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drawings/drawing2.xml" ContentType="application/vnd.openxmlformats-officedocument.drawing+xml"/>
  <Override PartName="/xl/ctrlProps/ctrlProp35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wfs\都筑区\03地域振興課\地域振興課\000_令和５年度以前\05 区民施設担当\★区民利用施設★\26 業務点検・第３者評価・監査関係\第三者評価\R6（都田・ログ・中川西・北山田）\都田地区センター\03施設より実施報告\"/>
    </mc:Choice>
  </mc:AlternateContent>
  <xr:revisionPtr revIDLastSave="0" documentId="13_ncr:1_{CF853911-85D5-46BB-9C60-4F87A9F5FA39}" xr6:coauthVersionLast="47" xr6:coauthVersionMax="47" xr10:uidLastSave="{00000000-0000-0000-0000-000000000000}"/>
  <bookViews>
    <workbookView xWindow="-120" yWindow="-120" windowWidth="20730" windowHeight="11040" xr2:uid="{00000000-000D-0000-FFFF-FFFF00000000}"/>
  </bookViews>
  <sheets>
    <sheet name="評価シート" sheetId="1" r:id="rId1"/>
    <sheet name="◆参考　評価に必要な資料・根拠" sheetId="2" r:id="rId2"/>
    <sheet name="チェック項目集計表" sheetId="3" r:id="rId3"/>
  </sheets>
  <definedNames>
    <definedName name="Ⅰ" localSheetId="2">チェック項目集計表!$B$3</definedName>
    <definedName name="Ⅰ">評価シート!$A$78</definedName>
    <definedName name="Ⅰ１" localSheetId="2">チェック項目集計表!#REF!</definedName>
    <definedName name="Ⅰ１">評価シート!$A$80</definedName>
    <definedName name="Ⅰ２" localSheetId="2">チェック項目集計表!$C$3</definedName>
    <definedName name="Ⅰ２">評価シート!$A$96</definedName>
    <definedName name="Ⅰ３" localSheetId="2">チェック項目集計表!#REF!</definedName>
    <definedName name="Ⅰ３">評価シート!$A$144</definedName>
    <definedName name="Ⅱ" localSheetId="2">チェック項目集計表!$B$14</definedName>
    <definedName name="Ⅱ">評価シート!$A$151</definedName>
    <definedName name="Ⅱ１" localSheetId="2">チェック項目集計表!$C$14</definedName>
    <definedName name="Ⅱ１">評価シート!$A$153</definedName>
    <definedName name="Ⅱ１０" localSheetId="2">チェック項目集計表!#REF!</definedName>
    <definedName name="Ⅱ１０">評価シート!$A$530</definedName>
    <definedName name="Ⅱ２" localSheetId="2">チェック項目集計表!$C$24</definedName>
    <definedName name="Ⅱ２">評価シート!$A$203</definedName>
    <definedName name="Ⅱ３" localSheetId="2">チェック項目集計表!$C$37</definedName>
    <definedName name="Ⅱ３">評価シート!$A$272</definedName>
    <definedName name="Ⅱ４" localSheetId="2">チェック項目集計表!$C$56</definedName>
    <definedName name="Ⅱ４">評価シート!$A$379</definedName>
    <definedName name="Ⅱ５" localSheetId="2">チェック項目集計表!$C$63</definedName>
    <definedName name="Ⅱ５">評価シート!$A$440</definedName>
    <definedName name="Ⅱ６" localSheetId="2">チェック項目集計表!$C$67</definedName>
    <definedName name="Ⅱ６">評価シート!$A$472</definedName>
    <definedName name="Ⅱ７" localSheetId="2">チェック項目集計表!#REF!</definedName>
    <definedName name="Ⅱ７">評価シート!$A$491</definedName>
    <definedName name="Ⅱ８" localSheetId="2">チェック項目集計表!#REF!</definedName>
    <definedName name="Ⅱ８">評価シート!$A$507</definedName>
    <definedName name="Ⅱ９" localSheetId="2">チェック項目集計表!#REF!</definedName>
    <definedName name="Ⅱ９">評価シート!$A$518</definedName>
    <definedName name="Ⅲ" localSheetId="2">チェック項目集計表!$B$71</definedName>
    <definedName name="Ⅲ">評価シート!$A$541</definedName>
    <definedName name="Ⅲ１" localSheetId="2">チェック項目集計表!$C$71</definedName>
    <definedName name="Ⅲ１">評価シート!$A$543</definedName>
    <definedName name="Ⅲ２" localSheetId="2">チェック項目集計表!$C$75</definedName>
    <definedName name="Ⅲ２">評価シート!$A$573</definedName>
    <definedName name="Ⅲ３" localSheetId="2">チェック項目集計表!$C$81</definedName>
    <definedName name="Ⅲ３">評価シート!$A$616</definedName>
    <definedName name="Ⅲ４" localSheetId="2">チェック項目集計表!#REF!</definedName>
    <definedName name="Ⅲ４">評価シート!$A$661</definedName>
    <definedName name="Ⅲ５" localSheetId="2">チェック項目集計表!#REF!</definedName>
    <definedName name="Ⅲ５">評価シート!$A$677</definedName>
    <definedName name="Ⅳ" localSheetId="2">チェック項目集計表!$B$89</definedName>
    <definedName name="Ⅳ">評価シート!$A$688</definedName>
    <definedName name="Ⅳ１" localSheetId="2">チェック項目集計表!$C$89</definedName>
    <definedName name="Ⅳ１">評価シート!$A$690</definedName>
    <definedName name="Ⅳ２" localSheetId="2">チェック項目集計表!$C$91</definedName>
    <definedName name="Ⅳ２">評価シート!$A$707</definedName>
    <definedName name="Ⅳ３" localSheetId="2">チェック項目集計表!$C$98</definedName>
    <definedName name="Ⅳ３">評価シート!$A$755</definedName>
    <definedName name="Ⅳ４" localSheetId="2">チェック項目集計表!$C$104</definedName>
    <definedName name="Ⅳ４">評価シート!$A$789</definedName>
    <definedName name="Ⅳ５" localSheetId="2">チェック項目集計表!$C$109</definedName>
    <definedName name="Ⅳ５">評価シート!$A$826</definedName>
    <definedName name="Ⅳ６" localSheetId="2">チェック項目集計表!#REF!</definedName>
    <definedName name="Ⅳ６">評価シート!$A$858</definedName>
    <definedName name="Ⅴ" localSheetId="2">チェック項目集計表!$B$115</definedName>
    <definedName name="Ⅴ">評価シート!$A$869</definedName>
    <definedName name="Ⅴ１" localSheetId="2">チェック項目集計表!$C$115</definedName>
    <definedName name="Ⅴ１">評価シート!$A$871</definedName>
    <definedName name="Ⅴ２" localSheetId="2">チェック項目集計表!$C$121</definedName>
    <definedName name="Ⅴ２">評価シート!$A$911</definedName>
    <definedName name="Ⅴ３" localSheetId="2">チェック項目集計表!$C$132</definedName>
    <definedName name="Ⅴ３">評価シート!$A$999</definedName>
    <definedName name="Ⅴ４" localSheetId="2">チェック項目集計表!$C$150</definedName>
    <definedName name="Ⅴ４">評価シート!$A$1097</definedName>
    <definedName name="Ⅴ５" localSheetId="2">チェック項目集計表!#REF!</definedName>
    <definedName name="Ⅴ５">評価シート!$A$1199</definedName>
    <definedName name="Ⅴ６">評価シート!$A$1261</definedName>
    <definedName name="Ⅵ" localSheetId="2">チェック項目集計表!#REF!</definedName>
    <definedName name="Ⅵ">評価シート!$A$1270</definedName>
    <definedName name="_xlnm.Print_Area" localSheetId="2">チェック項目集計表!$B$2:$L$176</definedName>
    <definedName name="_xlnm.Print_Area" localSheetId="0">評価シート!$A$1:$D$1285</definedName>
    <definedName name="_xlnm.Print_Titles" localSheetId="2">チェック項目集計表!$2:$2</definedName>
    <definedName name="Z_5B1B603A_4342_4668_BA3B_EA77D1D2AB37_.wvu.Cols" localSheetId="2" hidden="1">チェック項目集計表!$M:$O</definedName>
    <definedName name="Z_5B1B603A_4342_4668_BA3B_EA77D1D2AB37_.wvu.PrintArea" localSheetId="2" hidden="1">チェック項目集計表!$B$2:$L$176</definedName>
    <definedName name="Z_5B1B603A_4342_4668_BA3B_EA77D1D2AB37_.wvu.PrintArea" localSheetId="0" hidden="1">評価シート!$A$1:$D$1285</definedName>
    <definedName name="Z_5B1B603A_4342_4668_BA3B_EA77D1D2AB37_.wvu.PrintTitles" localSheetId="2" hidden="1">チェック項目集計表!$2:$2</definedName>
    <definedName name="Z_BA787ADF_5875_4360_AB97_278042872139_.wvu.PrintArea" localSheetId="2" hidden="1">チェック項目集計表!$B$2:$L$176</definedName>
    <definedName name="Z_BA787ADF_5875_4360_AB97_278042872139_.wvu.PrintArea" localSheetId="0" hidden="1">評価シート!$A$1:$D$1285</definedName>
    <definedName name="Z_BA787ADF_5875_4360_AB97_278042872139_.wvu.PrintTitles" localSheetId="2" hidden="1">チェック項目集計表!$2:$2</definedName>
    <definedName name="評価結果の総括" localSheetId="2">チェック項目集計表!#REF!</definedName>
    <definedName name="評価結果の総括">評価シート!$A$65</definedName>
  </definedNames>
  <calcPr calcId="191029"/>
  <customWorkbookViews>
    <customWorkbookView name="Administrator - 個人用ビュー" guid="{5B1B603A-4342-4668-BA3B-EA77D1D2AB37}" mergeInterval="0" personalView="1" maximized="1" xWindow="-8" yWindow="-8" windowWidth="1382" windowHeight="744" activeSheetId="1"/>
    <customWorkbookView name="sysmente - 個人用ビュー" guid="{BA787ADF-5875-4360-AB97-278042872139}" mergeInterval="0" personalView="1" maximized="1" xWindow="-8" yWindow="-8" windowWidth="1382" windowHeight="74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3" l="1"/>
  <c r="H3" i="3"/>
  <c r="E4" i="3"/>
  <c r="H4" i="3"/>
  <c r="E5" i="3"/>
  <c r="H5" i="3"/>
  <c r="E6" i="3"/>
  <c r="E13" i="3"/>
  <c r="H6" i="3"/>
  <c r="H13" i="3"/>
  <c r="E7" i="3"/>
  <c r="H7" i="3"/>
  <c r="E8" i="3"/>
  <c r="H8" i="3"/>
  <c r="E9" i="3"/>
  <c r="H9" i="3"/>
  <c r="E10" i="3"/>
  <c r="H10" i="3"/>
  <c r="E11" i="3"/>
  <c r="H11" i="3"/>
  <c r="E12" i="3"/>
  <c r="H12" i="3"/>
  <c r="E14" i="3"/>
  <c r="H14" i="3"/>
  <c r="E15" i="3"/>
  <c r="H15" i="3"/>
  <c r="E16" i="3"/>
  <c r="H16" i="3"/>
  <c r="E17" i="3"/>
  <c r="H17" i="3"/>
  <c r="E18" i="3"/>
  <c r="H18" i="3"/>
  <c r="E19" i="3"/>
  <c r="H19" i="3"/>
  <c r="E20" i="3"/>
  <c r="H20" i="3"/>
  <c r="E21" i="3"/>
  <c r="H21" i="3"/>
  <c r="H70" i="3" s="1"/>
  <c r="E22" i="3"/>
  <c r="H22" i="3"/>
  <c r="E23" i="3"/>
  <c r="H23" i="3"/>
  <c r="E24" i="3"/>
  <c r="H24" i="3"/>
  <c r="K24" i="3"/>
  <c r="E25" i="3"/>
  <c r="E70" i="3"/>
  <c r="H25" i="3"/>
  <c r="K25" i="3"/>
  <c r="E26" i="3"/>
  <c r="H26" i="3"/>
  <c r="E27" i="3"/>
  <c r="H27" i="3"/>
  <c r="E28" i="3"/>
  <c r="H28" i="3"/>
  <c r="E29" i="3"/>
  <c r="H29" i="3"/>
  <c r="E30" i="3"/>
  <c r="H30" i="3"/>
  <c r="E31" i="3"/>
  <c r="H31" i="3"/>
  <c r="E32" i="3"/>
  <c r="H32" i="3"/>
  <c r="E33" i="3"/>
  <c r="H33" i="3"/>
  <c r="E34" i="3"/>
  <c r="H34" i="3"/>
  <c r="E35" i="3"/>
  <c r="H35" i="3"/>
  <c r="E36" i="3"/>
  <c r="H36" i="3"/>
  <c r="E37" i="3"/>
  <c r="H37" i="3"/>
  <c r="E38" i="3"/>
  <c r="H38" i="3"/>
  <c r="E39" i="3"/>
  <c r="H39" i="3"/>
  <c r="E40" i="3"/>
  <c r="H40" i="3"/>
  <c r="E41" i="3"/>
  <c r="H41" i="3"/>
  <c r="E42" i="3"/>
  <c r="H42" i="3"/>
  <c r="E43" i="3"/>
  <c r="H43" i="3"/>
  <c r="E44" i="3"/>
  <c r="H44" i="3"/>
  <c r="E45" i="3"/>
  <c r="H45" i="3"/>
  <c r="E46" i="3"/>
  <c r="H46" i="3"/>
  <c r="E47" i="3"/>
  <c r="H47" i="3"/>
  <c r="E48" i="3"/>
  <c r="H48" i="3"/>
  <c r="E49" i="3"/>
  <c r="H49" i="3"/>
  <c r="E50" i="3"/>
  <c r="H50" i="3"/>
  <c r="E51" i="3"/>
  <c r="H51" i="3"/>
  <c r="E52" i="3"/>
  <c r="H52" i="3"/>
  <c r="E53" i="3"/>
  <c r="H53" i="3"/>
  <c r="E54" i="3"/>
  <c r="H54" i="3"/>
  <c r="E55" i="3"/>
  <c r="H55" i="3"/>
  <c r="E56" i="3"/>
  <c r="H56" i="3"/>
  <c r="E57" i="3"/>
  <c r="H57" i="3"/>
  <c r="E58" i="3"/>
  <c r="H58" i="3"/>
  <c r="E59" i="3"/>
  <c r="H59" i="3"/>
  <c r="E60" i="3"/>
  <c r="H60" i="3"/>
  <c r="E61" i="3"/>
  <c r="H61" i="3"/>
  <c r="E62" i="3"/>
  <c r="H62" i="3"/>
  <c r="E63" i="3"/>
  <c r="H63" i="3"/>
  <c r="E64" i="3"/>
  <c r="H64" i="3"/>
  <c r="E65" i="3"/>
  <c r="H65" i="3"/>
  <c r="E66" i="3"/>
  <c r="H66" i="3"/>
  <c r="E67" i="3"/>
  <c r="H67" i="3"/>
  <c r="E68" i="3"/>
  <c r="H68" i="3"/>
  <c r="E69" i="3"/>
  <c r="H69" i="3"/>
  <c r="E71" i="3"/>
  <c r="H71" i="3"/>
  <c r="E72" i="3"/>
  <c r="H72" i="3"/>
  <c r="H88" i="3" s="1"/>
  <c r="E73" i="3"/>
  <c r="H73" i="3"/>
  <c r="E74" i="3"/>
  <c r="H74" i="3"/>
  <c r="E75" i="3"/>
  <c r="H75" i="3"/>
  <c r="E76" i="3"/>
  <c r="H76" i="3"/>
  <c r="E77" i="3"/>
  <c r="H77" i="3"/>
  <c r="E78" i="3"/>
  <c r="H78" i="3"/>
  <c r="E79" i="3"/>
  <c r="H79" i="3"/>
  <c r="E80" i="3"/>
  <c r="H80" i="3"/>
  <c r="E81" i="3"/>
  <c r="H81" i="3"/>
  <c r="E82" i="3"/>
  <c r="H82" i="3"/>
  <c r="E83" i="3"/>
  <c r="H83" i="3"/>
  <c r="E84" i="3"/>
  <c r="H84" i="3"/>
  <c r="E85" i="3"/>
  <c r="E88" i="3" s="1"/>
  <c r="H85" i="3"/>
  <c r="E86" i="3"/>
  <c r="H86" i="3"/>
  <c r="E87" i="3"/>
  <c r="H87" i="3"/>
  <c r="E89" i="3"/>
  <c r="H89" i="3"/>
  <c r="E90" i="3"/>
  <c r="H90" i="3"/>
  <c r="E91" i="3"/>
  <c r="H91" i="3"/>
  <c r="E92" i="3"/>
  <c r="H92" i="3"/>
  <c r="E93" i="3"/>
  <c r="H93" i="3"/>
  <c r="E94" i="3"/>
  <c r="H94" i="3"/>
  <c r="E95" i="3"/>
  <c r="H95" i="3"/>
  <c r="E96" i="3"/>
  <c r="H96" i="3"/>
  <c r="E97" i="3"/>
  <c r="H97" i="3"/>
  <c r="H114" i="3" s="1"/>
  <c r="E98" i="3"/>
  <c r="H98" i="3"/>
  <c r="E99" i="3"/>
  <c r="H99" i="3"/>
  <c r="E100" i="3"/>
  <c r="E114" i="3" s="1"/>
  <c r="H100" i="3"/>
  <c r="E101" i="3"/>
  <c r="H101" i="3"/>
  <c r="E102" i="3"/>
  <c r="H102" i="3"/>
  <c r="E103" i="3"/>
  <c r="H103" i="3"/>
  <c r="E104" i="3"/>
  <c r="H104" i="3"/>
  <c r="E105" i="3"/>
  <c r="H105" i="3"/>
  <c r="E106" i="3"/>
  <c r="H106" i="3"/>
  <c r="E107" i="3"/>
  <c r="H107" i="3"/>
  <c r="E108" i="3"/>
  <c r="H108" i="3"/>
  <c r="E109" i="3"/>
  <c r="H109" i="3"/>
  <c r="E110" i="3"/>
  <c r="H110" i="3"/>
  <c r="E111" i="3"/>
  <c r="H111" i="3"/>
  <c r="E112" i="3"/>
  <c r="H112" i="3"/>
  <c r="E113" i="3"/>
  <c r="H113" i="3"/>
  <c r="E115" i="3"/>
  <c r="H115" i="3"/>
  <c r="E116" i="3"/>
  <c r="H116" i="3"/>
  <c r="E117" i="3"/>
  <c r="H117" i="3"/>
  <c r="E118" i="3"/>
  <c r="H118" i="3"/>
  <c r="E119" i="3"/>
  <c r="H119" i="3"/>
  <c r="E120" i="3"/>
  <c r="H120" i="3"/>
  <c r="H175" i="3" s="1"/>
  <c r="E121" i="3"/>
  <c r="H121" i="3"/>
  <c r="E122" i="3"/>
  <c r="H122" i="3"/>
  <c r="E123" i="3"/>
  <c r="H123" i="3"/>
  <c r="E124" i="3"/>
  <c r="H124" i="3"/>
  <c r="E125" i="3"/>
  <c r="H125" i="3"/>
  <c r="E126" i="3"/>
  <c r="H126" i="3"/>
  <c r="E127" i="3"/>
  <c r="H127" i="3"/>
  <c r="E128" i="3"/>
  <c r="H128" i="3"/>
  <c r="E129" i="3"/>
  <c r="H129" i="3"/>
  <c r="E130" i="3"/>
  <c r="H130" i="3"/>
  <c r="E131" i="3"/>
  <c r="H131" i="3"/>
  <c r="E132" i="3"/>
  <c r="H132" i="3"/>
  <c r="E133" i="3"/>
  <c r="H133" i="3"/>
  <c r="E134" i="3"/>
  <c r="H134" i="3"/>
  <c r="E135" i="3"/>
  <c r="H135" i="3"/>
  <c r="E136" i="3"/>
  <c r="H136" i="3"/>
  <c r="E137" i="3"/>
  <c r="H137" i="3"/>
  <c r="E138" i="3"/>
  <c r="H138" i="3"/>
  <c r="E139" i="3"/>
  <c r="H139" i="3"/>
  <c r="E140" i="3"/>
  <c r="H140" i="3"/>
  <c r="E141" i="3"/>
  <c r="H141" i="3"/>
  <c r="E142" i="3"/>
  <c r="H142" i="3"/>
  <c r="E143" i="3"/>
  <c r="H143" i="3"/>
  <c r="E144" i="3"/>
  <c r="H144" i="3"/>
  <c r="E145" i="3"/>
  <c r="H145" i="3"/>
  <c r="E146" i="3"/>
  <c r="H146" i="3"/>
  <c r="E147" i="3"/>
  <c r="H147" i="3"/>
  <c r="E148" i="3"/>
  <c r="H148" i="3"/>
  <c r="E149" i="3"/>
  <c r="H149" i="3"/>
  <c r="E150" i="3"/>
  <c r="H150" i="3"/>
  <c r="E151" i="3"/>
  <c r="H151" i="3"/>
  <c r="E152" i="3"/>
  <c r="H152" i="3"/>
  <c r="E153" i="3"/>
  <c r="H153" i="3"/>
  <c r="E154" i="3"/>
  <c r="H154" i="3"/>
  <c r="E155" i="3"/>
  <c r="H155" i="3"/>
  <c r="E156" i="3"/>
  <c r="H156" i="3"/>
  <c r="E157" i="3"/>
  <c r="H157" i="3"/>
  <c r="E158" i="3"/>
  <c r="H158" i="3"/>
  <c r="E159" i="3"/>
  <c r="H159" i="3"/>
  <c r="E160" i="3"/>
  <c r="H160" i="3"/>
  <c r="E161" i="3"/>
  <c r="H161" i="3"/>
  <c r="E162" i="3"/>
  <c r="H162" i="3"/>
  <c r="E163" i="3"/>
  <c r="H163" i="3"/>
  <c r="E164" i="3"/>
  <c r="H164" i="3"/>
  <c r="E165" i="3"/>
  <c r="H165" i="3"/>
  <c r="E166" i="3"/>
  <c r="H166" i="3"/>
  <c r="E167" i="3"/>
  <c r="H167" i="3"/>
  <c r="E168" i="3"/>
  <c r="H168" i="3"/>
  <c r="E169" i="3"/>
  <c r="H169" i="3"/>
  <c r="E170" i="3"/>
  <c r="H170" i="3"/>
  <c r="E171" i="3"/>
  <c r="H171" i="3"/>
  <c r="E172" i="3"/>
  <c r="H172" i="3"/>
  <c r="E173" i="3"/>
  <c r="H173" i="3"/>
  <c r="E174" i="3"/>
  <c r="H174" i="3"/>
  <c r="F68" i="1"/>
  <c r="G68" i="1"/>
  <c r="F69" i="1"/>
  <c r="G69" i="1"/>
  <c r="F70" i="1"/>
  <c r="G70" i="1"/>
  <c r="F74" i="1"/>
  <c r="G74" i="1"/>
  <c r="F75" i="1"/>
  <c r="G75" i="1"/>
  <c r="F76" i="1"/>
  <c r="G76" i="1"/>
  <c r="F88" i="1"/>
  <c r="G88" i="1"/>
  <c r="G90" i="1"/>
  <c r="G92" i="1"/>
  <c r="G107" i="1"/>
  <c r="G109" i="1"/>
  <c r="G121" i="1"/>
  <c r="G123" i="1"/>
  <c r="G125" i="1"/>
  <c r="G137" i="1"/>
  <c r="G139" i="1"/>
  <c r="G141" i="1"/>
  <c r="G148" i="1"/>
  <c r="G150" i="1"/>
  <c r="G164" i="1"/>
  <c r="G166" i="1"/>
  <c r="G179" i="1"/>
  <c r="G181" i="1"/>
  <c r="G183" i="1"/>
  <c r="G195" i="1"/>
  <c r="G197" i="1"/>
  <c r="G199" i="1"/>
  <c r="G214" i="1"/>
  <c r="G216" i="1"/>
  <c r="G218" i="1"/>
  <c r="G231" i="1"/>
  <c r="G233" i="1"/>
  <c r="G235" i="1"/>
  <c r="G248" i="1"/>
  <c r="G250" i="1"/>
  <c r="G252" i="1"/>
  <c r="G264" i="1"/>
  <c r="G266" i="1"/>
  <c r="G268" i="1"/>
  <c r="G283" i="1"/>
  <c r="G285" i="1"/>
  <c r="G296" i="1"/>
  <c r="G298" i="1"/>
  <c r="G300" i="1"/>
  <c r="G311" i="1"/>
  <c r="G313" i="1"/>
  <c r="G315" i="1"/>
  <c r="G326" i="1"/>
  <c r="G328" i="1"/>
  <c r="G330" i="1"/>
  <c r="G342" i="1"/>
  <c r="G344" i="1"/>
  <c r="G356" i="1"/>
  <c r="G358" i="1"/>
  <c r="G360" i="1"/>
  <c r="G371" i="1"/>
  <c r="G373" i="1"/>
  <c r="G375" i="1"/>
  <c r="F386" i="1"/>
  <c r="G386" i="1"/>
  <c r="G388" i="1"/>
  <c r="G390" i="1"/>
  <c r="G401" i="1"/>
  <c r="G403" i="1"/>
  <c r="G416" i="1"/>
  <c r="G418" i="1"/>
  <c r="G420" i="1"/>
  <c r="G432" i="1"/>
  <c r="G434" i="1"/>
  <c r="G436" i="1"/>
  <c r="G451" i="1"/>
  <c r="G453" i="1"/>
  <c r="G455" i="1"/>
  <c r="G466" i="1"/>
  <c r="G468" i="1"/>
  <c r="G483" i="1"/>
  <c r="G485" i="1"/>
  <c r="G487" i="1"/>
  <c r="F499" i="1"/>
  <c r="G499" i="1"/>
  <c r="G501" i="1"/>
  <c r="G503" i="1"/>
  <c r="F513" i="1"/>
  <c r="G513" i="1"/>
  <c r="G515" i="1"/>
  <c r="F524" i="1"/>
  <c r="G524" i="1"/>
  <c r="G526" i="1"/>
  <c r="G535" i="1"/>
  <c r="G537" i="1"/>
  <c r="G554" i="1"/>
  <c r="G556" i="1"/>
  <c r="G567" i="1"/>
  <c r="G569" i="1"/>
  <c r="G583" i="1"/>
  <c r="G585" i="1"/>
  <c r="G596" i="1"/>
  <c r="G598" i="1"/>
  <c r="G610" i="1"/>
  <c r="G612" i="1"/>
  <c r="G628" i="1"/>
  <c r="G630" i="1"/>
  <c r="G632" i="1"/>
  <c r="G642" i="1"/>
  <c r="G644" i="1"/>
  <c r="G655" i="1"/>
  <c r="G657" i="1"/>
  <c r="F669" i="1"/>
  <c r="G669" i="1"/>
  <c r="G671" i="1"/>
  <c r="G673" i="1"/>
  <c r="G682" i="1"/>
  <c r="G684" i="1"/>
  <c r="G701" i="1"/>
  <c r="G703" i="1"/>
  <c r="G721" i="1"/>
  <c r="G723" i="1"/>
  <c r="G734" i="1"/>
  <c r="G736" i="1"/>
  <c r="G738" i="1"/>
  <c r="G749" i="1"/>
  <c r="G751" i="1"/>
  <c r="G767" i="1"/>
  <c r="G769" i="1"/>
  <c r="G781" i="1"/>
  <c r="G783" i="1"/>
  <c r="G785" i="1"/>
  <c r="G803" i="1"/>
  <c r="G805" i="1"/>
  <c r="G807" i="1"/>
  <c r="G818" i="1"/>
  <c r="G820" i="1"/>
  <c r="G822" i="1"/>
  <c r="G839" i="1"/>
  <c r="G841" i="1"/>
  <c r="G852" i="1"/>
  <c r="G854" i="1"/>
  <c r="G863" i="1"/>
  <c r="G865" i="1"/>
  <c r="G881" i="1"/>
  <c r="G883" i="1"/>
  <c r="G893" i="1"/>
  <c r="G895" i="1"/>
  <c r="G905" i="1"/>
  <c r="G907" i="1"/>
  <c r="G909" i="1"/>
  <c r="G923" i="1"/>
  <c r="G925" i="1"/>
  <c r="G937" i="1"/>
  <c r="G939" i="1"/>
  <c r="G941" i="1"/>
  <c r="G943" i="1"/>
  <c r="F951" i="1"/>
  <c r="G951" i="1"/>
  <c r="G953" i="1"/>
  <c r="G955" i="1"/>
  <c r="G966" i="1"/>
  <c r="G968" i="1"/>
  <c r="G970" i="1"/>
  <c r="G982" i="1"/>
  <c r="G984" i="1"/>
  <c r="F991" i="1"/>
  <c r="G991" i="1"/>
  <c r="G993" i="1"/>
  <c r="G995" i="1"/>
  <c r="G1010" i="1"/>
  <c r="G1012" i="1"/>
  <c r="G1023" i="1"/>
  <c r="G1025" i="1"/>
  <c r="G1037" i="1"/>
  <c r="G1039" i="1"/>
  <c r="G1049" i="1"/>
  <c r="G1051" i="1"/>
  <c r="G1062" i="1"/>
  <c r="G1064" i="1"/>
  <c r="G1075" i="1"/>
  <c r="G1077" i="1"/>
  <c r="G1089" i="1"/>
  <c r="G1091" i="1"/>
  <c r="G1093" i="1"/>
  <c r="G1109" i="1"/>
  <c r="G1111" i="1"/>
  <c r="G1123" i="1"/>
  <c r="G1125" i="1"/>
  <c r="G1127" i="1"/>
  <c r="G1137" i="1"/>
  <c r="G1139" i="1"/>
  <c r="G1141" i="1"/>
  <c r="G1152" i="1"/>
  <c r="G1154" i="1"/>
  <c r="G1165" i="1"/>
  <c r="G1167" i="1"/>
  <c r="G1169" i="1"/>
  <c r="G1181" i="1"/>
  <c r="G1183" i="1"/>
  <c r="G1185" i="1"/>
  <c r="F1191" i="1"/>
  <c r="G1191" i="1"/>
  <c r="G1193" i="1"/>
  <c r="G1195" i="1"/>
  <c r="G1212" i="1"/>
  <c r="G1214" i="1"/>
  <c r="G1227" i="1"/>
  <c r="G1229" i="1"/>
  <c r="G1231" i="1"/>
  <c r="G1242" i="1"/>
  <c r="G1244" i="1"/>
  <c r="G1246" i="1"/>
  <c r="F1253" i="1"/>
  <c r="G1253" i="1"/>
  <c r="G1255" i="1"/>
  <c r="G1257" i="1"/>
  <c r="G1266" i="1"/>
  <c r="G1268" i="1"/>
  <c r="F1275" i="1"/>
  <c r="G1275" i="1"/>
  <c r="G1277" i="1"/>
  <c r="G1279" i="1"/>
  <c r="F1281" i="1"/>
  <c r="G1281" i="1"/>
  <c r="G1283" i="1"/>
  <c r="G1285" i="1"/>
  <c r="E176" i="3" l="1"/>
  <c r="E175" i="3"/>
  <c r="H176" i="3"/>
</calcChain>
</file>

<file path=xl/sharedStrings.xml><?xml version="1.0" encoding="utf-8"?>
<sst xmlns="http://schemas.openxmlformats.org/spreadsheetml/2006/main" count="1852" uniqueCount="800">
  <si>
    <t>Ⅰ．地域及び地域住民との連携</t>
  </si>
  <si>
    <t>（１）地域及び地域住民との情報交換</t>
  </si>
  <si>
    <t>指定管理者　チェック</t>
  </si>
  <si>
    <t>評価機関　チェック</t>
  </si>
  <si>
    <t>　　　開催している</t>
    <rPh sb="3" eb="5">
      <t>カイサイ</t>
    </rPh>
    <phoneticPr fontId="1"/>
  </si>
  <si>
    <t>　　　開催していない</t>
    <phoneticPr fontId="1"/>
  </si>
  <si>
    <t>評価機関　記述</t>
  </si>
  <si>
    <t>　　　対応策を実施している</t>
    <phoneticPr fontId="1"/>
  </si>
  <si>
    <t>評価結果の総括</t>
  </si>
  <si>
    <t>Ⅱ．利用者サービスの向上</t>
  </si>
  <si>
    <t>Ⅰ．地域及び地域住民との連携</t>
    <phoneticPr fontId="1"/>
  </si>
  <si>
    <t>Ⅲ．施設・設備の維持管理</t>
    <rPh sb="2" eb="4">
      <t>シセツ</t>
    </rPh>
    <rPh sb="5" eb="7">
      <t>セツビ</t>
    </rPh>
    <rPh sb="8" eb="10">
      <t>イジ</t>
    </rPh>
    <rPh sb="10" eb="12">
      <t>カンリ</t>
    </rPh>
    <phoneticPr fontId="1"/>
  </si>
  <si>
    <t>Ⅳ．緊急時対応</t>
  </si>
  <si>
    <t>Ⅴ．組織運営及び体制</t>
  </si>
  <si>
    <t>Ⅵ．その他</t>
  </si>
  <si>
    <t>（１）利用者会議</t>
  </si>
  <si>
    <t>※議事録により確認する。</t>
  </si>
  <si>
    <t>②利用者会議からサービスに係る課題を抽出しているか？</t>
    <phoneticPr fontId="1"/>
  </si>
  <si>
    <t>（２）利用者アンケート等の実施・対応</t>
  </si>
  <si>
    <t>　　　実施していない</t>
    <phoneticPr fontId="1"/>
  </si>
  <si>
    <t>　　　年１回以上実施している</t>
    <phoneticPr fontId="1"/>
  </si>
  <si>
    <t>②利用者アンケート等の調査結果を分析し課題を抽出しているか？</t>
  </si>
  <si>
    <t>横浜市指定管理者第三者評価制度</t>
  </si>
  <si>
    <t>（３）意見・苦情の受付・対応</t>
  </si>
  <si>
    <t>（４）公正かつ公平な施設利用</t>
  </si>
  <si>
    <t>（５）自主事業</t>
  </si>
  <si>
    <t>（８）職員の接遇</t>
  </si>
  <si>
    <t>Ⅲ．施設・設備の維持管理</t>
  </si>
  <si>
    <t>（３）施設衛生管理業務</t>
  </si>
  <si>
    <t>（１）緊急時対応の仕組み整備</t>
  </si>
  <si>
    <t>（２）防犯業務</t>
  </si>
  <si>
    <t>（３）事故防止業務</t>
  </si>
  <si>
    <t>（４）事故対応業務</t>
  </si>
  <si>
    <t>（５）防災業務</t>
  </si>
  <si>
    <t>（１）業務の体制</t>
  </si>
  <si>
    <t>（３）個人情報保護・守秘義務</t>
  </si>
  <si>
    <t>（４）経理業務</t>
  </si>
  <si>
    <t>※アンケートは、市のアンケート様式を使って行うアンケート、または独自作成のアンケートなど。
アンケートでなくても、利用者の声を幅広く聞くことがあれば、実施していると判断する。なお、自主事業に対するアンケートとは異なる。ただし、自主事業に対するアンケートの一部で施設全体のサービスについても質問している場合は、実施していると判断する。</t>
    <phoneticPr fontId="1"/>
  </si>
  <si>
    <t>①サービス全体に対する利用者アンケート等を、年1回以上実施しているか？</t>
    <phoneticPr fontId="1"/>
  </si>
  <si>
    <t>指定管理者　チェック</t>
    <phoneticPr fontId="1"/>
  </si>
  <si>
    <t>　　　公表している</t>
    <rPh sb="3" eb="5">
      <t>コウヒョウ</t>
    </rPh>
    <phoneticPr fontId="1"/>
  </si>
  <si>
    <t>　　　公表していない</t>
    <rPh sb="3" eb="5">
      <t>コウヒョウ</t>
    </rPh>
    <phoneticPr fontId="1"/>
  </si>
  <si>
    <t>①ご意見ダイヤルの利用方法に関する情報を提供しているか？</t>
  </si>
  <si>
    <t>　　　情報提供している</t>
    <phoneticPr fontId="1"/>
  </si>
  <si>
    <t>　　　情報提供しているが、一部不備がある</t>
    <phoneticPr fontId="1"/>
  </si>
  <si>
    <t>　　　情報提供していない</t>
    <phoneticPr fontId="1"/>
  </si>
  <si>
    <t>②利用者が苦情や意見を述べやすいよう、窓口（ご意見箱の設置、ホームページでの受付等）を設置しているか？</t>
    <phoneticPr fontId="1"/>
  </si>
  <si>
    <t>　　　設置している</t>
    <rPh sb="3" eb="5">
      <t>セッチ</t>
    </rPh>
    <phoneticPr fontId="1"/>
  </si>
  <si>
    <t>③苦情解決の仕組みがあるか？</t>
    <phoneticPr fontId="1"/>
  </si>
  <si>
    <t>※利用者の苦情等に対する受付方法、対応手順、責任者や担当者等が決まっているかを確認する。</t>
    <phoneticPr fontId="1"/>
  </si>
  <si>
    <t>　　　仕組みがある</t>
    <rPh sb="3" eb="5">
      <t>シク</t>
    </rPh>
    <phoneticPr fontId="1"/>
  </si>
  <si>
    <t>④苦情解決の仕組みを利用者等に周知しているか？</t>
    <phoneticPr fontId="1"/>
  </si>
  <si>
    <t>　　　周知している</t>
    <rPh sb="3" eb="5">
      <t>シュウチ</t>
    </rPh>
    <phoneticPr fontId="1"/>
  </si>
  <si>
    <t>　　　周知していない</t>
    <rPh sb="3" eb="5">
      <t>シュウチ</t>
    </rPh>
    <phoneticPr fontId="1"/>
  </si>
  <si>
    <t>⑤利用者から苦情等が寄せられた際には、内容を記録しているか？</t>
    <phoneticPr fontId="1"/>
  </si>
  <si>
    <t>※利用者から寄せられた苦情等について、その内容を記録に残しているかを確認する。</t>
    <phoneticPr fontId="1"/>
  </si>
  <si>
    <t>　　　記録している</t>
    <rPh sb="3" eb="5">
      <t>キロク</t>
    </rPh>
    <phoneticPr fontId="1"/>
  </si>
  <si>
    <t>　　　記録していない</t>
    <rPh sb="3" eb="5">
      <t>キロク</t>
    </rPh>
    <phoneticPr fontId="1"/>
  </si>
  <si>
    <t>　　　苦情等が寄せられていない</t>
    <rPh sb="3" eb="5">
      <t>クジョウ</t>
    </rPh>
    <rPh sb="5" eb="6">
      <t>ナド</t>
    </rPh>
    <rPh sb="7" eb="8">
      <t>ヨ</t>
    </rPh>
    <phoneticPr fontId="1"/>
  </si>
  <si>
    <t>⑥苦情等の内容を検討し、その対応策を講じているか？</t>
    <phoneticPr fontId="1"/>
  </si>
  <si>
    <t>（４）公正かつ公平な施設利用</t>
    <phoneticPr fontId="1"/>
  </si>
  <si>
    <t>①施設案内（施設内容、施設の利用方法等）に関する情報を、地域に幅広く提供しているか？</t>
    <phoneticPr fontId="1"/>
  </si>
  <si>
    <t>＜施設案内（施設内容、施設の利用方法等）に関する情報の具体的な広報・ＰＲ活動について記述して下さい。（400字以内）＞</t>
    <phoneticPr fontId="1"/>
  </si>
  <si>
    <t>　　　全ての職員に実施している</t>
    <rPh sb="3" eb="4">
      <t>スベ</t>
    </rPh>
    <rPh sb="6" eb="8">
      <t>ショクイン</t>
    </rPh>
    <rPh sb="9" eb="11">
      <t>ジッシ</t>
    </rPh>
    <phoneticPr fontId="1"/>
  </si>
  <si>
    <t>　　　一部の職員に実施していない</t>
    <rPh sb="3" eb="5">
      <t>イチブ</t>
    </rPh>
    <rPh sb="6" eb="8">
      <t>ショクイン</t>
    </rPh>
    <rPh sb="9" eb="11">
      <t>ジッシ</t>
    </rPh>
    <phoneticPr fontId="1"/>
  </si>
  <si>
    <t>　　　研修を実施していない</t>
    <rPh sb="3" eb="5">
      <t>ケンシュウ</t>
    </rPh>
    <rPh sb="6" eb="8">
      <t>ジッシ</t>
    </rPh>
    <phoneticPr fontId="1"/>
  </si>
  <si>
    <t>（５）自主事業</t>
    <phoneticPr fontId="1"/>
  </si>
  <si>
    <t>（６）図書の貸出し、購入及び管理</t>
    <phoneticPr fontId="1"/>
  </si>
  <si>
    <t>　　　利用者から希望をとっている</t>
    <rPh sb="3" eb="6">
      <t>リヨウシャ</t>
    </rPh>
    <rPh sb="8" eb="10">
      <t>キボウ</t>
    </rPh>
    <phoneticPr fontId="1"/>
  </si>
  <si>
    <t>　　　利用者から希望をとっていない</t>
    <rPh sb="3" eb="6">
      <t>リヨウシャ</t>
    </rPh>
    <rPh sb="8" eb="10">
      <t>キボウ</t>
    </rPh>
    <phoneticPr fontId="1"/>
  </si>
  <si>
    <t>　　　評価対象外施設（＝貸出を行っていない施設）</t>
    <rPh sb="3" eb="5">
      <t>ヒョウカ</t>
    </rPh>
    <rPh sb="5" eb="7">
      <t>タイショウ</t>
    </rPh>
    <rPh sb="7" eb="8">
      <t>ガイ</t>
    </rPh>
    <rPh sb="8" eb="10">
      <t>シセツ</t>
    </rPh>
    <rPh sb="12" eb="14">
      <t>カシダシ</t>
    </rPh>
    <rPh sb="15" eb="16">
      <t>オコナ</t>
    </rPh>
    <rPh sb="21" eb="23">
      <t>シセツ</t>
    </rPh>
    <phoneticPr fontId="1"/>
  </si>
  <si>
    <t>　　　利用者から希望をとっていない</t>
    <phoneticPr fontId="1"/>
  </si>
  <si>
    <t>　　　評価対象外施設（＝貸出を行っていない施設）</t>
    <phoneticPr fontId="1"/>
  </si>
  <si>
    <t>（７）広報・PR活動</t>
    <phoneticPr fontId="1"/>
  </si>
  <si>
    <t>＜施設全体及び各事業に関する具体的な広報・ＰＲ活動について記述して下さい。（400字以内）＞</t>
    <phoneticPr fontId="1"/>
  </si>
  <si>
    <t>（８）職員の接遇</t>
    <rPh sb="3" eb="5">
      <t>ショクイン</t>
    </rPh>
    <rPh sb="6" eb="8">
      <t>セツグウ</t>
    </rPh>
    <phoneticPr fontId="1"/>
  </si>
  <si>
    <t>　　　ある</t>
    <phoneticPr fontId="1"/>
  </si>
  <si>
    <t>　　　ない</t>
    <phoneticPr fontId="1"/>
  </si>
  <si>
    <t>（２）備品管理業務</t>
    <phoneticPr fontId="1"/>
  </si>
  <si>
    <t>※評価対象年度に購入した新規備品に関しては、書類上記載されたものが存在するかどうかを確認する。 
その他の備品に関しては、任意で5つの備品（高額備品を優先する）を備品台帳から抽出して、存在するかどうかを確認する。</t>
    <phoneticPr fontId="1"/>
  </si>
  <si>
    <t>　　　揃っている</t>
    <rPh sb="3" eb="4">
      <t>ソロ</t>
    </rPh>
    <phoneticPr fontId="1"/>
  </si>
  <si>
    <t>　　　揃っていない</t>
    <rPh sb="3" eb="4">
      <t>ソロ</t>
    </rPh>
    <phoneticPr fontId="1"/>
  </si>
  <si>
    <t>　　　安全性に関わる損傷等がない</t>
    <rPh sb="3" eb="6">
      <t>アンゼンセイ</t>
    </rPh>
    <rPh sb="7" eb="8">
      <t>カカ</t>
    </rPh>
    <rPh sb="10" eb="13">
      <t>ソンショウナド</t>
    </rPh>
    <phoneticPr fontId="1"/>
  </si>
  <si>
    <t>　　　安全性に関わる損傷等がある</t>
    <rPh sb="3" eb="6">
      <t>アンゼンセイ</t>
    </rPh>
    <rPh sb="7" eb="8">
      <t>カカ</t>
    </rPh>
    <rPh sb="10" eb="13">
      <t>ソンショウナド</t>
    </rPh>
    <phoneticPr fontId="1"/>
  </si>
  <si>
    <t>（３）施設衛生管理業務</t>
    <phoneticPr fontId="1"/>
  </si>
  <si>
    <t>※ゴミ容器等により確認する。</t>
    <phoneticPr fontId="1"/>
  </si>
  <si>
    <t>Ⅳ．緊急時対応</t>
    <phoneticPr fontId="1"/>
  </si>
  <si>
    <t>（１）緊急時対応の仕組み整備</t>
    <phoneticPr fontId="1"/>
  </si>
  <si>
    <t>①緊急時マニュアルを作成しているか？</t>
    <phoneticPr fontId="1"/>
  </si>
  <si>
    <t>　　　作成している</t>
    <rPh sb="3" eb="5">
      <t>サクセイ</t>
    </rPh>
    <phoneticPr fontId="1"/>
  </si>
  <si>
    <t>　　　作成していない</t>
    <rPh sb="3" eb="5">
      <t>サクセイ</t>
    </rPh>
    <phoneticPr fontId="1"/>
  </si>
  <si>
    <t>（２）防犯業務</t>
    <phoneticPr fontId="1"/>
  </si>
  <si>
    <t>　　　評価対象外施設</t>
    <phoneticPr fontId="1"/>
  </si>
  <si>
    <t>＜警備の内容についてチェック又は記述して下さい。＞</t>
    <rPh sb="1" eb="3">
      <t>ケイビ</t>
    </rPh>
    <rPh sb="14" eb="15">
      <t>マタ</t>
    </rPh>
    <phoneticPr fontId="1"/>
  </si>
  <si>
    <t>（３）事故防止業務</t>
    <phoneticPr fontId="1"/>
  </si>
  <si>
    <t>①事故防止のチェックリストやマニュアル類を用い、施設・設備等の安全性やサービス内容等をチェックしているか？</t>
    <phoneticPr fontId="1"/>
  </si>
  <si>
    <t>※施設・設備の安全性やサービス内容等のチェックの記録を確認する。</t>
    <phoneticPr fontId="1"/>
  </si>
  <si>
    <t>　　　チェックしている</t>
    <phoneticPr fontId="1"/>
  </si>
  <si>
    <t>　　　一部チェックに不備がある</t>
    <rPh sb="3" eb="5">
      <t>イチブ</t>
    </rPh>
    <rPh sb="10" eb="12">
      <t>フビ</t>
    </rPh>
    <phoneticPr fontId="1"/>
  </si>
  <si>
    <t>　　　一部チェックに不備がある</t>
    <phoneticPr fontId="1"/>
  </si>
  <si>
    <t>②事故防止策の研修等を実施しているか？（常勤・非常勤に関わらず）</t>
    <phoneticPr fontId="1"/>
  </si>
  <si>
    <t>（４）事故対応業務</t>
    <phoneticPr fontId="1"/>
  </si>
  <si>
    <t>②事故発生時の連絡体制を確保しているか？</t>
    <phoneticPr fontId="1"/>
  </si>
  <si>
    <t>※連絡網や連絡先が事務室内に掲示され（もしくは各職員に配布され）、だれもが迅速に連絡できるようになっているかどうかを確認する。</t>
    <phoneticPr fontId="1"/>
  </si>
  <si>
    <t>　　　体制を確保している</t>
    <rPh sb="3" eb="5">
      <t>タイセイ</t>
    </rPh>
    <rPh sb="6" eb="8">
      <t>カクホ</t>
    </rPh>
    <phoneticPr fontId="1"/>
  </si>
  <si>
    <t>（５）防災業務</t>
    <phoneticPr fontId="1"/>
  </si>
  <si>
    <t>①指定管理者災害時対応マニュアルを作成しているか？</t>
    <phoneticPr fontId="1"/>
  </si>
  <si>
    <t>②消防計画に基づき、避難訓練を実施しているか？</t>
    <phoneticPr fontId="1"/>
  </si>
  <si>
    <t>※訓練の実施記録により確認する。</t>
    <phoneticPr fontId="1"/>
  </si>
  <si>
    <t>　　　実施している</t>
    <rPh sb="3" eb="5">
      <t>ジッシ</t>
    </rPh>
    <phoneticPr fontId="1"/>
  </si>
  <si>
    <t>　　　実施していない</t>
    <rPh sb="3" eb="5">
      <t>ジッシ</t>
    </rPh>
    <phoneticPr fontId="1"/>
  </si>
  <si>
    <t>Ⅴ．組織運営及び体制</t>
    <phoneticPr fontId="1"/>
  </si>
  <si>
    <t>（１）業務の体制</t>
    <phoneticPr fontId="1"/>
  </si>
  <si>
    <t>①協定書等で定めた職員体制を実際にとっているか？</t>
    <phoneticPr fontId="1"/>
  </si>
  <si>
    <t>②協定書等のとおりに開館しているか？</t>
    <phoneticPr fontId="1"/>
  </si>
  <si>
    <t>評価機関　記述</t>
    <phoneticPr fontId="1"/>
  </si>
  <si>
    <t>①職員の研修計画を作成しているか？（常勤・非常勤職員に関わらず）</t>
    <phoneticPr fontId="1"/>
  </si>
  <si>
    <t>　　　作成しているが不備がある</t>
    <rPh sb="3" eb="5">
      <t>サクセイ</t>
    </rPh>
    <rPh sb="10" eb="12">
      <t>フビ</t>
    </rPh>
    <phoneticPr fontId="1"/>
  </si>
  <si>
    <t>（３）個人情報保護・守秘義務</t>
    <phoneticPr fontId="1"/>
  </si>
  <si>
    <t>※個人情報保護のための具体的な取扱方法や留意事項を記載したマニュアル等を整備しているかを確認する。</t>
    <phoneticPr fontId="1"/>
  </si>
  <si>
    <t>　　　整備している</t>
    <rPh sb="3" eb="5">
      <t>セイビ</t>
    </rPh>
    <phoneticPr fontId="1"/>
  </si>
  <si>
    <t>　　　整備していない</t>
    <rPh sb="3" eb="5">
      <t>セイビ</t>
    </rPh>
    <phoneticPr fontId="1"/>
  </si>
  <si>
    <t>③個人情報の取扱いについて、職員に対する研修を年１回以上実施しているか？（常勤・非常勤に関わらず）</t>
    <phoneticPr fontId="1"/>
  </si>
  <si>
    <t>※全ての職員に対して、研修時の資料、出席者名簿等により実際に研修を行っていたかどうか確認する。</t>
    <phoneticPr fontId="1"/>
  </si>
  <si>
    <t>④個人情報の取扱いについて、個別に誓約書を取っているか？(常勤・非常勤に関わらず）</t>
    <phoneticPr fontId="1"/>
  </si>
  <si>
    <t>　　　適切に収集している</t>
    <rPh sb="3" eb="5">
      <t>テキセツ</t>
    </rPh>
    <rPh sb="6" eb="8">
      <t>シュウシュウ</t>
    </rPh>
    <phoneticPr fontId="1"/>
  </si>
  <si>
    <t>　　　適切に収集している</t>
    <phoneticPr fontId="1"/>
  </si>
  <si>
    <t>（４）経理業務</t>
    <phoneticPr fontId="1"/>
  </si>
  <si>
    <t>④収支決算書に記載されている費目に関し、伝票が存在するか？</t>
    <phoneticPr fontId="1"/>
  </si>
  <si>
    <t>　　　存在する</t>
    <rPh sb="3" eb="5">
      <t>ソンザイ</t>
    </rPh>
    <phoneticPr fontId="1"/>
  </si>
  <si>
    <t>　　　存在しない</t>
    <rPh sb="3" eb="5">
      <t>ソンザイ</t>
    </rPh>
    <phoneticPr fontId="1"/>
  </si>
  <si>
    <t>　　　存在する</t>
    <phoneticPr fontId="1"/>
  </si>
  <si>
    <t>◆参考：評価に必要な資料・評価項目の根拠</t>
  </si>
  <si>
    <t>評価項目</t>
  </si>
  <si>
    <t>必要書類</t>
  </si>
  <si>
    <t>根拠</t>
  </si>
  <si>
    <t xml:space="preserve">（３）意見・苦情の受付・対応 </t>
  </si>
  <si>
    <t>-</t>
  </si>
  <si>
    <t xml:space="preserve">（７）広報・PR活動 </t>
  </si>
  <si>
    <t xml:space="preserve">（２）備品管理業務 </t>
  </si>
  <si>
    <t>緊急時マニュアル等</t>
  </si>
  <si>
    <t>③職員が研修に参加しやすい環境を整えているか？（常勤、非常勤に関わらず）</t>
    <rPh sb="24" eb="26">
      <t>ジョウキン</t>
    </rPh>
    <rPh sb="27" eb="30">
      <t>ヒジョウキン</t>
    </rPh>
    <rPh sb="31" eb="32">
      <t>カカ</t>
    </rPh>
    <phoneticPr fontId="1"/>
  </si>
  <si>
    <t>　　　　　　　　　　　　　機械警備</t>
    <rPh sb="13" eb="15">
      <t>キカイ</t>
    </rPh>
    <rPh sb="15" eb="17">
      <t>ケイビ</t>
    </rPh>
    <phoneticPr fontId="1"/>
  </si>
  <si>
    <t>　　　その他（具体的に：　　　　　　　　　　　　　　　　）</t>
    <phoneticPr fontId="1"/>
  </si>
  <si>
    <t>評価結果の総括</t>
    <phoneticPr fontId="1"/>
  </si>
  <si>
    <t>Ⅵ．その他</t>
    <phoneticPr fontId="1"/>
  </si>
  <si>
    <t>⑤個人情報を収集する際は必要な範囲内で適切な手段で収集しているか？</t>
    <phoneticPr fontId="1"/>
  </si>
  <si>
    <t>目次</t>
    <phoneticPr fontId="1"/>
  </si>
  <si>
    <t>指定管理者　記述（400字以内）</t>
    <rPh sb="12" eb="13">
      <t>ジ</t>
    </rPh>
    <rPh sb="13" eb="15">
      <t>イナイ</t>
    </rPh>
    <phoneticPr fontId="1"/>
  </si>
  <si>
    <t>評価機関　記述（400字以内）</t>
    <phoneticPr fontId="1"/>
  </si>
  <si>
    <t>指定管理者　記述（400字以内）</t>
    <phoneticPr fontId="1"/>
  </si>
  <si>
    <t>指定管理者　記述</t>
    <phoneticPr fontId="1"/>
  </si>
  <si>
    <t>※利用者からの苦情や意見を受け付ける窓口を整備しているかどうか目視により確認する。</t>
    <phoneticPr fontId="1"/>
  </si>
  <si>
    <t>　　　課題を抽出している</t>
    <rPh sb="3" eb="5">
      <t>カダイ</t>
    </rPh>
    <rPh sb="6" eb="8">
      <t>チュウシュツ</t>
    </rPh>
    <phoneticPr fontId="1"/>
  </si>
  <si>
    <t>　　　課題を抽出していない</t>
    <rPh sb="3" eb="5">
      <t>カダイ</t>
    </rPh>
    <rPh sb="6" eb="8">
      <t>チュウシュツ</t>
    </rPh>
    <phoneticPr fontId="1"/>
  </si>
  <si>
    <t>　　　年齢や性別が網羅できている</t>
    <rPh sb="3" eb="5">
      <t>ネンレイ</t>
    </rPh>
    <rPh sb="6" eb="8">
      <t>セイベツ</t>
    </rPh>
    <rPh sb="9" eb="11">
      <t>モウラ</t>
    </rPh>
    <phoneticPr fontId="1"/>
  </si>
  <si>
    <t>　　　年齢や性別が網羅できていない</t>
    <rPh sb="3" eb="5">
      <t>ネンレイ</t>
    </rPh>
    <rPh sb="6" eb="8">
      <t>セイベツ</t>
    </rPh>
    <rPh sb="9" eb="11">
      <t>モウラ</t>
    </rPh>
    <phoneticPr fontId="1"/>
  </si>
  <si>
    <t>（１）地域及び地域住民との
　　　情報交換</t>
    <phoneticPr fontId="1"/>
  </si>
  <si>
    <t>（６）図書の貸出し、購入
　　　及び管理</t>
    <phoneticPr fontId="1"/>
  </si>
  <si>
    <t>（１）協定書等に基づく
　　　業務の遂行</t>
    <phoneticPr fontId="1"/>
  </si>
  <si>
    <t>　（１）地域及び地域住民との情報交換</t>
    <phoneticPr fontId="1"/>
  </si>
  <si>
    <t>　（１）利用者会議</t>
    <phoneticPr fontId="1"/>
  </si>
  <si>
    <t>　（２）利用者アンケート等の実施・対応</t>
    <phoneticPr fontId="1"/>
  </si>
  <si>
    <t>　（３）意見・苦情の受付・対応</t>
    <phoneticPr fontId="1"/>
  </si>
  <si>
    <t>　（４）公正かつ公平な施設利用</t>
    <phoneticPr fontId="1"/>
  </si>
  <si>
    <t>　（５）自主事業</t>
    <phoneticPr fontId="1"/>
  </si>
  <si>
    <t>　（６）図書の貸出し、購入及び管理</t>
    <phoneticPr fontId="1"/>
  </si>
  <si>
    <t>　（７）広報・PR活動</t>
    <phoneticPr fontId="1"/>
  </si>
  <si>
    <t>　（８）職員の接遇</t>
    <phoneticPr fontId="1"/>
  </si>
  <si>
    <t>　（２）備品管理業務</t>
    <phoneticPr fontId="1"/>
  </si>
  <si>
    <t>　（３）施設衛生管理業務</t>
    <phoneticPr fontId="1"/>
  </si>
  <si>
    <t>　（１）緊急時対応の仕組み整備</t>
    <phoneticPr fontId="1"/>
  </si>
  <si>
    <t>　（２）防犯業務</t>
    <phoneticPr fontId="1"/>
  </si>
  <si>
    <t>　（３）事故防止業務</t>
    <phoneticPr fontId="1"/>
  </si>
  <si>
    <t>　（４）事故対応業務</t>
    <phoneticPr fontId="1"/>
  </si>
  <si>
    <t>　（５）防災業務</t>
    <phoneticPr fontId="1"/>
  </si>
  <si>
    <t>　（１）業務の体制</t>
    <phoneticPr fontId="1"/>
  </si>
  <si>
    <t>　（３）個人情報保護・守秘義務</t>
    <phoneticPr fontId="1"/>
  </si>
  <si>
    <t>　（４）経理業務</t>
    <phoneticPr fontId="1"/>
  </si>
  <si>
    <t>-</t>
    <phoneticPr fontId="1"/>
  </si>
  <si>
    <t>（２）利用者アンケート等の
　　　実施・対応</t>
    <phoneticPr fontId="1"/>
  </si>
  <si>
    <t>文字数</t>
    <rPh sb="0" eb="3">
      <t>モジスウ</t>
    </rPh>
    <phoneticPr fontId="1"/>
  </si>
  <si>
    <t>　　　行っている</t>
    <rPh sb="3" eb="4">
      <t>オコナ</t>
    </rPh>
    <phoneticPr fontId="1"/>
  </si>
  <si>
    <t>　　　行っていない</t>
    <rPh sb="3" eb="4">
      <t>オコナ</t>
    </rPh>
    <phoneticPr fontId="1"/>
  </si>
  <si>
    <t>　　　一部適切ではない書類がある</t>
    <rPh sb="5" eb="7">
      <t>テキセツ</t>
    </rPh>
    <rPh sb="11" eb="13">
      <t>ショルイ</t>
    </rPh>
    <phoneticPr fontId="1"/>
  </si>
  <si>
    <t>※評価全体を通して確認する書類：基本協定書、仕様書、事業計画書等（必要に応じて公募要項）</t>
    <rPh sb="1" eb="3">
      <t>ヒョウカ</t>
    </rPh>
    <rPh sb="3" eb="5">
      <t>ゼンタイ</t>
    </rPh>
    <rPh sb="6" eb="7">
      <t>トオ</t>
    </rPh>
    <rPh sb="9" eb="11">
      <t>カクニン</t>
    </rPh>
    <rPh sb="13" eb="15">
      <t>ショルイ</t>
    </rPh>
    <rPh sb="16" eb="18">
      <t>キホン</t>
    </rPh>
    <rPh sb="18" eb="21">
      <t>キョウテイショ</t>
    </rPh>
    <rPh sb="22" eb="25">
      <t>シヨウショ</t>
    </rPh>
    <rPh sb="26" eb="28">
      <t>ジギョウ</t>
    </rPh>
    <rPh sb="28" eb="31">
      <t>ケイカクショ</t>
    </rPh>
    <rPh sb="31" eb="32">
      <t>ナド</t>
    </rPh>
    <rPh sb="33" eb="35">
      <t>ヒツヨウ</t>
    </rPh>
    <rPh sb="36" eb="37">
      <t>オウ</t>
    </rPh>
    <rPh sb="39" eb="41">
      <t>コウボ</t>
    </rPh>
    <rPh sb="41" eb="43">
      <t>ヨウコウ</t>
    </rPh>
    <phoneticPr fontId="1"/>
  </si>
  <si>
    <t>①地域住民、自治会町内会及び関係機関・施設とどのような情報交換・連携を行っているか？</t>
    <rPh sb="9" eb="11">
      <t>チョウナイ</t>
    </rPh>
    <rPh sb="11" eb="12">
      <t>カイ</t>
    </rPh>
    <rPh sb="16" eb="18">
      <t>キカン</t>
    </rPh>
    <rPh sb="19" eb="21">
      <t>シセツ</t>
    </rPh>
    <phoneticPr fontId="1"/>
  </si>
  <si>
    <t>（３）地域及び地域住民との連携全般（その他）</t>
    <rPh sb="3" eb="5">
      <t>チイキ</t>
    </rPh>
    <rPh sb="5" eb="6">
      <t>オヨ</t>
    </rPh>
    <rPh sb="7" eb="9">
      <t>チイキ</t>
    </rPh>
    <rPh sb="9" eb="11">
      <t>ジュウミン</t>
    </rPh>
    <rPh sb="13" eb="15">
      <t>レンケイ</t>
    </rPh>
    <rPh sb="15" eb="17">
      <t>ゼンパン</t>
    </rPh>
    <rPh sb="20" eb="21">
      <t>タ</t>
    </rPh>
    <phoneticPr fontId="1"/>
  </si>
  <si>
    <t>＜評価できると感じられる点があれば記述して下さい。（200字以内）＞</t>
    <phoneticPr fontId="1"/>
  </si>
  <si>
    <t>　（３）地域及び地域住民との連携全般（その他）</t>
    <rPh sb="4" eb="6">
      <t>チイキ</t>
    </rPh>
    <rPh sb="6" eb="7">
      <t>オヨ</t>
    </rPh>
    <rPh sb="8" eb="10">
      <t>チイキ</t>
    </rPh>
    <rPh sb="10" eb="12">
      <t>ジュウミン</t>
    </rPh>
    <rPh sb="14" eb="16">
      <t>レンケイ</t>
    </rPh>
    <rPh sb="16" eb="18">
      <t>ゼンパン</t>
    </rPh>
    <rPh sb="21" eb="22">
      <t>タ</t>
    </rPh>
    <phoneticPr fontId="1"/>
  </si>
  <si>
    <t>＜参考意見として、評価機関からの提案があれば記述して下さい。（200字以内）＞</t>
    <rPh sb="1" eb="3">
      <t>サンコウ</t>
    </rPh>
    <rPh sb="3" eb="5">
      <t>イケン</t>
    </rPh>
    <phoneticPr fontId="1"/>
  </si>
  <si>
    <t>＜不足していると感じられる点があれば記述して下さい。（200字以内）＞</t>
    <phoneticPr fontId="1"/>
  </si>
  <si>
    <t>＜評価できると感じられる点があれば記述して下さい。（200字以内）＞</t>
    <rPh sb="29" eb="30">
      <t>ジ</t>
    </rPh>
    <rPh sb="30" eb="32">
      <t>イナイ</t>
    </rPh>
    <phoneticPr fontId="1"/>
  </si>
  <si>
    <t>①利用者の生の声を運営に取り入れ、また、運営内容を利用者に理解してもらうため、利用者会議を開催しているか？</t>
    <phoneticPr fontId="1"/>
  </si>
  <si>
    <t>＜窓口･電話･施設内での挨拶・分かりやすい説明・言葉づかい・待ち時間への配慮・身だしなみ等に関する取組内容について記述して下さい。（400字以内）＞</t>
    <rPh sb="12" eb="14">
      <t>アイサツ</t>
    </rPh>
    <rPh sb="30" eb="31">
      <t>マ</t>
    </rPh>
    <rPh sb="32" eb="34">
      <t>ジカン</t>
    </rPh>
    <rPh sb="36" eb="38">
      <t>ハイリョ</t>
    </rPh>
    <phoneticPr fontId="1"/>
  </si>
  <si>
    <t>（９）利用者サービスに関する分析・対応</t>
    <rPh sb="3" eb="6">
      <t>リヨウシャ</t>
    </rPh>
    <rPh sb="11" eb="12">
      <t>カン</t>
    </rPh>
    <rPh sb="14" eb="16">
      <t>ブンセキ</t>
    </rPh>
    <rPh sb="17" eb="19">
      <t>タイオウ</t>
    </rPh>
    <phoneticPr fontId="1"/>
  </si>
  <si>
    <t>＜利用者サービス（部屋別・時間帯別の利用実績、アンケート、意見･苦情等）について、指定管理者としてどのように分析をしていて、それに対して現状はどのように対応しているのか、又今後どのように対応していこうと考えているのかを記述して下さい。＞（400字以内）＞</t>
    <phoneticPr fontId="1"/>
  </si>
  <si>
    <t>（１０）利用者サービスの向上全般（その他）</t>
    <rPh sb="4" eb="7">
      <t>リヨウシャ</t>
    </rPh>
    <rPh sb="12" eb="14">
      <t>コウジョウ</t>
    </rPh>
    <rPh sb="14" eb="16">
      <t>ゼンパン</t>
    </rPh>
    <rPh sb="19" eb="20">
      <t>タ</t>
    </rPh>
    <phoneticPr fontId="1"/>
  </si>
  <si>
    <t>（４）利用者視点での維持管理</t>
    <rPh sb="3" eb="6">
      <t>リヨウシャ</t>
    </rPh>
    <rPh sb="6" eb="8">
      <t>シテン</t>
    </rPh>
    <phoneticPr fontId="1"/>
  </si>
  <si>
    <t>＜清潔な状態及び使いやすい施設とするための取組について記述して下さい。（400字以内）＞</t>
    <phoneticPr fontId="1"/>
  </si>
  <si>
    <t>（５）施設・設備の維持管理全般（その他）</t>
    <rPh sb="3" eb="5">
      <t>シセツ</t>
    </rPh>
    <rPh sb="6" eb="8">
      <t>セツビ</t>
    </rPh>
    <rPh sb="9" eb="11">
      <t>イジ</t>
    </rPh>
    <rPh sb="11" eb="13">
      <t>カンリ</t>
    </rPh>
    <rPh sb="13" eb="15">
      <t>ゼンパン</t>
    </rPh>
    <rPh sb="18" eb="19">
      <t>タ</t>
    </rPh>
    <phoneticPr fontId="1"/>
  </si>
  <si>
    <t>（６）緊急時対応全般（その他）</t>
    <phoneticPr fontId="1"/>
  </si>
  <si>
    <t>（２）職員の資質向上・情報共有を図るための取組</t>
    <rPh sb="11" eb="13">
      <t>ジョウホウ</t>
    </rPh>
    <rPh sb="13" eb="15">
      <t>キョウユウ</t>
    </rPh>
    <phoneticPr fontId="1"/>
  </si>
  <si>
    <t>＜職員が研修に参加しやすい環境を整えるための取組について記述して下さい。（400字以内）＞</t>
    <phoneticPr fontId="1"/>
  </si>
  <si>
    <t>⑥その他、職員の資質向上・情報共有のための取組みを行っているか？</t>
    <rPh sb="3" eb="4">
      <t>タ</t>
    </rPh>
    <rPh sb="5" eb="7">
      <t>ショクイン</t>
    </rPh>
    <rPh sb="8" eb="10">
      <t>シシツ</t>
    </rPh>
    <rPh sb="10" eb="12">
      <t>コウジョウ</t>
    </rPh>
    <rPh sb="13" eb="15">
      <t>ジョウホウ</t>
    </rPh>
    <rPh sb="15" eb="17">
      <t>キョウユウ</t>
    </rPh>
    <rPh sb="21" eb="23">
      <t>トリク</t>
    </rPh>
    <rPh sb="25" eb="26">
      <t>オコナ</t>
    </rPh>
    <phoneticPr fontId="1"/>
  </si>
  <si>
    <t>＜その他、職員の資質向上・情報共有のための取組みについて記述して下さい。（400字以内）＞</t>
    <rPh sb="3" eb="4">
      <t>タ</t>
    </rPh>
    <phoneticPr fontId="1"/>
  </si>
  <si>
    <t>＜経費節減に向けての取組みについて記述して下さい。（400字以内）＞</t>
    <rPh sb="1" eb="3">
      <t>ケイヒ</t>
    </rPh>
    <rPh sb="3" eb="5">
      <t>セツゲン</t>
    </rPh>
    <rPh sb="6" eb="7">
      <t>ム</t>
    </rPh>
    <rPh sb="10" eb="12">
      <t>トリク</t>
    </rPh>
    <rPh sb="17" eb="19">
      <t>キジュツ</t>
    </rPh>
    <rPh sb="21" eb="22">
      <t>クダ</t>
    </rPh>
    <phoneticPr fontId="1"/>
  </si>
  <si>
    <t>＜②その他特記事項があれば記述して下さい。（400字以内）＞</t>
    <phoneticPr fontId="1"/>
  </si>
  <si>
    <t>＜①市・区の施策としての事業協力の取組について記述して下さい。（400字以内）＞</t>
    <phoneticPr fontId="1"/>
  </si>
  <si>
    <t>　（９）利用者サービスに関する分析・対応</t>
    <rPh sb="12" eb="13">
      <t>カン</t>
    </rPh>
    <rPh sb="15" eb="17">
      <t>ブンセキ</t>
    </rPh>
    <rPh sb="18" eb="20">
      <t>タイオウ</t>
    </rPh>
    <phoneticPr fontId="1"/>
  </si>
  <si>
    <t>　（１０）利用者サービスの向上全般（その他）</t>
    <rPh sb="5" eb="8">
      <t>リヨウシャ</t>
    </rPh>
    <rPh sb="13" eb="15">
      <t>コウジョウ</t>
    </rPh>
    <rPh sb="15" eb="17">
      <t>ゼンパン</t>
    </rPh>
    <rPh sb="20" eb="21">
      <t>タ</t>
    </rPh>
    <phoneticPr fontId="1"/>
  </si>
  <si>
    <t>　（５）施設・設備の維持管理全般（その他）</t>
    <rPh sb="4" eb="6">
      <t>シセツ</t>
    </rPh>
    <rPh sb="7" eb="9">
      <t>セツビ</t>
    </rPh>
    <rPh sb="10" eb="12">
      <t>イジ</t>
    </rPh>
    <rPh sb="12" eb="14">
      <t>カンリ</t>
    </rPh>
    <rPh sb="14" eb="16">
      <t>ゼンパン</t>
    </rPh>
    <rPh sb="19" eb="20">
      <t>タ</t>
    </rPh>
    <phoneticPr fontId="1"/>
  </si>
  <si>
    <t>　（４）利用者視点での維持管理</t>
    <rPh sb="4" eb="7">
      <t>リヨウシャ</t>
    </rPh>
    <rPh sb="7" eb="9">
      <t>シテン</t>
    </rPh>
    <rPh sb="11" eb="13">
      <t>イジ</t>
    </rPh>
    <rPh sb="13" eb="15">
      <t>カンリ</t>
    </rPh>
    <phoneticPr fontId="1"/>
  </si>
  <si>
    <t>　（６）緊急時対応全般（その他）</t>
    <phoneticPr fontId="1"/>
  </si>
  <si>
    <t>　（２）職員の資質向上・情報共有を図るための取組</t>
    <rPh sb="12" eb="14">
      <t>ジョウホウ</t>
    </rPh>
    <rPh sb="14" eb="16">
      <t>キョウユウ</t>
    </rPh>
    <phoneticPr fontId="1"/>
  </si>
  <si>
    <t>（１）協定書等に基づく業務の遂行</t>
    <phoneticPr fontId="1"/>
  </si>
  <si>
    <t>　（１）協定書等に基づく業務の遂行</t>
    <phoneticPr fontId="1"/>
  </si>
  <si>
    <t>Ⅲ．施設・設備の維持管理</t>
    <phoneticPr fontId="1"/>
  </si>
  <si>
    <t>※目視により確認する。</t>
    <rPh sb="1" eb="3">
      <t>モクシ</t>
    </rPh>
    <rPh sb="6" eb="8">
      <t>カクニン</t>
    </rPh>
    <phoneticPr fontId="1"/>
  </si>
  <si>
    <t>＜確認手段（現場確認・資料・ヒアリング等）を記述して下さい。（50字以内）＞</t>
  </si>
  <si>
    <t>＜確認手段（現場確認・資料・ヒアリング等）を記述して下さい。（50字以内）＞</t>
    <rPh sb="1" eb="3">
      <t>カクニン</t>
    </rPh>
    <rPh sb="3" eb="5">
      <t>シュダン</t>
    </rPh>
    <rPh sb="6" eb="8">
      <t>ゲンバ</t>
    </rPh>
    <rPh sb="8" eb="10">
      <t>カクニン</t>
    </rPh>
    <rPh sb="11" eb="13">
      <t>シリョウ</t>
    </rPh>
    <phoneticPr fontId="1"/>
  </si>
  <si>
    <t>③利用者会議から抽出した課題への対応策を講じているか？</t>
    <phoneticPr fontId="1"/>
  </si>
  <si>
    <t>　　　課題を抽出している　</t>
    <phoneticPr fontId="1"/>
  </si>
  <si>
    <t>　　　対応策を実施していない</t>
    <phoneticPr fontId="1"/>
  </si>
  <si>
    <t>＜公表していない場合は、その理由を記述して下さい。（200字以内）＞</t>
    <rPh sb="1" eb="3">
      <t>コウヒョウ</t>
    </rPh>
    <phoneticPr fontId="1"/>
  </si>
  <si>
    <t>＜不備がある、又は作成していない場合は、その内容と理由を記述して下さい（200字以内）＞</t>
  </si>
  <si>
    <t>＜整備していない場合は、その理由を記述して下さい。（200字以内）＞</t>
    <rPh sb="1" eb="3">
      <t>セイビ</t>
    </rPh>
    <phoneticPr fontId="1"/>
  </si>
  <si>
    <t>　　　課題を抽出していない</t>
    <phoneticPr fontId="1"/>
  </si>
  <si>
    <t>＜課題を抽出していない場合は、その理由を記述して下さい。（200字以内）＞</t>
    <rPh sb="1" eb="3">
      <t>カダイ</t>
    </rPh>
    <phoneticPr fontId="1"/>
  </si>
  <si>
    <t>※議事録により確認する。</t>
    <phoneticPr fontId="1"/>
  </si>
  <si>
    <t>　　　課題を抽出していない　</t>
    <phoneticPr fontId="1"/>
  </si>
  <si>
    <t>　　　設置していない</t>
    <rPh sb="3" eb="5">
      <t>セッチ</t>
    </rPh>
    <phoneticPr fontId="1"/>
  </si>
  <si>
    <t>　　　仕組みがない</t>
    <phoneticPr fontId="1"/>
  </si>
  <si>
    <t>　　　仕組みがない</t>
    <rPh sb="3" eb="5">
      <t>シク</t>
    </rPh>
    <phoneticPr fontId="1"/>
  </si>
  <si>
    <t>　　　非該当</t>
    <rPh sb="3" eb="6">
      <t>ヒガイトウ</t>
    </rPh>
    <phoneticPr fontId="1"/>
  </si>
  <si>
    <t>　　　対応策を実施している</t>
    <rPh sb="3" eb="5">
      <t>タイオウ</t>
    </rPh>
    <rPh sb="5" eb="6">
      <t>サク</t>
    </rPh>
    <rPh sb="7" eb="9">
      <t>ジッシ</t>
    </rPh>
    <phoneticPr fontId="1"/>
  </si>
  <si>
    <t>　　　対応策を実施していない</t>
    <rPh sb="3" eb="5">
      <t>タイオウ</t>
    </rPh>
    <rPh sb="5" eb="6">
      <t>サク</t>
    </rPh>
    <rPh sb="7" eb="9">
      <t>ジッシ</t>
    </rPh>
    <phoneticPr fontId="1"/>
  </si>
  <si>
    <t>※研修としては市が主催する研修等も含まれる。全ての職員に対して研修を行っているかを確認する。</t>
    <phoneticPr fontId="1"/>
  </si>
  <si>
    <t>②事業計画書等のとおり、事業を実施しているか？</t>
    <phoneticPr fontId="1"/>
  </si>
  <si>
    <t>※利用実績（施設全体及び各部屋の利用者数とその内訳）及びアンケート、意見・苦情についての分析・対応について資料及びヒアリングにより確認する。</t>
    <rPh sb="44" eb="46">
      <t>ブンセキ</t>
    </rPh>
    <rPh sb="47" eb="49">
      <t>タイオウ</t>
    </rPh>
    <rPh sb="55" eb="56">
      <t>オヨ</t>
    </rPh>
    <phoneticPr fontId="1"/>
  </si>
  <si>
    <t>　　　協定書等のとおり管理していない</t>
    <rPh sb="3" eb="7">
      <t>キョウテイショナド</t>
    </rPh>
    <rPh sb="11" eb="13">
      <t>カンリ</t>
    </rPh>
    <phoneticPr fontId="1"/>
  </si>
  <si>
    <t>　　　適切に管理している</t>
    <rPh sb="3" eb="5">
      <t>テキセツ</t>
    </rPh>
    <rPh sb="6" eb="8">
      <t>カンリ</t>
    </rPh>
    <phoneticPr fontId="1"/>
  </si>
  <si>
    <t>　　　適切に管理していない</t>
    <rPh sb="3" eb="5">
      <t>テキセツ</t>
    </rPh>
    <rPh sb="6" eb="8">
      <t>カンリ</t>
    </rPh>
    <phoneticPr fontId="1"/>
  </si>
  <si>
    <t>　　　適切に分別している</t>
    <rPh sb="3" eb="5">
      <t>テキセツ</t>
    </rPh>
    <rPh sb="6" eb="8">
      <t>ブンベツ</t>
    </rPh>
    <phoneticPr fontId="1"/>
  </si>
  <si>
    <t>　　　適切に分別していない</t>
    <rPh sb="3" eb="5">
      <t>テキセツ</t>
    </rPh>
    <rPh sb="6" eb="8">
      <t>ブンベツ</t>
    </rPh>
    <phoneticPr fontId="1"/>
  </si>
  <si>
    <t xml:space="preserve">①施設が常に清潔な状態に保たれ、使いやすい施設となっているか？
</t>
    <phoneticPr fontId="1"/>
  </si>
  <si>
    <t>②協定書等のとおり清掃業務を実施しているか？</t>
    <phoneticPr fontId="1"/>
  </si>
  <si>
    <t>　　　協定書等のとおり、又は協定書等を上回って
　　　実施している</t>
    <rPh sb="3" eb="7">
      <t>キョウテイショナド</t>
    </rPh>
    <rPh sb="12" eb="13">
      <t>マタ</t>
    </rPh>
    <rPh sb="14" eb="18">
      <t>キョウテイショナド</t>
    </rPh>
    <rPh sb="19" eb="21">
      <t>ウワマワ</t>
    </rPh>
    <rPh sb="27" eb="29">
      <t>ジッシ</t>
    </rPh>
    <phoneticPr fontId="1"/>
  </si>
  <si>
    <t>　　　協定書等のとおり実施していない</t>
    <rPh sb="3" eb="7">
      <t>キョウテイショナド</t>
    </rPh>
    <rPh sb="11" eb="13">
      <t>ジッシ</t>
    </rPh>
    <phoneticPr fontId="1"/>
  </si>
  <si>
    <t>　　　協定書等のとおり、又は協定書等を上回って
　　　実施している</t>
    <rPh sb="27" eb="29">
      <t>ジッシ</t>
    </rPh>
    <phoneticPr fontId="1"/>
  </si>
  <si>
    <t>　　　協定書等のとおり、又は協定書等を上回って
　　　管理している</t>
    <rPh sb="3" eb="7">
      <t>キョウテイショナド</t>
    </rPh>
    <rPh sb="12" eb="13">
      <t>マタ</t>
    </rPh>
    <rPh sb="14" eb="18">
      <t>キョウテイショナド</t>
    </rPh>
    <rPh sb="19" eb="21">
      <t>ウワマワ</t>
    </rPh>
    <rPh sb="27" eb="29">
      <t>カンリ</t>
    </rPh>
    <phoneticPr fontId="1"/>
  </si>
  <si>
    <t>　　　協定書等のとおり、又は協定書等を上回って
　　　管理している</t>
    <phoneticPr fontId="1"/>
  </si>
  <si>
    <t>　　　協定書等のとおり実施していない</t>
    <rPh sb="11" eb="13">
      <t>ジッシ</t>
    </rPh>
    <phoneticPr fontId="1"/>
  </si>
  <si>
    <t>②鍵を適切に管理しているか？</t>
    <phoneticPr fontId="1"/>
  </si>
  <si>
    <t>　　　適切に管理している　</t>
    <rPh sb="3" eb="5">
      <t>テキセツ</t>
    </rPh>
    <rPh sb="6" eb="8">
      <t>カンリ</t>
    </rPh>
    <phoneticPr fontId="1"/>
  </si>
  <si>
    <t>※鍵の管理者・管理方法が明確になっているかどうかを確認する。</t>
    <rPh sb="25" eb="27">
      <t>カクニン</t>
    </rPh>
    <phoneticPr fontId="1"/>
  </si>
  <si>
    <t>　　　チェックしていない</t>
    <phoneticPr fontId="1"/>
  </si>
  <si>
    <t>　　　体制を確保していない</t>
    <phoneticPr fontId="1"/>
  </si>
  <si>
    <t>　　　協定書等の職員体制をとっている</t>
    <rPh sb="3" eb="7">
      <t>キョウテイショナド</t>
    </rPh>
    <rPh sb="8" eb="10">
      <t>ショクイン</t>
    </rPh>
    <rPh sb="10" eb="12">
      <t>タイセイ</t>
    </rPh>
    <phoneticPr fontId="1"/>
  </si>
  <si>
    <t>　　　協定書等の職員体制をとっていない</t>
    <rPh sb="3" eb="7">
      <t>キョウテイショナド</t>
    </rPh>
    <rPh sb="8" eb="10">
      <t>ショクイン</t>
    </rPh>
    <rPh sb="10" eb="12">
      <t>タイセイ</t>
    </rPh>
    <phoneticPr fontId="1"/>
  </si>
  <si>
    <t>　　　協定書等のとおり開館している</t>
    <phoneticPr fontId="1"/>
  </si>
  <si>
    <t>　　　協定書等のとおり開館していない</t>
    <rPh sb="3" eb="7">
      <t>キョウテイショナド</t>
    </rPh>
    <rPh sb="11" eb="13">
      <t>カイカン</t>
    </rPh>
    <phoneticPr fontId="1"/>
  </si>
  <si>
    <t>　　　特に課題がない</t>
  </si>
  <si>
    <t>　　　作成しており不備がない</t>
    <rPh sb="3" eb="5">
      <t>サクセイ</t>
    </rPh>
    <rPh sb="9" eb="11">
      <t>フビ</t>
    </rPh>
    <phoneticPr fontId="1"/>
  </si>
  <si>
    <t>②職員に研修を行っているか？（常勤・非常勤職員に関わらず）</t>
    <rPh sb="7" eb="8">
      <t>オコナ</t>
    </rPh>
    <phoneticPr fontId="1"/>
  </si>
  <si>
    <t>④各職員が研修計画に沿って受講した研修の後、研修内容を共有しているか？</t>
    <phoneticPr fontId="1"/>
  </si>
  <si>
    <t>　　　情報共有している</t>
    <rPh sb="3" eb="5">
      <t>ジョウホウ</t>
    </rPh>
    <rPh sb="5" eb="7">
      <t>キョウユウ</t>
    </rPh>
    <phoneticPr fontId="1"/>
  </si>
  <si>
    <t>　　　情報共有していない</t>
    <rPh sb="3" eb="5">
      <t>ジョウホウ</t>
    </rPh>
    <rPh sb="5" eb="7">
      <t>キョウユウ</t>
    </rPh>
    <phoneticPr fontId="1"/>
  </si>
  <si>
    <t>⑤窓口等の対応手順を記したマニュアル等を作成し、活用しているか？</t>
    <rPh sb="24" eb="26">
      <t>カツヨウ</t>
    </rPh>
    <phoneticPr fontId="1"/>
  </si>
  <si>
    <t>＜活用していない又は作成していない場合は、その理由を記述して下さい。（200字以内）＞</t>
    <rPh sb="1" eb="3">
      <t>カツヨウ</t>
    </rPh>
    <rPh sb="8" eb="9">
      <t>マタ</t>
    </rPh>
    <rPh sb="10" eb="12">
      <t>サクセイ</t>
    </rPh>
    <phoneticPr fontId="1"/>
  </si>
  <si>
    <t>　　　作成しているが、活用していない</t>
    <rPh sb="3" eb="5">
      <t>サクセイ</t>
    </rPh>
    <rPh sb="11" eb="13">
      <t>カツヨウ</t>
    </rPh>
    <phoneticPr fontId="1"/>
  </si>
  <si>
    <t>　　　作成し、活用している</t>
    <rPh sb="3" eb="5">
      <t>サクセイ</t>
    </rPh>
    <rPh sb="7" eb="9">
      <t>カツヨウ</t>
    </rPh>
    <phoneticPr fontId="1"/>
  </si>
  <si>
    <t>①個人情報の取扱いに関するルールやマニュアル等を整備しているか？</t>
    <phoneticPr fontId="1"/>
  </si>
  <si>
    <t>②個人情報の取扱いに関する管理責任者を明確化しているか？</t>
    <phoneticPr fontId="1"/>
  </si>
  <si>
    <t>　　　明確化していない</t>
    <rPh sb="3" eb="6">
      <t>メイカクカ</t>
    </rPh>
    <phoneticPr fontId="1"/>
  </si>
  <si>
    <t>　　　取っていない</t>
    <rPh sb="3" eb="4">
      <t>ト</t>
    </rPh>
    <phoneticPr fontId="1"/>
  </si>
  <si>
    <t>　　　適切に収集していない</t>
    <phoneticPr fontId="1"/>
  </si>
  <si>
    <t>　　　適切に使用している</t>
    <rPh sb="3" eb="5">
      <t>テキセツ</t>
    </rPh>
    <rPh sb="6" eb="8">
      <t>シヨウ</t>
    </rPh>
    <phoneticPr fontId="1"/>
  </si>
  <si>
    <t>　　　適切に使用していない</t>
    <rPh sb="3" eb="5">
      <t>テキセツ</t>
    </rPh>
    <rPh sb="6" eb="8">
      <t>シヨウ</t>
    </rPh>
    <phoneticPr fontId="1"/>
  </si>
  <si>
    <t>⑦個人情報の漏洩、滅失、き損及び改ざんの防止、その他の個人情報の適正な管理のために適切な措置を講じているか？</t>
    <rPh sb="41" eb="43">
      <t>テキセツ</t>
    </rPh>
    <phoneticPr fontId="1"/>
  </si>
  <si>
    <t>　　　適切な措置を講じている</t>
    <rPh sb="3" eb="5">
      <t>テキセツ</t>
    </rPh>
    <rPh sb="6" eb="8">
      <t>ソチ</t>
    </rPh>
    <rPh sb="9" eb="10">
      <t>コウ</t>
    </rPh>
    <phoneticPr fontId="1"/>
  </si>
  <si>
    <t>　　　一部適切な措置を講じていない</t>
    <rPh sb="5" eb="7">
      <t>テキセツ</t>
    </rPh>
    <rPh sb="8" eb="10">
      <t>ソチ</t>
    </rPh>
    <rPh sb="11" eb="12">
      <t>コウ</t>
    </rPh>
    <phoneticPr fontId="1"/>
  </si>
  <si>
    <t>　　　適切な措置を講じている</t>
    <rPh sb="6" eb="8">
      <t>ソチ</t>
    </rPh>
    <rPh sb="9" eb="10">
      <t>コウ</t>
    </rPh>
    <phoneticPr fontId="1"/>
  </si>
  <si>
    <t>　　　一部適切な措置を講じていない</t>
    <rPh sb="8" eb="10">
      <t>ソチ</t>
    </rPh>
    <rPh sb="11" eb="12">
      <t>コウ</t>
    </rPh>
    <phoneticPr fontId="1"/>
  </si>
  <si>
    <t>　　　適切な措置を講じていない</t>
    <rPh sb="6" eb="8">
      <t>ソチ</t>
    </rPh>
    <rPh sb="9" eb="10">
      <t>コウ</t>
    </rPh>
    <phoneticPr fontId="1"/>
  </si>
  <si>
    <t>①適切な経理書類を作成しているか？</t>
    <phoneticPr fontId="1"/>
  </si>
  <si>
    <t>　　　適切に作成している</t>
    <rPh sb="3" eb="5">
      <t>テキセツ</t>
    </rPh>
    <rPh sb="6" eb="8">
      <t>サクセイ</t>
    </rPh>
    <phoneticPr fontId="1"/>
  </si>
  <si>
    <t>　　　適切に作成していない</t>
    <rPh sb="3" eb="5">
      <t>テキセツ</t>
    </rPh>
    <rPh sb="6" eb="8">
      <t>サクセイ</t>
    </rPh>
    <phoneticPr fontId="1"/>
  </si>
  <si>
    <t>②経理と出納の相互けん制の仕組みを設けているか？</t>
    <rPh sb="13" eb="15">
      <t>シク</t>
    </rPh>
    <rPh sb="17" eb="18">
      <t>モウ</t>
    </rPh>
    <phoneticPr fontId="1"/>
  </si>
  <si>
    <t>　　　役割分担を明確にしている</t>
    <rPh sb="3" eb="5">
      <t>ヤクワリ</t>
    </rPh>
    <rPh sb="5" eb="7">
      <t>ブンタン</t>
    </rPh>
    <rPh sb="8" eb="10">
      <t>メイカク</t>
    </rPh>
    <phoneticPr fontId="1"/>
  </si>
  <si>
    <t>　　　その他けん制機能を設けている</t>
    <rPh sb="5" eb="6">
      <t>タ</t>
    </rPh>
    <rPh sb="8" eb="9">
      <t>セイ</t>
    </rPh>
    <rPh sb="9" eb="11">
      <t>キノウ</t>
    </rPh>
    <rPh sb="12" eb="13">
      <t>モウ</t>
    </rPh>
    <phoneticPr fontId="1"/>
  </si>
  <si>
    <t>　　　その他けん制機能を設けている
　　　（具体的に：　　　　　　　　　　　　　　　　　　　　）</t>
    <rPh sb="12" eb="13">
      <t>モウ</t>
    </rPh>
    <phoneticPr fontId="1"/>
  </si>
  <si>
    <t>　　　仕組みを設けていない</t>
    <rPh sb="3" eb="5">
      <t>シク</t>
    </rPh>
    <rPh sb="7" eb="8">
      <t>モウ</t>
    </rPh>
    <phoneticPr fontId="1"/>
  </si>
  <si>
    <t>　　　明確に区分している</t>
    <rPh sb="3" eb="5">
      <t>メイカク</t>
    </rPh>
    <rPh sb="6" eb="8">
      <t>クブン</t>
    </rPh>
    <phoneticPr fontId="1"/>
  </si>
  <si>
    <t>　　　明確に区分していない</t>
    <phoneticPr fontId="1"/>
  </si>
  <si>
    <t>　　　明確に区分している</t>
    <phoneticPr fontId="1"/>
  </si>
  <si>
    <t>　　　適切に管理している　</t>
    <phoneticPr fontId="1"/>
  </si>
  <si>
    <t>①協定書等のとおり建物・設備を管理しているか？</t>
    <phoneticPr fontId="1"/>
  </si>
  <si>
    <t>③事業計画書・事業報告書を公表しているか？</t>
    <phoneticPr fontId="1"/>
  </si>
  <si>
    <t>　　　定期的に行っている</t>
    <rPh sb="3" eb="6">
      <t>テイキテキ</t>
    </rPh>
    <rPh sb="7" eb="8">
      <t>オコナ</t>
    </rPh>
    <phoneticPr fontId="1"/>
  </si>
  <si>
    <t>　　　定期的に行っていない</t>
    <rPh sb="7" eb="8">
      <t>オコナ</t>
    </rPh>
    <phoneticPr fontId="1"/>
  </si>
  <si>
    <t>③事故や犯罪を未然に防止するよう、日常、定期的に館内外の巡回を行っているか？</t>
    <phoneticPr fontId="1"/>
  </si>
  <si>
    <t>　　　定期的に行っていない</t>
    <phoneticPr fontId="1"/>
  </si>
  <si>
    <t>＜情報共有していない場合は、その理由を記述して下さい。（200字以内）＞</t>
    <phoneticPr fontId="1"/>
  </si>
  <si>
    <t>（３）地域及び地域住民との
      連携全般（その他）</t>
    <phoneticPr fontId="1"/>
  </si>
  <si>
    <t>（９）利用者サービスに関する
     分析・対応</t>
    <phoneticPr fontId="1"/>
  </si>
  <si>
    <t>（１０）利用者サービスの
     向上全般（その他）</t>
    <phoneticPr fontId="1"/>
  </si>
  <si>
    <t>（４）利用者視点での維持管理</t>
    <phoneticPr fontId="1"/>
  </si>
  <si>
    <t>　　　一部対応策を実施していない</t>
    <rPh sb="3" eb="5">
      <t>イチブ</t>
    </rPh>
    <rPh sb="5" eb="7">
      <t>タイオウ</t>
    </rPh>
    <rPh sb="7" eb="8">
      <t>サク</t>
    </rPh>
    <rPh sb="9" eb="11">
      <t>ジッシ</t>
    </rPh>
    <phoneticPr fontId="1"/>
  </si>
  <si>
    <t>＜確認手段（現場確認・資料・ヒアリング等）を記述して下さい。（50字以内）＞</t>
    <phoneticPr fontId="1"/>
  </si>
  <si>
    <t>②窓口に「利用案内」等を備えているか？</t>
    <phoneticPr fontId="1"/>
  </si>
  <si>
    <t>　　　備えている</t>
    <rPh sb="3" eb="4">
      <t>ソナ</t>
    </rPh>
    <phoneticPr fontId="1"/>
  </si>
  <si>
    <t>　　　備えていない</t>
    <rPh sb="3" eb="4">
      <t>ソナ</t>
    </rPh>
    <phoneticPr fontId="1"/>
  </si>
  <si>
    <t>①図書の新規購入の際は、適切な選定をするため、利用者から希望をとっているか？</t>
    <rPh sb="9" eb="10">
      <t>サイ</t>
    </rPh>
    <phoneticPr fontId="1"/>
  </si>
  <si>
    <t>※職員と利用者のやりとりを観察し、確認する。</t>
    <rPh sb="17" eb="19">
      <t>カクニン</t>
    </rPh>
    <phoneticPr fontId="1"/>
  </si>
  <si>
    <t>※施設の利用状況により確認できない備品を除き、現物を確認する。</t>
    <rPh sb="1" eb="3">
      <t>シセツ</t>
    </rPh>
    <rPh sb="4" eb="6">
      <t>リヨウ</t>
    </rPh>
    <rPh sb="6" eb="8">
      <t>ジョウキョウ</t>
    </rPh>
    <rPh sb="11" eb="13">
      <t>カクニン</t>
    </rPh>
    <rPh sb="17" eb="19">
      <t>ビヒン</t>
    </rPh>
    <rPh sb="20" eb="21">
      <t>ノゾ</t>
    </rPh>
    <rPh sb="23" eb="25">
      <t>ゲンブツ</t>
    </rPh>
    <rPh sb="26" eb="28">
      <t>カクニン</t>
    </rPh>
    <phoneticPr fontId="1"/>
  </si>
  <si>
    <t>※定期的に館内のゴミを回収しているかを資料により確認し、ゴミ容器等から汚臭・汚液等が漏れないよう管理しているかを現場確認する。また、集めたゴミが館内外に長期間放置されていないかも現場確認する。</t>
    <rPh sb="19" eb="21">
      <t>シリョウ</t>
    </rPh>
    <rPh sb="24" eb="26">
      <t>カクニン</t>
    </rPh>
    <rPh sb="30" eb="32">
      <t>ヨウキ</t>
    </rPh>
    <rPh sb="32" eb="33">
      <t>ナド</t>
    </rPh>
    <rPh sb="56" eb="58">
      <t>ゲンバ</t>
    </rPh>
    <rPh sb="66" eb="67">
      <t>アツ</t>
    </rPh>
    <rPh sb="89" eb="91">
      <t>ゲンバ</t>
    </rPh>
    <rPh sb="91" eb="93">
      <t>カクニン</t>
    </rPh>
    <phoneticPr fontId="1"/>
  </si>
  <si>
    <t>※施設・設備・消耗品・外構・植栽・水周り等についての損傷状況、清掃状況、利用者への配慮等について確認する。</t>
    <rPh sb="43" eb="44">
      <t>ナド</t>
    </rPh>
    <rPh sb="48" eb="50">
      <t>カクニン</t>
    </rPh>
    <phoneticPr fontId="1"/>
  </si>
  <si>
    <t>①協定書等のとおり防犯業務を実施しているか？</t>
    <phoneticPr fontId="1"/>
  </si>
  <si>
    <t>※全ての職員に対して研修を行っているかを確認する。</t>
    <phoneticPr fontId="1"/>
  </si>
  <si>
    <t>⑥個人情報を収集した際には、適切に使用しているか？</t>
    <rPh sb="14" eb="16">
      <t>テキセツ</t>
    </rPh>
    <phoneticPr fontId="1"/>
  </si>
  <si>
    <t>※経理責任者と出納係の役割分担を明確にしているか、又はその他けん制機能があるか確認する。</t>
    <rPh sb="11" eb="13">
      <t>ヤクワリ</t>
    </rPh>
    <rPh sb="25" eb="26">
      <t>マタ</t>
    </rPh>
    <phoneticPr fontId="1"/>
  </si>
  <si>
    <t xml:space="preserve">③当該施設に係る経理と団体のその他の経理を明確に区分しているか？ </t>
    <phoneticPr fontId="1"/>
  </si>
  <si>
    <t>利用者会議の議事録等</t>
    <rPh sb="9" eb="10">
      <t>ナド</t>
    </rPh>
    <phoneticPr fontId="1"/>
  </si>
  <si>
    <t>利用者アンケート結果の公表媒体等</t>
    <rPh sb="15" eb="16">
      <t>ナド</t>
    </rPh>
    <phoneticPr fontId="1"/>
  </si>
  <si>
    <t>苦情解決の仕組みや対応策等の仕組みに関する書類等</t>
    <rPh sb="23" eb="24">
      <t>ナド</t>
    </rPh>
    <phoneticPr fontId="1"/>
  </si>
  <si>
    <t>事業計画書、事業報告書等</t>
    <rPh sb="11" eb="12">
      <t>ナド</t>
    </rPh>
    <phoneticPr fontId="1"/>
  </si>
  <si>
    <t>チラシ、広報よこはま、HP、パンフレット、PR誌等</t>
    <phoneticPr fontId="1"/>
  </si>
  <si>
    <t>点検等報告書等</t>
    <phoneticPr fontId="1"/>
  </si>
  <si>
    <t>備品台帳等</t>
    <phoneticPr fontId="1"/>
  </si>
  <si>
    <t>研修資料等</t>
    <phoneticPr fontId="1"/>
  </si>
  <si>
    <t>機械警備等の契約内容等がわかる資料、実施状況がわかる資料等</t>
    <phoneticPr fontId="1"/>
  </si>
  <si>
    <t>事故防止に関するマニュアル、研修等資料等</t>
    <phoneticPr fontId="1"/>
  </si>
  <si>
    <t>事故対応に関するマニュアル、研修等資料等</t>
    <phoneticPr fontId="1"/>
  </si>
  <si>
    <t>指定管理者災害時対応マニュアル、消防計画届出書等</t>
    <phoneticPr fontId="1"/>
  </si>
  <si>
    <t>事業計画書、業務日誌等</t>
    <phoneticPr fontId="1"/>
  </si>
  <si>
    <t>研修計画、窓口等の対応手順マニュアル等</t>
    <phoneticPr fontId="1"/>
  </si>
  <si>
    <t>個人情報に関する研修資料等</t>
    <phoneticPr fontId="1"/>
  </si>
  <si>
    <t>事業計画書、収支決算書等</t>
    <phoneticPr fontId="1"/>
  </si>
  <si>
    <t>＜情報交換・連携を行っている対象及びその内容について記述して下さい。（400字以内）＞</t>
    <rPh sb="16" eb="17">
      <t>オヨ</t>
    </rPh>
    <phoneticPr fontId="1"/>
  </si>
  <si>
    <t>※各職員が研修で得た知識や情報等について、職員間で回覧や会議で報告する等の情報共有をしているかを確認する。</t>
    <phoneticPr fontId="1"/>
  </si>
  <si>
    <t>＜開催していない場合は、その理由を記述して下さい。（200字以内）＞</t>
    <rPh sb="1" eb="3">
      <t>カイサイ</t>
    </rPh>
    <phoneticPr fontId="1"/>
  </si>
  <si>
    <t>＜一部対応策を実施していない、又は対応策を実施していない場合は、その理由を記述して下さい。（200字以内）＞</t>
    <rPh sb="1" eb="3">
      <t>イチブ</t>
    </rPh>
    <rPh sb="3" eb="5">
      <t>タイオウ</t>
    </rPh>
    <rPh sb="5" eb="6">
      <t>サク</t>
    </rPh>
    <rPh sb="7" eb="9">
      <t>ジッシ</t>
    </rPh>
    <rPh sb="15" eb="16">
      <t>マタ</t>
    </rPh>
    <rPh sb="17" eb="19">
      <t>タイオウ</t>
    </rPh>
    <rPh sb="19" eb="20">
      <t>サク</t>
    </rPh>
    <phoneticPr fontId="1"/>
  </si>
  <si>
    <t>＜一部対応策を実施していない、又は対応策を実施していない場合は、その理由を記述して下さい。（200字以内）＞</t>
    <rPh sb="1" eb="3">
      <t>イチブ</t>
    </rPh>
    <rPh sb="3" eb="5">
      <t>タイオウ</t>
    </rPh>
    <rPh sb="5" eb="6">
      <t>サク</t>
    </rPh>
    <rPh sb="7" eb="9">
      <t>ジッシ</t>
    </rPh>
    <rPh sb="15" eb="16">
      <t>マタ</t>
    </rPh>
    <rPh sb="17" eb="19">
      <t>タイオウ</t>
    </rPh>
    <rPh sb="19" eb="20">
      <t>サク</t>
    </rPh>
    <rPh sb="21" eb="23">
      <t>ジッシ</t>
    </rPh>
    <phoneticPr fontId="1"/>
  </si>
  <si>
    <t>＜実施していない場合は、その理由を記述して下さい。（200字以内）＞</t>
    <rPh sb="1" eb="3">
      <t>ジッシ</t>
    </rPh>
    <phoneticPr fontId="1"/>
  </si>
  <si>
    <t>＜課題を抽出していない場合は、その理由を記述して下さい。（200字以内）＞</t>
    <rPh sb="1" eb="3">
      <t>カダイ</t>
    </rPh>
    <rPh sb="4" eb="6">
      <t>チュウシュツ</t>
    </rPh>
    <phoneticPr fontId="1"/>
  </si>
  <si>
    <t>＜公表していない場合は、その理由を記述して下さい。（200字以内）＞</t>
  </si>
  <si>
    <t>＜一部不備がある、又は情報提供していない場合は、その内容と理由を記述して下さい。（200字以内）＞</t>
    <phoneticPr fontId="1"/>
  </si>
  <si>
    <t>＜設置していない場合は、その理由を記述して下さい。（200字以内）＞</t>
  </si>
  <si>
    <t>＜仕組みがない場合は、その理由を記述して下さい。（200字以内）＞</t>
    <rPh sb="1" eb="3">
      <t>シク</t>
    </rPh>
    <phoneticPr fontId="1"/>
  </si>
  <si>
    <t>＜周知していない場合は、その理由を記述して下さい。（200字以内）＞</t>
    <rPh sb="1" eb="3">
      <t>シュウチ</t>
    </rPh>
    <phoneticPr fontId="1"/>
  </si>
  <si>
    <t>＜記録していない場合は、その理由を記述して下さい。（200字以内）＞</t>
    <rPh sb="1" eb="3">
      <t>キロク</t>
    </rPh>
    <phoneticPr fontId="1"/>
  </si>
  <si>
    <t>＜備えていない場合は、その理由を記述して下さい。（200字以内）＞</t>
    <rPh sb="1" eb="2">
      <t>ソナ</t>
    </rPh>
    <phoneticPr fontId="1"/>
  </si>
  <si>
    <t>＜行っていない場合は、その内容と理由を記述して下さい。（200字以内）＞</t>
    <rPh sb="1" eb="2">
      <t>オコナ</t>
    </rPh>
    <rPh sb="13" eb="15">
      <t>ナイヨウ</t>
    </rPh>
    <phoneticPr fontId="1"/>
  </si>
  <si>
    <t>＜一部の職員に実施していない、又は研修を実施していない場合は、その理由を記述して下さい。(200字以内)＞</t>
    <rPh sb="7" eb="9">
      <t>ジッシ</t>
    </rPh>
    <phoneticPr fontId="1"/>
  </si>
  <si>
    <t>＜年齢や性別が網羅できていない場合は、その理由を記述して下さい。（200字以内）＞</t>
    <rPh sb="1" eb="3">
      <t>ネンレイ</t>
    </rPh>
    <rPh sb="4" eb="6">
      <t>セイベツ</t>
    </rPh>
    <rPh sb="7" eb="9">
      <t>モウラ</t>
    </rPh>
    <phoneticPr fontId="1"/>
  </si>
  <si>
    <t>＜実施していない場合は、実施されていない内容と理由を記述して下さい。
　　また、計画を変更している場合は、その変更内容と変更した理由を記述して下さい。（200字以内）＞</t>
    <rPh sb="40" eb="42">
      <t>ケイカク</t>
    </rPh>
    <rPh sb="43" eb="45">
      <t>ヘンコウ</t>
    </rPh>
    <rPh sb="49" eb="51">
      <t>バアイ</t>
    </rPh>
    <rPh sb="55" eb="57">
      <t>ヘンコウ</t>
    </rPh>
    <rPh sb="57" eb="59">
      <t>ナイヨウ</t>
    </rPh>
    <rPh sb="60" eb="62">
      <t>ヘンコウ</t>
    </rPh>
    <rPh sb="67" eb="69">
      <t>キジュツ</t>
    </rPh>
    <rPh sb="71" eb="72">
      <t>クダ</t>
    </rPh>
    <phoneticPr fontId="1"/>
  </si>
  <si>
    <t>＜利用者から希望をとっていない場合は、その理由を記述して下さい。（200字以内）＞</t>
    <rPh sb="1" eb="4">
      <t>リヨウシャ</t>
    </rPh>
    <rPh sb="6" eb="8">
      <t>キボウ</t>
    </rPh>
    <phoneticPr fontId="1"/>
  </si>
  <si>
    <t>＜協定書等のとおり管理していない場合は、その内容と理由を記述して下さい。（200字以内）＞</t>
    <rPh sb="9" eb="11">
      <t>カンリ</t>
    </rPh>
    <phoneticPr fontId="1"/>
  </si>
  <si>
    <t>＜協定書等のとおり実施していない場合は、その内容と理由を記述して下さい。（200字以内）＞</t>
    <rPh sb="9" eb="11">
      <t>ジッシ</t>
    </rPh>
    <phoneticPr fontId="1"/>
  </si>
  <si>
    <t>＜（備品台帳が）ない場合は、その理由を記述して下さい。（200字以内）＞</t>
    <rPh sb="2" eb="4">
      <t>ビヒン</t>
    </rPh>
    <rPh sb="4" eb="6">
      <t>ダイチョウ</t>
    </rPh>
    <phoneticPr fontId="1"/>
  </si>
  <si>
    <t>＜揃っていない場合は、その内容と理由を記述して下さい。（200字以内）＞</t>
    <rPh sb="1" eb="2">
      <t>ソロ</t>
    </rPh>
    <phoneticPr fontId="1"/>
  </si>
  <si>
    <t>＜適切に管理していない場合は、その内容と理由を記述して下さい。（200字以内）＞</t>
  </si>
  <si>
    <t>＜適切に管理していない場合は、その内容と理由を記述して下さい。（200字以内）＞</t>
    <phoneticPr fontId="1"/>
  </si>
  <si>
    <t>＜適切に分別していない場合は、その内容と理由を記述して下さい。（200字以内）＞</t>
    <rPh sb="4" eb="6">
      <t>ブンベツ</t>
    </rPh>
    <phoneticPr fontId="1"/>
  </si>
  <si>
    <t>＜作成していない場合は、その理由を記述して下さい。（200字以内）＞</t>
    <rPh sb="1" eb="3">
      <t>サクセイ</t>
    </rPh>
    <phoneticPr fontId="1"/>
  </si>
  <si>
    <t>＜適切に管理していない場合は、その内容と理由を記述して下さい。（200字以内）＞</t>
    <rPh sb="4" eb="6">
      <t>カンリ</t>
    </rPh>
    <phoneticPr fontId="1"/>
  </si>
  <si>
    <t>＜定期的に行っていない場合は、その理由を記述して下さい。（200字以内）＞</t>
    <phoneticPr fontId="1"/>
  </si>
  <si>
    <t>＜一部チェックに不備がある場合、又はチェックしていない場合は、その内容と理由を記述して下さい。（200字以内）＞</t>
    <rPh sb="1" eb="3">
      <t>イチブ</t>
    </rPh>
    <phoneticPr fontId="1"/>
  </si>
  <si>
    <t>＜体制を確保していない場合は、その内容と理由を記述して下さい。（200字以内）＞</t>
    <rPh sb="1" eb="3">
      <t>タイセイ</t>
    </rPh>
    <rPh sb="4" eb="6">
      <t>カクホ</t>
    </rPh>
    <phoneticPr fontId="1"/>
  </si>
  <si>
    <t>＜協定書等の職員体制をとっていない場合は、その状況と理由を記述して下さい。（200字以内）＞</t>
  </si>
  <si>
    <t>＜協定書等のとおり開館していない場合は、その内容と理由を記述して下さい。（200字以内）＞</t>
  </si>
  <si>
    <t>＜適切に収集していない場合は、その内容と理由を記述して下さい。（200字以内）＞</t>
  </si>
  <si>
    <t>＜適切に使用していない場合は、その内容と理由を記述して下さい。（200字以内）＞</t>
    <rPh sb="1" eb="3">
      <t>テキセツ</t>
    </rPh>
    <phoneticPr fontId="1"/>
  </si>
  <si>
    <t>＜一部適切な措置を講じていない、又は適切な措置を講じていない場合は、その内容と理由を記述して下さい。（200字以内）＞</t>
    <rPh sb="1" eb="3">
      <t>イチブ</t>
    </rPh>
    <rPh sb="3" eb="5">
      <t>テキセツ</t>
    </rPh>
    <rPh sb="16" eb="17">
      <t>マタ</t>
    </rPh>
    <rPh sb="18" eb="20">
      <t>テキセツ</t>
    </rPh>
    <rPh sb="21" eb="23">
      <t>ソチ</t>
    </rPh>
    <rPh sb="24" eb="25">
      <t>コウ</t>
    </rPh>
    <phoneticPr fontId="1"/>
  </si>
  <si>
    <t>＜一部適切ではない書類がある、又は適切に作成していない場合は、その内容と理由を記述して下さい。（200字以内）＞</t>
    <rPh sb="1" eb="3">
      <t>イチブ</t>
    </rPh>
    <rPh sb="3" eb="5">
      <t>テキセツ</t>
    </rPh>
    <rPh sb="9" eb="11">
      <t>ショルイ</t>
    </rPh>
    <rPh sb="15" eb="16">
      <t>マタ</t>
    </rPh>
    <phoneticPr fontId="1"/>
  </si>
  <si>
    <t>＜仕組みを設けていない場合は、その理由を記述して下さい。（200字以内）＞</t>
    <rPh sb="1" eb="3">
      <t>シク</t>
    </rPh>
    <rPh sb="5" eb="6">
      <t>モウ</t>
    </rPh>
    <phoneticPr fontId="1"/>
  </si>
  <si>
    <t>＜明確に区分していない場合は、その理由を記述して下さい。（200字以内）＞</t>
  </si>
  <si>
    <t>＜存在しない場合は、その内容と理由を記述して下さい。（200字以内）＞</t>
  </si>
  <si>
    <t>＜設置内容を記述して下さい。（100字以内）＞</t>
    <rPh sb="1" eb="3">
      <t>セッチ</t>
    </rPh>
    <rPh sb="3" eb="5">
      <t>ナイヨウ</t>
    </rPh>
    <phoneticPr fontId="1"/>
  </si>
  <si>
    <t>＜周知方法を記述して下さい。（100字以内）＞</t>
    <rPh sb="1" eb="3">
      <t>シュウチ</t>
    </rPh>
    <rPh sb="3" eb="5">
      <t>ホウホウ</t>
    </rPh>
    <phoneticPr fontId="1"/>
  </si>
  <si>
    <t>⑦苦情等の内容及び対応策を公表しているか？</t>
    <rPh sb="5" eb="7">
      <t>ナイヨウ</t>
    </rPh>
    <rPh sb="7" eb="8">
      <t>オヨ</t>
    </rPh>
    <phoneticPr fontId="1"/>
  </si>
  <si>
    <t>＜安全性に関わる損傷等がある場合は、その内容を記述して下さい。（200字以内）＞</t>
    <rPh sb="1" eb="3">
      <t>アンゼン</t>
    </rPh>
    <rPh sb="3" eb="4">
      <t>セイ</t>
    </rPh>
    <rPh sb="5" eb="6">
      <t>カカ</t>
    </rPh>
    <phoneticPr fontId="1"/>
  </si>
  <si>
    <t>＜研修の内容（テーマ及びその対象者）を記述して下さい。（100字以内）＞</t>
    <rPh sb="10" eb="11">
      <t>オヨ</t>
    </rPh>
    <rPh sb="14" eb="17">
      <t>タイショウシャ</t>
    </rPh>
    <phoneticPr fontId="1"/>
  </si>
  <si>
    <t>＜公表方法を記述して下さい。（100字以内）＞</t>
    <rPh sb="1" eb="3">
      <t>コウヒョウ</t>
    </rPh>
    <rPh sb="3" eb="5">
      <t>ホウホウ</t>
    </rPh>
    <phoneticPr fontId="1"/>
  </si>
  <si>
    <t>＜実施内容（時期、規模等）を記述して下さい。（100字以内）＞</t>
    <phoneticPr fontId="1"/>
  </si>
  <si>
    <t>※不審者・不審物の有無、利用していない各室等の施錠・消灯・異常の有無の確認のための館内定期巡回等が定期的に行われていることを、記録により確認する。</t>
    <rPh sb="47" eb="48">
      <t>ナド</t>
    </rPh>
    <phoneticPr fontId="1"/>
  </si>
  <si>
    <t>※事故防止策について全ての職員に対して研修を行っているかを確認する。スタッフミーティングの中で、事故防止策をテーマとして職員同士で勉強会等を行っている例も該当する。</t>
    <rPh sb="68" eb="69">
      <t>ナド</t>
    </rPh>
    <phoneticPr fontId="1"/>
  </si>
  <si>
    <t>※研修費用の支援（一部・全額負担等）、研修受講を勤務時間として認知、各種研修情報の周知を行っている等、意欲のある職員が研修や勉強会に参加しやすい環境を整えているかを確認する。</t>
    <rPh sb="49" eb="50">
      <t>ナド</t>
    </rPh>
    <phoneticPr fontId="1"/>
  </si>
  <si>
    <t>※当日、ランダムで全費目から 3 項目をピックアップし、伝票の存在を確認する。 
なお、法人等の本部等で管理されている場合でも、コピー等により必ず伝票を確認する。</t>
    <rPh sb="50" eb="51">
      <t>ナド</t>
    </rPh>
    <phoneticPr fontId="1"/>
  </si>
  <si>
    <t xml:space="preserve">⑤通帳や印鑑等を適切に管理しているか？ </t>
    <rPh sb="6" eb="7">
      <t>ナド</t>
    </rPh>
    <phoneticPr fontId="1"/>
  </si>
  <si>
    <t>※通帳と印鑑等の管理者・管理方法が明確になっているかどうかを確認する。</t>
    <rPh sb="1" eb="3">
      <t>ツウチョウ</t>
    </rPh>
    <rPh sb="4" eb="6">
      <t>インカン</t>
    </rPh>
    <rPh sb="6" eb="7">
      <t>ナド</t>
    </rPh>
    <phoneticPr fontId="1"/>
  </si>
  <si>
    <t>①利用者の要望の反映、施設管理運営の意見具申、自主事業の企画及び実施等について審議するために、各施設の運営に関する委員会を開催しているか？</t>
    <rPh sb="34" eb="35">
      <t>ナド</t>
    </rPh>
    <phoneticPr fontId="1"/>
  </si>
  <si>
    <t>※館内掲示やちらしの配布、ホームページの活用等の状況を確認する。</t>
    <rPh sb="22" eb="23">
      <t>ナド</t>
    </rPh>
    <phoneticPr fontId="1"/>
  </si>
  <si>
    <t>※協定書等（示されていない場合は仕様書・事業計画書等）に示された日常保守管理及び定期点検の実施状況を確認するため、評価対象期間のうち任意で1カ月分を抽出し、記録が存在するかどうかを確認する。</t>
    <phoneticPr fontId="1"/>
  </si>
  <si>
    <t>※協定書等（示されていない場合は仕様書・事業計画書等）に示された日常清掃・整理整頓や、定期的な清掃（床掃除及び窓清掃）を実施しているかどうか記録を確認する。 
日常清掃に関しては、チェックリストを用いて記録しているかを確認する（チェックリストでなくとも、実施記録が存在すれば実施していると判断する）。</t>
    <rPh sb="137" eb="139">
      <t>ジッシ</t>
    </rPh>
    <rPh sb="144" eb="146">
      <t>ハンダン</t>
    </rPh>
    <phoneticPr fontId="1"/>
  </si>
  <si>
    <t xml:space="preserve">※協定書等（示されていない場合は仕様書・事業計画書等）に示されたとおりの防犯業務を実施しているかどうかを確認する。機械警備の場合、当該機械の設置の有無を確認すること。 なお、動作異常が起こった場合は、適切に対応できているか、記録により確認する。適切な対応（①警備業者への迅速な復旧指示、②必要に応じ、警備業者に代替警備等の要請あるいは行政との対応協議、③対応状況の記録）ができていない場合は、適切に業務が行われていないと判断する。 </t>
    <phoneticPr fontId="1"/>
  </si>
  <si>
    <t>※各業務の必要性に応じた研修計画（施設自身で実施する研修、外部研修、仕事を通じた研修等）を作成しているかを確認する。研修計画に最低限記載すべき項目は、ⅰ)研修対象者（職種・経験年数等）、ⅱ）実施目的、ⅲ）実施時期、ⅳ）研修内容。</t>
    <rPh sb="53" eb="55">
      <t>カクニン</t>
    </rPh>
    <phoneticPr fontId="1"/>
  </si>
  <si>
    <t>※横浜市防災計画に位置づけがない場合は、評価対象外施設と判断する。</t>
    <rPh sb="28" eb="30">
      <t>ハンダン</t>
    </rPh>
    <phoneticPr fontId="1"/>
  </si>
  <si>
    <t>※訪問調査当日の職員の出勤状況と訪問日以外の出勤簿等の両方で確認する。なお、必要な職員体制がとれていないことについて、横浜市と調整できている場合はとっていると判断する。</t>
    <rPh sb="79" eb="81">
      <t>ハンダン</t>
    </rPh>
    <phoneticPr fontId="1"/>
  </si>
  <si>
    <t>※記録により確認する。業務日誌等に記載している開館時間・閉館時間を確認すること。なお、基本時間外の開館を横浜市に提案している場合は、そのとおり実行されているかどうかについても漏らさず確認する。 
※指定管理者の責に拠らない場合の休館に関しては評価対象とせず、協定書等のとおり開館していると判断する。</t>
    <rPh sb="129" eb="131">
      <t>キョウテイ</t>
    </rPh>
    <rPh sb="131" eb="133">
      <t>ショナド</t>
    </rPh>
    <rPh sb="137" eb="139">
      <t>カイカン</t>
    </rPh>
    <rPh sb="144" eb="146">
      <t>ハンダン</t>
    </rPh>
    <phoneticPr fontId="1"/>
  </si>
  <si>
    <t>※マニュアルは冊子化されていなくても、対応方法・手順が記されたものであれば作成していると判断する。
※活用については、実際に活用しているかどうかをヒアリングにより確認する（新品の使われていないマニュアルが用意されているだけでは該当しない）。</t>
    <rPh sb="44" eb="46">
      <t>ハンダン</t>
    </rPh>
    <rPh sb="51" eb="53">
      <t>カツヨウ</t>
    </rPh>
    <phoneticPr fontId="1"/>
  </si>
  <si>
    <t>※使用目的が明示されており、かつ、収集した個人情報の使用目的が明確に説明できることがヒアリングにより確認できた場合に、適切に収集していると判断する。</t>
    <rPh sb="1" eb="3">
      <t>シヨウ</t>
    </rPh>
    <rPh sb="3" eb="5">
      <t>モクテキ</t>
    </rPh>
    <rPh sb="6" eb="8">
      <t>メイジ</t>
    </rPh>
    <rPh sb="55" eb="57">
      <t>バアイ</t>
    </rPh>
    <rPh sb="59" eb="61">
      <t>テキセツ</t>
    </rPh>
    <rPh sb="62" eb="64">
      <t>シュウシュウ</t>
    </rPh>
    <rPh sb="69" eb="71">
      <t>ハンダン</t>
    </rPh>
    <phoneticPr fontId="1"/>
  </si>
  <si>
    <t>※個人情報を収集する際に、目的外に使用しないことが明記されており、かつ、収集した個人情報を目的以外に使用していないことがヒアリングで確認できた場合に、適切に使用していると判断する。</t>
    <rPh sb="25" eb="27">
      <t>メイキ</t>
    </rPh>
    <rPh sb="36" eb="38">
      <t>シュウシュウ</t>
    </rPh>
    <rPh sb="40" eb="42">
      <t>コジン</t>
    </rPh>
    <rPh sb="42" eb="44">
      <t>ジョウホウ</t>
    </rPh>
    <rPh sb="45" eb="47">
      <t>モクテキ</t>
    </rPh>
    <rPh sb="47" eb="49">
      <t>イガイ</t>
    </rPh>
    <rPh sb="50" eb="52">
      <t>シヨウ</t>
    </rPh>
    <rPh sb="66" eb="68">
      <t>カクニン</t>
    </rPh>
    <rPh sb="71" eb="73">
      <t>バアイ</t>
    </rPh>
    <rPh sb="75" eb="77">
      <t>テキセツ</t>
    </rPh>
    <rPh sb="78" eb="80">
      <t>シヨウ</t>
    </rPh>
    <rPh sb="85" eb="87">
      <t>ハンダン</t>
    </rPh>
    <phoneticPr fontId="1"/>
  </si>
  <si>
    <t>※ポスターの掲示やちらしの配布、ホームページなどでの情報提供について、目視により確認する。なお、指定管理者名や期間が情報提供されていない場合があれば、一部不備と判断する。</t>
    <rPh sb="80" eb="82">
      <t>ハンダン</t>
    </rPh>
    <phoneticPr fontId="1"/>
  </si>
  <si>
    <t>※事業計画書等と事業報告書により確認する。ただし、地域住民や利用者ニーズ、行政の要望のために変更する必要があった場合、ＰＲをしたにも関わらず参加者が集まらなかった場合など合理的な理由があり、行政と協議のうえ、計画を変更したものは実施されていると判断する。その場合は、変更内容と変更した理由を明らかにすること。</t>
    <rPh sb="122" eb="124">
      <t>ハンダン</t>
    </rPh>
    <phoneticPr fontId="1"/>
  </si>
  <si>
    <t>※緊急時に対応の手順が確認できるものがあれば作成していると判断する。</t>
    <rPh sb="29" eb="31">
      <t>ハンダン</t>
    </rPh>
    <phoneticPr fontId="1"/>
  </si>
  <si>
    <t>-</t>
    <phoneticPr fontId="1"/>
  </si>
  <si>
    <t>※出納帳等の帳簿において、指定管理料、利用料金、自主事業における実費収入等明確にしているかを確認する。</t>
    <rPh sb="1" eb="4">
      <t>スイトウチョウ</t>
    </rPh>
    <rPh sb="4" eb="5">
      <t>ナド</t>
    </rPh>
    <rPh sb="6" eb="8">
      <t>チョウボ</t>
    </rPh>
    <phoneticPr fontId="1"/>
  </si>
  <si>
    <t>③利用者アンケート等から抽出した課題に対して、対応策を講じているか？</t>
    <rPh sb="12" eb="14">
      <t>チュウシュツ</t>
    </rPh>
    <phoneticPr fontId="1"/>
  </si>
  <si>
    <t>④利用者アンケート等の結果及び課題の対応策を公表しているか？</t>
    <rPh sb="11" eb="13">
      <t>ケッカ</t>
    </rPh>
    <rPh sb="13" eb="14">
      <t>オヨ</t>
    </rPh>
    <phoneticPr fontId="1"/>
  </si>
  <si>
    <t>※利用者アンケート等で挙げられた意見や調査結果の分析から、課題を抽出しているかを確認する。
※①で実施していないにチェックした場合は、非該当と判断する。</t>
    <rPh sb="49" eb="51">
      <t>ジッシ</t>
    </rPh>
    <rPh sb="67" eb="70">
      <t>ヒガイトウ</t>
    </rPh>
    <rPh sb="71" eb="73">
      <t>ハンダン</t>
    </rPh>
    <phoneticPr fontId="1"/>
  </si>
  <si>
    <t>※利用者会議で挙げられた意見等の中から課題を抽出しているかを確認する。
※①で開催していないにチェックした場合は、非該当と判断する。</t>
    <rPh sb="22" eb="24">
      <t>チュウシュツ</t>
    </rPh>
    <rPh sb="39" eb="41">
      <t>カイサイ</t>
    </rPh>
    <rPh sb="53" eb="55">
      <t>バアイ</t>
    </rPh>
    <rPh sb="57" eb="60">
      <t>ヒガイトウ</t>
    </rPh>
    <rPh sb="61" eb="63">
      <t>ハンダン</t>
    </rPh>
    <phoneticPr fontId="1"/>
  </si>
  <si>
    <t>※利用者会議から抽出した課題に対し、職員間でのミーティング等の中で対応策を検討し、改善に向けた取組を実施しているかを確認する。なお、施設のみでは解決できない課題については、市・区等関係機関に適切につないでいるかどうかを確認する。
※①で開催していない、又は②で特に課題がないにチェックした場合は、非該当と判断する。</t>
    <rPh sb="148" eb="151">
      <t>ヒガイトウ</t>
    </rPh>
    <rPh sb="152" eb="154">
      <t>ハンダン</t>
    </rPh>
    <phoneticPr fontId="1"/>
  </si>
  <si>
    <t>※職員間でのミーティング等の中で対応策を検討し、改善に向けた取組を実施しているかを確認する。なお、施設だけでは対応できないものに関しては、市・区等関係機関につないでいるかを確認する。</t>
    <rPh sb="49" eb="51">
      <t>シセツ</t>
    </rPh>
    <rPh sb="55" eb="57">
      <t>タイオウ</t>
    </rPh>
    <rPh sb="72" eb="73">
      <t>ナド</t>
    </rPh>
    <rPh sb="73" eb="75">
      <t>カンケイ</t>
    </rPh>
    <rPh sb="75" eb="77">
      <t>キカン</t>
    </rPh>
    <phoneticPr fontId="1"/>
  </si>
  <si>
    <t>＜施設にAEDを設置しているかチェックして下さい。＞</t>
    <rPh sb="1" eb="3">
      <t>シセツ</t>
    </rPh>
    <rPh sb="8" eb="10">
      <t>セッチ</t>
    </rPh>
    <rPh sb="21" eb="22">
      <t>クダ</t>
    </rPh>
    <phoneticPr fontId="1"/>
  </si>
  <si>
    <t>　　　　　　　　　　　　　設置している</t>
    <rPh sb="13" eb="15">
      <t>セッチ</t>
    </rPh>
    <phoneticPr fontId="1"/>
  </si>
  <si>
    <t>①事故対応策の研修等を実施しているか？（常勤・非常勤に関わらず）</t>
    <phoneticPr fontId="1"/>
  </si>
  <si>
    <t>（２）職員の資質向上・情報共有
　　　を図るための取組</t>
    <rPh sb="11" eb="13">
      <t>ジョウホウ</t>
    </rPh>
    <rPh sb="13" eb="15">
      <t>キョウユウ</t>
    </rPh>
    <phoneticPr fontId="1"/>
  </si>
  <si>
    <t>評価シート</t>
    <phoneticPr fontId="1"/>
  </si>
  <si>
    <t xml:space="preserve">※AEDの操作研修をはじめとした体調急変時等の事故対応をテーマとした研修を全ての職員に対して行っているかを確認する。 
　 なお、研修でなくとも、スタッフミーティングの中で事故対応をテーマとして職員同士で勉強会を行っている例も該当する。 </t>
    <phoneticPr fontId="1"/>
  </si>
  <si>
    <t>＜評価できると感じられる点があれば記述して下さい。（200字以内）＞</t>
    <phoneticPr fontId="1"/>
  </si>
  <si>
    <t>＜確認手段（現場確認・資料・ヒアリング等）を記述して下さい。（50字以内）＞</t>
    <phoneticPr fontId="1"/>
  </si>
  <si>
    <t>＜不足していると感じられる点があれば記述して下さい。（200字以内）＞</t>
    <phoneticPr fontId="1"/>
  </si>
  <si>
    <t>＜参考意見として、評価機関からの提案があれば記述して下さい。（200字以内）＞</t>
    <phoneticPr fontId="1"/>
  </si>
  <si>
    <t>※協定書等で定めるとおりの管理運営ができていない点や、協定書等での定めはないが不足していると感じられる点、加えて施設独自の取組として評価できる点などを、総括として記載しています。
協定書等で定めるとおり（標準的な水準）の管理運営については記載していません。</t>
    <phoneticPr fontId="1"/>
  </si>
  <si>
    <t>基本協定書における廃棄物の対応の項目</t>
    <phoneticPr fontId="1"/>
  </si>
  <si>
    <t>①事故防止のチェックリストやマニュアル類を用い、施設・設備等の安全性やサービス内容等をチェックしているか？</t>
    <phoneticPr fontId="1"/>
  </si>
  <si>
    <t>その他</t>
    <rPh sb="2" eb="3">
      <t>タ</t>
    </rPh>
    <phoneticPr fontId="16"/>
  </si>
  <si>
    <t>開催している</t>
    <rPh sb="0" eb="2">
      <t>カイサイ</t>
    </rPh>
    <phoneticPr fontId="1"/>
  </si>
  <si>
    <t>開催していない</t>
    <phoneticPr fontId="1"/>
  </si>
  <si>
    <t>課題を抽出している　</t>
    <phoneticPr fontId="1"/>
  </si>
  <si>
    <t>課題を抽出していない</t>
    <phoneticPr fontId="1"/>
  </si>
  <si>
    <t>特に課題がない</t>
    <phoneticPr fontId="16"/>
  </si>
  <si>
    <t>非該当</t>
    <rPh sb="0" eb="3">
      <t>ヒガイトウ</t>
    </rPh>
    <phoneticPr fontId="1"/>
  </si>
  <si>
    <t>対応策を実施している</t>
    <phoneticPr fontId="1"/>
  </si>
  <si>
    <t>一部対応策を実施していない</t>
    <rPh sb="0" eb="2">
      <t>イチブ</t>
    </rPh>
    <rPh sb="2" eb="4">
      <t>タイオウ</t>
    </rPh>
    <rPh sb="4" eb="5">
      <t>サク</t>
    </rPh>
    <rPh sb="6" eb="8">
      <t>ジッシ</t>
    </rPh>
    <phoneticPr fontId="1"/>
  </si>
  <si>
    <t>対応策を実施していない</t>
    <phoneticPr fontId="1"/>
  </si>
  <si>
    <t>課題を抽出していない　</t>
    <phoneticPr fontId="1"/>
  </si>
  <si>
    <t>年１回以上実施している</t>
    <phoneticPr fontId="1"/>
  </si>
  <si>
    <t>実施していない</t>
    <phoneticPr fontId="1"/>
  </si>
  <si>
    <t>課題を抽出している</t>
    <rPh sb="0" eb="2">
      <t>カダイ</t>
    </rPh>
    <rPh sb="3" eb="5">
      <t>チュウシュツ</t>
    </rPh>
    <phoneticPr fontId="1"/>
  </si>
  <si>
    <t>課題を抽出していない</t>
    <rPh sb="0" eb="2">
      <t>カダイ</t>
    </rPh>
    <rPh sb="3" eb="5">
      <t>チュウシュツ</t>
    </rPh>
    <phoneticPr fontId="1"/>
  </si>
  <si>
    <t>公表している</t>
    <rPh sb="0" eb="2">
      <t>コウヒョウ</t>
    </rPh>
    <phoneticPr fontId="1"/>
  </si>
  <si>
    <t>公表していない</t>
    <rPh sb="0" eb="2">
      <t>コウヒョウ</t>
    </rPh>
    <phoneticPr fontId="1"/>
  </si>
  <si>
    <t>情報提供している</t>
    <phoneticPr fontId="1"/>
  </si>
  <si>
    <t>情報提供しているが、一部不備がある</t>
    <phoneticPr fontId="1"/>
  </si>
  <si>
    <t>情報提供していない</t>
    <phoneticPr fontId="1"/>
  </si>
  <si>
    <t>設置している</t>
    <rPh sb="0" eb="2">
      <t>セッチ</t>
    </rPh>
    <phoneticPr fontId="1"/>
  </si>
  <si>
    <t>設置していない</t>
    <rPh sb="0" eb="2">
      <t>セッチ</t>
    </rPh>
    <phoneticPr fontId="1"/>
  </si>
  <si>
    <t>仕組みがある</t>
    <rPh sb="0" eb="2">
      <t>シク</t>
    </rPh>
    <phoneticPr fontId="1"/>
  </si>
  <si>
    <t>仕組みがない</t>
    <phoneticPr fontId="1"/>
  </si>
  <si>
    <t>周知している</t>
    <rPh sb="0" eb="2">
      <t>シュウチ</t>
    </rPh>
    <phoneticPr fontId="1"/>
  </si>
  <si>
    <t>周知していない</t>
    <rPh sb="0" eb="2">
      <t>シュウチ</t>
    </rPh>
    <phoneticPr fontId="1"/>
  </si>
  <si>
    <t>記録している</t>
    <rPh sb="0" eb="2">
      <t>キロク</t>
    </rPh>
    <phoneticPr fontId="1"/>
  </si>
  <si>
    <t>記録していない</t>
    <rPh sb="0" eb="2">
      <t>キロク</t>
    </rPh>
    <phoneticPr fontId="1"/>
  </si>
  <si>
    <t>苦情等が寄せられていない</t>
    <rPh sb="0" eb="2">
      <t>クジョウ</t>
    </rPh>
    <rPh sb="2" eb="3">
      <t>ナド</t>
    </rPh>
    <rPh sb="4" eb="5">
      <t>ヨ</t>
    </rPh>
    <phoneticPr fontId="1"/>
  </si>
  <si>
    <t>対応策を実施している</t>
    <rPh sb="0" eb="2">
      <t>タイオウ</t>
    </rPh>
    <rPh sb="2" eb="3">
      <t>サク</t>
    </rPh>
    <rPh sb="4" eb="6">
      <t>ジッシ</t>
    </rPh>
    <phoneticPr fontId="1"/>
  </si>
  <si>
    <t>対応策を実施していない</t>
    <rPh sb="0" eb="2">
      <t>タイオウ</t>
    </rPh>
    <rPh sb="2" eb="3">
      <t>サク</t>
    </rPh>
    <rPh sb="4" eb="6">
      <t>ジッシ</t>
    </rPh>
    <phoneticPr fontId="1"/>
  </si>
  <si>
    <t>備えている</t>
    <rPh sb="0" eb="1">
      <t>ソナ</t>
    </rPh>
    <phoneticPr fontId="1"/>
  </si>
  <si>
    <t>備えていない</t>
    <rPh sb="0" eb="1">
      <t>ソナ</t>
    </rPh>
    <phoneticPr fontId="1"/>
  </si>
  <si>
    <t>行っている</t>
    <rPh sb="0" eb="1">
      <t>オコナ</t>
    </rPh>
    <phoneticPr fontId="1"/>
  </si>
  <si>
    <t>行っていない</t>
    <rPh sb="0" eb="1">
      <t>オコナ</t>
    </rPh>
    <phoneticPr fontId="1"/>
  </si>
  <si>
    <t>全ての職員に実施している</t>
    <rPh sb="0" eb="1">
      <t>スベ</t>
    </rPh>
    <rPh sb="3" eb="5">
      <t>ショクイン</t>
    </rPh>
    <rPh sb="6" eb="8">
      <t>ジッシ</t>
    </rPh>
    <phoneticPr fontId="1"/>
  </si>
  <si>
    <t>一部の職員に実施していない</t>
    <rPh sb="0" eb="2">
      <t>イチブ</t>
    </rPh>
    <rPh sb="3" eb="5">
      <t>ショクイン</t>
    </rPh>
    <rPh sb="6" eb="8">
      <t>ジッシ</t>
    </rPh>
    <phoneticPr fontId="1"/>
  </si>
  <si>
    <t>研修を実施していない</t>
    <rPh sb="0" eb="2">
      <t>ケンシュウ</t>
    </rPh>
    <rPh sb="3" eb="5">
      <t>ジッシ</t>
    </rPh>
    <phoneticPr fontId="1"/>
  </si>
  <si>
    <t>年齢や性別が網羅できている</t>
    <rPh sb="0" eb="2">
      <t>ネンレイ</t>
    </rPh>
    <rPh sb="3" eb="5">
      <t>セイベツ</t>
    </rPh>
    <rPh sb="6" eb="8">
      <t>モウラ</t>
    </rPh>
    <phoneticPr fontId="1"/>
  </si>
  <si>
    <t>年齢や性別が網羅できていない</t>
    <rPh sb="0" eb="2">
      <t>ネンレイ</t>
    </rPh>
    <rPh sb="3" eb="5">
      <t>セイベツ</t>
    </rPh>
    <rPh sb="6" eb="8">
      <t>モウラ</t>
    </rPh>
    <phoneticPr fontId="1"/>
  </si>
  <si>
    <t>実施している</t>
    <rPh sb="0" eb="2">
      <t>ジッシ</t>
    </rPh>
    <phoneticPr fontId="1"/>
  </si>
  <si>
    <t>実施していない</t>
    <rPh sb="0" eb="2">
      <t>ジッシ</t>
    </rPh>
    <phoneticPr fontId="1"/>
  </si>
  <si>
    <t>利用者から希望をとっている</t>
    <rPh sb="0" eb="3">
      <t>リヨウシャ</t>
    </rPh>
    <rPh sb="5" eb="7">
      <t>キボウ</t>
    </rPh>
    <phoneticPr fontId="1"/>
  </si>
  <si>
    <t>利用者から希望をとっていない</t>
    <rPh sb="0" eb="3">
      <t>リヨウシャ</t>
    </rPh>
    <rPh sb="5" eb="7">
      <t>キボウ</t>
    </rPh>
    <phoneticPr fontId="1"/>
  </si>
  <si>
    <t>評価対象外施設（＝貸出を行っていない施設）</t>
    <rPh sb="0" eb="2">
      <t>ヒョウカ</t>
    </rPh>
    <rPh sb="2" eb="4">
      <t>タイショウ</t>
    </rPh>
    <rPh sb="4" eb="5">
      <t>ガイ</t>
    </rPh>
    <rPh sb="5" eb="7">
      <t>シセツ</t>
    </rPh>
    <rPh sb="9" eb="11">
      <t>カシダシ</t>
    </rPh>
    <rPh sb="12" eb="13">
      <t>オコナ</t>
    </rPh>
    <rPh sb="18" eb="20">
      <t>シセツ</t>
    </rPh>
    <phoneticPr fontId="1"/>
  </si>
  <si>
    <t>協定書等のとおり、又は協定書等を上回って
管理している</t>
    <rPh sb="0" eb="4">
      <t>キョウテイショナド</t>
    </rPh>
    <rPh sb="9" eb="10">
      <t>マタ</t>
    </rPh>
    <rPh sb="11" eb="15">
      <t>キョウテイショナド</t>
    </rPh>
    <rPh sb="16" eb="18">
      <t>ウワマワ</t>
    </rPh>
    <rPh sb="21" eb="23">
      <t>カンリ</t>
    </rPh>
    <phoneticPr fontId="1"/>
  </si>
  <si>
    <t>協定書等のとおり管理していない</t>
    <rPh sb="0" eb="4">
      <t>キョウテイショナド</t>
    </rPh>
    <rPh sb="8" eb="10">
      <t>カンリ</t>
    </rPh>
    <phoneticPr fontId="1"/>
  </si>
  <si>
    <t>協定書等のとおり、又は協定書等を上回って
実施している</t>
    <rPh sb="0" eb="4">
      <t>キョウテイショナド</t>
    </rPh>
    <rPh sb="9" eb="10">
      <t>マタ</t>
    </rPh>
    <rPh sb="11" eb="15">
      <t>キョウテイショナド</t>
    </rPh>
    <rPh sb="16" eb="18">
      <t>ウワマワ</t>
    </rPh>
    <rPh sb="21" eb="23">
      <t>ジッシ</t>
    </rPh>
    <phoneticPr fontId="1"/>
  </si>
  <si>
    <t>協定書等のとおり実施していない</t>
    <rPh sb="0" eb="4">
      <t>キョウテイショナド</t>
    </rPh>
    <rPh sb="8" eb="10">
      <t>ジッシ</t>
    </rPh>
    <phoneticPr fontId="1"/>
  </si>
  <si>
    <t>揃っていない</t>
    <rPh sb="0" eb="1">
      <t>ソロ</t>
    </rPh>
    <phoneticPr fontId="1"/>
  </si>
  <si>
    <t>揃っている</t>
    <rPh sb="0" eb="1">
      <t>ソロ</t>
    </rPh>
    <phoneticPr fontId="1"/>
  </si>
  <si>
    <t>ない</t>
    <phoneticPr fontId="1"/>
  </si>
  <si>
    <t>ある</t>
    <phoneticPr fontId="1"/>
  </si>
  <si>
    <t>安全性に関わる損傷等がない</t>
    <rPh sb="0" eb="3">
      <t>アンゼンセイ</t>
    </rPh>
    <rPh sb="4" eb="5">
      <t>カカ</t>
    </rPh>
    <rPh sb="7" eb="10">
      <t>ソンショウナド</t>
    </rPh>
    <phoneticPr fontId="1"/>
  </si>
  <si>
    <t>安全性に関わる損傷等がある</t>
    <rPh sb="0" eb="3">
      <t>アンゼンセイ</t>
    </rPh>
    <rPh sb="4" eb="5">
      <t>カカ</t>
    </rPh>
    <rPh sb="7" eb="10">
      <t>ソンショウナド</t>
    </rPh>
    <phoneticPr fontId="1"/>
  </si>
  <si>
    <t>適切に管理している</t>
    <rPh sb="0" eb="2">
      <t>テキセツ</t>
    </rPh>
    <rPh sb="3" eb="5">
      <t>カンリ</t>
    </rPh>
    <phoneticPr fontId="1"/>
  </si>
  <si>
    <t>適切に管理していない</t>
    <rPh sb="0" eb="2">
      <t>テキセツ</t>
    </rPh>
    <rPh sb="3" eb="5">
      <t>カンリ</t>
    </rPh>
    <phoneticPr fontId="1"/>
  </si>
  <si>
    <t>適切に分別している</t>
    <rPh sb="0" eb="2">
      <t>テキセツ</t>
    </rPh>
    <rPh sb="3" eb="5">
      <t>ブンベツ</t>
    </rPh>
    <phoneticPr fontId="1"/>
  </si>
  <si>
    <t>適切に分別していない</t>
    <rPh sb="0" eb="2">
      <t>テキセツ</t>
    </rPh>
    <rPh sb="3" eb="5">
      <t>ブンベツ</t>
    </rPh>
    <phoneticPr fontId="1"/>
  </si>
  <si>
    <t>作成している</t>
    <rPh sb="0" eb="2">
      <t>サクセイ</t>
    </rPh>
    <phoneticPr fontId="1"/>
  </si>
  <si>
    <t>作成していない</t>
    <rPh sb="0" eb="2">
      <t>サクセイ</t>
    </rPh>
    <phoneticPr fontId="1"/>
  </si>
  <si>
    <t>協定書等のとおり実施していない</t>
    <rPh sb="8" eb="10">
      <t>ジッシ</t>
    </rPh>
    <phoneticPr fontId="1"/>
  </si>
  <si>
    <t>評価対象外施設</t>
    <phoneticPr fontId="1"/>
  </si>
  <si>
    <t>適切に管理している　</t>
    <rPh sb="0" eb="2">
      <t>テキセツ</t>
    </rPh>
    <rPh sb="3" eb="5">
      <t>カンリ</t>
    </rPh>
    <phoneticPr fontId="1"/>
  </si>
  <si>
    <t>定期的に行っている</t>
    <rPh sb="0" eb="3">
      <t>テイキテキ</t>
    </rPh>
    <rPh sb="4" eb="5">
      <t>オコナ</t>
    </rPh>
    <phoneticPr fontId="1"/>
  </si>
  <si>
    <t>定期的に行っていない</t>
    <rPh sb="4" eb="5">
      <t>オコナ</t>
    </rPh>
    <phoneticPr fontId="1"/>
  </si>
  <si>
    <t>チェックしている</t>
    <phoneticPr fontId="1"/>
  </si>
  <si>
    <t>一部チェックに不備がある</t>
    <rPh sb="0" eb="2">
      <t>イチブ</t>
    </rPh>
    <rPh sb="7" eb="9">
      <t>フビ</t>
    </rPh>
    <phoneticPr fontId="1"/>
  </si>
  <si>
    <t>チェックしていない</t>
    <phoneticPr fontId="1"/>
  </si>
  <si>
    <t>体制を確保している</t>
    <rPh sb="0" eb="2">
      <t>タイセイ</t>
    </rPh>
    <rPh sb="3" eb="5">
      <t>カクホ</t>
    </rPh>
    <phoneticPr fontId="1"/>
  </si>
  <si>
    <t>体制を確保していない</t>
    <phoneticPr fontId="1"/>
  </si>
  <si>
    <t>協定書等の職員体制をとっている</t>
    <rPh sb="0" eb="4">
      <t>キョウテイショナド</t>
    </rPh>
    <rPh sb="5" eb="7">
      <t>ショクイン</t>
    </rPh>
    <rPh sb="7" eb="9">
      <t>タイセイ</t>
    </rPh>
    <phoneticPr fontId="1"/>
  </si>
  <si>
    <t>協定書等の職員体制をとっていない</t>
    <rPh sb="0" eb="4">
      <t>キョウテイショナド</t>
    </rPh>
    <rPh sb="5" eb="7">
      <t>ショクイン</t>
    </rPh>
    <rPh sb="7" eb="9">
      <t>タイセイ</t>
    </rPh>
    <phoneticPr fontId="1"/>
  </si>
  <si>
    <t>協定書等のとおり開館している</t>
    <phoneticPr fontId="1"/>
  </si>
  <si>
    <t>協定書等のとおり開館していない</t>
    <rPh sb="0" eb="4">
      <t>キョウテイショナド</t>
    </rPh>
    <rPh sb="8" eb="10">
      <t>カイカン</t>
    </rPh>
    <phoneticPr fontId="1"/>
  </si>
  <si>
    <t>作成しており不備がない</t>
    <rPh sb="0" eb="2">
      <t>サクセイ</t>
    </rPh>
    <rPh sb="6" eb="8">
      <t>フビ</t>
    </rPh>
    <phoneticPr fontId="1"/>
  </si>
  <si>
    <t>作成しているが不備がある</t>
    <rPh sb="0" eb="2">
      <t>サクセイ</t>
    </rPh>
    <rPh sb="7" eb="9">
      <t>フビ</t>
    </rPh>
    <phoneticPr fontId="1"/>
  </si>
  <si>
    <t>情報共有している</t>
    <rPh sb="0" eb="2">
      <t>ジョウホウ</t>
    </rPh>
    <rPh sb="2" eb="4">
      <t>キョウユウ</t>
    </rPh>
    <phoneticPr fontId="1"/>
  </si>
  <si>
    <t>情報共有していない</t>
    <rPh sb="0" eb="2">
      <t>ジョウホウ</t>
    </rPh>
    <rPh sb="2" eb="4">
      <t>キョウユウ</t>
    </rPh>
    <phoneticPr fontId="1"/>
  </si>
  <si>
    <t>作成し、活用している</t>
    <rPh sb="0" eb="2">
      <t>サクセイ</t>
    </rPh>
    <rPh sb="4" eb="6">
      <t>カツヨウ</t>
    </rPh>
    <phoneticPr fontId="1"/>
  </si>
  <si>
    <t>作成しているが、活用していない</t>
    <rPh sb="0" eb="2">
      <t>サクセイ</t>
    </rPh>
    <rPh sb="8" eb="10">
      <t>カツヨウ</t>
    </rPh>
    <phoneticPr fontId="1"/>
  </si>
  <si>
    <t>整備している</t>
    <rPh sb="0" eb="2">
      <t>セイビ</t>
    </rPh>
    <phoneticPr fontId="1"/>
  </si>
  <si>
    <t>整備していない</t>
    <rPh sb="0" eb="2">
      <t>セイビ</t>
    </rPh>
    <phoneticPr fontId="1"/>
  </si>
  <si>
    <t>明確化していない</t>
    <rPh sb="0" eb="3">
      <t>メイカクカ</t>
    </rPh>
    <phoneticPr fontId="1"/>
  </si>
  <si>
    <t>全ての職員から取っている</t>
    <rPh sb="0" eb="1">
      <t>スベ</t>
    </rPh>
    <rPh sb="3" eb="5">
      <t>ショクイン</t>
    </rPh>
    <rPh sb="7" eb="8">
      <t>ト</t>
    </rPh>
    <phoneticPr fontId="1"/>
  </si>
  <si>
    <t>一部の職員から取っていない</t>
    <rPh sb="0" eb="2">
      <t>イチブ</t>
    </rPh>
    <rPh sb="3" eb="5">
      <t>ショクイン</t>
    </rPh>
    <rPh sb="7" eb="8">
      <t>ト</t>
    </rPh>
    <phoneticPr fontId="1"/>
  </si>
  <si>
    <t>取っていない</t>
    <rPh sb="0" eb="1">
      <t>ト</t>
    </rPh>
    <phoneticPr fontId="1"/>
  </si>
  <si>
    <t>適切に収集している</t>
    <rPh sb="0" eb="2">
      <t>テキセツ</t>
    </rPh>
    <rPh sb="3" eb="5">
      <t>シュウシュウ</t>
    </rPh>
    <phoneticPr fontId="1"/>
  </si>
  <si>
    <t>適切に収集していない</t>
    <phoneticPr fontId="1"/>
  </si>
  <si>
    <t>適切に使用している</t>
    <rPh sb="0" eb="2">
      <t>テキセツ</t>
    </rPh>
    <rPh sb="3" eb="5">
      <t>シヨウ</t>
    </rPh>
    <phoneticPr fontId="1"/>
  </si>
  <si>
    <t>適切に使用していない</t>
    <rPh sb="0" eb="2">
      <t>テキセツ</t>
    </rPh>
    <rPh sb="3" eb="5">
      <t>シヨウ</t>
    </rPh>
    <phoneticPr fontId="1"/>
  </si>
  <si>
    <t>適切な措置を講じている</t>
    <rPh sb="0" eb="2">
      <t>テキセツ</t>
    </rPh>
    <rPh sb="3" eb="5">
      <t>ソチ</t>
    </rPh>
    <rPh sb="6" eb="7">
      <t>コウ</t>
    </rPh>
    <phoneticPr fontId="1"/>
  </si>
  <si>
    <t>一部適切な措置を講じていない</t>
    <rPh sb="2" eb="4">
      <t>テキセツ</t>
    </rPh>
    <rPh sb="5" eb="7">
      <t>ソチ</t>
    </rPh>
    <rPh sb="8" eb="9">
      <t>コウ</t>
    </rPh>
    <phoneticPr fontId="1"/>
  </si>
  <si>
    <t>適切な措置を講じていない</t>
    <rPh sb="3" eb="5">
      <t>ソチ</t>
    </rPh>
    <rPh sb="6" eb="7">
      <t>コウ</t>
    </rPh>
    <phoneticPr fontId="1"/>
  </si>
  <si>
    <t>適切に作成している</t>
    <rPh sb="0" eb="2">
      <t>テキセツ</t>
    </rPh>
    <rPh sb="3" eb="5">
      <t>サクセイ</t>
    </rPh>
    <phoneticPr fontId="1"/>
  </si>
  <si>
    <t>一部適切ではない書類がある</t>
    <rPh sb="2" eb="4">
      <t>テキセツ</t>
    </rPh>
    <rPh sb="8" eb="10">
      <t>ショルイ</t>
    </rPh>
    <phoneticPr fontId="1"/>
  </si>
  <si>
    <t>適切に作成していない</t>
    <rPh sb="0" eb="2">
      <t>テキセツ</t>
    </rPh>
    <rPh sb="3" eb="5">
      <t>サクセイ</t>
    </rPh>
    <phoneticPr fontId="1"/>
  </si>
  <si>
    <t>役割分担を明確にしている</t>
    <rPh sb="0" eb="2">
      <t>ヤクワリ</t>
    </rPh>
    <rPh sb="2" eb="4">
      <t>ブンタン</t>
    </rPh>
    <rPh sb="5" eb="7">
      <t>メイカク</t>
    </rPh>
    <phoneticPr fontId="1"/>
  </si>
  <si>
    <t>その他けん制機能を設けている</t>
    <rPh sb="2" eb="3">
      <t>タ</t>
    </rPh>
    <rPh sb="5" eb="6">
      <t>セイ</t>
    </rPh>
    <rPh sb="6" eb="8">
      <t>キノウ</t>
    </rPh>
    <rPh sb="9" eb="10">
      <t>モウ</t>
    </rPh>
    <phoneticPr fontId="1"/>
  </si>
  <si>
    <t>仕組みを設けていない</t>
    <rPh sb="0" eb="2">
      <t>シク</t>
    </rPh>
    <rPh sb="4" eb="5">
      <t>モウ</t>
    </rPh>
    <phoneticPr fontId="1"/>
  </si>
  <si>
    <t>明確に区分している</t>
    <rPh sb="0" eb="2">
      <t>メイカク</t>
    </rPh>
    <rPh sb="3" eb="5">
      <t>クブン</t>
    </rPh>
    <phoneticPr fontId="1"/>
  </si>
  <si>
    <t>明確に区分していない</t>
    <phoneticPr fontId="1"/>
  </si>
  <si>
    <t>存在する</t>
    <rPh sb="0" eb="2">
      <t>ソンザイ</t>
    </rPh>
    <phoneticPr fontId="1"/>
  </si>
  <si>
    <t>存在しない</t>
    <rPh sb="0" eb="2">
      <t>ソンザイ</t>
    </rPh>
    <phoneticPr fontId="1"/>
  </si>
  <si>
    <t>仕組みがない</t>
    <rPh sb="0" eb="2">
      <t>シク</t>
    </rPh>
    <phoneticPr fontId="1"/>
  </si>
  <si>
    <t>利用者から希望をとっていない</t>
    <phoneticPr fontId="1"/>
  </si>
  <si>
    <t>評価対象外施設（＝貸出を行っていない施設）</t>
    <phoneticPr fontId="1"/>
  </si>
  <si>
    <t>協定書等のとおり、又は協定書等を上回って
管理している</t>
    <phoneticPr fontId="1"/>
  </si>
  <si>
    <t>協定書等のとおり、又は協定書等を上回って
実施している</t>
    <rPh sb="21" eb="23">
      <t>ジッシ</t>
    </rPh>
    <phoneticPr fontId="1"/>
  </si>
  <si>
    <t>定期的に行っていない</t>
    <phoneticPr fontId="1"/>
  </si>
  <si>
    <t>一部チェックに不備がある</t>
    <phoneticPr fontId="1"/>
  </si>
  <si>
    <t>適切に収集している</t>
    <phoneticPr fontId="1"/>
  </si>
  <si>
    <t>適切な措置を講じている</t>
    <rPh sb="3" eb="5">
      <t>ソチ</t>
    </rPh>
    <rPh sb="6" eb="7">
      <t>コウ</t>
    </rPh>
    <phoneticPr fontId="1"/>
  </si>
  <si>
    <t>一部適切な措置を講じていない</t>
    <rPh sb="5" eb="7">
      <t>ソチ</t>
    </rPh>
    <rPh sb="8" eb="9">
      <t>コウ</t>
    </rPh>
    <phoneticPr fontId="1"/>
  </si>
  <si>
    <t>明確に区分している</t>
    <phoneticPr fontId="1"/>
  </si>
  <si>
    <t>存在する</t>
    <phoneticPr fontId="1"/>
  </si>
  <si>
    <t>適切に管理している　</t>
    <phoneticPr fontId="1"/>
  </si>
  <si>
    <t>その他けん制機能を設けている</t>
    <rPh sb="9" eb="10">
      <t>モウ</t>
    </rPh>
    <phoneticPr fontId="1"/>
  </si>
  <si>
    <t>大項目</t>
    <rPh sb="0" eb="3">
      <t>ダイコウモク</t>
    </rPh>
    <phoneticPr fontId="16"/>
  </si>
  <si>
    <t>中項目</t>
    <rPh sb="0" eb="1">
      <t>チュウ</t>
    </rPh>
    <rPh sb="1" eb="3">
      <t>コウモク</t>
    </rPh>
    <phoneticPr fontId="16"/>
  </si>
  <si>
    <t>評価項目</t>
    <rPh sb="0" eb="2">
      <t>ヒョウカ</t>
    </rPh>
    <rPh sb="2" eb="4">
      <t>コウモク</t>
    </rPh>
    <phoneticPr fontId="16"/>
  </si>
  <si>
    <t>不備の数</t>
    <rPh sb="0" eb="2">
      <t>フビ</t>
    </rPh>
    <rPh sb="3" eb="4">
      <t>カズ</t>
    </rPh>
    <phoneticPr fontId="16"/>
  </si>
  <si>
    <t>不備の合計</t>
    <rPh sb="0" eb="2">
      <t>フビ</t>
    </rPh>
    <rPh sb="3" eb="5">
      <t>ゴウケイ</t>
    </rPh>
    <phoneticPr fontId="16"/>
  </si>
  <si>
    <t>評価機関　チェック</t>
    <phoneticPr fontId="1"/>
  </si>
  <si>
    <t>Ⅱ．利用者サービスの向上</t>
    <phoneticPr fontId="16"/>
  </si>
  <si>
    <t>Ⅱ．利用者サービスの向上</t>
    <phoneticPr fontId="16"/>
  </si>
  <si>
    <t>（５）自主事業</t>
    <phoneticPr fontId="1"/>
  </si>
  <si>
    <t>（６）図書の貸出し、購入及び管理</t>
    <phoneticPr fontId="1"/>
  </si>
  <si>
    <t>Ⅲ．施設・設備の維持管理</t>
    <phoneticPr fontId="1"/>
  </si>
  <si>
    <t>（１）協定書等に基づく業務の遂行</t>
    <phoneticPr fontId="1"/>
  </si>
  <si>
    <t>（２）備品管理業務</t>
    <phoneticPr fontId="1"/>
  </si>
  <si>
    <t>（３）施設衛生管理業務</t>
    <phoneticPr fontId="1"/>
  </si>
  <si>
    <t>Ⅳ．緊急時対応</t>
    <phoneticPr fontId="1"/>
  </si>
  <si>
    <t>（１）緊急時対応の仕組み整備</t>
    <phoneticPr fontId="1"/>
  </si>
  <si>
    <t>（２）防犯業務</t>
    <phoneticPr fontId="1"/>
  </si>
  <si>
    <t>（３）事故防止業務</t>
    <phoneticPr fontId="1"/>
  </si>
  <si>
    <t>（４）事故対応業務</t>
    <phoneticPr fontId="1"/>
  </si>
  <si>
    <t>（５）防災業務</t>
    <phoneticPr fontId="1"/>
  </si>
  <si>
    <t>Ⅴ．組織運営及び体制</t>
    <phoneticPr fontId="1"/>
  </si>
  <si>
    <t>（１）業務の体制</t>
    <phoneticPr fontId="1"/>
  </si>
  <si>
    <t>（３）個人情報保護・守秘義務</t>
    <phoneticPr fontId="1"/>
  </si>
  <si>
    <t>（４）経理業務</t>
    <phoneticPr fontId="1"/>
  </si>
  <si>
    <t>（４）公正かつ公平な施設利用</t>
    <phoneticPr fontId="1"/>
  </si>
  <si>
    <t>アンケート</t>
    <phoneticPr fontId="16"/>
  </si>
  <si>
    <t>※すでに対応済みの場合は、「安全性に関わる損傷等がない」と判断する。</t>
    <rPh sb="4" eb="6">
      <t>タイオウ</t>
    </rPh>
    <rPh sb="6" eb="7">
      <t>ズ</t>
    </rPh>
    <rPh sb="9" eb="11">
      <t>バアイ</t>
    </rPh>
    <rPh sb="14" eb="17">
      <t>アンゼンセイ</t>
    </rPh>
    <rPh sb="18" eb="19">
      <t>カカ</t>
    </rPh>
    <rPh sb="21" eb="24">
      <t>ソンショウトウ</t>
    </rPh>
    <rPh sb="29" eb="31">
      <t>ハンダン</t>
    </rPh>
    <phoneticPr fontId="1"/>
  </si>
  <si>
    <t>＜確認手段（資料・ヒアリング等）を記述して下さい。（５0字以内）＞</t>
    <rPh sb="1" eb="5">
      <t>カクニンシュダン</t>
    </rPh>
    <rPh sb="6" eb="8">
      <t>シリョウ</t>
    </rPh>
    <rPh sb="14" eb="15">
      <t>トウ</t>
    </rPh>
    <phoneticPr fontId="1"/>
  </si>
  <si>
    <t>②個人情報の取扱いに関する管理責任者を明確化し、周知しているか？</t>
    <rPh sb="24" eb="26">
      <t>シュウチ</t>
    </rPh>
    <phoneticPr fontId="1"/>
  </si>
  <si>
    <t>＜明確化または周知していない場合は、その理由を記述して下さい。（200字以内）＞</t>
    <rPh sb="1" eb="4">
      <t>メイカクカ</t>
    </rPh>
    <rPh sb="7" eb="9">
      <t>シュウチ</t>
    </rPh>
    <phoneticPr fontId="1"/>
  </si>
  <si>
    <t>　　　明確化しているが周知していない</t>
    <rPh sb="3" eb="6">
      <t>メイカクカ</t>
    </rPh>
    <rPh sb="11" eb="13">
      <t>シュウチ</t>
    </rPh>
    <phoneticPr fontId="1"/>
  </si>
  <si>
    <t>明確化しているが周知していない</t>
    <rPh sb="0" eb="3">
      <t>メイカクカ</t>
    </rPh>
    <rPh sb="8" eb="10">
      <t>シュウチ</t>
    </rPh>
    <phoneticPr fontId="1"/>
  </si>
  <si>
    <t>　　　明確化し、周知している</t>
    <rPh sb="3" eb="6">
      <t>メイカクカ</t>
    </rPh>
    <rPh sb="8" eb="10">
      <t>シュウチ</t>
    </rPh>
    <phoneticPr fontId="1"/>
  </si>
  <si>
    <t>明確化し、周知している</t>
    <rPh sb="0" eb="3">
      <t>メイカクカ</t>
    </rPh>
    <rPh sb="5" eb="7">
      <t>シュウチ</t>
    </rPh>
    <phoneticPr fontId="1"/>
  </si>
  <si>
    <t>　　　評価対象施設であり、作成している</t>
    <rPh sb="3" eb="9">
      <t>ヒョウカタイショウシセツ</t>
    </rPh>
    <rPh sb="13" eb="15">
      <t>サクセイ</t>
    </rPh>
    <phoneticPr fontId="1"/>
  </si>
  <si>
    <t>　　　評価対象施設だが、作成していない</t>
    <rPh sb="3" eb="9">
      <t>ヒョウカタイショウシセツ</t>
    </rPh>
    <rPh sb="12" eb="14">
      <t>サクセイ</t>
    </rPh>
    <phoneticPr fontId="1"/>
  </si>
  <si>
    <t>　　　評価対象外施設である</t>
    <phoneticPr fontId="1"/>
  </si>
  <si>
    <t>※評価対象外施設だがマニュアルを作成している場合は、『評価対象外施設である』にチェックをしたうえで、評価できると感じられる点として記載する。</t>
    <rPh sb="1" eb="8">
      <t>ヒョウカタイショウガイシセツ</t>
    </rPh>
    <rPh sb="16" eb="18">
      <t>サクセイ</t>
    </rPh>
    <rPh sb="22" eb="24">
      <t>バアイ</t>
    </rPh>
    <rPh sb="27" eb="34">
      <t>ヒョウカタイショウガイシセツ</t>
    </rPh>
    <rPh sb="50" eb="52">
      <t>ヒョウカ</t>
    </rPh>
    <rPh sb="56" eb="57">
      <t>カン</t>
    </rPh>
    <rPh sb="61" eb="62">
      <t>テン</t>
    </rPh>
    <rPh sb="65" eb="67">
      <t>キサイ</t>
    </rPh>
    <phoneticPr fontId="1"/>
  </si>
  <si>
    <t>評価対象施設であり、作成している</t>
    <rPh sb="0" eb="2">
      <t>ヒョウカ</t>
    </rPh>
    <rPh sb="2" eb="4">
      <t>タイショウ</t>
    </rPh>
    <rPh sb="4" eb="6">
      <t>シセツ</t>
    </rPh>
    <rPh sb="10" eb="12">
      <t>サクセイ</t>
    </rPh>
    <phoneticPr fontId="1"/>
  </si>
  <si>
    <t>評価対象施設だが、作成していない</t>
    <rPh sb="0" eb="2">
      <t>ヒョウカ</t>
    </rPh>
    <rPh sb="2" eb="4">
      <t>タイショウ</t>
    </rPh>
    <rPh sb="4" eb="6">
      <t>シセツ</t>
    </rPh>
    <rPh sb="9" eb="11">
      <t>サクセイ</t>
    </rPh>
    <phoneticPr fontId="1"/>
  </si>
  <si>
    <t>評価対象外施設である</t>
    <phoneticPr fontId="1"/>
  </si>
  <si>
    <t>評価対象外施設である</t>
    <phoneticPr fontId="1"/>
  </si>
  <si>
    <t>※利用者アンケート等から抽出した課題に対し、職員間でのミーティング等の中で対応策を検討し、改善に向けた取組を実施しているかを確認する。なお、施設のみでは解決できない課題については、市・区等関係機関に適切につないでいるかどうかを確認する。
※①で実施していない、又は②で課題を抽出していない、特に課題がない、にチェックした場合は、非該当と判断する。</t>
    <rPh sb="9" eb="10">
      <t>ナド</t>
    </rPh>
    <rPh sb="122" eb="124">
      <t>ジッシ</t>
    </rPh>
    <rPh sb="134" eb="136">
      <t>カダイ</t>
    </rPh>
    <rPh sb="137" eb="139">
      <t>チュウシュツ</t>
    </rPh>
    <rPh sb="164" eb="167">
      <t>ヒガイトウ</t>
    </rPh>
    <rPh sb="168" eb="170">
      <t>ハンダン</t>
    </rPh>
    <phoneticPr fontId="1"/>
  </si>
  <si>
    <t>※個人情報を適正に管理するため、離席時のコンピュータのロック、コンピュータや個人情報の含まれた書類等の施錠保管、不要な情報の廃棄、書類廃棄の際のシュレッダー利用、コンピュータ内の個人情報ファイルへのパスワードの設定等を行っているかを確認する。</t>
    <rPh sb="56" eb="58">
      <t>フヨウ</t>
    </rPh>
    <rPh sb="59" eb="61">
      <t>ジョウホウ</t>
    </rPh>
    <rPh sb="62" eb="64">
      <t>ハイキ</t>
    </rPh>
    <rPh sb="109" eb="110">
      <t>オコナ</t>
    </rPh>
    <rPh sb="116" eb="118">
      <t>カクニン</t>
    </rPh>
    <phoneticPr fontId="1"/>
  </si>
  <si>
    <t>①国や市などの感染症マニュアル等に準じて、職員に研修が行われているか？（常勤・非常勤に関わらず）</t>
    <rPh sb="1" eb="2">
      <t>クニ</t>
    </rPh>
    <rPh sb="3" eb="4">
      <t>シ</t>
    </rPh>
    <rPh sb="7" eb="10">
      <t>カンセンショウ</t>
    </rPh>
    <rPh sb="15" eb="16">
      <t>ナド</t>
    </rPh>
    <rPh sb="17" eb="18">
      <t>ジュン</t>
    </rPh>
    <rPh sb="21" eb="23">
      <t>ショクイン</t>
    </rPh>
    <rPh sb="24" eb="26">
      <t>ケンシュウ</t>
    </rPh>
    <rPh sb="27" eb="28">
      <t>オコナ</t>
    </rPh>
    <phoneticPr fontId="1"/>
  </si>
  <si>
    <t>②ゴミ処理等における衛生管理を適切に行っているか？</t>
    <rPh sb="18" eb="19">
      <t>オコナ</t>
    </rPh>
    <phoneticPr fontId="1"/>
  </si>
  <si>
    <t>③本市の分別ルールに沿って適切に分別を行っているか？</t>
    <phoneticPr fontId="1"/>
  </si>
  <si>
    <t>③本市の分別ルールに沿って適切に分別を行っているか？</t>
    <phoneticPr fontId="1"/>
  </si>
  <si>
    <t>指定管理者　チェック</t>
    <phoneticPr fontId="1"/>
  </si>
  <si>
    <t>＜一部の職員に実施していない、又は研修を実施していない場合は、その理由について記述して下さい。(200字以内)＞</t>
    <rPh sb="7" eb="9">
      <t>ジッシ</t>
    </rPh>
    <phoneticPr fontId="1"/>
  </si>
  <si>
    <t>＜評価できると感じられる点があれば記述して下さい。（200字以内）＞</t>
    <phoneticPr fontId="1"/>
  </si>
  <si>
    <t>⑥ニーズ対応費の執行状況について、ニーズと対応した支出となっているか？</t>
    <phoneticPr fontId="1"/>
  </si>
  <si>
    <t>※ニーズ対応費として発生した支出内容に関し、品目、数量、金額を確認し、目的に沿った支出となっているかを確認する。</t>
    <rPh sb="38" eb="39">
      <t>ソ</t>
    </rPh>
    <rPh sb="51" eb="53">
      <t>カクニン</t>
    </rPh>
    <phoneticPr fontId="1"/>
  </si>
  <si>
    <t>指定管理者　チェック</t>
    <phoneticPr fontId="1"/>
  </si>
  <si>
    <t>　　　目的に沿って支出している</t>
    <rPh sb="3" eb="5">
      <t>モクテキ</t>
    </rPh>
    <rPh sb="6" eb="7">
      <t>ソ</t>
    </rPh>
    <rPh sb="9" eb="11">
      <t>シシュツ</t>
    </rPh>
    <phoneticPr fontId="1"/>
  </si>
  <si>
    <t>　　　目的に沿わない支出がある</t>
    <rPh sb="3" eb="5">
      <t>モクテキ</t>
    </rPh>
    <rPh sb="6" eb="7">
      <t>ソ</t>
    </rPh>
    <rPh sb="10" eb="12">
      <t>シシュツ</t>
    </rPh>
    <phoneticPr fontId="1"/>
  </si>
  <si>
    <t>　　　評価対象外施設</t>
    <rPh sb="3" eb="5">
      <t>ヒョウカ</t>
    </rPh>
    <rPh sb="5" eb="7">
      <t>タイショウ</t>
    </rPh>
    <rPh sb="7" eb="8">
      <t>ガイ</t>
    </rPh>
    <rPh sb="8" eb="10">
      <t>シセツ</t>
    </rPh>
    <phoneticPr fontId="1"/>
  </si>
  <si>
    <t>＜目的に沿わない支出がある場合は、その内容と理由を記述して下さい。（200字以内）＞</t>
    <rPh sb="4" eb="5">
      <t>ソ</t>
    </rPh>
    <phoneticPr fontId="1"/>
  </si>
  <si>
    <t>＜評価できると感じられる点があれば記述して下さい。（200字以内）＞</t>
    <phoneticPr fontId="1"/>
  </si>
  <si>
    <t>⑦経費削減に向けての取組みを行っているか？</t>
    <rPh sb="1" eb="3">
      <t>ケイヒ</t>
    </rPh>
    <rPh sb="3" eb="5">
      <t>サクゲン</t>
    </rPh>
    <rPh sb="6" eb="7">
      <t>ム</t>
    </rPh>
    <rPh sb="10" eb="12">
      <t>トリク</t>
    </rPh>
    <rPh sb="14" eb="15">
      <t>オコナ</t>
    </rPh>
    <phoneticPr fontId="1"/>
  </si>
  <si>
    <t>⑥ニーズ対応費の執行状況について、ニーズと対応した支出となっているか？</t>
    <phoneticPr fontId="1"/>
  </si>
  <si>
    <t>目的に沿って支出している</t>
    <rPh sb="0" eb="2">
      <t>モクテキ</t>
    </rPh>
    <rPh sb="3" eb="4">
      <t>ソ</t>
    </rPh>
    <rPh sb="6" eb="8">
      <t>シシュツ</t>
    </rPh>
    <phoneticPr fontId="1"/>
  </si>
  <si>
    <t>目的に沿わない支出がある</t>
    <rPh sb="0" eb="2">
      <t>モクテキ</t>
    </rPh>
    <rPh sb="3" eb="4">
      <t>ソ</t>
    </rPh>
    <rPh sb="7" eb="9">
      <t>シシュツ</t>
    </rPh>
    <phoneticPr fontId="1"/>
  </si>
  <si>
    <t>評価対象外施設</t>
    <rPh sb="0" eb="2">
      <t>ヒョウカ</t>
    </rPh>
    <rPh sb="2" eb="4">
      <t>タイショウ</t>
    </rPh>
    <rPh sb="4" eb="5">
      <t>ガイ</t>
    </rPh>
    <rPh sb="5" eb="7">
      <t>シセツ</t>
    </rPh>
    <phoneticPr fontId="1"/>
  </si>
  <si>
    <t>特記仕様書における図書コーナーの項目</t>
    <phoneticPr fontId="1"/>
  </si>
  <si>
    <t>地域での会合等の議事録、地域アンケート結果等</t>
    <phoneticPr fontId="1"/>
  </si>
  <si>
    <t>公募要項における業務実施体制・留意事項等（職員配置）の項目
地域ケアプラザ事業実施要綱における職員の資質向上と意識啓発の項目</t>
    <rPh sb="0" eb="2">
      <t>コウボ</t>
    </rPh>
    <rPh sb="2" eb="4">
      <t>ヨウコウ</t>
    </rPh>
    <rPh sb="21" eb="23">
      <t>ショクイン</t>
    </rPh>
    <rPh sb="23" eb="25">
      <t>ハイチ</t>
    </rPh>
    <rPh sb="27" eb="29">
      <t>コウモク</t>
    </rPh>
    <rPh sb="30" eb="32">
      <t>チイキ</t>
    </rPh>
    <rPh sb="37" eb="39">
      <t>ジギョウ</t>
    </rPh>
    <rPh sb="39" eb="41">
      <t>ジッシ</t>
    </rPh>
    <rPh sb="41" eb="43">
      <t>ヨウコウ</t>
    </rPh>
    <rPh sb="47" eb="49">
      <t>ショクイン</t>
    </rPh>
    <rPh sb="50" eb="52">
      <t>シシツ</t>
    </rPh>
    <rPh sb="52" eb="54">
      <t>コウジョウ</t>
    </rPh>
    <rPh sb="55" eb="57">
      <t>イシキ</t>
    </rPh>
    <rPh sb="57" eb="59">
      <t>ケイハツ</t>
    </rPh>
    <rPh sb="60" eb="62">
      <t>コウモク</t>
    </rPh>
    <phoneticPr fontId="1"/>
  </si>
  <si>
    <t>公募要項における施設の概要・職員の配置・業務の基準・評価についての項目及び介護保険法の配置基準</t>
    <rPh sb="0" eb="2">
      <t>コウボ</t>
    </rPh>
    <rPh sb="2" eb="4">
      <t>ヨウコウ</t>
    </rPh>
    <rPh sb="8" eb="10">
      <t>シセツ</t>
    </rPh>
    <rPh sb="11" eb="13">
      <t>ガイヨウ</t>
    </rPh>
    <rPh sb="14" eb="16">
      <t>ショクイン</t>
    </rPh>
    <rPh sb="17" eb="19">
      <t>ハイチ</t>
    </rPh>
    <rPh sb="20" eb="22">
      <t>ギョウム</t>
    </rPh>
    <rPh sb="23" eb="25">
      <t>キジュン</t>
    </rPh>
    <rPh sb="26" eb="28">
      <t>ヒョウカ</t>
    </rPh>
    <rPh sb="33" eb="35">
      <t>コウモク</t>
    </rPh>
    <rPh sb="35" eb="36">
      <t>オヨ</t>
    </rPh>
    <rPh sb="37" eb="39">
      <t>カイゴ</t>
    </rPh>
    <rPh sb="39" eb="41">
      <t>ホケン</t>
    </rPh>
    <rPh sb="41" eb="42">
      <t>ホウ</t>
    </rPh>
    <rPh sb="43" eb="45">
      <t>ハイチ</t>
    </rPh>
    <rPh sb="45" eb="47">
      <t>キジュン</t>
    </rPh>
    <phoneticPr fontId="1"/>
  </si>
  <si>
    <t>基本協定書における事件・事故等の防止及び対応体制についての項目</t>
    <rPh sb="0" eb="2">
      <t>キホン</t>
    </rPh>
    <rPh sb="2" eb="5">
      <t>キョウテイショ</t>
    </rPh>
    <phoneticPr fontId="1"/>
  </si>
  <si>
    <t>基本協定書における防犯対策に関する項目、公募要項における警備業務、保守点検に関する事項等の項目に関する項目</t>
    <rPh sb="0" eb="2">
      <t>キホン</t>
    </rPh>
    <rPh sb="2" eb="5">
      <t>キョウテイショ</t>
    </rPh>
    <rPh sb="9" eb="11">
      <t>ボウハン</t>
    </rPh>
    <rPh sb="11" eb="13">
      <t>タイサク</t>
    </rPh>
    <rPh sb="14" eb="15">
      <t>カン</t>
    </rPh>
    <rPh sb="17" eb="19">
      <t>コウモク</t>
    </rPh>
    <rPh sb="20" eb="22">
      <t>コウボ</t>
    </rPh>
    <rPh sb="22" eb="24">
      <t>ヨウコウ</t>
    </rPh>
    <rPh sb="28" eb="30">
      <t>ケイビ</t>
    </rPh>
    <rPh sb="30" eb="32">
      <t>ギョウム</t>
    </rPh>
    <rPh sb="33" eb="35">
      <t>ホシュ</t>
    </rPh>
    <rPh sb="35" eb="37">
      <t>テンケン</t>
    </rPh>
    <rPh sb="38" eb="39">
      <t>カン</t>
    </rPh>
    <rPh sb="41" eb="43">
      <t>ジコウ</t>
    </rPh>
    <rPh sb="43" eb="44">
      <t>トウ</t>
    </rPh>
    <rPh sb="45" eb="47">
      <t>コウモク</t>
    </rPh>
    <rPh sb="48" eb="49">
      <t>カン</t>
    </rPh>
    <rPh sb="51" eb="53">
      <t>コウモク</t>
    </rPh>
    <phoneticPr fontId="1"/>
  </si>
  <si>
    <t>基本協定書における備品等の扱いの項目</t>
    <phoneticPr fontId="1"/>
  </si>
  <si>
    <t>公募要項における実施事業（広報・ＰＲ、情報提供）の項目
地域ケアプラザ業務運営指針の広報活動や情報発信の項目</t>
    <rPh sb="0" eb="2">
      <t>コウボ</t>
    </rPh>
    <rPh sb="2" eb="4">
      <t>ヨウコウ</t>
    </rPh>
    <rPh sb="8" eb="10">
      <t>ジッシ</t>
    </rPh>
    <rPh sb="10" eb="12">
      <t>ジギョウ</t>
    </rPh>
    <rPh sb="25" eb="27">
      <t>コウモク</t>
    </rPh>
    <rPh sb="28" eb="30">
      <t>チイキ</t>
    </rPh>
    <rPh sb="35" eb="37">
      <t>ギョウム</t>
    </rPh>
    <rPh sb="37" eb="39">
      <t>ウンエイ</t>
    </rPh>
    <rPh sb="39" eb="41">
      <t>シシン</t>
    </rPh>
    <rPh sb="42" eb="44">
      <t>コウホウ</t>
    </rPh>
    <rPh sb="44" eb="46">
      <t>カツドウ</t>
    </rPh>
    <rPh sb="47" eb="49">
      <t>ジョウホウ</t>
    </rPh>
    <rPh sb="49" eb="51">
      <t>ハッシン</t>
    </rPh>
    <rPh sb="52" eb="54">
      <t>コウモク</t>
    </rPh>
    <phoneticPr fontId="1"/>
  </si>
  <si>
    <t>基本協定書における人権の尊重の項目</t>
    <phoneticPr fontId="1"/>
  </si>
  <si>
    <t>基本協定書における利用者の声に基づく自己評価の項目</t>
    <rPh sb="9" eb="12">
      <t>リヨウシャ</t>
    </rPh>
    <rPh sb="13" eb="14">
      <t>コエ</t>
    </rPh>
    <rPh sb="15" eb="16">
      <t>モト</t>
    </rPh>
    <rPh sb="18" eb="20">
      <t>ジコ</t>
    </rPh>
    <rPh sb="20" eb="22">
      <t>ヒョウカ</t>
    </rPh>
    <rPh sb="23" eb="25">
      <t>コウモク</t>
    </rPh>
    <phoneticPr fontId="1"/>
  </si>
  <si>
    <t>公募要項における利用者会議の開催の項目</t>
    <rPh sb="0" eb="2">
      <t>コウボ</t>
    </rPh>
    <rPh sb="2" eb="4">
      <t>ヨウコウ</t>
    </rPh>
    <phoneticPr fontId="1"/>
  </si>
  <si>
    <t>公募要項における意見・要望への対応の項目</t>
    <rPh sb="0" eb="2">
      <t>コウボ</t>
    </rPh>
    <rPh sb="2" eb="4">
      <t>ヨウコウ</t>
    </rPh>
    <phoneticPr fontId="1"/>
  </si>
  <si>
    <t>公募要項における実施事業（自主事業）の項目</t>
    <rPh sb="0" eb="2">
      <t>コウボ</t>
    </rPh>
    <rPh sb="2" eb="4">
      <t>ヨウコウ</t>
    </rPh>
    <rPh sb="8" eb="10">
      <t>ジッシ</t>
    </rPh>
    <rPh sb="10" eb="12">
      <t>ジギョウ</t>
    </rPh>
    <phoneticPr fontId="1"/>
  </si>
  <si>
    <t>基本協定書・事業計画書における維持管理の項目</t>
    <phoneticPr fontId="1"/>
  </si>
  <si>
    <t>基本協定書における緊急時の対応等に関する項目</t>
    <rPh sb="0" eb="2">
      <t>キホン</t>
    </rPh>
    <rPh sb="2" eb="4">
      <t>キョウテイ</t>
    </rPh>
    <rPh sb="4" eb="5">
      <t>ショ</t>
    </rPh>
    <phoneticPr fontId="1"/>
  </si>
  <si>
    <t>基本協定書における事件・事故等の防止及び対応体制についての項目</t>
    <rPh sb="9" eb="11">
      <t>ジケン</t>
    </rPh>
    <rPh sb="12" eb="14">
      <t>ジコ</t>
    </rPh>
    <rPh sb="14" eb="15">
      <t>トウ</t>
    </rPh>
    <rPh sb="16" eb="18">
      <t>ボウシ</t>
    </rPh>
    <rPh sb="18" eb="19">
      <t>オヨ</t>
    </rPh>
    <rPh sb="20" eb="22">
      <t>タイオウ</t>
    </rPh>
    <rPh sb="22" eb="24">
      <t>タイセイ</t>
    </rPh>
    <rPh sb="29" eb="31">
      <t>コウモク</t>
    </rPh>
    <phoneticPr fontId="1"/>
  </si>
  <si>
    <t>基本協定書における災害等緊急時の対応の項目</t>
    <rPh sb="0" eb="2">
      <t>キホン</t>
    </rPh>
    <rPh sb="2" eb="5">
      <t>キョウテイショ</t>
    </rPh>
    <phoneticPr fontId="1"/>
  </si>
  <si>
    <t>基本協定書における個人情報保護に関する項目</t>
    <rPh sb="0" eb="2">
      <t>キホン</t>
    </rPh>
    <rPh sb="2" eb="5">
      <t>キョウテイショ</t>
    </rPh>
    <phoneticPr fontId="1"/>
  </si>
  <si>
    <t>基本協定書における透明性の確保及び説明責任に関する項目</t>
    <rPh sb="0" eb="2">
      <t>キホン</t>
    </rPh>
    <rPh sb="2" eb="5">
      <t>キョウテイショ</t>
    </rPh>
    <rPh sb="9" eb="12">
      <t>トウメイセイ</t>
    </rPh>
    <rPh sb="13" eb="15">
      <t>カクホ</t>
    </rPh>
    <rPh sb="15" eb="16">
      <t>オヨ</t>
    </rPh>
    <rPh sb="17" eb="19">
      <t>セツメイ</t>
    </rPh>
    <rPh sb="19" eb="21">
      <t>セキニン</t>
    </rPh>
    <phoneticPr fontId="1"/>
  </si>
  <si>
    <t>※館内で公表しているかどうかを確認する。希望者のみに閲覧させている場合、事業計画書や事業報告書を閲覧できる旨をポスター等で周知していれば、公表していると判断する。
※ホームページでも公表している場合は、評価できると感じられる点として記載する。</t>
    <rPh sb="15" eb="17">
      <t>カクニン</t>
    </rPh>
    <rPh sb="69" eb="71">
      <t>コウヒョウ</t>
    </rPh>
    <rPh sb="76" eb="78">
      <t>ハンダン</t>
    </rPh>
    <rPh sb="91" eb="93">
      <t>コウヒョウ</t>
    </rPh>
    <rPh sb="97" eb="99">
      <t>バアイ</t>
    </rPh>
    <rPh sb="101" eb="103">
      <t>ヒョウカ</t>
    </rPh>
    <rPh sb="107" eb="108">
      <t>カン</t>
    </rPh>
    <rPh sb="112" eb="113">
      <t>テン</t>
    </rPh>
    <rPh sb="116" eb="118">
      <t>キサイ</t>
    </rPh>
    <phoneticPr fontId="1"/>
  </si>
  <si>
    <t>　（６）組織運営及び体制全般（その他）</t>
    <rPh sb="17" eb="18">
      <t>タ</t>
    </rPh>
    <phoneticPr fontId="1"/>
  </si>
  <si>
    <t>　（５）運営目標</t>
    <rPh sb="4" eb="6">
      <t>ウンエイ</t>
    </rPh>
    <rPh sb="6" eb="8">
      <t>モクヒョウ</t>
    </rPh>
    <phoneticPr fontId="1"/>
  </si>
  <si>
    <t>（６）組織運営及び体制全般（その他）</t>
    <rPh sb="16" eb="17">
      <t>タ</t>
    </rPh>
    <phoneticPr fontId="1"/>
  </si>
  <si>
    <t>（５）運営目標</t>
    <rPh sb="3" eb="5">
      <t>ウンエイ</t>
    </rPh>
    <rPh sb="5" eb="7">
      <t>モクヒョウ</t>
    </rPh>
    <phoneticPr fontId="1"/>
  </si>
  <si>
    <t>　　　全て反映されている</t>
    <rPh sb="3" eb="4">
      <t>スベ</t>
    </rPh>
    <rPh sb="5" eb="7">
      <t>ハンエイ</t>
    </rPh>
    <phoneticPr fontId="1"/>
  </si>
  <si>
    <t>　　　一部反映されていない項目がある</t>
    <rPh sb="3" eb="5">
      <t>イチブ</t>
    </rPh>
    <rPh sb="5" eb="7">
      <t>ハンエイ</t>
    </rPh>
    <rPh sb="13" eb="15">
      <t>コウモク</t>
    </rPh>
    <phoneticPr fontId="1"/>
  </si>
  <si>
    <t>　　　全て反映されていない</t>
    <rPh sb="3" eb="4">
      <t>スベ</t>
    </rPh>
    <rPh sb="5" eb="7">
      <t>ハンエイ</t>
    </rPh>
    <phoneticPr fontId="1"/>
  </si>
  <si>
    <t>　　　前年度評価で改善する項目が無い</t>
    <rPh sb="3" eb="6">
      <t>ゼンネンド</t>
    </rPh>
    <rPh sb="6" eb="8">
      <t>ヒョウカ</t>
    </rPh>
    <rPh sb="9" eb="11">
      <t>カイゼン</t>
    </rPh>
    <rPh sb="13" eb="15">
      <t>コウモク</t>
    </rPh>
    <rPh sb="16" eb="17">
      <t>ナ</t>
    </rPh>
    <phoneticPr fontId="1"/>
  </si>
  <si>
    <t>＜反映されていない項目がある場合は、その内容と理由を記述して下さい。（200字以内）＞</t>
    <rPh sb="1" eb="3">
      <t>ハンエイ</t>
    </rPh>
    <rPh sb="9" eb="11">
      <t>コウモク</t>
    </rPh>
    <phoneticPr fontId="1"/>
  </si>
  <si>
    <t>②前年度の市（区）からの指摘・改善指導事項に対応しているか？</t>
    <phoneticPr fontId="1"/>
  </si>
  <si>
    <t>　　　全て対応している</t>
    <rPh sb="3" eb="4">
      <t>スベ</t>
    </rPh>
    <rPh sb="5" eb="7">
      <t>タイオウ</t>
    </rPh>
    <phoneticPr fontId="1"/>
  </si>
  <si>
    <t>　　　一部未対応の項目がある</t>
    <rPh sb="3" eb="5">
      <t>イチブ</t>
    </rPh>
    <rPh sb="5" eb="8">
      <t>ミタイオウ</t>
    </rPh>
    <rPh sb="9" eb="11">
      <t>コウモク</t>
    </rPh>
    <phoneticPr fontId="1"/>
  </si>
  <si>
    <t>　　　全て対応していない</t>
    <rPh sb="3" eb="4">
      <t>スベ</t>
    </rPh>
    <rPh sb="5" eb="7">
      <t>タイオウ</t>
    </rPh>
    <phoneticPr fontId="1"/>
  </si>
  <si>
    <t>　　　市（区）からの指摘・改善指導事項が無い</t>
    <rPh sb="3" eb="4">
      <t>シ</t>
    </rPh>
    <rPh sb="5" eb="6">
      <t>ク</t>
    </rPh>
    <rPh sb="10" eb="12">
      <t>シテキ</t>
    </rPh>
    <rPh sb="13" eb="15">
      <t>カイゼン</t>
    </rPh>
    <rPh sb="15" eb="17">
      <t>シドウ</t>
    </rPh>
    <rPh sb="17" eb="19">
      <t>ジコウ</t>
    </rPh>
    <rPh sb="20" eb="21">
      <t>ナ</t>
    </rPh>
    <phoneticPr fontId="1"/>
  </si>
  <si>
    <t>　　　市（区）からの指摘・改善指導事項が無い</t>
    <phoneticPr fontId="1"/>
  </si>
  <si>
    <t>＜未対応の項目がある場合は、その内容と理由を記述して下さい。（200字以内）＞</t>
    <rPh sb="1" eb="4">
      <t>ミタイオウ</t>
    </rPh>
    <rPh sb="5" eb="7">
      <t>コウモク</t>
    </rPh>
    <phoneticPr fontId="1"/>
  </si>
  <si>
    <t>③施設の課題、目標、進捗について区と協議されているか？</t>
    <phoneticPr fontId="1"/>
  </si>
  <si>
    <t>※業務点検に係る実地調査やヒアリングを通じて、区と指定管理者で課題や目標、進捗について協議がなされているかを確認する。</t>
    <phoneticPr fontId="1"/>
  </si>
  <si>
    <t>　　　年に１回以上は協議している</t>
    <rPh sb="3" eb="4">
      <t>トシ</t>
    </rPh>
    <rPh sb="6" eb="9">
      <t>カイイジョウ</t>
    </rPh>
    <rPh sb="10" eb="12">
      <t>キョウギ</t>
    </rPh>
    <phoneticPr fontId="1"/>
  </si>
  <si>
    <t>　　　協議されていない</t>
    <rPh sb="3" eb="5">
      <t>キョウギ</t>
    </rPh>
    <phoneticPr fontId="1"/>
  </si>
  <si>
    <t>＜協議されていない場合は、その理由を記述して下さい。（200字以内）＞</t>
    <rPh sb="1" eb="3">
      <t>キョウギ</t>
    </rPh>
    <rPh sb="9" eb="11">
      <t>バアイ</t>
    </rPh>
    <phoneticPr fontId="1"/>
  </si>
  <si>
    <t>④その他運営目標を適切に設定し、振り返りがなされているか？</t>
    <phoneticPr fontId="1"/>
  </si>
  <si>
    <t xml:space="preserve">＜目標設定及び自己評価における取組み方や職員への周知・共有について記述して下さい。（400字以内）＞
</t>
    <rPh sb="1" eb="3">
      <t>モクヒョウ</t>
    </rPh>
    <rPh sb="3" eb="5">
      <t>セッテイ</t>
    </rPh>
    <rPh sb="5" eb="6">
      <t>オヨ</t>
    </rPh>
    <rPh sb="7" eb="9">
      <t>ジコ</t>
    </rPh>
    <rPh sb="9" eb="11">
      <t>ヒョウカ</t>
    </rPh>
    <rPh sb="15" eb="17">
      <t>トリク</t>
    </rPh>
    <rPh sb="18" eb="19">
      <t>カタ</t>
    </rPh>
    <rPh sb="20" eb="22">
      <t>ショクイン</t>
    </rPh>
    <rPh sb="24" eb="26">
      <t>シュウチ</t>
    </rPh>
    <rPh sb="27" eb="29">
      <t>キョウユウ</t>
    </rPh>
    <rPh sb="33" eb="35">
      <t>キジュツ</t>
    </rPh>
    <rPh sb="37" eb="38">
      <t>クダ</t>
    </rPh>
    <rPh sb="45" eb="46">
      <t>ジ</t>
    </rPh>
    <rPh sb="46" eb="48">
      <t>イナイ</t>
    </rPh>
    <phoneticPr fontId="1"/>
  </si>
  <si>
    <t>（５）運営目標</t>
    <rPh sb="3" eb="5">
      <t>ウンエイ</t>
    </rPh>
    <rPh sb="5" eb="7">
      <t>モクヒョウ</t>
    </rPh>
    <phoneticPr fontId="1"/>
  </si>
  <si>
    <t>基本協定書における事業計画書、事業報告書、自己評価、業務実施状況の点検、市による業務の改善指示に関する項目</t>
    <rPh sb="0" eb="2">
      <t>キホン</t>
    </rPh>
    <rPh sb="2" eb="5">
      <t>キョウテイショ</t>
    </rPh>
    <rPh sb="9" eb="11">
      <t>ジギョウ</t>
    </rPh>
    <rPh sb="11" eb="13">
      <t>ケイカク</t>
    </rPh>
    <rPh sb="13" eb="14">
      <t>ショ</t>
    </rPh>
    <rPh sb="15" eb="17">
      <t>ジギョウ</t>
    </rPh>
    <rPh sb="17" eb="20">
      <t>ホウコクショ</t>
    </rPh>
    <rPh sb="21" eb="23">
      <t>ジコ</t>
    </rPh>
    <rPh sb="23" eb="25">
      <t>ヒョウカ</t>
    </rPh>
    <rPh sb="26" eb="28">
      <t>ギョウム</t>
    </rPh>
    <rPh sb="28" eb="30">
      <t>ジッシ</t>
    </rPh>
    <rPh sb="30" eb="32">
      <t>ジョウキョウ</t>
    </rPh>
    <rPh sb="33" eb="35">
      <t>テンケン</t>
    </rPh>
    <rPh sb="36" eb="37">
      <t>シ</t>
    </rPh>
    <rPh sb="40" eb="42">
      <t>ギョウム</t>
    </rPh>
    <rPh sb="43" eb="45">
      <t>カイゼン</t>
    </rPh>
    <rPh sb="45" eb="47">
      <t>シジ</t>
    </rPh>
    <rPh sb="48" eb="49">
      <t>カン</t>
    </rPh>
    <rPh sb="51" eb="53">
      <t>コウモク</t>
    </rPh>
    <phoneticPr fontId="1"/>
  </si>
  <si>
    <t>（６）組織運営及び体制全般
　　　（その他）</t>
    <rPh sb="20" eb="21">
      <t>タ</t>
    </rPh>
    <phoneticPr fontId="1"/>
  </si>
  <si>
    <t xml:space="preserve">①前年度の自己評価結果（改善計画）が今年度の計画・目標に反映されているか？
</t>
    <phoneticPr fontId="1"/>
  </si>
  <si>
    <t>全て反映されている</t>
    <phoneticPr fontId="1"/>
  </si>
  <si>
    <t>一部反映されていない項目がある</t>
    <phoneticPr fontId="1"/>
  </si>
  <si>
    <t>全て反映されていない</t>
    <phoneticPr fontId="1"/>
  </si>
  <si>
    <t>前年度評価で改善する項目が無い</t>
    <phoneticPr fontId="1"/>
  </si>
  <si>
    <t>②前年度の市（区）からの指摘・改善指導事項に対応しているか？</t>
    <phoneticPr fontId="1"/>
  </si>
  <si>
    <t>全て対応している</t>
    <phoneticPr fontId="1"/>
  </si>
  <si>
    <t>一部未対応の項目がある</t>
    <phoneticPr fontId="1"/>
  </si>
  <si>
    <t>全て対応していない</t>
    <phoneticPr fontId="1"/>
  </si>
  <si>
    <t>市（区）からの指摘・改善指導事項が無い</t>
    <phoneticPr fontId="1"/>
  </si>
  <si>
    <t>③施設の課題、目標、進捗について区と協議されているか？</t>
    <phoneticPr fontId="1"/>
  </si>
  <si>
    <t>年に１回以上は協議している</t>
    <phoneticPr fontId="1"/>
  </si>
  <si>
    <t>協議されていない</t>
    <phoneticPr fontId="1"/>
  </si>
  <si>
    <t>（５）施設・設備の維持管理全般（その他）</t>
    <rPh sb="18" eb="19">
      <t>タ</t>
    </rPh>
    <phoneticPr fontId="1"/>
  </si>
  <si>
    <t>①前年度の自己評価結果が今年度の計画・目標に反映されているか？</t>
    <phoneticPr fontId="1"/>
  </si>
  <si>
    <t>（２）運営協議会</t>
    <rPh sb="3" eb="8">
      <t>ウンエイキョウギカイ</t>
    </rPh>
    <phoneticPr fontId="1"/>
  </si>
  <si>
    <t>運営協議会議事録等</t>
    <rPh sb="0" eb="5">
      <t>ウンエイキョウギカイ</t>
    </rPh>
    <rPh sb="8" eb="9">
      <t>ナド</t>
    </rPh>
    <phoneticPr fontId="1"/>
  </si>
  <si>
    <t>公募要項における施設の運営に関する委員会の設置（運営協議会）の項目</t>
    <rPh sb="0" eb="2">
      <t>コウボ</t>
    </rPh>
    <rPh sb="2" eb="4">
      <t>ヨウコウ</t>
    </rPh>
    <rPh sb="24" eb="29">
      <t>ウンエイキョウギカイ</t>
    </rPh>
    <phoneticPr fontId="1"/>
  </si>
  <si>
    <t>（２）運営協議会</t>
    <rPh sb="3" eb="8">
      <t>ウンエイキョウギカイ</t>
    </rPh>
    <phoneticPr fontId="16"/>
  </si>
  <si>
    <t>③運営協議会から抽出した課題への対応策を講じているか？</t>
    <rPh sb="1" eb="6">
      <t>ウンエイキョウギカイ</t>
    </rPh>
    <rPh sb="12" eb="14">
      <t>カダイ</t>
    </rPh>
    <phoneticPr fontId="1"/>
  </si>
  <si>
    <r>
      <t>②</t>
    </r>
    <r>
      <rPr>
        <sz val="10"/>
        <color indexed="8"/>
        <rFont val="ＭＳ Ｐゴシック"/>
        <family val="3"/>
        <charset val="128"/>
      </rPr>
      <t>運営協議会からサービスに係る課題を抽出しているか？</t>
    </r>
    <rPh sb="1" eb="6">
      <t>ウンエイキョウギカイ</t>
    </rPh>
    <phoneticPr fontId="1"/>
  </si>
  <si>
    <t>　（２）運営協議会</t>
    <rPh sb="4" eb="6">
      <t>ウンエイ</t>
    </rPh>
    <rPh sb="6" eb="9">
      <t>キョウギカイ</t>
    </rPh>
    <phoneticPr fontId="1"/>
  </si>
  <si>
    <t>※運営協議会以外で、地域住民や自治会町内会と情報交換を行う機会を設けているかを確認する。 また、区内のどのような関係機関・施設と連携し、どの程度の頻度で、どのような情報交換を行い、施設の運営改善に結び付けているのかを確認する。</t>
    <rPh sb="1" eb="6">
      <t>ウンエイキョウギカイ</t>
    </rPh>
    <rPh sb="15" eb="18">
      <t>ジチカイ</t>
    </rPh>
    <rPh sb="18" eb="20">
      <t>チョウナイ</t>
    </rPh>
    <rPh sb="20" eb="21">
      <t>カイ</t>
    </rPh>
    <rPh sb="56" eb="58">
      <t>カンケイ</t>
    </rPh>
    <rPh sb="58" eb="60">
      <t>キカン</t>
    </rPh>
    <rPh sb="61" eb="63">
      <t>シセツ</t>
    </rPh>
    <phoneticPr fontId="1"/>
  </si>
  <si>
    <t>（２）運営協議会</t>
    <rPh sb="3" eb="5">
      <t>ウンエイ</t>
    </rPh>
    <rPh sb="5" eb="8">
      <t>キョウギカイ</t>
    </rPh>
    <phoneticPr fontId="1"/>
  </si>
  <si>
    <t>※運営協議会で挙げられた意見等の中から課題を抽出しているかを確認する。
※①で開催していないにチェックした場合は、非該当と判断する。</t>
    <rPh sb="1" eb="3">
      <t>ウンエイ</t>
    </rPh>
    <rPh sb="3" eb="6">
      <t>キョウギカイ</t>
    </rPh>
    <rPh sb="22" eb="24">
      <t>チュウシュツ</t>
    </rPh>
    <rPh sb="39" eb="41">
      <t>カイサイ</t>
    </rPh>
    <rPh sb="53" eb="55">
      <t>バアイ</t>
    </rPh>
    <rPh sb="57" eb="60">
      <t>ヒガイトウ</t>
    </rPh>
    <rPh sb="61" eb="63">
      <t>ハンダン</t>
    </rPh>
    <phoneticPr fontId="1"/>
  </si>
  <si>
    <t>※運営協議会から抽出した課題に対し、職員間でのミーティング等の中で対応策を検討し、改善に向けた取組を実施しているかを確認する。なお、施設のみでは解決できない課題については、市・区等関係機関に適切につないでいるかどうかを確認する。
※①で開催していない、又は②で特に課題がないにチェックした場合は、非該当と判断する。</t>
    <rPh sb="1" eb="3">
      <t>ウンエイ</t>
    </rPh>
    <rPh sb="3" eb="6">
      <t>キョウギカイ</t>
    </rPh>
    <rPh sb="66" eb="68">
      <t>シセツ</t>
    </rPh>
    <rPh sb="72" eb="74">
      <t>カイケツ</t>
    </rPh>
    <rPh sb="78" eb="80">
      <t>カダイ</t>
    </rPh>
    <rPh sb="86" eb="87">
      <t>シ</t>
    </rPh>
    <rPh sb="88" eb="89">
      <t>ク</t>
    </rPh>
    <rPh sb="89" eb="90">
      <t>ナド</t>
    </rPh>
    <rPh sb="90" eb="92">
      <t>カンケイ</t>
    </rPh>
    <rPh sb="92" eb="94">
      <t>キカン</t>
    </rPh>
    <rPh sb="95" eb="97">
      <t>テキセツ</t>
    </rPh>
    <rPh sb="109" eb="111">
      <t>カクニン</t>
    </rPh>
    <rPh sb="148" eb="151">
      <t>ヒガイトウ</t>
    </rPh>
    <rPh sb="152" eb="154">
      <t>ハンダン</t>
    </rPh>
    <phoneticPr fontId="1"/>
  </si>
  <si>
    <r>
      <rPr>
        <sz val="10"/>
        <color indexed="8"/>
        <rFont val="ＭＳ 明朝"/>
        <family val="1"/>
        <charset val="128"/>
      </rPr>
      <t>規範・倫理規定等の資料、</t>
    </r>
    <r>
      <rPr>
        <sz val="10"/>
        <rFont val="ＭＳ 明朝"/>
        <family val="1"/>
        <charset val="128"/>
      </rPr>
      <t>研修資料等</t>
    </r>
    <rPh sb="16" eb="17">
      <t>ナド</t>
    </rPh>
    <phoneticPr fontId="1"/>
  </si>
  <si>
    <t>①利用者の要望の反映、施設管理運営の意見具申、自主事業の企画及び実施等について審議するために、各施設の運営に関する協議会を開催しているか？</t>
    <rPh sb="34" eb="35">
      <t>ナド</t>
    </rPh>
    <rPh sb="57" eb="60">
      <t>キョウギカイ</t>
    </rPh>
    <phoneticPr fontId="1"/>
  </si>
  <si>
    <r>
      <t>②</t>
    </r>
    <r>
      <rPr>
        <sz val="10"/>
        <color indexed="8"/>
        <rFont val="ＭＳ Ｐゴシック"/>
        <family val="3"/>
        <charset val="128"/>
      </rPr>
      <t>運営協議会からサービスや運営に係る課題を抽出しているか？</t>
    </r>
    <rPh sb="1" eb="3">
      <t>ウンエイ</t>
    </rPh>
    <rPh sb="3" eb="6">
      <t>キョウギカイ</t>
    </rPh>
    <rPh sb="13" eb="15">
      <t>ウンエイ</t>
    </rPh>
    <phoneticPr fontId="1"/>
  </si>
  <si>
    <t>※利用者アンケート等の結果及び取りまとめた改善方法を、1 つ以上の媒体（館内掲示・広報紙・ホームページなど）で公表しているかどうかを確認する。なお、館内掲示を行っている場合は、利用者の目にとまりやすい場所に掲示しているかを確認する。
※①で実施していないにチェックした場合は、非該当と判断する。</t>
    <rPh sb="1" eb="4">
      <t>リヨウシャ</t>
    </rPh>
    <rPh sb="9" eb="10">
      <t>ナド</t>
    </rPh>
    <rPh sb="11" eb="13">
      <t>ケッカ</t>
    </rPh>
    <rPh sb="13" eb="14">
      <t>オヨ</t>
    </rPh>
    <rPh sb="111" eb="113">
      <t>カクニン</t>
    </rPh>
    <rPh sb="120" eb="122">
      <t>ジッシ</t>
    </rPh>
    <rPh sb="138" eb="141">
      <t>ヒガイトウ</t>
    </rPh>
    <rPh sb="142" eb="144">
      <t>ハンダン</t>
    </rPh>
    <phoneticPr fontId="1"/>
  </si>
  <si>
    <t>※1 つ以上の媒体（館内掲示・広報紙・ホームページなど）で公表しているかどうかを確認する。なお、館内掲示を行っている場合は、利用者の目にとまりやすい場所に掲示しているかを確認する。 利用者会議等で公表している場合は、議事録の記載内容を確認する。また、当該利用者のプライバシーを侵害しないよう配慮しているか確認する。</t>
    <rPh sb="85" eb="87">
      <t>カクニン</t>
    </rPh>
    <rPh sb="152" eb="154">
      <t>カクニン</t>
    </rPh>
    <phoneticPr fontId="1"/>
  </si>
  <si>
    <t>地区センター・地域ケアプラザ複合施設</t>
    <rPh sb="0" eb="2">
      <t>チク</t>
    </rPh>
    <rPh sb="7" eb="9">
      <t>チイキ</t>
    </rPh>
    <rPh sb="14" eb="16">
      <t>フクゴウ</t>
    </rPh>
    <rPh sb="16" eb="18">
      <t>シセツ</t>
    </rPh>
    <phoneticPr fontId="1"/>
  </si>
  <si>
    <t>③申請受付に当たっては、先着順や抽選など、公平な方法により行っているか？</t>
    <rPh sb="1" eb="3">
      <t>シンセイ</t>
    </rPh>
    <rPh sb="3" eb="5">
      <t>ウケツケ</t>
    </rPh>
    <rPh sb="29" eb="30">
      <t>オコナ</t>
    </rPh>
    <phoneticPr fontId="1"/>
  </si>
  <si>
    <t>④人権擁護に関する研修等を、年１回以上、職員に対して実施しているか？（常勤・非常勤に関わらず）</t>
    <phoneticPr fontId="1"/>
  </si>
  <si>
    <r>
      <rPr>
        <sz val="10"/>
        <color indexed="8"/>
        <rFont val="ＭＳ Ｐゴシック"/>
        <family val="3"/>
        <charset val="128"/>
      </rPr>
      <t>③申請受付に当たっては、先着順や抽選など、公平な方法により行っているか？</t>
    </r>
    <rPh sb="1" eb="3">
      <t>シンセイ</t>
    </rPh>
    <rPh sb="3" eb="5">
      <t>ウケツケ</t>
    </rPh>
    <rPh sb="29" eb="30">
      <t>オコナ</t>
    </rPh>
    <phoneticPr fontId="1"/>
  </si>
  <si>
    <r>
      <t>①</t>
    </r>
    <r>
      <rPr>
        <sz val="10"/>
        <color indexed="8"/>
        <rFont val="ＭＳ Ｐゴシック"/>
        <family val="3"/>
        <charset val="128"/>
      </rPr>
      <t>地区センターにおいて世代等を網羅した自主事業を提供しているか？</t>
    </r>
    <rPh sb="1" eb="3">
      <t>チク</t>
    </rPh>
    <rPh sb="19" eb="21">
      <t>ジシュ</t>
    </rPh>
    <phoneticPr fontId="1"/>
  </si>
  <si>
    <t>※地区センターで実施している自主事業の内容を確認し、年齢、性別等に偏らず多くの住民が参加できるような幅広い事業内容が全体として提供されているかを確認する。</t>
    <rPh sb="1" eb="3">
      <t>チク</t>
    </rPh>
    <rPh sb="8" eb="10">
      <t>ジッシ</t>
    </rPh>
    <phoneticPr fontId="1"/>
  </si>
  <si>
    <r>
      <t>①</t>
    </r>
    <r>
      <rPr>
        <sz val="10"/>
        <color indexed="8"/>
        <rFont val="ＭＳ Ｐゴシック"/>
        <family val="3"/>
        <charset val="128"/>
      </rPr>
      <t>地区センターにおいて世代等を網羅した自主事業を提供しているか？</t>
    </r>
    <rPh sb="1" eb="3">
      <t>チク</t>
    </rPh>
    <phoneticPr fontId="1"/>
  </si>
  <si>
    <r>
      <t>①指定管理者所有の備品と区別した、</t>
    </r>
    <r>
      <rPr>
        <sz val="10"/>
        <color indexed="8"/>
        <rFont val="ＭＳ Ｐゴシック"/>
        <family val="3"/>
        <charset val="128"/>
      </rPr>
      <t>地区センター・地域ケアプラザ（市所有）の備品台帳があるか？</t>
    </r>
    <rPh sb="6" eb="8">
      <t>ショユウ</t>
    </rPh>
    <rPh sb="17" eb="19">
      <t>チク</t>
    </rPh>
    <rPh sb="24" eb="26">
      <t>チイキ</t>
    </rPh>
    <rPh sb="32" eb="33">
      <t>シ</t>
    </rPh>
    <rPh sb="33" eb="35">
      <t>ショユウ</t>
    </rPh>
    <phoneticPr fontId="1"/>
  </si>
  <si>
    <r>
      <t>②</t>
    </r>
    <r>
      <rPr>
        <sz val="10"/>
        <color indexed="8"/>
        <rFont val="ＭＳ Ｐゴシック"/>
        <family val="3"/>
        <charset val="128"/>
      </rPr>
      <t>地区センター・地域ケアプラザ（市所有）の備品台帳に記された備品がすべて揃っているか？</t>
    </r>
    <rPh sb="1" eb="3">
      <t>チク</t>
    </rPh>
    <rPh sb="8" eb="10">
      <t>チイキ</t>
    </rPh>
    <rPh sb="16" eb="17">
      <t>シ</t>
    </rPh>
    <rPh sb="17" eb="19">
      <t>ショユウ</t>
    </rPh>
    <phoneticPr fontId="1"/>
  </si>
  <si>
    <r>
      <t>③利用者が直接使う</t>
    </r>
    <r>
      <rPr>
        <sz val="10"/>
        <color indexed="8"/>
        <rFont val="ＭＳ Ｐゴシック"/>
        <family val="3"/>
        <charset val="128"/>
      </rPr>
      <t>地区センター・地域ケアプラザの備品に安全性に関わる損傷等がないか？</t>
    </r>
    <rPh sb="9" eb="11">
      <t>チク</t>
    </rPh>
    <rPh sb="16" eb="18">
      <t>チイキ</t>
    </rPh>
    <phoneticPr fontId="1"/>
  </si>
  <si>
    <t>※「高齢者介護施設における感染対策マニュアル」（厚労省2019年３月改定版）に準じて、年1回以上、すべての職員に対し、研修を実施しているかを確認する。</t>
    <phoneticPr fontId="1"/>
  </si>
  <si>
    <t>※地区センターについては前年度の業務点検報告書・業務点検結果シートを、地域ケアプラザについては前年度の地域ケアプラザ事業実績評価　評価シート（区評価）を確認する。</t>
    <rPh sb="1" eb="3">
      <t>チク</t>
    </rPh>
    <rPh sb="12" eb="15">
      <t>ゼンネンド</t>
    </rPh>
    <rPh sb="16" eb="20">
      <t>ギョウムテンケン</t>
    </rPh>
    <rPh sb="20" eb="23">
      <t>ホウコクショ</t>
    </rPh>
    <rPh sb="24" eb="28">
      <t>ギョウムテンケン</t>
    </rPh>
    <rPh sb="28" eb="30">
      <t>ケッカ</t>
    </rPh>
    <rPh sb="76" eb="78">
      <t>カクニン</t>
    </rPh>
    <phoneticPr fontId="1"/>
  </si>
  <si>
    <t>地区センター業務点検報告書、業務点検結果シート
地域ケアプラザ事業実績評価　評価シート</t>
    <phoneticPr fontId="1"/>
  </si>
  <si>
    <t>※施設独自の広報紙の発行、区や市の広報紙への情報提供、ホームページの作成、町内会掲示板等への情報提供、他公共施設へのパンフレットやちらしの設置などを実施しているかどうかを確認する。</t>
    <phoneticPr fontId="1"/>
  </si>
  <si>
    <t>①広報紙を作成するなど、積極的に広報・ＰＲ活動を実施しているか？</t>
    <phoneticPr fontId="1"/>
  </si>
  <si>
    <t>①国の感染症マニュアル等に準じて、職員に研修が行われているか？（常勤・非常勤に関わらず）</t>
    <rPh sb="1" eb="2">
      <t>クニ</t>
    </rPh>
    <rPh sb="3" eb="6">
      <t>カンセンショウ</t>
    </rPh>
    <rPh sb="11" eb="12">
      <t>ナド</t>
    </rPh>
    <rPh sb="13" eb="14">
      <t>ジュン</t>
    </rPh>
    <rPh sb="17" eb="19">
      <t>ショクイン</t>
    </rPh>
    <rPh sb="20" eb="22">
      <t>ケンシュウ</t>
    </rPh>
    <rPh sb="23" eb="24">
      <t>オコナ</t>
    </rPh>
    <phoneticPr fontId="1"/>
  </si>
  <si>
    <t>④個人情報の取扱いについて、誓約書を取っているか？</t>
    <phoneticPr fontId="1"/>
  </si>
  <si>
    <t>　　　取っている</t>
    <rPh sb="3" eb="4">
      <t>ト</t>
    </rPh>
    <phoneticPr fontId="1"/>
  </si>
  <si>
    <t>＜取っていない場合は、その理由を記述して下さい。(200字以内)＞</t>
    <rPh sb="1" eb="2">
      <t>ト</t>
    </rPh>
    <phoneticPr fontId="1"/>
  </si>
  <si>
    <t>横浜市都田地区センター及び横浜市都田地域ケアプラザ</t>
    <rPh sb="0" eb="3">
      <t>ヨコハマシ</t>
    </rPh>
    <rPh sb="3" eb="7">
      <t>ツダチク</t>
    </rPh>
    <rPh sb="11" eb="12">
      <t>オヨ</t>
    </rPh>
    <rPh sb="13" eb="16">
      <t>ヨコハマシ</t>
    </rPh>
    <rPh sb="16" eb="20">
      <t>ツダチイキ</t>
    </rPh>
    <phoneticPr fontId="1"/>
  </si>
  <si>
    <t>令和6年11月</t>
    <rPh sb="0" eb="2">
      <t>レイワ</t>
    </rPh>
    <phoneticPr fontId="1"/>
  </si>
  <si>
    <t>評価機関名：株式会社フォワード・グッド</t>
    <phoneticPr fontId="1"/>
  </si>
  <si>
    <t>福祉避難所・風水害避難所として区と協定を結び災害時の対応に関して</t>
    <rPh sb="0" eb="5">
      <t>フクシヒナンジョ</t>
    </rPh>
    <rPh sb="6" eb="9">
      <t>フウスイガイ</t>
    </rPh>
    <rPh sb="9" eb="12">
      <t>ヒナンジョ</t>
    </rPh>
    <rPh sb="15" eb="16">
      <t>ク</t>
    </rPh>
    <rPh sb="17" eb="19">
      <t>キョウテイ</t>
    </rPh>
    <rPh sb="20" eb="21">
      <t>ムス</t>
    </rPh>
    <rPh sb="22" eb="25">
      <t>サイガイジ</t>
    </rPh>
    <rPh sb="26" eb="28">
      <t>タイオウ</t>
    </rPh>
    <rPh sb="29" eb="30">
      <t>カン</t>
    </rPh>
    <phoneticPr fontId="1"/>
  </si>
  <si>
    <t>・施設案内のパンフレットを作成し受付カウンターで配架するとともに、施設内外のイベント等で配布しています。
・区役所に広報誌を設置していただくことで広く区民に知っていただく機会を確保しています。
・ホームページ上で施設の情報提供をしています。ホームページは横浜市のホームページとリンクしており、より閲覧しやすい環境を確保しています。
・敷地内の公道近くに掲示板を設け、来館者以外の地域の方々にも施設内容が確認できる体制にしています。掲示板は電灯が設置され、夜間帯にも確認しやすい設計になっています。
・町内会自治会の会館への出張講座の際は地域ケアプラザの役割や機能についての説明時間を確保し、より多くの地域住民にケアプラザの利用を促しています。
・地域の行事や近隣の施設（小中学校等）にも積極的に訪問し、ケアプラザの周知活動に努めています。</t>
    <phoneticPr fontId="1"/>
  </si>
  <si>
    <t>・第四期福祉保健計画策定に当たっては、区職員、区社協職員と共に支援チームの一員として協働し、また、地域と情報共有・連携を図り、第五期地区別計画策定の推進を図っています。
・介護予防事業については、横浜市及び都筑区等の方針に沿って実施し、都筑区福祉保健センターと協働して実施しています。
・区の運営方針や地域福祉保健活動等について関係部署と情報交換を行ない、地域の福祉拠点として連携をして取り組んでいます。区福祉保健センターと定例カンファレンス等を活用して地域課題に合わせた事業展開を行なっています。
・個別のケース支援で困難なニーズは区福祉保健センターと連携して取り組んでいます。職員は地域のニーズの把握と情報提供の意識を持って積極的に地域に出かけ関わりを持つよう努めています。</t>
    <rPh sb="63" eb="66">
      <t>ダイゴキ</t>
    </rPh>
    <rPh sb="103" eb="105">
      <t>ツヅキ</t>
    </rPh>
    <phoneticPr fontId="1"/>
  </si>
  <si>
    <t xml:space="preserve">・各部門の共通で個人情報の保護に関しては事故防止マニュアルを作成し研修を行い、ダブルチャック等の実施を徹底し漏えい事故が無いよう努めています。
・第四期福祉保健計画地区計画策定に当たっては現状の活動を地域とともに振り返りつつ、支援チームの区役所、区社協、ケアプラザが連携し、第四期の目標達成と第五期案の策定が出来るよう地域支援を進めています。
・地域ニーズの高い子育て支援に関しては、民生委員児童委員と地区社協と連携し子育てサロンの実施や子育て世代も参加できるコンサートを年間5回開催しています。毎回実施後のアンケート等でニーズも探りながら地区センターと地域ケアプラザで子育て支援活動を推進しています。
</t>
    <rPh sb="1" eb="4">
      <t>カクブモン</t>
    </rPh>
    <rPh sb="5" eb="7">
      <t>キョウツウ</t>
    </rPh>
    <rPh sb="8" eb="12">
      <t>コジンジョウホウ</t>
    </rPh>
    <rPh sb="13" eb="15">
      <t>ホゴ</t>
    </rPh>
    <rPh sb="16" eb="17">
      <t>カン</t>
    </rPh>
    <rPh sb="20" eb="24">
      <t>ジコボウシ</t>
    </rPh>
    <rPh sb="30" eb="32">
      <t>サクセイ</t>
    </rPh>
    <rPh sb="33" eb="35">
      <t>ケンシュウ</t>
    </rPh>
    <rPh sb="36" eb="37">
      <t>オコナ</t>
    </rPh>
    <rPh sb="46" eb="47">
      <t>トウ</t>
    </rPh>
    <rPh sb="48" eb="50">
      <t>ジッシ</t>
    </rPh>
    <rPh sb="51" eb="53">
      <t>テッテイ</t>
    </rPh>
    <rPh sb="94" eb="96">
      <t>ゲンジョウ</t>
    </rPh>
    <rPh sb="146" eb="147">
      <t>ダイ</t>
    </rPh>
    <rPh sb="147" eb="148">
      <t>ゴ</t>
    </rPh>
    <rPh sb="148" eb="149">
      <t>キ</t>
    </rPh>
    <rPh sb="173" eb="175">
      <t>チイキ</t>
    </rPh>
    <rPh sb="179" eb="180">
      <t>タカ</t>
    </rPh>
    <rPh sb="181" eb="183">
      <t>コソダ</t>
    </rPh>
    <rPh sb="184" eb="186">
      <t>シエン</t>
    </rPh>
    <rPh sb="187" eb="188">
      <t>カン</t>
    </rPh>
    <rPh sb="192" eb="200">
      <t>ミンセイイインジドウイイン</t>
    </rPh>
    <rPh sb="201" eb="205">
      <t>チクシャキョウ</t>
    </rPh>
    <rPh sb="206" eb="208">
      <t>レンケイ</t>
    </rPh>
    <rPh sb="209" eb="211">
      <t>コソダ</t>
    </rPh>
    <rPh sb="216" eb="218">
      <t>ジッシ</t>
    </rPh>
    <rPh sb="219" eb="221">
      <t>コソダ</t>
    </rPh>
    <rPh sb="222" eb="224">
      <t>セダイ</t>
    </rPh>
    <rPh sb="225" eb="227">
      <t>サンカ</t>
    </rPh>
    <rPh sb="236" eb="237">
      <t>ネン</t>
    </rPh>
    <rPh sb="237" eb="238">
      <t>カン</t>
    </rPh>
    <rPh sb="239" eb="240">
      <t>カイ</t>
    </rPh>
    <rPh sb="240" eb="242">
      <t>カイサイ</t>
    </rPh>
    <rPh sb="248" eb="250">
      <t>マイカイ</t>
    </rPh>
    <rPh sb="250" eb="253">
      <t>ジッシゴ</t>
    </rPh>
    <rPh sb="259" eb="260">
      <t>トウ</t>
    </rPh>
    <rPh sb="265" eb="266">
      <t>サグ</t>
    </rPh>
    <rPh sb="270" eb="272">
      <t>チク</t>
    </rPh>
    <rPh sb="277" eb="279">
      <t>チイキ</t>
    </rPh>
    <rPh sb="285" eb="287">
      <t>コソダ</t>
    </rPh>
    <phoneticPr fontId="1"/>
  </si>
  <si>
    <t>・連合町内会（11町内会）、地区社会福祉協議会、民生委員児童委員、保健活動推進委員スポーツ推進委員連絡協議会、青少年指導員連絡協議会、子供会、老人クラブ、子育て拠点ポポラ、障害者基幹相談支援センターくさぶえ等の地域及び区内の主な活動団体に対しては毎月発行の地域ケアプラザ広報誌及び隔月で発行の地区センターだよりを配布し情報交換も行っています。
・都田連合町内会には毎月の定例会で広報誌内容説明と施設の情報提供と相互の情報交換を行っています。
・地域に対しては高齢者、子育て、障害児者の各支援を偏ることなく継続し、支援し関連諸団体等との連携を深めながら、新たな地域福祉の担い手発掘も含めた地域福祉保健活動を展開しています。</t>
    <rPh sb="77" eb="79">
      <t>コソダ</t>
    </rPh>
    <rPh sb="80" eb="82">
      <t>キョテン</t>
    </rPh>
    <rPh sb="86" eb="89">
      <t>ショウガイシャ</t>
    </rPh>
    <rPh sb="89" eb="91">
      <t>キカン</t>
    </rPh>
    <rPh sb="91" eb="95">
      <t>ソウダンシエン</t>
    </rPh>
    <rPh sb="103" eb="104">
      <t>トウ</t>
    </rPh>
    <rPh sb="105" eb="107">
      <t>チイキ</t>
    </rPh>
    <rPh sb="107" eb="108">
      <t>オヨ</t>
    </rPh>
    <rPh sb="109" eb="111">
      <t>クナイ</t>
    </rPh>
    <rPh sb="112" eb="113">
      <t>オモ</t>
    </rPh>
    <rPh sb="114" eb="118">
      <t>カツドウダンタイ</t>
    </rPh>
    <rPh sb="119" eb="120">
      <t>タイ</t>
    </rPh>
    <rPh sb="123" eb="127">
      <t>マイツキハッコウ</t>
    </rPh>
    <rPh sb="128" eb="130">
      <t>チイキ</t>
    </rPh>
    <rPh sb="135" eb="138">
      <t>コウホウシ</t>
    </rPh>
    <rPh sb="138" eb="139">
      <t>オヨ</t>
    </rPh>
    <rPh sb="140" eb="142">
      <t>カクゲツ</t>
    </rPh>
    <rPh sb="143" eb="145">
      <t>ハッコウ</t>
    </rPh>
    <rPh sb="146" eb="148">
      <t>チク</t>
    </rPh>
    <rPh sb="156" eb="158">
      <t>ハイフ</t>
    </rPh>
    <rPh sb="164" eb="165">
      <t>オコナ</t>
    </rPh>
    <rPh sb="173" eb="175">
      <t>ツダ</t>
    </rPh>
    <rPh sb="175" eb="180">
      <t>レンゴウチョウナイカイ</t>
    </rPh>
    <rPh sb="182" eb="184">
      <t>マイツキ</t>
    </rPh>
    <rPh sb="185" eb="188">
      <t>テイレイカイ</t>
    </rPh>
    <rPh sb="189" eb="192">
      <t>コウホウシ</t>
    </rPh>
    <rPh sb="192" eb="194">
      <t>ナイヨウ</t>
    </rPh>
    <rPh sb="194" eb="196">
      <t>セツメイ</t>
    </rPh>
    <rPh sb="197" eb="199">
      <t>シセツ</t>
    </rPh>
    <rPh sb="200" eb="204">
      <t>ジョウホウテイキョウ</t>
    </rPh>
    <rPh sb="205" eb="207">
      <t>ソウゴ</t>
    </rPh>
    <rPh sb="208" eb="212">
      <t>ジョウホウコウカン</t>
    </rPh>
    <rPh sb="213" eb="214">
      <t>オコナ</t>
    </rPh>
    <rPh sb="222" eb="224">
      <t>チイキ</t>
    </rPh>
    <rPh sb="225" eb="226">
      <t>タイ</t>
    </rPh>
    <phoneticPr fontId="1"/>
  </si>
  <si>
    <t>・年度毎に法人の運営方針を定め、その方針を具体的な重点施策として全体運営に反映しています。
さらに、この方針を８指定管理施設を有するケアプラザ事業部の方針施策に据え、各指定管理事業所の状況及び地域特性等を踏まえ新たな目標と方針を各施設で策定し施設の健全運営に努めています。
・法人内指定管理施設の連携も図りながら所長会及び専門職分科会を定期開催し情報共有や問題解決等の検討を行い連携啓発することでより良い施設運営を目指しています。
・職員の資質向上の為に法人内外の研修に可能な限り参加させ、事業所内においても内部研修を年間１０回以上実施し各職員のスキルアップに努めています。
・各職員の心身の状況や仕事における評価に関して年間２回の面談を行い職員の状況把握と雇用の安定及び職場環境の整備に取り組んでいます。</t>
    <rPh sb="3" eb="4">
      <t>ゴト</t>
    </rPh>
    <rPh sb="5" eb="7">
      <t>ホウジン</t>
    </rPh>
    <rPh sb="8" eb="12">
      <t>ウンエイホウシン</t>
    </rPh>
    <rPh sb="13" eb="14">
      <t>サダ</t>
    </rPh>
    <rPh sb="18" eb="20">
      <t>ホウシン</t>
    </rPh>
    <rPh sb="21" eb="24">
      <t>グタイテキ</t>
    </rPh>
    <rPh sb="25" eb="29">
      <t>ジュウテンセサク</t>
    </rPh>
    <rPh sb="32" eb="36">
      <t>ゼンタイウンエイ</t>
    </rPh>
    <rPh sb="37" eb="39">
      <t>ハンエイ</t>
    </rPh>
    <rPh sb="52" eb="54">
      <t>ホウシン</t>
    </rPh>
    <rPh sb="56" eb="60">
      <t>シテイカンリ</t>
    </rPh>
    <rPh sb="60" eb="62">
      <t>シセツ</t>
    </rPh>
    <rPh sb="63" eb="64">
      <t>ユウ</t>
    </rPh>
    <rPh sb="71" eb="73">
      <t>ジギョウ</t>
    </rPh>
    <rPh sb="75" eb="79">
      <t>ホウシンセサク</t>
    </rPh>
    <rPh sb="80" eb="81">
      <t>ス</t>
    </rPh>
    <rPh sb="83" eb="84">
      <t>カク</t>
    </rPh>
    <rPh sb="84" eb="88">
      <t>シテイカンリ</t>
    </rPh>
    <rPh sb="92" eb="94">
      <t>ジョウキョウ</t>
    </rPh>
    <rPh sb="94" eb="95">
      <t>オヨ</t>
    </rPh>
    <rPh sb="96" eb="97">
      <t>フ</t>
    </rPh>
    <rPh sb="98" eb="100">
      <t>トクセイ</t>
    </rPh>
    <rPh sb="100" eb="101">
      <t>トウ</t>
    </rPh>
    <rPh sb="102" eb="104">
      <t>ウンエイ</t>
    </rPh>
    <rPh sb="105" eb="106">
      <t>アラ</t>
    </rPh>
    <rPh sb="108" eb="110">
      <t>モクヒョウ</t>
    </rPh>
    <rPh sb="111" eb="113">
      <t>ホウシン</t>
    </rPh>
    <rPh sb="121" eb="123">
      <t>シセツ</t>
    </rPh>
    <rPh sb="124" eb="126">
      <t>ケンゼン</t>
    </rPh>
    <rPh sb="126" eb="128">
      <t>ウンエイ</t>
    </rPh>
    <rPh sb="129" eb="130">
      <t>ツト</t>
    </rPh>
    <rPh sb="138" eb="141">
      <t>ホウジンナイ</t>
    </rPh>
    <rPh sb="141" eb="145">
      <t>シテイカンリ</t>
    </rPh>
    <rPh sb="145" eb="147">
      <t>シセツ</t>
    </rPh>
    <rPh sb="148" eb="150">
      <t>レンケイ</t>
    </rPh>
    <rPh sb="151" eb="152">
      <t>ハカ</t>
    </rPh>
    <rPh sb="156" eb="158">
      <t>ショチョウ</t>
    </rPh>
    <rPh sb="158" eb="159">
      <t>カイ</t>
    </rPh>
    <rPh sb="159" eb="160">
      <t>オヨ</t>
    </rPh>
    <rPh sb="168" eb="172">
      <t>テイキカイサイ</t>
    </rPh>
    <rPh sb="173" eb="177">
      <t>ジョウホウキョウユウ</t>
    </rPh>
    <rPh sb="178" eb="183">
      <t>モンダイカイケツトウ</t>
    </rPh>
    <rPh sb="187" eb="188">
      <t>オコナ</t>
    </rPh>
    <rPh sb="189" eb="193">
      <t>レンケイケイハツ</t>
    </rPh>
    <rPh sb="200" eb="201">
      <t>ヨ</t>
    </rPh>
    <rPh sb="202" eb="206">
      <t>シセツウンエイ</t>
    </rPh>
    <rPh sb="212" eb="214">
      <t>ショクイン</t>
    </rPh>
    <rPh sb="221" eb="222">
      <t>タメ</t>
    </rPh>
    <rPh sb="223" eb="226">
      <t>ホウジンナイ</t>
    </rPh>
    <rPh sb="226" eb="227">
      <t>ガイ</t>
    </rPh>
    <rPh sb="228" eb="230">
      <t>ケンシュウ</t>
    </rPh>
    <rPh sb="231" eb="233">
      <t>カノウ</t>
    </rPh>
    <rPh sb="234" eb="235">
      <t>カギ</t>
    </rPh>
    <rPh sb="237" eb="239">
      <t>サンカ</t>
    </rPh>
    <rPh sb="241" eb="245">
      <t>ジギョウショナイ</t>
    </rPh>
    <rPh sb="250" eb="254">
      <t>ナイブケンシュウ</t>
    </rPh>
    <rPh sb="255" eb="257">
      <t>ネンカン</t>
    </rPh>
    <rPh sb="259" eb="260">
      <t>カイ</t>
    </rPh>
    <rPh sb="265" eb="268">
      <t>カクショクイン</t>
    </rPh>
    <rPh sb="276" eb="277">
      <t>ツト</t>
    </rPh>
    <rPh sb="289" eb="290">
      <t>カク</t>
    </rPh>
    <rPh sb="290" eb="292">
      <t>ショクイン</t>
    </rPh>
    <rPh sb="293" eb="295">
      <t>シンシン</t>
    </rPh>
    <rPh sb="296" eb="298">
      <t>ジョウキョウ</t>
    </rPh>
    <rPh sb="299" eb="301">
      <t>シゴト</t>
    </rPh>
    <rPh sb="305" eb="307">
      <t>ヒョウカ</t>
    </rPh>
    <rPh sb="308" eb="309">
      <t>カン</t>
    </rPh>
    <rPh sb="316" eb="318">
      <t>セイビ</t>
    </rPh>
    <rPh sb="319" eb="320">
      <t>ト</t>
    </rPh>
    <rPh sb="321" eb="322">
      <t>ク</t>
    </rPh>
    <phoneticPr fontId="1"/>
  </si>
  <si>
    <t>・毎月の都田連合町内会定例会に参加し広報誌の回覧と掲示を依頼し、施設の運営状況や次月の企画等を説明する時間をいただいています。
・地域の催し物に積極的に参加し地域住民との顔の見える関係つくりを進めています。
・地域の催事には各専門職と役割分担で参加し、他の地域福祉保健活動にもできるだけ多く参加できるよう、常に地域密着の関わりが可能な体制を作っています。
・地域ケア会議等の地域住民参加の会議を町会単位で実施し地域ごとの協議体の活動発足と促進を進めています。
・地域の活動団体との連携は連合町内会、地区社会福祉協議会、民生委員児童委員、保健活動推進委員スポーツ推進委員連絡協議会、青少年指導員連絡協議会、子供会、老人クラブ等との協力連携と支援を行っています。</t>
    <rPh sb="164" eb="166">
      <t>カノウ</t>
    </rPh>
    <phoneticPr fontId="1"/>
  </si>
  <si>
    <t>・施設保守管理は協定書に定められた内容で専門業者に委託し毎月点検整備を行い、報告内容で不具合は随時専門業者に依頼し修理等を行い設備は常に最適な状態となるよう努めています。
・日常清掃においては業者だけでなく職員も随時状況に応じて清掃作業を行い常にきれいな状態でご利用いただけるように努めています。
・法人の方針でもある「整理、整頓、清掃、清潔、躾、美しい」をスローガンに施設の維持管理を職員全員で行っています。
・施設の維持管理に関するチェックリストを作成し毎日最終施錠担当者が施設内を点検し異常の有無を確認しています。</t>
    <rPh sb="1" eb="7">
      <t>シセツホシュカンリ</t>
    </rPh>
    <rPh sb="8" eb="11">
      <t>キョウテイショ</t>
    </rPh>
    <rPh sb="12" eb="13">
      <t>サダ</t>
    </rPh>
    <rPh sb="17" eb="19">
      <t>ナイヨウ</t>
    </rPh>
    <rPh sb="20" eb="24">
      <t>センモンギョウシャ</t>
    </rPh>
    <rPh sb="25" eb="27">
      <t>イタク</t>
    </rPh>
    <rPh sb="28" eb="30">
      <t>マイツキ</t>
    </rPh>
    <rPh sb="30" eb="34">
      <t>テンケンセイビ</t>
    </rPh>
    <rPh sb="35" eb="36">
      <t>オコナ</t>
    </rPh>
    <rPh sb="38" eb="40">
      <t>ホウコク</t>
    </rPh>
    <rPh sb="40" eb="42">
      <t>ナイヨウ</t>
    </rPh>
    <rPh sb="43" eb="46">
      <t>フグアイ</t>
    </rPh>
    <rPh sb="49" eb="53">
      <t>センモンギョウシャ</t>
    </rPh>
    <rPh sb="57" eb="59">
      <t>シュウリ</t>
    </rPh>
    <rPh sb="59" eb="60">
      <t>トウ</t>
    </rPh>
    <rPh sb="61" eb="62">
      <t>オコナ</t>
    </rPh>
    <rPh sb="63" eb="65">
      <t>セツビ</t>
    </rPh>
    <rPh sb="66" eb="67">
      <t>ツネ</t>
    </rPh>
    <rPh sb="68" eb="70">
      <t>サイテキ</t>
    </rPh>
    <rPh sb="71" eb="73">
      <t>ジョウタイ</t>
    </rPh>
    <rPh sb="78" eb="79">
      <t>ツト</t>
    </rPh>
    <rPh sb="87" eb="91">
      <t>ニチジョウセイソウ</t>
    </rPh>
    <rPh sb="96" eb="98">
      <t>ギョウシャ</t>
    </rPh>
    <rPh sb="103" eb="105">
      <t>ショクイン</t>
    </rPh>
    <rPh sb="121" eb="122">
      <t>ツネ</t>
    </rPh>
    <rPh sb="127" eb="129">
      <t>ジョウタイ</t>
    </rPh>
    <rPh sb="131" eb="133">
      <t>リヨウ</t>
    </rPh>
    <rPh sb="141" eb="142">
      <t>ツト</t>
    </rPh>
    <rPh sb="150" eb="152">
      <t>ホウジン</t>
    </rPh>
    <rPh sb="153" eb="155">
      <t>ホウシン</t>
    </rPh>
    <rPh sb="160" eb="162">
      <t>セイリ</t>
    </rPh>
    <rPh sb="163" eb="165">
      <t>セイトン</t>
    </rPh>
    <rPh sb="166" eb="168">
      <t>セイソウ</t>
    </rPh>
    <rPh sb="169" eb="171">
      <t>セイケツ</t>
    </rPh>
    <rPh sb="172" eb="173">
      <t>シツケ</t>
    </rPh>
    <rPh sb="174" eb="175">
      <t>ウツク</t>
    </rPh>
    <rPh sb="185" eb="187">
      <t>シセツ</t>
    </rPh>
    <rPh sb="193" eb="197">
      <t>ショクインゼンイン</t>
    </rPh>
    <rPh sb="207" eb="209">
      <t>シセツ</t>
    </rPh>
    <rPh sb="210" eb="214">
      <t>イジカンリ</t>
    </rPh>
    <rPh sb="215" eb="216">
      <t>カン</t>
    </rPh>
    <rPh sb="226" eb="228">
      <t>サクセイ</t>
    </rPh>
    <rPh sb="229" eb="231">
      <t>マイニチ</t>
    </rPh>
    <rPh sb="231" eb="233">
      <t>サイシュウ</t>
    </rPh>
    <rPh sb="233" eb="238">
      <t>セジョウタントウシャ</t>
    </rPh>
    <rPh sb="239" eb="242">
      <t>シセツナイ</t>
    </rPh>
    <rPh sb="243" eb="245">
      <t>テンケン</t>
    </rPh>
    <rPh sb="246" eb="248">
      <t>イジョウ</t>
    </rPh>
    <rPh sb="249" eb="251">
      <t>ウム</t>
    </rPh>
    <rPh sb="252" eb="254">
      <t>カクニン</t>
    </rPh>
    <phoneticPr fontId="1"/>
  </si>
  <si>
    <t>・福祉避難所、風水害避難所として都筑区と協定書を交わし災害時の対応に備え、各避難所として定められた数量の災害備蓄を備え随時管理し災害に備えています。
・緊急・災害時対応マニュアル、防犯マニュアル、感染症・食中毒マニュアル等の緊急対応マニュアルを作成し非常事態に備え、BCP業務継続計画も推進し自然災害発生時及び感染症発生時における対応マニュアルを作成し訓練等を実施しています。
・年間2回以上の防災訓練、災害時避難訓練、消防訓練等を実施しています。
・日常的に施設の内外を点検するとともに夜間など、職員不在時には警備会社に機械警備を委託し、異常があった場合は、警備会社の職員が施設に緊急出動及び状況確認し必要に応じて緊急対応及び施設長に報告する体制となっています。</t>
    <rPh sb="1" eb="6">
      <t>フクシヒナンジョ</t>
    </rPh>
    <rPh sb="7" eb="13">
      <t>フウスイガイヒナンジョ</t>
    </rPh>
    <rPh sb="16" eb="19">
      <t>ツヅキク</t>
    </rPh>
    <rPh sb="20" eb="23">
      <t>キョウテイショ</t>
    </rPh>
    <rPh sb="24" eb="25">
      <t>カ</t>
    </rPh>
    <rPh sb="27" eb="30">
      <t>サイガイジ</t>
    </rPh>
    <rPh sb="31" eb="33">
      <t>タイオウ</t>
    </rPh>
    <rPh sb="34" eb="35">
      <t>ソナ</t>
    </rPh>
    <rPh sb="37" eb="38">
      <t>カク</t>
    </rPh>
    <rPh sb="38" eb="41">
      <t>ヒナンジョ</t>
    </rPh>
    <rPh sb="44" eb="45">
      <t>サダ</t>
    </rPh>
    <rPh sb="49" eb="50">
      <t>スウ</t>
    </rPh>
    <rPh sb="50" eb="51">
      <t>リョウ</t>
    </rPh>
    <rPh sb="52" eb="56">
      <t>サイガイビチク</t>
    </rPh>
    <rPh sb="57" eb="58">
      <t>ソナ</t>
    </rPh>
    <rPh sb="59" eb="63">
      <t>ズイジカンリ</t>
    </rPh>
    <rPh sb="64" eb="66">
      <t>サイガイ</t>
    </rPh>
    <rPh sb="67" eb="68">
      <t>ソナ</t>
    </rPh>
    <rPh sb="79" eb="84">
      <t>サイガイジタイオウ</t>
    </rPh>
    <rPh sb="90" eb="92">
      <t>ボウハン</t>
    </rPh>
    <rPh sb="98" eb="101">
      <t>カンセンショウ</t>
    </rPh>
    <rPh sb="102" eb="105">
      <t>ショクチュウドク</t>
    </rPh>
    <rPh sb="110" eb="111">
      <t>トウ</t>
    </rPh>
    <rPh sb="114" eb="116">
      <t>タイオウ</t>
    </rPh>
    <rPh sb="122" eb="124">
      <t>サクセイ</t>
    </rPh>
    <rPh sb="130" eb="131">
      <t>ソナ</t>
    </rPh>
    <rPh sb="190" eb="192">
      <t>ネンカン</t>
    </rPh>
    <rPh sb="193" eb="196">
      <t>カイイジョウ</t>
    </rPh>
    <rPh sb="197" eb="201">
      <t>ボウサイクンレン</t>
    </rPh>
    <rPh sb="308" eb="312">
      <t>キンキュウタイオウ</t>
    </rPh>
    <rPh sb="312" eb="313">
      <t>オヨ</t>
    </rPh>
    <rPh sb="314" eb="317">
      <t>シセツチョウ</t>
    </rPh>
    <phoneticPr fontId="1"/>
  </si>
  <si>
    <t>・広報誌「つだより」を毎月約1200部、「都田地区センターあんない」を隔月に500部発行すると同時に、自主事業ごとにチラシを作成し館内掲示の他、自治会町内会等の協力のもと地域に回覧して頂いています。また、提示板用チラシも作成し自治会の掲示板・ケアプラザの掲示板に掲示するなど地域住民への周知を図っています。
・毎月、連合町内会の場で各町内会自治会長に広報誌掲載記事の内容を説明させて頂き、各町内会自治会長から地域への情報発信をお願いしています。
・法人ホームページに施設概要を掲載し、イベント情報や講座・教室等の開催案内もホームページにアップし、毎月更新して広くPRしています。
・地域の郵便局や病院、商店街、周辺公共施設等にも広報誌の配架を依頼し、より広く地域の方々に伝わるよう努めています。</t>
    <rPh sb="204" eb="206">
      <t>チイキ</t>
    </rPh>
    <rPh sb="208" eb="212">
      <t>ジョウホウハッシン</t>
    </rPh>
    <rPh sb="214" eb="215">
      <t>ネガ</t>
    </rPh>
    <rPh sb="291" eb="292">
      <t>チ</t>
    </rPh>
    <rPh sb="305" eb="311">
      <t>シュウヘンコウキョウシセツ</t>
    </rPh>
    <rPh sb="321" eb="323">
      <t>イライ</t>
    </rPh>
    <rPh sb="340" eb="341">
      <t>ツト</t>
    </rPh>
    <phoneticPr fontId="1"/>
  </si>
  <si>
    <t>・来館者や電話対応で、迅速な対応をするため、窓口及び電話対応業務は職員２人体制を基本に配置しています。
・窓口対応マニュアルを作成し窓口や館内での説明などには、笑顔を基本とし、はっきりと丁寧な言動、相手に対する的確な対応を心掛け来館者に好感を持たれる施設となるよう研修等も含め指導しています。
・毎日の朝礼で当法人の基本コンセプトをまとめた「羅針盤」に沿って、窓口・電話・挨拶・分かり易い言葉遣い・身だしなみ等の基本接客に関する内容を唱和し、これを全職員が理解し、実践できるよう、常に接遇に配慮しています。
・「５S1U」（整理・整頓・清潔・清掃・躾・美しい）を推進し、清潔で気持ちがよい環境づくりに努めています。
・電話対応は利用者をお待たせする事のないように「呼び出し音は２回、保留は２０秒を限度」とすることを目指しています。</t>
    <rPh sb="24" eb="25">
      <t>オヨ</t>
    </rPh>
    <rPh sb="26" eb="30">
      <t>デンワタイオウ</t>
    </rPh>
    <rPh sb="30" eb="32">
      <t>ギョウム</t>
    </rPh>
    <rPh sb="40" eb="42">
      <t>キホン</t>
    </rPh>
    <rPh sb="53" eb="55">
      <t>マドグチ</t>
    </rPh>
    <rPh sb="55" eb="57">
      <t>タイオウ</t>
    </rPh>
    <rPh sb="63" eb="65">
      <t>サクセイ</t>
    </rPh>
    <rPh sb="114" eb="117">
      <t>ライカンシャ</t>
    </rPh>
    <rPh sb="118" eb="120">
      <t>コウカン</t>
    </rPh>
    <rPh sb="121" eb="122">
      <t>モ</t>
    </rPh>
    <rPh sb="125" eb="127">
      <t>シセツ</t>
    </rPh>
    <rPh sb="132" eb="135">
      <t>ケンシュウトウ</t>
    </rPh>
    <rPh sb="136" eb="137">
      <t>フク</t>
    </rPh>
    <rPh sb="138" eb="140">
      <t>シドウ</t>
    </rPh>
    <rPh sb="206" eb="210">
      <t>キホンセッキャク</t>
    </rPh>
    <rPh sb="211" eb="212">
      <t>カン</t>
    </rPh>
    <rPh sb="214" eb="216">
      <t>ナイヨウ</t>
    </rPh>
    <phoneticPr fontId="1"/>
  </si>
  <si>
    <t>・外部研修の案内を職員に随時発信・回覧して希望者を募い研修費は参加の必要に応じて法人負担の上、業務扱い（研修時間によっては超過勤務扱い）で参加支援を行い、法人内研修、職場研修と全ての研修に参加しやすい体制を作っています。
また、オンラインでの研修も積極的に取り入れ、職員が個別に個々のタイミングで受講できるWEB研修の導入など、より受講しやすい環境を提供しています。
・市主催研修には出来るだけ参加し、特に地域交流と生活支援コーディネーター対象講座には必ず参加し、地域包括支援センターの職員も、市や区役所主催の研修会に可能な限り参加しています。
・地区センターにおいては関連研修や指定管理者の情報交換会等に管理者及び選任者が参加し関連施設との情報共有を行っています。
・法人においては管理者/一般職員/新卒職員/中途採用職員のそれぞれに向けた研修を実施しています。</t>
    <rPh sb="31" eb="33">
      <t>サンカ</t>
    </rPh>
    <rPh sb="34" eb="36">
      <t>ヒツヨウ</t>
    </rPh>
    <rPh sb="37" eb="38">
      <t>オウ</t>
    </rPh>
    <rPh sb="88" eb="89">
      <t>スベ</t>
    </rPh>
    <rPh sb="91" eb="93">
      <t>ケンシュウ</t>
    </rPh>
    <rPh sb="94" eb="96">
      <t>サンカ</t>
    </rPh>
    <rPh sb="100" eb="102">
      <t>タイセイ</t>
    </rPh>
    <rPh sb="103" eb="104">
      <t>ツク</t>
    </rPh>
    <rPh sb="201" eb="202">
      <t>トク</t>
    </rPh>
    <rPh sb="203" eb="207">
      <t>チイキコウリュウ</t>
    </rPh>
    <rPh sb="208" eb="212">
      <t>セイカツシエン</t>
    </rPh>
    <rPh sb="274" eb="276">
      <t>チク</t>
    </rPh>
    <rPh sb="285" eb="289">
      <t>カンレンケンシュウ</t>
    </rPh>
    <rPh sb="290" eb="295">
      <t>シテイカンリシャ</t>
    </rPh>
    <rPh sb="296" eb="298">
      <t>ジョウホウ</t>
    </rPh>
    <rPh sb="298" eb="300">
      <t>コウカン</t>
    </rPh>
    <rPh sb="300" eb="301">
      <t>カイ</t>
    </rPh>
    <rPh sb="301" eb="302">
      <t>トウ</t>
    </rPh>
    <rPh sb="303" eb="306">
      <t>カンリシャ</t>
    </rPh>
    <rPh sb="306" eb="307">
      <t>オヨ</t>
    </rPh>
    <rPh sb="308" eb="311">
      <t>センニンシャ</t>
    </rPh>
    <rPh sb="312" eb="314">
      <t>サンカ</t>
    </rPh>
    <rPh sb="315" eb="317">
      <t>カンレン</t>
    </rPh>
    <rPh sb="317" eb="319">
      <t>シセツ</t>
    </rPh>
    <rPh sb="326" eb="327">
      <t>オコナ</t>
    </rPh>
    <phoneticPr fontId="1"/>
  </si>
  <si>
    <t>・物品購入は必要最小限とし、在庫を抑制することで経費節減に努め、消耗品購入は法人契約により、コストを抑制しています。
・５万円以上の役務提供及び物品購入契約に関しては法人内購買担当者が適正価格であるかをチェックし、１万円以上の購入に関しては法人管理者の承認を必要とします。
・紙の節約を図り、ペーパーレスを目指していますが、どうしても印刷の必要がある場合は両面印刷等に心掛けています。
・空調設備の適正温度での運転、不要なエアコンや照明はこまめに切るなどの節電対策を励行し経費節減に努めています。
・職員間で閲覧可能なパソコン上のスケジュール管理により、業務効率を向上させることで、職員負担と超過勤務を抑制しています。
・電動自転車を活用することで、職員負担を軽減しつつ訪問の為の車両の使用頻度を減らし燃料コストを抑制しています。</t>
    <rPh sb="61" eb="65">
      <t>マンエンイジョウ</t>
    </rPh>
    <rPh sb="70" eb="71">
      <t>オヨ</t>
    </rPh>
    <rPh sb="108" eb="110">
      <t>マンエン</t>
    </rPh>
    <rPh sb="110" eb="112">
      <t>イジョウ</t>
    </rPh>
    <rPh sb="113" eb="115">
      <t>コウニュウ</t>
    </rPh>
    <rPh sb="116" eb="117">
      <t>カン</t>
    </rPh>
    <rPh sb="120" eb="125">
      <t>ホウジンカンリシャ</t>
    </rPh>
    <rPh sb="126" eb="128">
      <t>ショウニン</t>
    </rPh>
    <rPh sb="129" eb="131">
      <t>ヒツヨウ</t>
    </rPh>
    <rPh sb="153" eb="155">
      <t>メザ</t>
    </rPh>
    <rPh sb="167" eb="169">
      <t>インサツ</t>
    </rPh>
    <rPh sb="170" eb="172">
      <t>ヒツヨウ</t>
    </rPh>
    <rPh sb="175" eb="177">
      <t>バアイ</t>
    </rPh>
    <rPh sb="182" eb="183">
      <t>トウ</t>
    </rPh>
    <rPh sb="201" eb="203">
      <t>オンド</t>
    </rPh>
    <rPh sb="340" eb="342">
      <t>シャリョウ</t>
    </rPh>
    <rPh sb="343" eb="347">
      <t>シヨウヒンド</t>
    </rPh>
    <rPh sb="348" eb="349">
      <t>ヘ</t>
    </rPh>
    <rPh sb="351" eb="353">
      <t>ネンリョウ</t>
    </rPh>
    <phoneticPr fontId="1"/>
  </si>
  <si>
    <t>・職員に対し、毎日の朝礼で接客と電話対応及び施設管理の指導を行っています。
・「ご意見箱」やアンケート調査等でいただいた、ご利用者からのご意見や苦情や提案に関しては月ごとにまとめ毎月の職員会議で検討し早期に改善できるよう努めています。
・半期ごとに各貸館室の利用状況や利用者の意見を利用者視点で総合的に見直し、改良改善の検討を行い個人利用時間の変更や貸室空き時間の有効利用等の工夫を行い、より使いやすい施設となるよう努めています。
・施設利用案内や避難経路等の利用者への伝達事項も分かりやすく掲示し安心して利用できるよう努めています。</t>
    <rPh sb="1" eb="3">
      <t>ショクイン</t>
    </rPh>
    <rPh sb="4" eb="5">
      <t>タイ</t>
    </rPh>
    <rPh sb="7" eb="9">
      <t>マイニチ</t>
    </rPh>
    <rPh sb="10" eb="12">
      <t>チョウレイ</t>
    </rPh>
    <rPh sb="13" eb="15">
      <t>セッキャク</t>
    </rPh>
    <rPh sb="16" eb="20">
      <t>デンワタイオウ</t>
    </rPh>
    <rPh sb="20" eb="21">
      <t>オヨ</t>
    </rPh>
    <rPh sb="22" eb="26">
      <t>シセツカンリ</t>
    </rPh>
    <rPh sb="27" eb="29">
      <t>シドウ</t>
    </rPh>
    <rPh sb="30" eb="31">
      <t>オコナ</t>
    </rPh>
    <rPh sb="41" eb="44">
      <t>イケンバコ</t>
    </rPh>
    <rPh sb="51" eb="53">
      <t>チョウサ</t>
    </rPh>
    <rPh sb="53" eb="54">
      <t>トウ</t>
    </rPh>
    <rPh sb="62" eb="65">
      <t>リヨウシャ</t>
    </rPh>
    <rPh sb="69" eb="71">
      <t>イケン</t>
    </rPh>
    <rPh sb="72" eb="74">
      <t>クジョウ</t>
    </rPh>
    <rPh sb="75" eb="77">
      <t>テイアン</t>
    </rPh>
    <rPh sb="78" eb="79">
      <t>カン</t>
    </rPh>
    <rPh sb="82" eb="83">
      <t>ツキ</t>
    </rPh>
    <rPh sb="89" eb="91">
      <t>マイツキ</t>
    </rPh>
    <rPh sb="92" eb="96">
      <t>ショクインカイギ</t>
    </rPh>
    <rPh sb="97" eb="99">
      <t>ケントウ</t>
    </rPh>
    <rPh sb="100" eb="102">
      <t>ソウキ</t>
    </rPh>
    <rPh sb="103" eb="105">
      <t>カイゼン</t>
    </rPh>
    <rPh sb="110" eb="111">
      <t>ツト</t>
    </rPh>
    <rPh sb="119" eb="121">
      <t>ハンキ</t>
    </rPh>
    <rPh sb="129" eb="133">
      <t>リヨウジョウキョウ</t>
    </rPh>
    <rPh sb="134" eb="137">
      <t>リヨウシャ</t>
    </rPh>
    <rPh sb="138" eb="140">
      <t>イケン</t>
    </rPh>
    <rPh sb="147" eb="149">
      <t>ソウゴウ</t>
    </rPh>
    <rPh sb="149" eb="150">
      <t>テキ</t>
    </rPh>
    <rPh sb="151" eb="153">
      <t>ミナオ</t>
    </rPh>
    <rPh sb="155" eb="157">
      <t>カイリョウ</t>
    </rPh>
    <rPh sb="157" eb="159">
      <t>カイゼン</t>
    </rPh>
    <rPh sb="160" eb="162">
      <t>ケントウ</t>
    </rPh>
    <rPh sb="163" eb="164">
      <t>オコナ</t>
    </rPh>
    <rPh sb="165" eb="171">
      <t>コジンリヨウジカン</t>
    </rPh>
    <rPh sb="172" eb="174">
      <t>ヘンコウ</t>
    </rPh>
    <rPh sb="175" eb="178">
      <t>カシシツア</t>
    </rPh>
    <rPh sb="196" eb="197">
      <t>ツカ</t>
    </rPh>
    <rPh sb="201" eb="203">
      <t>シセツ</t>
    </rPh>
    <rPh sb="208" eb="209">
      <t>ツト</t>
    </rPh>
    <rPh sb="217" eb="223">
      <t>シセツリヨウアンナイ</t>
    </rPh>
    <rPh sb="224" eb="229">
      <t>ヒナンケイロトウ</t>
    </rPh>
    <rPh sb="235" eb="237">
      <t>デンタツ</t>
    </rPh>
    <rPh sb="237" eb="239">
      <t>ジコウ</t>
    </rPh>
    <rPh sb="240" eb="241">
      <t>ワ</t>
    </rPh>
    <rPh sb="246" eb="248">
      <t>ケイジ</t>
    </rPh>
    <rPh sb="249" eb="251">
      <t>アンシン</t>
    </rPh>
    <rPh sb="253" eb="255">
      <t>リヨウ</t>
    </rPh>
    <rPh sb="260" eb="261">
      <t>ツト</t>
    </rPh>
    <phoneticPr fontId="1"/>
  </si>
  <si>
    <t xml:space="preserve">・法人全体の行動指針の「羅針盤」を全職員が名札と共に携帯し朝礼時には「羅針盤」の項目を順次、唱和し法人の運営テーマや理念を共有しマナーやサービスの向上に努めています。
・職員会議を毎月開催し、各種報告（行政からの連絡事項報告）等により情報の共有化を図るとともに、問題や課題を議論することによって職員のレベルアップを図り、各部署と地域交流、生活支援、包括支援センター社福士、保健師、主任ケアマネジャ６職種では、毎月１回の会議を開催し問題や課題は職員連携で解決し、次に繋がる意識を持つように努めています。
・各職員の専門性を高めるため、市、区、その他の外部機関で実施する研修に、積極的な参加を促し専門職員のスキルアップを図っています。
・正職員は年間を前期と後期に分けヒヤリングを行い、人事考課により上司と面談し、ステップアップの指導、助言をし職員の資質向上と職場環境の整備を図っています。
</t>
    <rPh sb="49" eb="51">
      <t>ホウジン</t>
    </rPh>
    <rPh sb="52" eb="54">
      <t>ウンエイ</t>
    </rPh>
    <rPh sb="58" eb="60">
      <t>リネン</t>
    </rPh>
    <rPh sb="73" eb="75">
      <t>コウジョウ</t>
    </rPh>
    <rPh sb="76" eb="77">
      <t>ツト</t>
    </rPh>
    <rPh sb="101" eb="103">
      <t>ギョウセイ</t>
    </rPh>
    <rPh sb="106" eb="110">
      <t>レンラクジコウ</t>
    </rPh>
    <rPh sb="164" eb="168">
      <t>チイキコウリュウ</t>
    </rPh>
    <rPh sb="169" eb="173">
      <t>セイカツシエン</t>
    </rPh>
    <rPh sb="174" eb="178">
      <t>ホウカツシエン</t>
    </rPh>
    <rPh sb="182" eb="185">
      <t>シャフクシ</t>
    </rPh>
    <rPh sb="186" eb="189">
      <t>ホケンシ</t>
    </rPh>
    <rPh sb="190" eb="192">
      <t>シュニン</t>
    </rPh>
    <rPh sb="199" eb="201">
      <t>ショクシュ</t>
    </rPh>
    <rPh sb="223" eb="225">
      <t>レンケイ</t>
    </rPh>
    <rPh sb="294" eb="295">
      <t>ウナガ</t>
    </rPh>
    <rPh sb="296" eb="300">
      <t>センモンショクイン</t>
    </rPh>
    <rPh sb="338" eb="339">
      <t>オコナ</t>
    </rPh>
    <rPh sb="378" eb="382">
      <t>ショクバカンキョウ</t>
    </rPh>
    <rPh sb="383" eb="385">
      <t>セイビ</t>
    </rPh>
    <phoneticPr fontId="1"/>
  </si>
  <si>
    <t>・地区センターは事業計画・都田地域ケアプラザはPDCAシート（事業計画書、事業報告書、事業実績評価）において、各項目ごとの「最終目標」「中間目標」「現状認識、問題・課題」「具体的な取組内容」「振り返り」を担当者だけではなく職員全体で共有しています。
・年２回開催の運営協議会の際に、委員の方々から頂いたご意見を施設運営や事業運営に反映させ、その結果を再び委員へお返しする体制を維持しています。
・上記とは別に半期毎に事業所全体及び各職員個別の直近半期の取組みを振り返り、かつ次の半期での目標を、法人全体及び事業部全体の方針とすり合わせながら設定し、『出航の誓い』という場を確保して職員間で共有しています。
・利用者アンケートを実施の上、集計と分析を行い具体的な改善策を職員間で共有するとともに館内掲示をして取り組んでいます。</t>
    <rPh sb="1" eb="3">
      <t>チク</t>
    </rPh>
    <rPh sb="8" eb="12">
      <t>ジギョウケイカク</t>
    </rPh>
    <rPh sb="13" eb="15">
      <t>ツダ</t>
    </rPh>
    <rPh sb="117" eb="118">
      <t>ユウ</t>
    </rPh>
    <phoneticPr fontId="1"/>
  </si>
  <si>
    <t>・地区センターと地域ケアプラザの複合施設であり都筑区地域振興課と福祉保健課と連携で施設運営を行っています。
地域住民のの交流の場としての地域振興の役割と福祉保健の総合窓口としての福祉保健の役割をしっかり果たせるよう、情報共有と協力連携で施設を運営しています。
・自主事業は地区センターと地域ケアプラザが協力連携し共催での企画を増やし、集客に努めるなど両施設の持つ特性を活かした運営を推進しています。</t>
    <rPh sb="1" eb="3">
      <t>チク</t>
    </rPh>
    <rPh sb="8" eb="10">
      <t>チイキ</t>
    </rPh>
    <rPh sb="16" eb="18">
      <t>フクゴウ</t>
    </rPh>
    <rPh sb="18" eb="20">
      <t>シセツ</t>
    </rPh>
    <rPh sb="23" eb="31">
      <t>ツヅキクチイキシンコウカ</t>
    </rPh>
    <rPh sb="32" eb="37">
      <t>フクシホケンカ</t>
    </rPh>
    <rPh sb="38" eb="40">
      <t>レンケイ</t>
    </rPh>
    <rPh sb="41" eb="45">
      <t>シセツウンエイ</t>
    </rPh>
    <rPh sb="46" eb="47">
      <t>オコナ</t>
    </rPh>
    <rPh sb="54" eb="56">
      <t>チイキ</t>
    </rPh>
    <rPh sb="56" eb="58">
      <t>ジュウミン</t>
    </rPh>
    <rPh sb="68" eb="72">
      <t>チイキシンコウ</t>
    </rPh>
    <rPh sb="76" eb="78">
      <t>フクシ</t>
    </rPh>
    <rPh sb="78" eb="80">
      <t>ホケン</t>
    </rPh>
    <rPh sb="81" eb="83">
      <t>ソウゴウ</t>
    </rPh>
    <rPh sb="83" eb="85">
      <t>マドグチ</t>
    </rPh>
    <rPh sb="89" eb="93">
      <t>フクシホケン</t>
    </rPh>
    <rPh sb="94" eb="96">
      <t>ヤクワリ</t>
    </rPh>
    <rPh sb="101" eb="102">
      <t>ハ</t>
    </rPh>
    <rPh sb="108" eb="112">
      <t>ジョウホウキョウユウ</t>
    </rPh>
    <rPh sb="113" eb="117">
      <t>キョウリョクレンケイ</t>
    </rPh>
    <rPh sb="121" eb="123">
      <t>ウンエイ</t>
    </rPh>
    <rPh sb="131" eb="135">
      <t>ジシュジギョウ</t>
    </rPh>
    <rPh sb="136" eb="138">
      <t>チク</t>
    </rPh>
    <rPh sb="143" eb="145">
      <t>チイキ</t>
    </rPh>
    <rPh sb="151" eb="155">
      <t>キョウリョクレンケイ</t>
    </rPh>
    <rPh sb="156" eb="158">
      <t>キョウサイ</t>
    </rPh>
    <rPh sb="163" eb="164">
      <t>フ</t>
    </rPh>
    <rPh sb="167" eb="169">
      <t>シュウキャク</t>
    </rPh>
    <rPh sb="170" eb="171">
      <t>ツト</t>
    </rPh>
    <rPh sb="175" eb="178">
      <t>リョウシセツ</t>
    </rPh>
    <rPh sb="179" eb="180">
      <t>モ</t>
    </rPh>
    <rPh sb="181" eb="183">
      <t>トクセイ</t>
    </rPh>
    <rPh sb="184" eb="185">
      <t>イ</t>
    </rPh>
    <rPh sb="188" eb="190">
      <t>ウンエイ</t>
    </rPh>
    <rPh sb="191" eb="193">
      <t>スイシン</t>
    </rPh>
    <phoneticPr fontId="1"/>
  </si>
  <si>
    <t xml:space="preserve">・多くの地域の住民及び市民の皆様に来館していただくために地区センターではニーズに応えた図書コーナーの蔵書の充実を図り、地区センターと地域ケアプラザと共催で年間３０以上の自主事業を実施しています。
・地区センターとケアプラザ合同フエスタも毎年開所月の6月に地域の福祉保健活動団体と連携で開催し施設の周知と貸館利用率の向上を図っています。
・地区センターと地域ケアプラザでそれぞれ利用者アンケート及び利用者満足度調査を行い、その結果から利用者の意見・苦情などの課題を抽出し、随時施設運営と事業の企画に反映させています。
・貸室の利用が午前中に集中する傾向にあるため、午後の時間帯に自主事業を企画しサークル活動への展開を図ったり、夜間帯に個人利用の卓球を増やすなどより利用しやすい環境つくりの為の工夫と改善を随時行っています。
</t>
    <rPh sb="4" eb="6">
      <t>チイキ</t>
    </rPh>
    <rPh sb="7" eb="9">
      <t>ジュウミン</t>
    </rPh>
    <rPh sb="9" eb="10">
      <t>オヨ</t>
    </rPh>
    <rPh sb="11" eb="13">
      <t>シミン</t>
    </rPh>
    <rPh sb="14" eb="16">
      <t>ミナサマ</t>
    </rPh>
    <rPh sb="17" eb="19">
      <t>ライカン</t>
    </rPh>
    <rPh sb="28" eb="30">
      <t>チク</t>
    </rPh>
    <rPh sb="40" eb="41">
      <t>コタ</t>
    </rPh>
    <rPh sb="43" eb="45">
      <t>トショ</t>
    </rPh>
    <rPh sb="50" eb="52">
      <t>ゾウショ</t>
    </rPh>
    <rPh sb="56" eb="57">
      <t>ハカ</t>
    </rPh>
    <rPh sb="59" eb="61">
      <t>チク</t>
    </rPh>
    <rPh sb="66" eb="68">
      <t>チイキ</t>
    </rPh>
    <rPh sb="74" eb="76">
      <t>キョウサイ</t>
    </rPh>
    <rPh sb="77" eb="79">
      <t>ネンカン</t>
    </rPh>
    <rPh sb="81" eb="83">
      <t>イジョウ</t>
    </rPh>
    <rPh sb="89" eb="91">
      <t>ジッシ</t>
    </rPh>
    <rPh sb="99" eb="101">
      <t>チク</t>
    </rPh>
    <rPh sb="111" eb="113">
      <t>ゴウドウ</t>
    </rPh>
    <rPh sb="118" eb="120">
      <t>マイトシ</t>
    </rPh>
    <rPh sb="120" eb="122">
      <t>カイショ</t>
    </rPh>
    <rPh sb="122" eb="123">
      <t>ツキ</t>
    </rPh>
    <rPh sb="125" eb="126">
      <t>ガツ</t>
    </rPh>
    <rPh sb="127" eb="129">
      <t>チイキ</t>
    </rPh>
    <rPh sb="130" eb="134">
      <t>フクシホケン</t>
    </rPh>
    <rPh sb="134" eb="138">
      <t>カツドウダンタイ</t>
    </rPh>
    <rPh sb="139" eb="141">
      <t>レンケイ</t>
    </rPh>
    <rPh sb="142" eb="144">
      <t>カイサイ</t>
    </rPh>
    <rPh sb="145" eb="147">
      <t>シセツ</t>
    </rPh>
    <rPh sb="148" eb="150">
      <t>シュウチ</t>
    </rPh>
    <rPh sb="160" eb="161">
      <t>ハカ</t>
    </rPh>
    <rPh sb="169" eb="171">
      <t>チク</t>
    </rPh>
    <rPh sb="176" eb="178">
      <t>チイキ</t>
    </rPh>
    <rPh sb="196" eb="197">
      <t>オヨ</t>
    </rPh>
    <rPh sb="198" eb="206">
      <t>リヨウシャマンゾクドチョウサ</t>
    </rPh>
    <rPh sb="207" eb="208">
      <t>オコナ</t>
    </rPh>
    <rPh sb="235" eb="237">
      <t>ズイジ</t>
    </rPh>
    <rPh sb="237" eb="241">
      <t>シセツウンエイ</t>
    </rPh>
    <rPh sb="315" eb="319">
      <t>コジンリヨウ</t>
    </rPh>
    <rPh sb="320" eb="322">
      <t>タッキュウ</t>
    </rPh>
    <rPh sb="323" eb="324">
      <t>フ</t>
    </rPh>
    <rPh sb="343" eb="344">
      <t>タメ</t>
    </rPh>
    <rPh sb="345" eb="347">
      <t>クフウ</t>
    </rPh>
    <rPh sb="348" eb="350">
      <t>カイゼン</t>
    </rPh>
    <rPh sb="350" eb="353">
      <t>ズイジオコナ</t>
    </rPh>
    <phoneticPr fontId="1"/>
  </si>
  <si>
    <t xml:space="preserve">・毎日始業前にエントランス及び建物敷地内外の美化活動を行い、事務所の机などの拭き掃除を行っています。
・閉館時にもエントランス及び建物敷地内外の清掃状況等の点検と事務所フロアの掃除機かけを毎日行っています。
このような取組により、職員一人一人が施設の清潔の保持する意識づけと認識の共有化を図っています。
・毎日専門業者による日常清掃を行い、毎月１回の休館日に定期清掃を実施して施設内の清潔を保持し管理に努めています。
・施設等の日常点検では、「施設点検手引き」に基づき独自に作成した「職場巡回チェックリスト」を作成し、最終退出者毎日施設の巡回点検を行っています。
・設備に関しても専門業者に委託し協定書の指定に従った回数の定期点検を実施し、報告書を確認の上記録として保管しています。
</t>
    <rPh sb="72" eb="77">
      <t>セイソウジョウキョウトウ</t>
    </rPh>
    <rPh sb="109" eb="110">
      <t>トリ</t>
    </rPh>
    <rPh sb="137" eb="139">
      <t>ニンシキ</t>
    </rPh>
    <rPh sb="153" eb="155">
      <t>マイニチ</t>
    </rPh>
    <rPh sb="162" eb="164">
      <t>ニチジョウ</t>
    </rPh>
    <rPh sb="167" eb="168">
      <t>オコナ</t>
    </rPh>
    <rPh sb="175" eb="178">
      <t>キュウカンビ</t>
    </rPh>
    <rPh sb="179" eb="181">
      <t>テイキ</t>
    </rPh>
    <rPh sb="188" eb="191">
      <t>シセツナイ</t>
    </rPh>
    <rPh sb="201" eb="202">
      <t>ツト</t>
    </rPh>
    <rPh sb="259" eb="261">
      <t>サイシュウ</t>
    </rPh>
    <rPh sb="261" eb="264">
      <t>タイシュツシャ</t>
    </rPh>
    <rPh sb="264" eb="266">
      <t>マイニチ</t>
    </rPh>
    <rPh sb="290" eb="292">
      <t>センモン</t>
    </rPh>
    <rPh sb="292" eb="294">
      <t>ギョウシャ</t>
    </rPh>
    <rPh sb="295" eb="297">
      <t>イタク</t>
    </rPh>
    <rPh sb="298" eb="301">
      <t>キョウテイショ</t>
    </rPh>
    <rPh sb="316" eb="318">
      <t>ジッシ</t>
    </rPh>
    <rPh sb="320" eb="323">
      <t>ホウコクショ</t>
    </rPh>
    <rPh sb="327" eb="328">
      <t>ウエ</t>
    </rPh>
    <rPh sb="328" eb="330">
      <t>キロク</t>
    </rPh>
    <phoneticPr fontId="1"/>
  </si>
  <si>
    <t>現場確認：１階娯楽コーナー、１階事務所前通路</t>
    <rPh sb="0" eb="4">
      <t>ゲンバカクニン</t>
    </rPh>
    <rPh sb="6" eb="7">
      <t>カイ</t>
    </rPh>
    <rPh sb="7" eb="9">
      <t>ゴラク</t>
    </rPh>
    <rPh sb="15" eb="16">
      <t>カイ</t>
    </rPh>
    <rPh sb="16" eb="20">
      <t>ジムショマエ</t>
    </rPh>
    <rPh sb="20" eb="22">
      <t>ツウロ</t>
    </rPh>
    <phoneticPr fontId="1"/>
  </si>
  <si>
    <t>料理室の戸棚には調理道具や食器が収納された状態の写真が掲示されており、利用者が元通りに戻せるよう工夫されている。</t>
    <rPh sb="0" eb="3">
      <t>リョウリシツ</t>
    </rPh>
    <rPh sb="4" eb="6">
      <t>トダナ</t>
    </rPh>
    <rPh sb="8" eb="12">
      <t>チョウリドウグ</t>
    </rPh>
    <rPh sb="13" eb="15">
      <t>ショッキ</t>
    </rPh>
    <rPh sb="16" eb="18">
      <t>シュウノウ</t>
    </rPh>
    <rPh sb="21" eb="23">
      <t>ジョウタイ</t>
    </rPh>
    <rPh sb="24" eb="26">
      <t>シャシン</t>
    </rPh>
    <rPh sb="27" eb="29">
      <t>ケイジ</t>
    </rPh>
    <rPh sb="35" eb="38">
      <t>リヨウシャ</t>
    </rPh>
    <rPh sb="39" eb="41">
      <t>モトドオ</t>
    </rPh>
    <rPh sb="43" eb="44">
      <t>モド</t>
    </rPh>
    <rPh sb="48" eb="50">
      <t>クフウ</t>
    </rPh>
    <phoneticPr fontId="1"/>
  </si>
  <si>
    <t>ヒアリング：施設長</t>
    <rPh sb="6" eb="9">
      <t>シセツチョウ</t>
    </rPh>
    <phoneticPr fontId="1"/>
  </si>
  <si>
    <t>都田連合町内会自治会会長会議に施設長や職員が毎月参加し、地域ケアプラザ広報誌や地区センターだよりを配布し、施設の情報提供と相互の情報交換を行っている。</t>
    <rPh sb="0" eb="7">
      <t>ツダレンゴウチョウナイカイ</t>
    </rPh>
    <rPh sb="7" eb="14">
      <t>ジチカイカイチョウカイギ</t>
    </rPh>
    <rPh sb="15" eb="18">
      <t>シセツチョウ</t>
    </rPh>
    <rPh sb="19" eb="21">
      <t>ショクイン</t>
    </rPh>
    <rPh sb="22" eb="26">
      <t>マイツキサンカ</t>
    </rPh>
    <rPh sb="28" eb="30">
      <t>チイキ</t>
    </rPh>
    <rPh sb="35" eb="38">
      <t>コウホウシ</t>
    </rPh>
    <rPh sb="39" eb="41">
      <t>チク</t>
    </rPh>
    <rPh sb="49" eb="51">
      <t>ハイフ</t>
    </rPh>
    <rPh sb="53" eb="55">
      <t>シセツ</t>
    </rPh>
    <rPh sb="56" eb="58">
      <t>ジョウホウ</t>
    </rPh>
    <rPh sb="58" eb="60">
      <t>テイキョウ</t>
    </rPh>
    <rPh sb="61" eb="63">
      <t>ソウゴ</t>
    </rPh>
    <rPh sb="64" eb="66">
      <t>ジョウホウ</t>
    </rPh>
    <rPh sb="66" eb="68">
      <t>コウカン</t>
    </rPh>
    <rPh sb="69" eb="70">
      <t>オコナ</t>
    </rPh>
    <phoneticPr fontId="1"/>
  </si>
  <si>
    <t>運営協議会から抽出した課題に対し、「広報誌の表紙を見やすくする」、「障害者向けの事業ボッチャを年１回から2回に増やす」などの対応策を講じている。</t>
    <rPh sb="0" eb="2">
      <t>ウンエイ</t>
    </rPh>
    <rPh sb="2" eb="5">
      <t>キョウギカイ</t>
    </rPh>
    <rPh sb="7" eb="9">
      <t>チュウシュツ</t>
    </rPh>
    <rPh sb="11" eb="13">
      <t>カダイ</t>
    </rPh>
    <rPh sb="14" eb="15">
      <t>タイ</t>
    </rPh>
    <rPh sb="18" eb="21">
      <t>コウホウシ</t>
    </rPh>
    <rPh sb="22" eb="24">
      <t>ヒョウシ</t>
    </rPh>
    <rPh sb="25" eb="26">
      <t>ミ</t>
    </rPh>
    <rPh sb="34" eb="36">
      <t>ショウガイ</t>
    </rPh>
    <rPh sb="36" eb="37">
      <t>シャ</t>
    </rPh>
    <rPh sb="37" eb="38">
      <t>ム</t>
    </rPh>
    <rPh sb="40" eb="42">
      <t>ジギョウ</t>
    </rPh>
    <rPh sb="47" eb="48">
      <t>ネン</t>
    </rPh>
    <rPh sb="49" eb="50">
      <t>カイ</t>
    </rPh>
    <rPh sb="53" eb="54">
      <t>カイ</t>
    </rPh>
    <rPh sb="55" eb="56">
      <t>フ</t>
    </rPh>
    <rPh sb="62" eb="65">
      <t>タイオウサク</t>
    </rPh>
    <rPh sb="66" eb="67">
      <t>コウ</t>
    </rPh>
    <phoneticPr fontId="1"/>
  </si>
  <si>
    <t>11町内会との会合をはじめ、スポーツフェスティバル、お祭り、サマーフェスタなど地域の様々な催事に積極的に参加し、近隣の小中学校とも交流を深めている。</t>
    <phoneticPr fontId="1"/>
  </si>
  <si>
    <t>令和５年10月～12月に実施。包括窓口5件、包括事業13件、地域交流10件、生活支援27件、利用貸出22件、居宅介護予防14件、包括介護予防16件、地区センター34件の合計141件を回収した。</t>
    <rPh sb="0" eb="2">
      <t>レイワ</t>
    </rPh>
    <rPh sb="3" eb="4">
      <t>ネン</t>
    </rPh>
    <rPh sb="6" eb="7">
      <t>ガツ</t>
    </rPh>
    <rPh sb="10" eb="11">
      <t>ガツ</t>
    </rPh>
    <rPh sb="12" eb="14">
      <t>ジッシ</t>
    </rPh>
    <rPh sb="15" eb="19">
      <t>ホウカツマドグチ</t>
    </rPh>
    <rPh sb="20" eb="21">
      <t>ケン</t>
    </rPh>
    <rPh sb="30" eb="34">
      <t>チイキコウリュウ</t>
    </rPh>
    <rPh sb="36" eb="37">
      <t>ケン</t>
    </rPh>
    <rPh sb="38" eb="42">
      <t>セイカツシエン</t>
    </rPh>
    <rPh sb="44" eb="45">
      <t>ケン</t>
    </rPh>
    <rPh sb="46" eb="49">
      <t>リヨウカ</t>
    </rPh>
    <rPh sb="49" eb="50">
      <t>ダ</t>
    </rPh>
    <rPh sb="52" eb="53">
      <t>ケン</t>
    </rPh>
    <rPh sb="54" eb="60">
      <t>キョタクカイゴヨボウ</t>
    </rPh>
    <rPh sb="62" eb="63">
      <t>ケン</t>
    </rPh>
    <rPh sb="64" eb="70">
      <t>ホウカツカイゴヨボウ</t>
    </rPh>
    <rPh sb="72" eb="73">
      <t>ケン</t>
    </rPh>
    <rPh sb="74" eb="76">
      <t>チク</t>
    </rPh>
    <rPh sb="82" eb="83">
      <t>ケン</t>
    </rPh>
    <rPh sb="84" eb="86">
      <t>ゴウケイ</t>
    </rPh>
    <rPh sb="89" eb="90">
      <t>ケン</t>
    </rPh>
    <rPh sb="91" eb="93">
      <t>カイシュウ</t>
    </rPh>
    <phoneticPr fontId="1"/>
  </si>
  <si>
    <t>資料：利用者アンケート振り返りシート</t>
    <rPh sb="0" eb="2">
      <t>シリョウ</t>
    </rPh>
    <rPh sb="3" eb="6">
      <t>リヨウシャ</t>
    </rPh>
    <rPh sb="11" eb="12">
      <t>フ</t>
    </rPh>
    <rPh sb="13" eb="14">
      <t>カエ</t>
    </rPh>
    <phoneticPr fontId="1"/>
  </si>
  <si>
    <t>地区センターのアンケートは1階娯楽コーナーに掲示され、集計結果とともに寄せられた「ご意見・ご要望」も掲示されている。また1階受付で利用者アンケートの結果のファイルが置かれており、閲覧できるようになっている。</t>
    <rPh sb="0" eb="2">
      <t>チク</t>
    </rPh>
    <rPh sb="14" eb="15">
      <t>カイ</t>
    </rPh>
    <rPh sb="15" eb="17">
      <t>ゴラク</t>
    </rPh>
    <rPh sb="22" eb="24">
      <t>ケイジ</t>
    </rPh>
    <rPh sb="27" eb="29">
      <t>シュウケイ</t>
    </rPh>
    <rPh sb="29" eb="31">
      <t>ケッカ</t>
    </rPh>
    <rPh sb="35" eb="36">
      <t>ヨ</t>
    </rPh>
    <rPh sb="42" eb="44">
      <t>イケン</t>
    </rPh>
    <rPh sb="46" eb="48">
      <t>ヨウボウ</t>
    </rPh>
    <rPh sb="50" eb="52">
      <t>ケイジ</t>
    </rPh>
    <rPh sb="61" eb="64">
      <t>カイウケツケ</t>
    </rPh>
    <rPh sb="65" eb="68">
      <t>リヨウシャ</t>
    </rPh>
    <rPh sb="74" eb="76">
      <t>ケッカ</t>
    </rPh>
    <rPh sb="82" eb="83">
      <t>オ</t>
    </rPh>
    <rPh sb="89" eb="91">
      <t>エツラン</t>
    </rPh>
    <phoneticPr fontId="1"/>
  </si>
  <si>
    <t>１階情報ラウンジに、筆記用具と記入用紙とともにご意見箱が設置されている。</t>
    <phoneticPr fontId="1"/>
  </si>
  <si>
    <t>資料：苦情対応マニュアル</t>
    <rPh sb="0" eb="2">
      <t>シリョウ</t>
    </rPh>
    <rPh sb="3" eb="5">
      <t>クジョウ</t>
    </rPh>
    <rPh sb="5" eb="7">
      <t>タイオウ</t>
    </rPh>
    <phoneticPr fontId="1"/>
  </si>
  <si>
    <t>「相談及び苦情解決の流れ」と題したフローチャートが受付横の壁に掲示されている。</t>
    <rPh sb="1" eb="3">
      <t>ソウダン</t>
    </rPh>
    <rPh sb="3" eb="4">
      <t>オヨ</t>
    </rPh>
    <rPh sb="5" eb="7">
      <t>クジョウ</t>
    </rPh>
    <rPh sb="7" eb="9">
      <t>カイケツ</t>
    </rPh>
    <rPh sb="10" eb="11">
      <t>ナガ</t>
    </rPh>
    <rPh sb="14" eb="15">
      <t>ダイ</t>
    </rPh>
    <rPh sb="25" eb="27">
      <t>ウケツケ</t>
    </rPh>
    <rPh sb="27" eb="28">
      <t>ヨコ</t>
    </rPh>
    <rPh sb="29" eb="30">
      <t>カベ</t>
    </rPh>
    <rPh sb="31" eb="33">
      <t>ケイジ</t>
    </rPh>
    <phoneticPr fontId="1"/>
  </si>
  <si>
    <t>横浜市福祉調整委員会事務局の相談窓口の案内も、受付横の壁に掲示されている。</t>
    <rPh sb="0" eb="3">
      <t>ヨコハマシ</t>
    </rPh>
    <rPh sb="3" eb="10">
      <t>フクシチョウセイイインカイ</t>
    </rPh>
    <rPh sb="10" eb="13">
      <t>ジムキョク</t>
    </rPh>
    <rPh sb="14" eb="16">
      <t>ソウダン</t>
    </rPh>
    <rPh sb="16" eb="18">
      <t>マドグチ</t>
    </rPh>
    <rPh sb="19" eb="21">
      <t>アンナイ</t>
    </rPh>
    <rPh sb="23" eb="26">
      <t>ウケツケヨコ</t>
    </rPh>
    <rPh sb="27" eb="28">
      <t>カベ</t>
    </rPh>
    <rPh sb="29" eb="31">
      <t>ケイジ</t>
    </rPh>
    <phoneticPr fontId="1"/>
  </si>
  <si>
    <t>ヒアリング：施設長</t>
    <rPh sb="6" eb="9">
      <t>シセツチョウ</t>
    </rPh>
    <phoneticPr fontId="1"/>
  </si>
  <si>
    <t>苦情に至らない要望については、職員会議で都度検討し対応している。</t>
    <rPh sb="0" eb="2">
      <t>クジョウ</t>
    </rPh>
    <rPh sb="3" eb="4">
      <t>イタ</t>
    </rPh>
    <rPh sb="7" eb="9">
      <t>ヨウボウ</t>
    </rPh>
    <rPh sb="15" eb="17">
      <t>ショクイン</t>
    </rPh>
    <rPh sb="17" eb="19">
      <t>カイギ</t>
    </rPh>
    <rPh sb="20" eb="22">
      <t>ツド</t>
    </rPh>
    <rPh sb="22" eb="24">
      <t>ケントウ</t>
    </rPh>
    <rPh sb="25" eb="27">
      <t>タイオウ</t>
    </rPh>
    <phoneticPr fontId="1"/>
  </si>
  <si>
    <t>ヒアリング：施設長</t>
    <rPh sb="6" eb="9">
      <t>シセツチョウ</t>
    </rPh>
    <phoneticPr fontId="1"/>
  </si>
  <si>
    <t xml:space="preserve">
地域の高齢者が多く集まる地域サロンや地域の行事に参加したり、出張講座を開催し、施設の情報提供に努めている。</t>
    <rPh sb="4" eb="7">
      <t>コウレイシャ</t>
    </rPh>
    <rPh sb="8" eb="9">
      <t>オオ</t>
    </rPh>
    <rPh sb="10" eb="11">
      <t>アツ</t>
    </rPh>
    <rPh sb="13" eb="15">
      <t>チイキ</t>
    </rPh>
    <rPh sb="19" eb="21">
      <t>チイキ</t>
    </rPh>
    <rPh sb="22" eb="24">
      <t>ギョウジ</t>
    </rPh>
    <rPh sb="31" eb="33">
      <t>シュッチョウ</t>
    </rPh>
    <rPh sb="33" eb="35">
      <t>コウザ</t>
    </rPh>
    <rPh sb="36" eb="38">
      <t>カイサイ</t>
    </rPh>
    <rPh sb="40" eb="42">
      <t>シセツ</t>
    </rPh>
    <rPh sb="43" eb="45">
      <t>ジョウホウ</t>
    </rPh>
    <phoneticPr fontId="1"/>
  </si>
  <si>
    <t>資料：研修報告書（「虐待防止研修」を令和6年6月6日に実施）</t>
    <rPh sb="0" eb="2">
      <t>シリョウ</t>
    </rPh>
    <rPh sb="3" eb="8">
      <t>ケンシュウホウコクショ</t>
    </rPh>
    <rPh sb="10" eb="14">
      <t>ギャクタイボウシ</t>
    </rPh>
    <rPh sb="14" eb="16">
      <t>ケンシュウ</t>
    </rPh>
    <rPh sb="18" eb="20">
      <t>レイワ</t>
    </rPh>
    <rPh sb="21" eb="22">
      <t>ネン</t>
    </rPh>
    <rPh sb="23" eb="24">
      <t>ガツ</t>
    </rPh>
    <rPh sb="25" eb="26">
      <t>ニチ</t>
    </rPh>
    <rPh sb="27" eb="29">
      <t>ジッシ</t>
    </rPh>
    <phoneticPr fontId="1"/>
  </si>
  <si>
    <t>資料：事業報告書（令和5年12月19・21日に実施）</t>
    <rPh sb="0" eb="2">
      <t>シリョウ</t>
    </rPh>
    <rPh sb="3" eb="5">
      <t>ジギョウ</t>
    </rPh>
    <rPh sb="5" eb="8">
      <t>ホウコクショ</t>
    </rPh>
    <rPh sb="9" eb="11">
      <t>レイワ</t>
    </rPh>
    <rPh sb="12" eb="13">
      <t>ネン</t>
    </rPh>
    <rPh sb="15" eb="16">
      <t>ガツ</t>
    </rPh>
    <rPh sb="21" eb="22">
      <t>ニチ</t>
    </rPh>
    <rPh sb="23" eb="25">
      <t>ジッシ</t>
    </rPh>
    <phoneticPr fontId="1"/>
  </si>
  <si>
    <t>資料：令和6年度横浜市都田地区センター自主事業計画書</t>
    <rPh sb="0" eb="2">
      <t>シリョウ</t>
    </rPh>
    <rPh sb="3" eb="5">
      <t>レイワ</t>
    </rPh>
    <rPh sb="6" eb="8">
      <t>ネンド</t>
    </rPh>
    <rPh sb="8" eb="11">
      <t>ヨコハマシ</t>
    </rPh>
    <rPh sb="11" eb="15">
      <t>ツダチク</t>
    </rPh>
    <rPh sb="19" eb="26">
      <t>ジシュジギョウケイカクショ</t>
    </rPh>
    <phoneticPr fontId="1"/>
  </si>
  <si>
    <t>資料：図書購入リクエスト受付票</t>
    <rPh sb="0" eb="2">
      <t>シリョウ</t>
    </rPh>
    <rPh sb="3" eb="7">
      <t>トショコウニュウ</t>
    </rPh>
    <rPh sb="12" eb="15">
      <t>ウケツケヒョウ</t>
    </rPh>
    <phoneticPr fontId="1"/>
  </si>
  <si>
    <t>要望のあった本はほぼ購入できている。</t>
    <rPh sb="0" eb="2">
      <t>ヨウボウ</t>
    </rPh>
    <rPh sb="6" eb="7">
      <t>ホン</t>
    </rPh>
    <rPh sb="10" eb="12">
      <t>コウニュウ</t>
    </rPh>
    <phoneticPr fontId="1"/>
  </si>
  <si>
    <t>ヒアリング：施設長</t>
    <rPh sb="6" eb="8">
      <t>シセツ</t>
    </rPh>
    <phoneticPr fontId="1"/>
  </si>
  <si>
    <t>広報誌「つだより」を毎月約1200部、「都田地区センターあんない」を隔月で500部発行し、提示板用チラシも作成し自治会の掲示板・ケアプラザの掲示板に掲示している。</t>
    <phoneticPr fontId="1"/>
  </si>
  <si>
    <t>・窓口業務で十分な利用者サービスができるよう常時2名体制を取っている。
・法人の教育部から講師が来て接遇研修を年1回実施し、研修終了後アンケートを実施し研修内容の定着を図っている。</t>
    <rPh sb="1" eb="5">
      <t>マドグチギョウム</t>
    </rPh>
    <rPh sb="6" eb="8">
      <t>ジュウブン</t>
    </rPh>
    <rPh sb="9" eb="12">
      <t>リヨウシャ</t>
    </rPh>
    <rPh sb="22" eb="24">
      <t>ジョウジ</t>
    </rPh>
    <rPh sb="25" eb="28">
      <t>メイタイセイ</t>
    </rPh>
    <rPh sb="29" eb="30">
      <t>ト</t>
    </rPh>
    <rPh sb="37" eb="39">
      <t>ホウジン</t>
    </rPh>
    <rPh sb="40" eb="43">
      <t>キョウイクブ</t>
    </rPh>
    <rPh sb="45" eb="47">
      <t>コウシ</t>
    </rPh>
    <rPh sb="48" eb="49">
      <t>キ</t>
    </rPh>
    <rPh sb="50" eb="54">
      <t>セツグウケンシュウ</t>
    </rPh>
    <rPh sb="55" eb="56">
      <t>ネン</t>
    </rPh>
    <rPh sb="57" eb="58">
      <t>カイ</t>
    </rPh>
    <rPh sb="58" eb="60">
      <t>ジッシ</t>
    </rPh>
    <rPh sb="62" eb="67">
      <t>ケンシュウシュウリョウゴ</t>
    </rPh>
    <rPh sb="73" eb="75">
      <t>ジッシ</t>
    </rPh>
    <rPh sb="76" eb="80">
      <t>ケンシュウナイヨウ</t>
    </rPh>
    <rPh sb="81" eb="83">
      <t>テイチャク</t>
    </rPh>
    <rPh sb="84" eb="85">
      <t>ハカ</t>
    </rPh>
    <phoneticPr fontId="1"/>
  </si>
  <si>
    <t>・予約の集中する午前を避けた自主事業の午後の開催や、団体利用の多い午後2に入っていた個人利用の卓球を夜間帯へ移動するなど、稼働率の向上に努めている。
・利用者からの意見や苦情・提案を月ごとにまとめ、毎月の職員会議で検討し速やかに対応している。</t>
    <rPh sb="1" eb="3">
      <t>ヨヤク</t>
    </rPh>
    <rPh sb="4" eb="6">
      <t>シュウチュウ</t>
    </rPh>
    <rPh sb="8" eb="10">
      <t>ゴゼン</t>
    </rPh>
    <rPh sb="11" eb="12">
      <t>サ</t>
    </rPh>
    <rPh sb="14" eb="18">
      <t>ジシュジギョウ</t>
    </rPh>
    <rPh sb="19" eb="21">
      <t>ゴゴ</t>
    </rPh>
    <rPh sb="22" eb="24">
      <t>カイサイ</t>
    </rPh>
    <rPh sb="26" eb="30">
      <t>ダンタイリヨウ</t>
    </rPh>
    <rPh sb="31" eb="32">
      <t>オオ</t>
    </rPh>
    <rPh sb="33" eb="35">
      <t>ゴゴ</t>
    </rPh>
    <rPh sb="37" eb="38">
      <t>ハイ</t>
    </rPh>
    <rPh sb="42" eb="46">
      <t>コジンリヨウ</t>
    </rPh>
    <rPh sb="47" eb="49">
      <t>タッキュウ</t>
    </rPh>
    <rPh sb="50" eb="53">
      <t>ヤカンタイ</t>
    </rPh>
    <rPh sb="54" eb="56">
      <t>イドウ</t>
    </rPh>
    <rPh sb="61" eb="64">
      <t>カドウリツ</t>
    </rPh>
    <rPh sb="65" eb="67">
      <t>コウジョウ</t>
    </rPh>
    <rPh sb="68" eb="69">
      <t>ツト</t>
    </rPh>
    <rPh sb="76" eb="79">
      <t>リヨウシャ</t>
    </rPh>
    <rPh sb="82" eb="84">
      <t>イケン</t>
    </rPh>
    <rPh sb="85" eb="87">
      <t>クジョウ</t>
    </rPh>
    <rPh sb="88" eb="90">
      <t>テイアン</t>
    </rPh>
    <rPh sb="91" eb="92">
      <t>ツキ</t>
    </rPh>
    <rPh sb="99" eb="101">
      <t>マイツキ</t>
    </rPh>
    <rPh sb="102" eb="106">
      <t>ショクインカイギ</t>
    </rPh>
    <rPh sb="107" eb="109">
      <t>ケントウ</t>
    </rPh>
    <rPh sb="110" eb="111">
      <t>スミ</t>
    </rPh>
    <rPh sb="114" eb="116">
      <t>タイオウ</t>
    </rPh>
    <phoneticPr fontId="1"/>
  </si>
  <si>
    <t>・娯楽コーナーは季節に合わせた装飾が施されており、楽しく明るい雰囲気となっている。
・１階の娯楽コーナーや２階の通路には、「利用団体からのご案内」を掲示するスペースが設けられ、地域団体の情報発信に協力している。
・若い子育て世代向けの企画を多く実施し、１階の情報ラウンジには幼児用のいすも用意されている。</t>
    <rPh sb="1" eb="3">
      <t>ゴラク</t>
    </rPh>
    <rPh sb="44" eb="45">
      <t>カイ</t>
    </rPh>
    <rPh sb="46" eb="48">
      <t>ゴラク</t>
    </rPh>
    <rPh sb="54" eb="55">
      <t>カイ</t>
    </rPh>
    <rPh sb="56" eb="58">
      <t>ツウロ</t>
    </rPh>
    <rPh sb="62" eb="66">
      <t>リヨウダンタイ</t>
    </rPh>
    <rPh sb="70" eb="72">
      <t>アンナイ</t>
    </rPh>
    <rPh sb="107" eb="108">
      <t>ワカ</t>
    </rPh>
    <rPh sb="109" eb="111">
      <t>コソダ</t>
    </rPh>
    <rPh sb="112" eb="115">
      <t>セダイム</t>
    </rPh>
    <rPh sb="117" eb="119">
      <t>キカク</t>
    </rPh>
    <rPh sb="120" eb="121">
      <t>オオ</t>
    </rPh>
    <rPh sb="122" eb="124">
      <t>ジッシ</t>
    </rPh>
    <rPh sb="127" eb="128">
      <t>カイ</t>
    </rPh>
    <rPh sb="129" eb="131">
      <t>ジョウホウ</t>
    </rPh>
    <rPh sb="144" eb="146">
      <t>ヨウイ</t>
    </rPh>
    <phoneticPr fontId="1"/>
  </si>
  <si>
    <t>資料：研修報告書</t>
    <rPh sb="0" eb="2">
      <t>シリョウ</t>
    </rPh>
    <rPh sb="3" eb="8">
      <t>ケンシュウホウコクショ</t>
    </rPh>
    <phoneticPr fontId="1"/>
  </si>
  <si>
    <t>令和6年9月17日に「コロナ・インフルエンザの現状と対策」、令和6年10月21日に「感染症の対応に関する研修」を実施している。</t>
    <rPh sb="0" eb="2">
      <t>レイワ</t>
    </rPh>
    <rPh sb="3" eb="4">
      <t>ネン</t>
    </rPh>
    <rPh sb="5" eb="6">
      <t>ガツ</t>
    </rPh>
    <rPh sb="8" eb="9">
      <t>ニチ</t>
    </rPh>
    <rPh sb="23" eb="25">
      <t>ゲンジョウ</t>
    </rPh>
    <rPh sb="26" eb="28">
      <t>タイサク</t>
    </rPh>
    <rPh sb="30" eb="32">
      <t>レイワ</t>
    </rPh>
    <rPh sb="42" eb="45">
      <t>カンセンショウ</t>
    </rPh>
    <rPh sb="46" eb="48">
      <t>タイオウ</t>
    </rPh>
    <rPh sb="49" eb="50">
      <t>カン</t>
    </rPh>
    <rPh sb="52" eb="54">
      <t>ケンシュウ</t>
    </rPh>
    <rPh sb="56" eb="58">
      <t>ジッシ</t>
    </rPh>
    <phoneticPr fontId="1"/>
  </si>
  <si>
    <t>業者による日常清掃に加え、毎朝職員が事務所やエントランス、施設内の清掃を行っている。</t>
    <rPh sb="0" eb="2">
      <t>ギョウシャ</t>
    </rPh>
    <rPh sb="5" eb="9">
      <t>ニチジョウセイソウ</t>
    </rPh>
    <rPh sb="10" eb="11">
      <t>クワ</t>
    </rPh>
    <rPh sb="13" eb="17">
      <t>マイアサショクイン</t>
    </rPh>
    <rPh sb="18" eb="20">
      <t>ジム</t>
    </rPh>
    <rPh sb="20" eb="21">
      <t>ショ</t>
    </rPh>
    <rPh sb="29" eb="31">
      <t>シセツ</t>
    </rPh>
    <rPh sb="31" eb="32">
      <t>ナイ</t>
    </rPh>
    <rPh sb="33" eb="35">
      <t>セイソウ</t>
    </rPh>
    <rPh sb="36" eb="37">
      <t>オコナ</t>
    </rPh>
    <phoneticPr fontId="1"/>
  </si>
  <si>
    <t>・職員が駐車場のごみ拾いや植栽の手入れを行っている。
・エントランスには季節の花が植えられており、美観を保っている。</t>
    <rPh sb="1" eb="3">
      <t>ショクイン</t>
    </rPh>
    <rPh sb="4" eb="7">
      <t>チュウシャジョウ</t>
    </rPh>
    <rPh sb="10" eb="11">
      <t>ヒロ</t>
    </rPh>
    <rPh sb="13" eb="15">
      <t>ショクサイ</t>
    </rPh>
    <rPh sb="16" eb="18">
      <t>テイ</t>
    </rPh>
    <rPh sb="20" eb="21">
      <t>オコナ</t>
    </rPh>
    <rPh sb="36" eb="38">
      <t>キセツ</t>
    </rPh>
    <rPh sb="39" eb="40">
      <t>ハナ</t>
    </rPh>
    <rPh sb="41" eb="42">
      <t>ウ</t>
    </rPh>
    <rPh sb="49" eb="51">
      <t>ビカン</t>
    </rPh>
    <rPh sb="52" eb="53">
      <t>タモ</t>
    </rPh>
    <phoneticPr fontId="1"/>
  </si>
  <si>
    <t>ヒアリング：施設長</t>
    <rPh sb="6" eb="8">
      <t>シセツ</t>
    </rPh>
    <rPh sb="8" eb="9">
      <t>チョウ</t>
    </rPh>
    <phoneticPr fontId="1"/>
  </si>
  <si>
    <t>・都筑区地域福祉保健計画の検討・推進について、区役所や区社会福祉協議会と協力し行っている。
・地域ケアプラザだけでは支援が困難なケースは、区福祉保健センターと早期から連携し、しっかりと報連相を行いながら進めている。</t>
    <rPh sb="1" eb="3">
      <t>ツヅキ</t>
    </rPh>
    <rPh sb="3" eb="4">
      <t>ク</t>
    </rPh>
    <rPh sb="47" eb="49">
      <t>チイキ</t>
    </rPh>
    <rPh sb="58" eb="60">
      <t>シエン</t>
    </rPh>
    <rPh sb="61" eb="63">
      <t>コンナン</t>
    </rPh>
    <rPh sb="69" eb="74">
      <t>クフクシホケン</t>
    </rPh>
    <rPh sb="79" eb="81">
      <t>ソウキ</t>
    </rPh>
    <rPh sb="83" eb="85">
      <t>レンケイ</t>
    </rPh>
    <rPh sb="92" eb="93">
      <t>ホウ</t>
    </rPh>
    <rPh sb="93" eb="94">
      <t>レン</t>
    </rPh>
    <rPh sb="96" eb="97">
      <t>オコナ</t>
    </rPh>
    <rPh sb="101" eb="102">
      <t>スス</t>
    </rPh>
    <phoneticPr fontId="1"/>
  </si>
  <si>
    <t>地区センターと地域ケアプラザを分けることなくほぼすべての事業は共催で開催しており、それぞれの専門性やターゲットを組み合わせることで、相乗効果が生まれている。</t>
    <rPh sb="0" eb="2">
      <t>チク</t>
    </rPh>
    <rPh sb="7" eb="9">
      <t>チイキ</t>
    </rPh>
    <rPh sb="15" eb="16">
      <t>ワ</t>
    </rPh>
    <rPh sb="28" eb="30">
      <t>ジギョウ</t>
    </rPh>
    <rPh sb="31" eb="33">
      <t>キョウサイ</t>
    </rPh>
    <rPh sb="34" eb="36">
      <t>カイサイ</t>
    </rPh>
    <rPh sb="46" eb="49">
      <t>センモンセイ</t>
    </rPh>
    <rPh sb="56" eb="57">
      <t>ク</t>
    </rPh>
    <rPh sb="58" eb="59">
      <t>ア</t>
    </rPh>
    <rPh sb="66" eb="68">
      <t>ソウジョウ</t>
    </rPh>
    <rPh sb="68" eb="70">
      <t>コウカ</t>
    </rPh>
    <rPh sb="71" eb="72">
      <t>ウ</t>
    </rPh>
    <phoneticPr fontId="1"/>
  </si>
  <si>
    <t>【評価できると感じられる点】
・都田連合町内会自治会会長会議に施設長や職員が毎月参加し、地域ケアプラザ広報誌や地区センターだよりを配布し、施設の情報提供と相互の情報交換を行っている。
・運営協議会から抽出した課題に対し、「広報誌の表紙を見やすくする」、「障害者向けの事業ボッチャを年１回から2回に増やす」などの対応策を講じている。
・11町内会との会合をはじめ、スポーツフェスティバル、お祭り、サマーフェスタなど地域の様々な催事に積極的に参加し、近隣の小中学校とも交流を深めている。</t>
    <phoneticPr fontId="1"/>
  </si>
  <si>
    <t>１階受付には３か月先までの施設の空き状況を記したボードが設置されており、先々の予定が分かるようになっている。</t>
    <phoneticPr fontId="1"/>
  </si>
  <si>
    <t>【評価できると感じられる点】
・業者による日常清掃に加え、毎朝職員が事務所やエントランス、施設内の清掃を行っている。
・料理室の戸棚には調理道具や食器が収納された状態の写真が掲示されており、利用者が元通りに戻せるよう工夫されている。
・令和6年9月17日に「コロナ・インフルエンザの現状と対策」、令和6年10月21日に「感染症の対応に関する研修」を実施している。
・職員が駐車場のごみ拾いや植栽の手入れを行っている。
・エントランスには季節の花が植えられており、美観を保っている。</t>
    <phoneticPr fontId="1"/>
  </si>
  <si>
    <t>【評価できると感じられる点】
・都筑区地域福祉保健計画の検討・推進について、区役所や区社会福祉協議会と協力し行っている。
・地域ケアプラザだけでは支援が困難なケースは、区福祉保健センターと早期から連携し、しっかりと報連相を行いながら進めている。
・地区センターと地域ケアプラザを分けることなくほぼすべての事業は共催で開催しており、それぞれの専門性やターゲットを組み合わせることで、相乗効果が生まれている。</t>
    <phoneticPr fontId="1"/>
  </si>
  <si>
    <t>資料：「前年度運営協議会での指摘事項の共有と改善に関しての検討会」議事録（令和６年５月２０日に実施）</t>
    <rPh sb="0" eb="2">
      <t>シリョウ</t>
    </rPh>
    <rPh sb="4" eb="7">
      <t>ゼンネンド</t>
    </rPh>
    <rPh sb="7" eb="12">
      <t>ウンエイキョウギカイ</t>
    </rPh>
    <rPh sb="14" eb="18">
      <t>シテキジコウ</t>
    </rPh>
    <rPh sb="19" eb="21">
      <t>キョウユウ</t>
    </rPh>
    <rPh sb="22" eb="24">
      <t>カイゼン</t>
    </rPh>
    <rPh sb="25" eb="26">
      <t>カン</t>
    </rPh>
    <rPh sb="29" eb="31">
      <t>ケントウ</t>
    </rPh>
    <rPh sb="31" eb="32">
      <t>カイ</t>
    </rPh>
    <rPh sb="33" eb="36">
      <t>ギジロク</t>
    </rPh>
    <rPh sb="47" eb="49">
      <t>ジッシ</t>
    </rPh>
    <phoneticPr fontId="1"/>
  </si>
  <si>
    <t>令和5年度の図書貸し出し数は、目標の前年比5％増に対し43％増、施設利用者数は目標の前年比10％増に対し73％増と、それぞれ大幅に目標をクリアしている。</t>
    <rPh sb="0" eb="2">
      <t>レイワ</t>
    </rPh>
    <rPh sb="3" eb="5">
      <t>ネンド</t>
    </rPh>
    <rPh sb="6" eb="8">
      <t>トショ</t>
    </rPh>
    <rPh sb="8" eb="9">
      <t>カ</t>
    </rPh>
    <rPh sb="10" eb="11">
      <t>ダ</t>
    </rPh>
    <rPh sb="12" eb="13">
      <t>スウ</t>
    </rPh>
    <rPh sb="15" eb="17">
      <t>モクヒョウ</t>
    </rPh>
    <rPh sb="18" eb="21">
      <t>ゼンネンヒ</t>
    </rPh>
    <rPh sb="23" eb="24">
      <t>ゾウ</t>
    </rPh>
    <rPh sb="25" eb="26">
      <t>タイ</t>
    </rPh>
    <rPh sb="30" eb="31">
      <t>ゾウ</t>
    </rPh>
    <rPh sb="32" eb="38">
      <t>シセツリヨウシャスウ</t>
    </rPh>
    <rPh sb="39" eb="41">
      <t>モクヒョウ</t>
    </rPh>
    <rPh sb="48" eb="49">
      <t>ゾウ</t>
    </rPh>
    <rPh sb="50" eb="51">
      <t>タイ</t>
    </rPh>
    <rPh sb="55" eb="56">
      <t>ゾウ</t>
    </rPh>
    <rPh sb="62" eb="64">
      <t>オオハバ</t>
    </rPh>
    <rPh sb="65" eb="67">
      <t>モクヒョウ</t>
    </rPh>
    <phoneticPr fontId="1"/>
  </si>
  <si>
    <t>【評価できると感じられる点】
・地区センターのアンケートは1階娯楽コーナーに掲示され、集計結果とともに寄せられた「ご意見・ご要望」も掲示されている。また1階受付で利用者アンケートの結果のファイルが置かれており、閲覧できるようになっている。
・令和5年度の図書貸し出し数は、目標の前年比5％増に対し43％増、施設利用者数は目標の前年比10％増に対し73％増と、それぞれ大幅に目標をクリアしている。
・法人の教育部から講師が来て接遇研修を年1回実施し、研修終了後アンケートを実施し研修内容の定着を図っている。
・利用者からの意見や苦情・提案を月ごとにまとめ、毎月の職員会議で検討し速やかに対応している。
・娯楽コーナーは季節に合わせた装飾が施されており、楽しく明るい雰囲気となっている。
・若い子育て世代向けの企画を多く実施し、１階の情報ラウンジには幼児用のいすも用意されている。</t>
    <phoneticPr fontId="1"/>
  </si>
  <si>
    <t>現場確認：事務室内鍵保管場所、ヒアリング：施設長</t>
    <rPh sb="21" eb="23">
      <t>シセツ</t>
    </rPh>
    <phoneticPr fontId="1"/>
  </si>
  <si>
    <t>防火・防犯チェック表を使って確認する他、毎日、最終退出者が館内チェック表を使って細かく確認している。</t>
    <rPh sb="0" eb="2">
      <t>ボウカ</t>
    </rPh>
    <rPh sb="3" eb="5">
      <t>ボウハン</t>
    </rPh>
    <rPh sb="9" eb="10">
      <t>ヒョウ</t>
    </rPh>
    <rPh sb="11" eb="12">
      <t>ツカ</t>
    </rPh>
    <rPh sb="14" eb="16">
      <t>カクニン</t>
    </rPh>
    <rPh sb="18" eb="19">
      <t>ホカ</t>
    </rPh>
    <rPh sb="20" eb="22">
      <t>マイニチ</t>
    </rPh>
    <rPh sb="23" eb="25">
      <t>サイシュウ</t>
    </rPh>
    <rPh sb="25" eb="27">
      <t>タイシュツ</t>
    </rPh>
    <rPh sb="27" eb="28">
      <t>シャ</t>
    </rPh>
    <rPh sb="29" eb="31">
      <t>カンナイ</t>
    </rPh>
    <rPh sb="35" eb="36">
      <t>ヒョウ</t>
    </rPh>
    <rPh sb="37" eb="38">
      <t>ツカ</t>
    </rPh>
    <rPh sb="40" eb="41">
      <t>コマ</t>
    </rPh>
    <rPh sb="43" eb="45">
      <t>カクニン</t>
    </rPh>
    <phoneticPr fontId="1"/>
  </si>
  <si>
    <t>令和6年11月18日、事故対応と事故防止に関してというテーマで全職員を対象に研修を行った。</t>
    <rPh sb="0" eb="2">
      <t>レイワ</t>
    </rPh>
    <rPh sb="3" eb="4">
      <t>ネン</t>
    </rPh>
    <rPh sb="6" eb="7">
      <t>ガツ</t>
    </rPh>
    <rPh sb="9" eb="10">
      <t>ニチ</t>
    </rPh>
    <rPh sb="11" eb="15">
      <t>ジコタイオウ</t>
    </rPh>
    <rPh sb="16" eb="18">
      <t>ジコ</t>
    </rPh>
    <rPh sb="18" eb="20">
      <t>ボウシ</t>
    </rPh>
    <rPh sb="21" eb="22">
      <t>カン</t>
    </rPh>
    <rPh sb="31" eb="34">
      <t>ゼンショクイン</t>
    </rPh>
    <rPh sb="35" eb="37">
      <t>タイショウ</t>
    </rPh>
    <rPh sb="38" eb="40">
      <t>ケンシュウ</t>
    </rPh>
    <rPh sb="41" eb="42">
      <t>オコナ</t>
    </rPh>
    <phoneticPr fontId="1"/>
  </si>
  <si>
    <t>令和5年2月20日、防災訓練AEDの使い方というテーマで全職員を対象に研修を行った。</t>
    <rPh sb="0" eb="2">
      <t>レイワ</t>
    </rPh>
    <rPh sb="3" eb="4">
      <t>ネン</t>
    </rPh>
    <rPh sb="5" eb="6">
      <t>ガツ</t>
    </rPh>
    <rPh sb="8" eb="9">
      <t>ニチ</t>
    </rPh>
    <rPh sb="10" eb="14">
      <t>ボウサイクンレン</t>
    </rPh>
    <rPh sb="18" eb="19">
      <t>ツカ</t>
    </rPh>
    <rPh sb="20" eb="21">
      <t>カタ</t>
    </rPh>
    <rPh sb="28" eb="31">
      <t>ゼンショクイン</t>
    </rPh>
    <rPh sb="32" eb="34">
      <t>タイショウ</t>
    </rPh>
    <rPh sb="35" eb="37">
      <t>ケンシュウ</t>
    </rPh>
    <rPh sb="38" eb="39">
      <t>オコナ</t>
    </rPh>
    <phoneticPr fontId="1"/>
  </si>
  <si>
    <t>現場確認：緊急連絡網を施設長の机に整備、ヒアリング：施設長</t>
    <rPh sb="5" eb="7">
      <t>キンキュウ</t>
    </rPh>
    <rPh sb="11" eb="14">
      <t>シセツチョウ</t>
    </rPh>
    <rPh sb="15" eb="16">
      <t>ツクエ</t>
    </rPh>
    <rPh sb="26" eb="28">
      <t>シセツ</t>
    </rPh>
    <phoneticPr fontId="1"/>
  </si>
  <si>
    <t>事故の内容により連絡先が異なるが、どの場合でも誰もがすぐわかるような緊急連絡網が整備されている。</t>
    <rPh sb="0" eb="2">
      <t>ジコ</t>
    </rPh>
    <rPh sb="3" eb="5">
      <t>ナイヨウ</t>
    </rPh>
    <rPh sb="8" eb="11">
      <t>レンラクサキ</t>
    </rPh>
    <rPh sb="10" eb="11">
      <t>サキ</t>
    </rPh>
    <rPh sb="12" eb="13">
      <t>コト</t>
    </rPh>
    <rPh sb="19" eb="21">
      <t>バアイ</t>
    </rPh>
    <rPh sb="23" eb="24">
      <t>ダレ</t>
    </rPh>
    <rPh sb="34" eb="36">
      <t>キンキュウ</t>
    </rPh>
    <rPh sb="36" eb="38">
      <t>レンラク</t>
    </rPh>
    <rPh sb="38" eb="39">
      <t>モウ</t>
    </rPh>
    <rPh sb="40" eb="42">
      <t>セイビ</t>
    </rPh>
    <phoneticPr fontId="1"/>
  </si>
  <si>
    <t>年に2回、消防署員を招いて避難訓練を実施している。</t>
    <rPh sb="0" eb="1">
      <t>ネン</t>
    </rPh>
    <rPh sb="3" eb="4">
      <t>カイ</t>
    </rPh>
    <rPh sb="5" eb="9">
      <t>ショウボウショイン</t>
    </rPh>
    <rPh sb="10" eb="11">
      <t>マネ</t>
    </rPh>
    <rPh sb="13" eb="17">
      <t>ヒナンクンレン</t>
    </rPh>
    <rPh sb="18" eb="20">
      <t>ジッシ</t>
    </rPh>
    <phoneticPr fontId="1"/>
  </si>
  <si>
    <t>広い倉庫があり、水や食料などが取り出しやすい状態で保管されている。また感染症に備えて、防護服も整備している。</t>
    <rPh sb="0" eb="1">
      <t>ヒロ</t>
    </rPh>
    <rPh sb="2" eb="4">
      <t>ソウコ</t>
    </rPh>
    <rPh sb="8" eb="9">
      <t>ミズ</t>
    </rPh>
    <rPh sb="10" eb="12">
      <t>ショクリョウ</t>
    </rPh>
    <rPh sb="15" eb="16">
      <t>ト</t>
    </rPh>
    <rPh sb="17" eb="18">
      <t>ダ</t>
    </rPh>
    <rPh sb="22" eb="24">
      <t>ジョウタイ</t>
    </rPh>
    <rPh sb="25" eb="27">
      <t>ホカン</t>
    </rPh>
    <rPh sb="35" eb="38">
      <t>カンセンショウ</t>
    </rPh>
    <rPh sb="39" eb="40">
      <t>ソナ</t>
    </rPh>
    <rPh sb="43" eb="46">
      <t>ボウゴフク</t>
    </rPh>
    <rPh sb="47" eb="49">
      <t>セイビ</t>
    </rPh>
    <phoneticPr fontId="1"/>
  </si>
  <si>
    <t>法人のHPから確認できるようになっている。</t>
    <rPh sb="0" eb="2">
      <t>ホウジン</t>
    </rPh>
    <rPh sb="7" eb="9">
      <t>カクニン</t>
    </rPh>
    <phoneticPr fontId="1"/>
  </si>
  <si>
    <t>1階受付横のスペースに置き、閲覧できるようにしている。</t>
    <rPh sb="4" eb="5">
      <t>ヨコ</t>
    </rPh>
    <phoneticPr fontId="1"/>
  </si>
  <si>
    <t>資料：研修情報案内、ヒアリング：施設長</t>
    <rPh sb="3" eb="5">
      <t>ケンシュウ</t>
    </rPh>
    <rPh sb="5" eb="7">
      <t>ジョウホウ</t>
    </rPh>
    <rPh sb="7" eb="9">
      <t>アンナイ</t>
    </rPh>
    <rPh sb="16" eb="18">
      <t>シセツ</t>
    </rPh>
    <phoneticPr fontId="1"/>
  </si>
  <si>
    <t>令和5年8月21日、接遇マナー研修というテーマで全職員を対象に研修を行った。</t>
    <rPh sb="0" eb="2">
      <t>レイワ</t>
    </rPh>
    <rPh sb="3" eb="4">
      <t>ネン</t>
    </rPh>
    <rPh sb="5" eb="6">
      <t>ガツ</t>
    </rPh>
    <rPh sb="8" eb="9">
      <t>ニチ</t>
    </rPh>
    <rPh sb="10" eb="12">
      <t>セツグウ</t>
    </rPh>
    <rPh sb="15" eb="17">
      <t>ケンシュウ</t>
    </rPh>
    <phoneticPr fontId="1"/>
  </si>
  <si>
    <t>資料：研修情報案内、ヒアリング：施設長</t>
    <phoneticPr fontId="1"/>
  </si>
  <si>
    <t>・研修費は参加の必要に応じて法人負担の上、業務扱いとし、研修に参加しやすい体制を作っている。
・オンラインでの研修を積極的に取り入れ、職員が個々のタイミングで受講できるようにしている。
・法人において、役職に応じた研修を実施している。</t>
    <phoneticPr fontId="1"/>
  </si>
  <si>
    <t>資料：研修報告書、ヒアリング：施設長</t>
    <phoneticPr fontId="1"/>
  </si>
  <si>
    <t>資料：羅針盤（行動指針を記載したもの）、ヒアリング：施設長</t>
    <rPh sb="3" eb="6">
      <t>ラシンバン</t>
    </rPh>
    <rPh sb="7" eb="11">
      <t>コウドウシシン</t>
    </rPh>
    <rPh sb="12" eb="14">
      <t>キサイ</t>
    </rPh>
    <phoneticPr fontId="1"/>
  </si>
  <si>
    <t>・法人全体の行動指針を記載した「羅針盤」を全職員が名札と共に携帯している。朝礼時には「羅針盤」の項目を順次、唱和し法人の運営テーマや理念を共有しマナーやサービスの向上に努めている。
・６職種で毎月１回の会議を開催し、問題や課題は職員が連携して解決するように務めている。</t>
    <rPh sb="11" eb="13">
      <t>キサイ</t>
    </rPh>
    <rPh sb="128" eb="129">
      <t>ツト</t>
    </rPh>
    <phoneticPr fontId="1"/>
  </si>
  <si>
    <t>現場確認：事務室内コンピュータ・シュレッダー・書類等施錠保管、ヒアリング：施設長</t>
    <rPh sb="37" eb="39">
      <t>シセツ</t>
    </rPh>
    <rPh sb="39" eb="40">
      <t>チョウ</t>
    </rPh>
    <phoneticPr fontId="1"/>
  </si>
  <si>
    <t>ヒアリング：施設長、経理担当者</t>
    <rPh sb="6" eb="8">
      <t>シセツ</t>
    </rPh>
    <phoneticPr fontId="1"/>
  </si>
  <si>
    <t>資料：法人作成の事業活動計算書、ヒアリング：施設長</t>
    <rPh sb="8" eb="10">
      <t>ジギョウ</t>
    </rPh>
    <rPh sb="10" eb="12">
      <t>カツドウ</t>
    </rPh>
    <rPh sb="12" eb="14">
      <t>ケイサン</t>
    </rPh>
    <rPh sb="22" eb="24">
      <t>シセツ</t>
    </rPh>
    <rPh sb="24" eb="25">
      <t>チョウ</t>
    </rPh>
    <phoneticPr fontId="1"/>
  </si>
  <si>
    <t>現場確認：事務所内保管場所、ヒアリング：施設長</t>
    <rPh sb="20" eb="22">
      <t>シセツ</t>
    </rPh>
    <rPh sb="22" eb="23">
      <t>チョウ</t>
    </rPh>
    <phoneticPr fontId="1"/>
  </si>
  <si>
    <t>資料：ニーズ対応費使途一覧、ヒアリング：施設長</t>
    <rPh sb="6" eb="9">
      <t>タイオウヒ</t>
    </rPh>
    <rPh sb="9" eb="11">
      <t>シト</t>
    </rPh>
    <rPh sb="11" eb="13">
      <t>イチラン</t>
    </rPh>
    <phoneticPr fontId="1"/>
  </si>
  <si>
    <t>ヒアリング：施設長、経理担当者</t>
    <rPh sb="10" eb="15">
      <t>ケイリタントウシャ</t>
    </rPh>
    <phoneticPr fontId="1"/>
  </si>
  <si>
    <t>・５万円以上の役務提供及び物品購入契約に関しては法人内購買担当者が適正価格であるかをチェックし、１万円以上の購入に関しては法人管理者の承認を必要としている。
・職員から価格に関する情報を集め、コストを抑えている。
・訪問の際には電動自転車を活用し、できるだけ車両の使用頻度を減らして燃料コストを抑制している。</t>
    <rPh sb="80" eb="82">
      <t>ショクイン</t>
    </rPh>
    <rPh sb="84" eb="86">
      <t>カカク</t>
    </rPh>
    <rPh sb="87" eb="88">
      <t>カン</t>
    </rPh>
    <rPh sb="90" eb="92">
      <t>ジョウホウ</t>
    </rPh>
    <rPh sb="93" eb="94">
      <t>アツ</t>
    </rPh>
    <rPh sb="100" eb="101">
      <t>オサ</t>
    </rPh>
    <rPh sb="108" eb="110">
      <t>ホウモン</t>
    </rPh>
    <rPh sb="111" eb="112">
      <t>サイ</t>
    </rPh>
    <phoneticPr fontId="1"/>
  </si>
  <si>
    <t>資料：PDCAシート、ヒアリング：施設長</t>
    <rPh sb="17" eb="19">
      <t>シセツ</t>
    </rPh>
    <rPh sb="19" eb="20">
      <t>チョウ</t>
    </rPh>
    <phoneticPr fontId="1"/>
  </si>
  <si>
    <t>ヒアリング：施設長</t>
    <phoneticPr fontId="1"/>
  </si>
  <si>
    <t>・法人全体及び事業部全体の方針とすり合わせながら半期での目標を設定している。これを『出航の誓い』という場で職員間で共有している。</t>
    <phoneticPr fontId="1"/>
  </si>
  <si>
    <t>・施設ができてまだ3年目ということもあり、施設長が積極的に地域の団体と顔の見える関係作りに力を入れている。
・法人の枠を超えて他の地区センターと連携しながら事業を実施し、利用者の利便性を高めている。</t>
    <rPh sb="1" eb="3">
      <t>シセツ</t>
    </rPh>
    <rPh sb="10" eb="12">
      <t>ネンメ</t>
    </rPh>
    <rPh sb="21" eb="24">
      <t>シセツチョウ</t>
    </rPh>
    <rPh sb="25" eb="27">
      <t>セッキョク</t>
    </rPh>
    <rPh sb="27" eb="28">
      <t>テキ</t>
    </rPh>
    <rPh sb="29" eb="31">
      <t>チイキ</t>
    </rPh>
    <rPh sb="32" eb="34">
      <t>ダンタイ</t>
    </rPh>
    <rPh sb="35" eb="36">
      <t>カオ</t>
    </rPh>
    <rPh sb="37" eb="38">
      <t>ミ</t>
    </rPh>
    <rPh sb="40" eb="42">
      <t>カンケイ</t>
    </rPh>
    <rPh sb="42" eb="43">
      <t>ヅク</t>
    </rPh>
    <rPh sb="45" eb="46">
      <t>チカラ</t>
    </rPh>
    <rPh sb="47" eb="48">
      <t>イ</t>
    </rPh>
    <rPh sb="55" eb="57">
      <t>ホウジン</t>
    </rPh>
    <rPh sb="58" eb="59">
      <t>ワク</t>
    </rPh>
    <rPh sb="60" eb="61">
      <t>コ</t>
    </rPh>
    <rPh sb="63" eb="64">
      <t>タ</t>
    </rPh>
    <rPh sb="65" eb="67">
      <t>チク</t>
    </rPh>
    <rPh sb="72" eb="74">
      <t>レンケイ</t>
    </rPh>
    <rPh sb="78" eb="80">
      <t>ジギョウ</t>
    </rPh>
    <rPh sb="81" eb="83">
      <t>ジッシ</t>
    </rPh>
    <rPh sb="85" eb="88">
      <t>リヨウシャ</t>
    </rPh>
    <rPh sb="89" eb="92">
      <t>リベンセイ</t>
    </rPh>
    <rPh sb="93" eb="94">
      <t>タカ</t>
    </rPh>
    <phoneticPr fontId="1"/>
  </si>
  <si>
    <t>【評価できると感じられる点】
・オンラインでの研修を積極的に取り入れ、職員が個々のタイミングで受講できるようにしている。
・法人全体の行動指針を記載した「羅針盤」を全職員が名札と共に携帯している。朝礼時には「羅針盤」の項目を順次、唱和し法人の運営テーマや理念を共有しマナーやサービスの向上に努めている。
・訪問の際には電動自転車を活用し、できるだけ車両の使用頻度を減らして燃料コストを抑制している。
・法人全体及び事業部全体の方針とすり合わせながら半期での目標を設定している。これを『出航の誓い』という場で職員間で共有している。
・施設ができてまだ3年目ということもあり、施設長が積極的に地域の団体と顔の見える関係作りに力を入れている。
・法人の枠を超えて他の地区センターと連携しながら事業を実施し、利用者の利便性を高めている。</t>
    <phoneticPr fontId="1"/>
  </si>
  <si>
    <t>福祉避難所、風水害避難所として都筑区と協定書を交わしている。避難所として定められた数量の災害備蓄を備え、随時管理し災害に備えている。</t>
    <phoneticPr fontId="1"/>
  </si>
  <si>
    <t>【評価できると感じられる点】
・福祉避難所、風水害避難所として都筑区と協定書を交わしている。避難所として定められた数量の災害備蓄を備え、随時管理し災害に備えている。
・防火・防犯チェック表を使って確認する他、毎日、最終退出者が館内チェック表を使って細かく確認している。
・事故の内容により連絡先が異なるが、どの場合でも誰もがすぐわかるような緊急連絡網が整備されている。
・広い倉庫があり、水や食料などが取り出しやすい状態で保管されている。また感染症に備えて、防護服も整備している。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</si>
</sst>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ＭＳ Ｐゴシック"/>
      <family val="3"/>
      <charset val="128"/>
      <scheme val="minor"/>
    </font>
    <font>
      <sz val="6"/>
      <name val="ＭＳ Ｐゴシック"/>
      <family val="3"/>
      <charset val="128"/>
    </font>
    <font>
      <sz val="12"/>
      <name val="ＭＳ Ｐゴシック"/>
      <family val="3"/>
      <charset val="128"/>
    </font>
    <font>
      <b/>
      <sz val="14"/>
      <name val="ＭＳ ゴシック"/>
      <family val="3"/>
      <charset val="128"/>
    </font>
    <font>
      <b/>
      <sz val="12"/>
      <name val="ＭＳ Ｐゴシック"/>
      <family val="3"/>
      <charset val="128"/>
    </font>
    <font>
      <sz val="10"/>
      <name val="ＭＳ Ｐゴシック"/>
      <family val="3"/>
      <charset val="128"/>
    </font>
    <font>
      <sz val="10"/>
      <name val="ＭＳ Ｐ明朝"/>
      <family val="1"/>
      <charset val="128"/>
    </font>
    <font>
      <sz val="10"/>
      <name val="Century"/>
      <family val="1"/>
    </font>
    <font>
      <sz val="10"/>
      <name val="ＭＳ ゴシック"/>
      <family val="3"/>
      <charset val="128"/>
    </font>
    <font>
      <sz val="24"/>
      <name val="Century"/>
      <family val="1"/>
    </font>
    <font>
      <sz val="24"/>
      <name val="HG丸ｺﾞｼｯｸM-PRO"/>
      <family val="3"/>
      <charset val="128"/>
    </font>
    <font>
      <sz val="22"/>
      <name val="HG丸ｺﾞｼｯｸM-PRO"/>
      <family val="3"/>
      <charset val="128"/>
    </font>
    <font>
      <sz val="10"/>
      <name val="HG丸ｺﾞｼｯｸM-PRO"/>
      <family val="3"/>
      <charset val="128"/>
    </font>
    <font>
      <b/>
      <sz val="10"/>
      <name val="ＭＳ ゴシック"/>
      <family val="3"/>
      <charset val="128"/>
    </font>
    <font>
      <sz val="12"/>
      <name val="ＭＳ ゴシック"/>
      <family val="3"/>
      <charset val="128"/>
    </font>
    <font>
      <sz val="9"/>
      <name val="ＭＳ Ｐ明朝"/>
      <family val="1"/>
      <charset val="128"/>
    </font>
    <font>
      <sz val="6"/>
      <name val="ＭＳ Ｐゴシック"/>
      <family val="3"/>
      <charset val="128"/>
    </font>
    <font>
      <b/>
      <sz val="10"/>
      <name val="ＭＳ Ｐゴシック"/>
      <family val="3"/>
      <charset val="128"/>
    </font>
    <font>
      <sz val="10"/>
      <name val="ＭＳ 明朝"/>
      <family val="1"/>
      <charset val="128"/>
    </font>
    <font>
      <sz val="16"/>
      <name val="HG丸ｺﾞｼｯｸM-PRO"/>
      <family val="3"/>
      <charset val="128"/>
    </font>
    <font>
      <sz val="10"/>
      <color indexed="8"/>
      <name val="ＭＳ Ｐゴシック"/>
      <family val="3"/>
      <charset val="128"/>
    </font>
    <font>
      <sz val="10"/>
      <color indexed="8"/>
      <name val="ＭＳ 明朝"/>
      <family val="1"/>
      <charset val="128"/>
    </font>
    <font>
      <u/>
      <sz val="8.8000000000000007"/>
      <color theme="10"/>
      <name val="ＭＳ Ｐゴシック"/>
      <family val="3"/>
      <charset val="128"/>
    </font>
    <font>
      <sz val="10"/>
      <color theme="1"/>
      <name val="ＭＳ Ｐゴシック"/>
      <family val="3"/>
      <charset val="128"/>
    </font>
    <font>
      <sz val="10"/>
      <name val="ＭＳ Ｐゴシック"/>
      <family val="3"/>
      <charset val="128"/>
      <scheme val="minor"/>
    </font>
    <font>
      <b/>
      <sz val="10"/>
      <color theme="1"/>
      <name val="ＭＳ ゴシック"/>
      <family val="3"/>
      <charset val="128"/>
    </font>
    <font>
      <sz val="24"/>
      <name val="ＭＳ Ｐゴシック"/>
      <family val="3"/>
      <charset val="128"/>
      <scheme val="minor"/>
    </font>
    <font>
      <b/>
      <sz val="10"/>
      <name val="ＭＳ Ｐゴシック"/>
      <family val="3"/>
      <charset val="128"/>
      <scheme val="minor"/>
    </font>
    <font>
      <b/>
      <sz val="10"/>
      <color theme="1"/>
      <name val="ＭＳ Ｐゴシック"/>
      <family val="3"/>
      <charset val="128"/>
    </font>
    <font>
      <sz val="10"/>
      <color theme="1"/>
      <name val="ＭＳ Ｐゴシック"/>
      <family val="3"/>
      <charset val="128"/>
      <scheme val="minor"/>
    </font>
    <font>
      <sz val="10"/>
      <color theme="1"/>
      <name val="ＭＳ 明朝"/>
      <family val="1"/>
      <charset val="128"/>
    </font>
    <font>
      <sz val="10"/>
      <color theme="1"/>
      <name val="ＭＳ Ｐ明朝"/>
      <family val="1"/>
      <charset val="128"/>
    </font>
    <font>
      <sz val="12"/>
      <name val="ＭＳ Ｐゴシック"/>
      <family val="3"/>
      <charset val="128"/>
      <scheme val="minor"/>
    </font>
    <font>
      <strike/>
      <sz val="10"/>
      <color rgb="FFFF0000"/>
      <name val="ＭＳ ゴシック"/>
      <family val="3"/>
      <charset val="128"/>
    </font>
    <font>
      <sz val="12"/>
      <color theme="1"/>
      <name val="ＭＳ ゴシック"/>
      <family val="3"/>
      <charset val="128"/>
    </font>
    <font>
      <sz val="12"/>
      <color theme="1"/>
      <name val="ＭＳ Ｐゴシック"/>
      <family val="3"/>
      <charset val="128"/>
    </font>
    <font>
      <sz val="22"/>
      <color theme="1"/>
      <name val="HG丸ｺﾞｼｯｸM-PRO"/>
      <family val="3"/>
      <charset val="128"/>
    </font>
    <font>
      <strike/>
      <sz val="10"/>
      <color rgb="FFFF0000"/>
      <name val="ＭＳ Ｐ明朝"/>
      <family val="1"/>
      <charset val="128"/>
    </font>
    <font>
      <b/>
      <sz val="12"/>
      <color theme="1"/>
      <name val="ＭＳ Ｐゴシック"/>
      <family val="3"/>
      <charset val="128"/>
    </font>
    <font>
      <sz val="10"/>
      <color theme="1"/>
      <name val="ＭＳ ゴシック"/>
      <family val="3"/>
      <charset val="128"/>
    </font>
    <font>
      <sz val="11"/>
      <color rgb="FF000000"/>
      <name val="ＭＳ Ｐゴシック"/>
      <family val="3"/>
      <charset val="128"/>
    </font>
    <font>
      <sz val="10"/>
      <color rgb="FF7030A0"/>
      <name val="ＭＳ Ｐ明朝"/>
      <family val="1"/>
      <charset val="128"/>
    </font>
  </fonts>
  <fills count="5">
    <fill>
      <patternFill patternType="none"/>
    </fill>
    <fill>
      <patternFill patternType="gray125"/>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s>
  <borders count="138">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hair">
        <color indexed="64"/>
      </left>
      <right style="thick">
        <color indexed="64"/>
      </right>
      <top style="thick">
        <color indexed="64"/>
      </top>
      <bottom style="hair">
        <color indexed="64"/>
      </bottom>
      <diagonal/>
    </border>
    <border>
      <left style="hair">
        <color indexed="64"/>
      </left>
      <right style="thick">
        <color indexed="64"/>
      </right>
      <top style="hair">
        <color indexed="64"/>
      </top>
      <bottom style="thick">
        <color indexed="64"/>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style="medium">
        <color indexed="64"/>
      </top>
      <bottom style="hair">
        <color indexed="64"/>
      </bottom>
      <diagonal/>
    </border>
    <border>
      <left style="thick">
        <color indexed="64"/>
      </left>
      <right style="hair">
        <color indexed="64"/>
      </right>
      <top style="hair">
        <color indexed="64"/>
      </top>
      <bottom style="thin">
        <color indexed="64"/>
      </bottom>
      <diagonal/>
    </border>
    <border>
      <left style="thick">
        <color indexed="64"/>
      </left>
      <right style="hair">
        <color indexed="64"/>
      </right>
      <top style="thin">
        <color indexed="64"/>
      </top>
      <bottom style="hair">
        <color indexed="64"/>
      </bottom>
      <diagonal/>
    </border>
    <border>
      <left style="thick">
        <color indexed="64"/>
      </left>
      <right style="hair">
        <color indexed="64"/>
      </right>
      <top style="hair">
        <color indexed="64"/>
      </top>
      <bottom style="hair">
        <color indexed="64"/>
      </bottom>
      <diagonal/>
    </border>
    <border>
      <left style="thick">
        <color indexed="64"/>
      </left>
      <right style="hair">
        <color indexed="64"/>
      </right>
      <top style="hair">
        <color indexed="64"/>
      </top>
      <bottom/>
      <diagonal/>
    </border>
    <border>
      <left style="thick">
        <color indexed="64"/>
      </left>
      <right style="hair">
        <color indexed="64"/>
      </right>
      <top style="medium">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bottom style="hair">
        <color indexed="64"/>
      </bottom>
      <diagonal/>
    </border>
    <border>
      <left style="thick">
        <color indexed="64"/>
      </left>
      <right style="hair">
        <color indexed="64"/>
      </right>
      <top/>
      <bottom style="hair">
        <color indexed="64"/>
      </bottom>
      <diagonal/>
    </border>
    <border>
      <left style="medium">
        <color indexed="64"/>
      </left>
      <right style="hair">
        <color indexed="64"/>
      </right>
      <top style="hair">
        <color indexed="64"/>
      </top>
      <bottom style="medium">
        <color indexed="64"/>
      </bottom>
      <diagonal/>
    </border>
    <border>
      <left style="thick">
        <color indexed="64"/>
      </left>
      <right style="hair">
        <color indexed="64"/>
      </right>
      <top style="hair">
        <color indexed="64"/>
      </top>
      <bottom style="medium">
        <color indexed="64"/>
      </bottom>
      <diagonal/>
    </border>
    <border>
      <left style="thin">
        <color indexed="64"/>
      </left>
      <right style="hair">
        <color indexed="64"/>
      </right>
      <top style="thick">
        <color indexed="64"/>
      </top>
      <bottom/>
      <diagonal/>
    </border>
    <border>
      <left style="thin">
        <color indexed="64"/>
      </left>
      <right style="hair">
        <color indexed="64"/>
      </right>
      <top style="hair">
        <color indexed="64"/>
      </top>
      <bottom/>
      <diagonal/>
    </border>
    <border>
      <left style="thick">
        <color indexed="64"/>
      </left>
      <right/>
      <top style="thick">
        <color indexed="64"/>
      </top>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medium">
        <color indexed="64"/>
      </left>
      <right style="hair">
        <color indexed="64"/>
      </right>
      <top/>
      <bottom/>
      <diagonal/>
    </border>
    <border>
      <left style="thick">
        <color indexed="64"/>
      </left>
      <right style="hair">
        <color indexed="64"/>
      </right>
      <top/>
      <bottom/>
      <diagonal/>
    </border>
    <border>
      <left style="medium">
        <color indexed="64"/>
      </left>
      <right style="hair">
        <color indexed="64"/>
      </right>
      <top style="thin">
        <color indexed="64"/>
      </top>
      <bottom/>
      <diagonal/>
    </border>
    <border>
      <left style="thick">
        <color indexed="64"/>
      </left>
      <right style="hair">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hair">
        <color indexed="64"/>
      </left>
      <right/>
      <top/>
      <bottom/>
      <diagonal/>
    </border>
    <border>
      <left/>
      <right style="thick">
        <color indexed="64"/>
      </right>
      <top/>
      <bottom/>
      <diagonal/>
    </border>
    <border>
      <left style="hair">
        <color indexed="64"/>
      </left>
      <right/>
      <top style="hair">
        <color indexed="64"/>
      </top>
      <bottom/>
      <diagonal/>
    </border>
    <border>
      <left/>
      <right style="thick">
        <color indexed="64"/>
      </right>
      <top style="hair">
        <color indexed="64"/>
      </top>
      <bottom/>
      <diagonal/>
    </border>
    <border>
      <left style="thin">
        <color indexed="64"/>
      </left>
      <right style="medium">
        <color indexed="64"/>
      </right>
      <top/>
      <bottom/>
      <diagonal/>
    </border>
    <border>
      <left style="hair">
        <color indexed="64"/>
      </left>
      <right/>
      <top style="thin">
        <color indexed="64"/>
      </top>
      <bottom/>
      <diagonal/>
    </border>
    <border>
      <left/>
      <right style="thick">
        <color indexed="64"/>
      </right>
      <top style="thin">
        <color indexed="64"/>
      </top>
      <bottom/>
      <diagonal/>
    </border>
    <border>
      <left style="hair">
        <color indexed="64"/>
      </left>
      <right/>
      <top style="hair">
        <color indexed="64"/>
      </top>
      <bottom style="thin">
        <color indexed="64"/>
      </bottom>
      <diagonal/>
    </border>
    <border>
      <left/>
      <right style="thick">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ck">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ck">
        <color indexed="64"/>
      </right>
      <top style="hair">
        <color indexed="64"/>
      </top>
      <bottom style="hair">
        <color indexed="64"/>
      </bottom>
      <diagonal/>
    </border>
    <border>
      <left/>
      <right style="thin">
        <color indexed="64"/>
      </right>
      <top style="hair">
        <color indexed="64"/>
      </top>
      <bottom/>
      <diagonal/>
    </border>
    <border>
      <left style="thin">
        <color indexed="64"/>
      </left>
      <right style="thick">
        <color indexed="64"/>
      </right>
      <top style="hair">
        <color indexed="64"/>
      </top>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hair">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ck">
        <color indexed="64"/>
      </left>
      <right/>
      <top style="thin">
        <color indexed="64"/>
      </top>
      <bottom style="medium">
        <color indexed="64"/>
      </bottom>
      <diagonal/>
    </border>
    <border>
      <left/>
      <right style="thick">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ck">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ck">
        <color indexed="64"/>
      </right>
      <top style="hair">
        <color indexed="64"/>
      </top>
      <bottom style="hair">
        <color indexed="64"/>
      </bottom>
      <diagonal/>
    </border>
    <border>
      <left style="thin">
        <color indexed="64"/>
      </left>
      <right style="thick">
        <color indexed="64"/>
      </right>
      <top style="hair">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medium">
        <color indexed="64"/>
      </top>
      <bottom style="thin">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style="thin">
        <color indexed="64"/>
      </left>
      <right/>
      <top style="hair">
        <color indexed="64"/>
      </top>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thick">
        <color indexed="64"/>
      </right>
      <top style="medium">
        <color indexed="64"/>
      </top>
      <bottom style="hair">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ck">
        <color indexed="64"/>
      </right>
      <top style="hair">
        <color indexed="64"/>
      </top>
      <bottom style="medium">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style="thick">
        <color indexed="64"/>
      </right>
      <top/>
      <bottom style="hair">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ck">
        <color indexed="64"/>
      </left>
      <right style="thin">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style="thin">
        <color indexed="64"/>
      </left>
      <right style="thin">
        <color indexed="64"/>
      </right>
      <top style="medium">
        <color indexed="64"/>
      </top>
      <bottom/>
      <diagonal/>
    </border>
    <border>
      <left style="hair">
        <color indexed="64"/>
      </left>
      <right style="hair">
        <color indexed="64"/>
      </right>
      <top style="hair">
        <color indexed="64"/>
      </top>
      <bottom/>
      <diagonal/>
    </border>
    <border>
      <left style="hair">
        <color indexed="64"/>
      </left>
      <right style="thick">
        <color indexed="64"/>
      </right>
      <top style="hair">
        <color indexed="64"/>
      </top>
      <bottom/>
      <diagonal/>
    </border>
  </borders>
  <cellStyleXfs count="2">
    <xf numFmtId="0" fontId="0" fillId="0" borderId="0">
      <alignment vertical="center"/>
    </xf>
    <xf numFmtId="0" fontId="22" fillId="0" borderId="0" applyNumberFormat="0" applyFill="0" applyBorder="0" applyAlignment="0" applyProtection="0">
      <alignment vertical="top"/>
      <protection locked="0"/>
    </xf>
  </cellStyleXfs>
  <cellXfs count="344">
    <xf numFmtId="0" fontId="0" fillId="0" borderId="0" xfId="0">
      <alignment vertical="center"/>
    </xf>
    <xf numFmtId="0" fontId="23" fillId="0" borderId="0" xfId="0" applyFont="1" applyAlignment="1">
      <alignment horizontal="justify" vertical="center"/>
    </xf>
    <xf numFmtId="0" fontId="24" fillId="0" borderId="0" xfId="0" applyFont="1">
      <alignment vertical="center"/>
    </xf>
    <xf numFmtId="0" fontId="25" fillId="0" borderId="1" xfId="0" applyFont="1" applyBorder="1" applyAlignment="1">
      <alignment horizontal="center" vertical="center" wrapText="1"/>
    </xf>
    <xf numFmtId="0" fontId="8" fillId="0" borderId="0" xfId="0" applyFont="1" applyAlignment="1">
      <alignment horizontal="justify" vertical="center"/>
    </xf>
    <xf numFmtId="0" fontId="6" fillId="0" borderId="0" xfId="0" applyFont="1" applyAlignment="1">
      <alignment horizontal="justify" vertical="center"/>
    </xf>
    <xf numFmtId="0" fontId="9" fillId="0" borderId="0" xfId="0" applyFont="1" applyAlignment="1">
      <alignment horizontal="justify" vertical="center"/>
    </xf>
    <xf numFmtId="0" fontId="26" fillId="0" borderId="0" xfId="0" applyFont="1">
      <alignment vertical="center"/>
    </xf>
    <xf numFmtId="0" fontId="3" fillId="0" borderId="0" xfId="0" applyFont="1">
      <alignment vertical="center"/>
    </xf>
    <xf numFmtId="0" fontId="12" fillId="0" borderId="0" xfId="0" applyFont="1" applyAlignment="1">
      <alignment horizontal="center" vertical="center"/>
    </xf>
    <xf numFmtId="0" fontId="13" fillId="0" borderId="0" xfId="0" applyFont="1">
      <alignment vertical="center"/>
    </xf>
    <xf numFmtId="0" fontId="2" fillId="0" borderId="2" xfId="1" applyFont="1" applyFill="1" applyBorder="1" applyAlignment="1" applyProtection="1">
      <alignment vertical="center"/>
    </xf>
    <xf numFmtId="0" fontId="2" fillId="0" borderId="3" xfId="1" applyFont="1" applyFill="1" applyBorder="1" applyAlignment="1" applyProtection="1">
      <alignment vertical="center"/>
    </xf>
    <xf numFmtId="0" fontId="2" fillId="0" borderId="0" xfId="1" applyFont="1" applyFill="1" applyAlignment="1" applyProtection="1">
      <alignment horizontal="right" vertical="center"/>
    </xf>
    <xf numFmtId="0" fontId="4" fillId="0" borderId="0" xfId="1" applyFont="1" applyFill="1" applyBorder="1" applyAlignment="1" applyProtection="1">
      <alignment vertical="center"/>
    </xf>
    <xf numFmtId="0" fontId="2" fillId="0" borderId="0" xfId="1" applyFont="1" applyFill="1" applyBorder="1" applyAlignment="1" applyProtection="1">
      <alignment vertical="center"/>
    </xf>
    <xf numFmtId="0" fontId="13" fillId="0" borderId="0" xfId="0" applyFont="1" applyAlignment="1">
      <alignment horizontal="justify" vertical="center"/>
    </xf>
    <xf numFmtId="0" fontId="7" fillId="0" borderId="0" xfId="0" applyFont="1" applyAlignment="1">
      <alignment horizontal="justify" vertical="center"/>
    </xf>
    <xf numFmtId="0" fontId="24" fillId="0" borderId="5" xfId="0" applyFont="1" applyBorder="1">
      <alignment vertical="center"/>
    </xf>
    <xf numFmtId="0" fontId="24" fillId="0" borderId="6" xfId="0" applyFont="1" applyBorder="1">
      <alignment vertical="center"/>
    </xf>
    <xf numFmtId="0" fontId="24" fillId="0" borderId="4" xfId="0" applyFont="1" applyBorder="1">
      <alignment vertical="center"/>
    </xf>
    <xf numFmtId="0" fontId="24" fillId="0" borderId="7" xfId="0" applyFont="1" applyBorder="1">
      <alignment vertical="center"/>
    </xf>
    <xf numFmtId="0" fontId="24" fillId="0" borderId="8" xfId="0" applyFont="1" applyBorder="1">
      <alignment vertical="center"/>
    </xf>
    <xf numFmtId="0" fontId="24" fillId="0" borderId="9" xfId="0" applyFont="1" applyBorder="1">
      <alignment vertical="center"/>
    </xf>
    <xf numFmtId="0" fontId="5" fillId="0" borderId="0" xfId="0" applyFont="1" applyAlignment="1">
      <alignment horizontal="justify" vertical="center"/>
    </xf>
    <xf numFmtId="0" fontId="24" fillId="0" borderId="10" xfId="0" applyFont="1" applyBorder="1">
      <alignment vertical="center"/>
    </xf>
    <xf numFmtId="0" fontId="24" fillId="0" borderId="11" xfId="0" applyFont="1" applyBorder="1" applyAlignment="1">
      <alignment horizontal="center" vertical="center"/>
    </xf>
    <xf numFmtId="0" fontId="6" fillId="0" borderId="0" xfId="0" applyFont="1" applyAlignment="1" applyProtection="1">
      <alignment horizontal="justify" vertical="center" wrapText="1"/>
      <protection locked="0"/>
    </xf>
    <xf numFmtId="0" fontId="6" fillId="0" borderId="0" xfId="0" applyFont="1">
      <alignment vertical="center"/>
    </xf>
    <xf numFmtId="0" fontId="24" fillId="0" borderId="0" xfId="0" applyFont="1" applyAlignment="1">
      <alignment vertical="center" wrapText="1"/>
    </xf>
    <xf numFmtId="0" fontId="24" fillId="0" borderId="0" xfId="0" applyFont="1" applyAlignment="1">
      <alignment horizontal="center" vertical="center"/>
    </xf>
    <xf numFmtId="0" fontId="14" fillId="0" borderId="0" xfId="0" applyFont="1" applyAlignment="1">
      <alignment horizontal="justify" vertical="center"/>
    </xf>
    <xf numFmtId="0" fontId="7" fillId="2" borderId="1" xfId="0" applyFont="1" applyFill="1" applyBorder="1">
      <alignment vertical="center"/>
    </xf>
    <xf numFmtId="0" fontId="2" fillId="2" borderId="4" xfId="0" applyFont="1" applyFill="1" applyBorder="1" applyAlignment="1">
      <alignment horizontal="center" vertical="center"/>
    </xf>
    <xf numFmtId="0" fontId="2" fillId="2" borderId="1" xfId="0" applyFont="1" applyFill="1" applyBorder="1" applyAlignment="1">
      <alignment horizontal="center" vertical="center" textRotation="255"/>
    </xf>
    <xf numFmtId="0" fontId="24" fillId="0" borderId="0" xfId="0" applyFont="1" applyAlignment="1">
      <alignment horizontal="left" vertical="center" wrapText="1"/>
    </xf>
    <xf numFmtId="0" fontId="24" fillId="0" borderId="0" xfId="0" applyFont="1" applyProtection="1">
      <alignment vertical="center"/>
      <protection locked="0"/>
    </xf>
    <xf numFmtId="0" fontId="24" fillId="0" borderId="12" xfId="0" applyFont="1" applyBorder="1">
      <alignment vertical="center"/>
    </xf>
    <xf numFmtId="0" fontId="24" fillId="0" borderId="13" xfId="0" applyFont="1" applyBorder="1">
      <alignment vertical="center"/>
    </xf>
    <xf numFmtId="0" fontId="8" fillId="0" borderId="0" xfId="0" applyFont="1" applyAlignment="1">
      <alignment vertical="center" wrapText="1"/>
    </xf>
    <xf numFmtId="0" fontId="27" fillId="0" borderId="14" xfId="0" applyFont="1" applyBorder="1" applyAlignment="1">
      <alignment horizontal="center" vertical="center"/>
    </xf>
    <xf numFmtId="0" fontId="27" fillId="0" borderId="15" xfId="0" applyFont="1" applyBorder="1" applyAlignment="1">
      <alignment horizontal="center" vertical="center"/>
    </xf>
    <xf numFmtId="0" fontId="27" fillId="0" borderId="16" xfId="0" applyFont="1" applyBorder="1" applyAlignment="1">
      <alignment horizontal="center" vertical="center"/>
    </xf>
    <xf numFmtId="0" fontId="27" fillId="0" borderId="17" xfId="0" applyFont="1" applyBorder="1" applyAlignment="1">
      <alignment horizontal="center" vertical="center"/>
    </xf>
    <xf numFmtId="0" fontId="27" fillId="0" borderId="18" xfId="0" applyFont="1" applyBorder="1" applyAlignment="1">
      <alignment horizontal="center" vertical="center"/>
    </xf>
    <xf numFmtId="0" fontId="27" fillId="0" borderId="0" xfId="0" applyFont="1" applyAlignment="1">
      <alignment horizontal="center" vertical="center"/>
    </xf>
    <xf numFmtId="0" fontId="17" fillId="0" borderId="19"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23" xfId="0" applyFont="1" applyBorder="1" applyAlignment="1">
      <alignment horizontal="center" vertical="center" wrapText="1"/>
    </xf>
    <xf numFmtId="0" fontId="27" fillId="3" borderId="24" xfId="0" applyFont="1" applyFill="1" applyBorder="1" applyAlignment="1">
      <alignment horizontal="center" vertical="center" wrapText="1"/>
    </xf>
    <xf numFmtId="0" fontId="27" fillId="3" borderId="25" xfId="0" applyFont="1" applyFill="1" applyBorder="1" applyAlignment="1">
      <alignment horizontal="center" vertical="center" wrapText="1"/>
    </xf>
    <xf numFmtId="0" fontId="27" fillId="3" borderId="26" xfId="0" applyFont="1" applyFill="1" applyBorder="1" applyAlignment="1">
      <alignment horizontal="center" vertical="center" wrapText="1"/>
    </xf>
    <xf numFmtId="0" fontId="27" fillId="0" borderId="27" xfId="0" applyFont="1" applyBorder="1" applyAlignment="1">
      <alignment horizontal="center" vertical="center"/>
    </xf>
    <xf numFmtId="0" fontId="17" fillId="0" borderId="28" xfId="0" applyFont="1" applyBorder="1" applyAlignment="1">
      <alignment horizontal="center" vertical="center" wrapText="1"/>
    </xf>
    <xf numFmtId="0" fontId="27" fillId="0" borderId="29" xfId="0" applyFont="1" applyBorder="1" applyAlignment="1">
      <alignment horizontal="center" vertical="center"/>
    </xf>
    <xf numFmtId="0" fontId="17" fillId="0" borderId="30" xfId="0" applyFont="1" applyBorder="1" applyAlignment="1">
      <alignment horizontal="center" vertical="center" wrapText="1"/>
    </xf>
    <xf numFmtId="0" fontId="27" fillId="0" borderId="31" xfId="0" applyFont="1" applyBorder="1">
      <alignment vertical="center"/>
    </xf>
    <xf numFmtId="0" fontId="27" fillId="0" borderId="32" xfId="0" applyFont="1" applyBorder="1">
      <alignment vertical="center"/>
    </xf>
    <xf numFmtId="0" fontId="24" fillId="0" borderId="33" xfId="0" applyFont="1" applyBorder="1">
      <alignment vertical="center"/>
    </xf>
    <xf numFmtId="0" fontId="24" fillId="0" borderId="0" xfId="0" applyFont="1" applyAlignment="1">
      <alignment vertical="top"/>
    </xf>
    <xf numFmtId="0" fontId="28" fillId="0" borderId="34" xfId="0" applyFont="1" applyBorder="1" applyAlignment="1">
      <alignment horizontal="center" vertical="center"/>
    </xf>
    <xf numFmtId="0" fontId="28" fillId="0" borderId="20" xfId="0" applyFont="1" applyBorder="1" applyAlignment="1">
      <alignment horizontal="center" vertical="center" wrapText="1"/>
    </xf>
    <xf numFmtId="0" fontId="28" fillId="0" borderId="35" xfId="0" applyFont="1" applyBorder="1" applyAlignment="1">
      <alignment horizontal="center" vertical="center"/>
    </xf>
    <xf numFmtId="0" fontId="28" fillId="0" borderId="21" xfId="0" applyFont="1" applyBorder="1" applyAlignment="1">
      <alignment horizontal="center" vertical="center" wrapText="1"/>
    </xf>
    <xf numFmtId="0" fontId="28" fillId="0" borderId="36" xfId="0" applyFont="1" applyBorder="1" applyAlignment="1">
      <alignment horizontal="center" vertical="center"/>
    </xf>
    <xf numFmtId="0" fontId="28" fillId="0" borderId="22" xfId="0" applyFont="1" applyBorder="1" applyAlignment="1">
      <alignment horizontal="center" vertical="center" wrapText="1"/>
    </xf>
    <xf numFmtId="0" fontId="29" fillId="0" borderId="0" xfId="0" applyFont="1">
      <alignment vertical="center"/>
    </xf>
    <xf numFmtId="0" fontId="29" fillId="0" borderId="11" xfId="0" applyFont="1" applyBorder="1" applyAlignment="1">
      <alignment horizontal="center" vertical="center"/>
    </xf>
    <xf numFmtId="0" fontId="29" fillId="0" borderId="6" xfId="0" applyFont="1" applyBorder="1">
      <alignment vertical="center"/>
    </xf>
    <xf numFmtId="0" fontId="18" fillId="0" borderId="1" xfId="0" applyFont="1" applyBorder="1" applyAlignment="1">
      <alignment horizontal="left" vertical="center" wrapText="1"/>
    </xf>
    <xf numFmtId="0" fontId="30" fillId="0" borderId="1" xfId="0" applyFont="1" applyBorder="1" applyAlignment="1">
      <alignment horizontal="left" vertical="center" wrapText="1"/>
    </xf>
    <xf numFmtId="0" fontId="27" fillId="0" borderId="37" xfId="0" applyFont="1" applyBorder="1" applyAlignment="1">
      <alignment horizontal="center" vertical="center"/>
    </xf>
    <xf numFmtId="0" fontId="17" fillId="0" borderId="38" xfId="0" applyFont="1" applyBorder="1" applyAlignment="1">
      <alignment horizontal="center" vertical="center" wrapText="1"/>
    </xf>
    <xf numFmtId="0" fontId="27" fillId="0" borderId="39" xfId="0" applyFont="1" applyBorder="1" applyAlignment="1">
      <alignment horizontal="center" vertical="center"/>
    </xf>
    <xf numFmtId="0" fontId="17" fillId="0" borderId="40" xfId="0" applyFont="1" applyBorder="1" applyAlignment="1">
      <alignment horizontal="center" vertical="center" wrapText="1"/>
    </xf>
    <xf numFmtId="0" fontId="29" fillId="4" borderId="0" xfId="0" applyFont="1" applyFill="1">
      <alignment vertical="center"/>
    </xf>
    <xf numFmtId="0" fontId="6" fillId="0" borderId="4" xfId="0" applyFont="1" applyBorder="1" applyAlignment="1" applyProtection="1">
      <alignment horizontal="left" vertical="top" wrapText="1"/>
      <protection locked="0"/>
    </xf>
    <xf numFmtId="0" fontId="23" fillId="0" borderId="0" xfId="0" applyFont="1" applyAlignment="1">
      <alignment horizontal="justify" vertical="center"/>
    </xf>
    <xf numFmtId="0" fontId="31" fillId="0" borderId="0" xfId="0" applyFont="1" applyAlignment="1">
      <alignment horizontal="justify" vertical="center"/>
    </xf>
    <xf numFmtId="0" fontId="23" fillId="2" borderId="4" xfId="0" applyFont="1" applyFill="1" applyBorder="1" applyAlignment="1">
      <alignment horizontal="center" vertical="center" wrapText="1"/>
    </xf>
    <xf numFmtId="0" fontId="23" fillId="2" borderId="58" xfId="0" applyFont="1" applyFill="1" applyBorder="1" applyAlignment="1">
      <alignment horizontal="center" vertical="center" wrapText="1"/>
    </xf>
    <xf numFmtId="0" fontId="23" fillId="2" borderId="53" xfId="0" applyFont="1" applyFill="1" applyBorder="1" applyAlignment="1">
      <alignment horizontal="center" vertical="center" wrapText="1"/>
    </xf>
    <xf numFmtId="0" fontId="23" fillId="2" borderId="54" xfId="0" applyFont="1" applyFill="1" applyBorder="1" applyAlignment="1">
      <alignment horizontal="center" vertical="center" wrapText="1"/>
    </xf>
    <xf numFmtId="0" fontId="5" fillId="0" borderId="56" xfId="0" applyFont="1" applyBorder="1" applyAlignment="1">
      <alignment horizontal="justify" vertical="center" wrapText="1"/>
    </xf>
    <xf numFmtId="0" fontId="5" fillId="0" borderId="47" xfId="0" applyFont="1" applyBorder="1" applyAlignment="1">
      <alignment horizontal="justify" vertical="center" wrapText="1"/>
    </xf>
    <xf numFmtId="0" fontId="6" fillId="0" borderId="0" xfId="0" applyFont="1" applyAlignment="1">
      <alignment vertical="center" wrapText="1"/>
    </xf>
    <xf numFmtId="0" fontId="5" fillId="2" borderId="56" xfId="0" applyFont="1" applyFill="1" applyBorder="1" applyAlignment="1">
      <alignment horizontal="center" vertical="center" wrapText="1"/>
    </xf>
    <xf numFmtId="0" fontId="5" fillId="2" borderId="57" xfId="0" applyFont="1" applyFill="1" applyBorder="1" applyAlignment="1">
      <alignment horizontal="center" vertical="center" wrapText="1"/>
    </xf>
    <xf numFmtId="0" fontId="5" fillId="2" borderId="47" xfId="0" applyFont="1" applyFill="1" applyBorder="1" applyAlignment="1">
      <alignment horizontal="center" vertical="center" wrapText="1"/>
    </xf>
    <xf numFmtId="0" fontId="23" fillId="0" borderId="41" xfId="0" applyFont="1" applyBorder="1" applyAlignment="1">
      <alignment horizontal="justify" vertical="center" wrapText="1"/>
    </xf>
    <xf numFmtId="0" fontId="23" fillId="0" borderId="42" xfId="0" applyFont="1" applyBorder="1" applyAlignment="1">
      <alignment horizontal="justify" vertical="center" wrapText="1"/>
    </xf>
    <xf numFmtId="0" fontId="23" fillId="0" borderId="43" xfId="0" applyFont="1" applyBorder="1" applyAlignment="1">
      <alignment horizontal="justify" vertical="center" wrapText="1"/>
    </xf>
    <xf numFmtId="0" fontId="6" fillId="0" borderId="48" xfId="0" applyFont="1" applyBorder="1" applyAlignment="1" applyProtection="1">
      <alignment vertical="center" wrapText="1"/>
      <protection locked="0"/>
    </xf>
    <xf numFmtId="0" fontId="6" fillId="0" borderId="0" xfId="0" applyFont="1" applyAlignment="1" applyProtection="1">
      <alignment vertical="center" wrapText="1"/>
      <protection locked="0"/>
    </xf>
    <xf numFmtId="0" fontId="6" fillId="0" borderId="46" xfId="0" applyFont="1" applyBorder="1" applyAlignment="1" applyProtection="1">
      <alignment vertical="center" wrapText="1"/>
      <protection locked="0"/>
    </xf>
    <xf numFmtId="0" fontId="5" fillId="0" borderId="48" xfId="0" applyFont="1" applyBorder="1" applyAlignment="1">
      <alignment vertical="top" shrinkToFit="1"/>
    </xf>
    <xf numFmtId="0" fontId="5" fillId="0" borderId="0" xfId="0" applyFont="1" applyAlignment="1">
      <alignment vertical="top" shrinkToFit="1"/>
    </xf>
    <xf numFmtId="0" fontId="5" fillId="0" borderId="46" xfId="0" applyFont="1" applyBorder="1" applyAlignment="1">
      <alignment vertical="top" shrinkToFit="1"/>
    </xf>
    <xf numFmtId="0" fontId="31" fillId="0" borderId="48" xfId="0" applyFont="1" applyBorder="1" applyAlignment="1" applyProtection="1">
      <alignment vertical="center" wrapText="1"/>
      <protection locked="0"/>
    </xf>
    <xf numFmtId="0" fontId="31" fillId="0" borderId="0" xfId="0" applyFont="1" applyAlignment="1" applyProtection="1">
      <alignment vertical="center" wrapText="1"/>
      <protection locked="0"/>
    </xf>
    <xf numFmtId="0" fontId="31" fillId="0" borderId="46" xfId="0" applyFont="1" applyBorder="1" applyAlignment="1" applyProtection="1">
      <alignment vertical="center" wrapText="1"/>
      <protection locked="0"/>
    </xf>
    <xf numFmtId="0" fontId="5" fillId="0" borderId="48" xfId="0" applyFont="1" applyBorder="1" applyAlignment="1">
      <alignment horizontal="justify" vertical="top" wrapText="1"/>
    </xf>
    <xf numFmtId="0" fontId="5" fillId="0" borderId="0" xfId="0" applyFont="1" applyAlignment="1">
      <alignment horizontal="justify" vertical="top" wrapText="1"/>
    </xf>
    <xf numFmtId="0" fontId="5" fillId="0" borderId="46" xfId="0" applyFont="1" applyBorder="1" applyAlignment="1">
      <alignment horizontal="justify" vertical="top" wrapText="1"/>
    </xf>
    <xf numFmtId="0" fontId="31" fillId="0" borderId="49" xfId="0" applyFont="1" applyBorder="1" applyAlignment="1" applyProtection="1">
      <alignment horizontal="justify" vertical="center" wrapText="1"/>
      <protection locked="0"/>
    </xf>
    <xf numFmtId="0" fontId="31" fillId="0" borderId="51" xfId="0" applyFont="1" applyBorder="1" applyAlignment="1" applyProtection="1">
      <alignment horizontal="justify" vertical="center" wrapText="1"/>
      <protection locked="0"/>
    </xf>
    <xf numFmtId="0" fontId="31" fillId="0" borderId="50" xfId="0" applyFont="1" applyBorder="1" applyAlignment="1" applyProtection="1">
      <alignment horizontal="justify" vertical="center" wrapText="1"/>
      <protection locked="0"/>
    </xf>
    <xf numFmtId="0" fontId="23" fillId="0" borderId="45" xfId="0" applyFont="1" applyBorder="1" applyAlignment="1">
      <alignment horizontal="justify" vertical="center" wrapText="1"/>
    </xf>
    <xf numFmtId="0" fontId="23" fillId="0" borderId="46" xfId="0" applyFont="1" applyBorder="1" applyAlignment="1">
      <alignment horizontal="justify" vertical="center" wrapText="1"/>
    </xf>
    <xf numFmtId="0" fontId="23" fillId="0" borderId="48" xfId="0" applyFont="1" applyBorder="1" applyAlignment="1">
      <alignment horizontal="justify" vertical="center" wrapText="1"/>
    </xf>
    <xf numFmtId="0" fontId="23" fillId="0" borderId="55" xfId="0" applyFont="1" applyBorder="1" applyAlignment="1">
      <alignment horizontal="justify" vertical="center" wrapText="1"/>
    </xf>
    <xf numFmtId="0" fontId="23" fillId="0" borderId="50" xfId="0" applyFont="1" applyBorder="1" applyAlignment="1">
      <alignment horizontal="justify" vertical="center" wrapText="1"/>
    </xf>
    <xf numFmtId="0" fontId="23" fillId="0" borderId="56" xfId="0" applyFont="1" applyBorder="1" applyAlignment="1">
      <alignment horizontal="justify" vertical="center" wrapText="1"/>
    </xf>
    <xf numFmtId="0" fontId="23" fillId="0" borderId="47" xfId="0" applyFont="1" applyBorder="1" applyAlignment="1">
      <alignment horizontal="justify" vertical="center" wrapText="1"/>
    </xf>
    <xf numFmtId="0" fontId="5" fillId="0" borderId="43" xfId="0" applyFont="1" applyBorder="1" applyAlignment="1">
      <alignment horizontal="justify" vertical="top" wrapText="1"/>
    </xf>
    <xf numFmtId="0" fontId="5" fillId="0" borderId="60" xfId="0" applyFont="1" applyBorder="1" applyAlignment="1">
      <alignment horizontal="justify" vertical="top" wrapText="1"/>
    </xf>
    <xf numFmtId="0" fontId="5" fillId="0" borderId="42" xfId="0" applyFont="1" applyBorder="1" applyAlignment="1">
      <alignment horizontal="justify" vertical="top" wrapText="1"/>
    </xf>
    <xf numFmtId="0" fontId="5" fillId="0" borderId="55" xfId="0" applyFont="1" applyBorder="1" applyAlignment="1">
      <alignment horizontal="justify" vertical="center" wrapText="1"/>
    </xf>
    <xf numFmtId="0" fontId="5" fillId="0" borderId="50" xfId="0" applyFont="1" applyBorder="1" applyAlignment="1">
      <alignment horizontal="justify" vertical="center" wrapText="1"/>
    </xf>
    <xf numFmtId="0" fontId="6" fillId="0" borderId="57" xfId="0" applyFont="1" applyBorder="1" applyAlignment="1">
      <alignment horizontal="justify" vertical="center" wrapText="1"/>
    </xf>
    <xf numFmtId="0" fontId="6" fillId="0" borderId="0" xfId="0" applyFont="1" applyAlignment="1">
      <alignment horizontal="justify" vertical="center" wrapText="1"/>
    </xf>
    <xf numFmtId="0" fontId="5" fillId="2" borderId="4" xfId="0" applyFont="1" applyFill="1" applyBorder="1" applyAlignment="1">
      <alignment horizontal="center" vertical="center" wrapText="1"/>
    </xf>
    <xf numFmtId="0" fontId="5" fillId="2" borderId="58" xfId="0" applyFont="1" applyFill="1" applyBorder="1" applyAlignment="1">
      <alignment horizontal="center" vertical="center" wrapText="1"/>
    </xf>
    <xf numFmtId="0" fontId="32" fillId="0" borderId="0" xfId="0" applyFont="1">
      <alignment vertical="center"/>
    </xf>
    <xf numFmtId="0" fontId="24" fillId="0" borderId="0" xfId="0" applyFont="1">
      <alignment vertical="center"/>
    </xf>
    <xf numFmtId="0" fontId="6" fillId="0" borderId="49" xfId="0" applyFont="1" applyBorder="1" applyAlignment="1" applyProtection="1">
      <alignment horizontal="justify" vertical="center" wrapText="1"/>
      <protection locked="0"/>
    </xf>
    <xf numFmtId="0" fontId="6" fillId="0" borderId="51" xfId="0" applyFont="1" applyBorder="1" applyAlignment="1" applyProtection="1">
      <alignment horizontal="justify" vertical="center" wrapText="1"/>
      <protection locked="0"/>
    </xf>
    <xf numFmtId="0" fontId="6" fillId="0" borderId="50" xfId="0" applyFont="1" applyBorder="1" applyAlignment="1" applyProtection="1">
      <alignment horizontal="justify" vertical="center" wrapText="1"/>
      <protection locked="0"/>
    </xf>
    <xf numFmtId="0" fontId="23" fillId="2" borderId="56" xfId="0" applyFont="1" applyFill="1" applyBorder="1" applyAlignment="1">
      <alignment horizontal="center" vertical="center" wrapText="1"/>
    </xf>
    <xf numFmtId="0" fontId="23" fillId="2" borderId="57" xfId="0" applyFont="1" applyFill="1" applyBorder="1" applyAlignment="1">
      <alignment horizontal="center" vertical="center" wrapText="1"/>
    </xf>
    <xf numFmtId="0" fontId="23" fillId="2" borderId="47" xfId="0" applyFont="1" applyFill="1" applyBorder="1" applyAlignment="1">
      <alignment horizontal="center" vertical="center" wrapText="1"/>
    </xf>
    <xf numFmtId="0" fontId="5" fillId="0" borderId="0" xfId="0" applyFont="1" applyAlignment="1">
      <alignment horizontal="justify" vertical="center"/>
    </xf>
    <xf numFmtId="0" fontId="6" fillId="0" borderId="0" xfId="0" applyFont="1" applyAlignment="1">
      <alignment horizontal="left" vertical="center" wrapText="1"/>
    </xf>
    <xf numFmtId="0" fontId="6" fillId="0" borderId="0" xfId="0" applyFont="1" applyAlignment="1">
      <alignment horizontal="justify" vertical="center"/>
    </xf>
    <xf numFmtId="0" fontId="5" fillId="2" borderId="53" xfId="0" applyFont="1" applyFill="1" applyBorder="1" applyAlignment="1">
      <alignment horizontal="center" vertical="center" wrapText="1"/>
    </xf>
    <xf numFmtId="0" fontId="5" fillId="2" borderId="54" xfId="0" applyFont="1" applyFill="1" applyBorder="1" applyAlignment="1">
      <alignment horizontal="center" vertical="center" wrapText="1"/>
    </xf>
    <xf numFmtId="0" fontId="5" fillId="0" borderId="41" xfId="0" applyFont="1" applyBorder="1" applyAlignment="1">
      <alignment horizontal="justify" vertical="center" wrapText="1"/>
    </xf>
    <xf numFmtId="0" fontId="5" fillId="0" borderId="42" xfId="0" applyFont="1" applyBorder="1" applyAlignment="1">
      <alignment horizontal="justify" vertical="center" wrapText="1"/>
    </xf>
    <xf numFmtId="0" fontId="5" fillId="0" borderId="43" xfId="0" applyFont="1" applyBorder="1" applyAlignment="1">
      <alignment horizontal="justify" vertical="center" wrapText="1"/>
    </xf>
    <xf numFmtId="0" fontId="14" fillId="0" borderId="0" xfId="0" applyFont="1" applyAlignment="1">
      <alignment horizontal="justify" vertical="center"/>
    </xf>
    <xf numFmtId="0" fontId="5" fillId="0" borderId="0" xfId="0" applyFont="1" applyAlignment="1">
      <alignment horizontal="justify" vertical="center" wrapText="1"/>
    </xf>
    <xf numFmtId="0" fontId="5" fillId="2" borderId="52" xfId="0" applyFont="1" applyFill="1" applyBorder="1" applyAlignment="1">
      <alignment horizontal="center" vertical="center" wrapText="1"/>
    </xf>
    <xf numFmtId="0" fontId="5" fillId="0" borderId="45" xfId="0" applyFont="1" applyBorder="1" applyAlignment="1">
      <alignment horizontal="justify" vertical="center" wrapText="1"/>
    </xf>
    <xf numFmtId="0" fontId="5" fillId="0" borderId="46" xfId="0" applyFont="1" applyBorder="1" applyAlignment="1">
      <alignment horizontal="justify" vertical="center" wrapText="1"/>
    </xf>
    <xf numFmtId="0" fontId="5" fillId="0" borderId="48" xfId="0" applyFont="1" applyBorder="1" applyAlignment="1">
      <alignment horizontal="justify" vertical="center" wrapText="1"/>
    </xf>
    <xf numFmtId="0" fontId="37" fillId="0" borderId="0" xfId="0" applyFont="1" applyAlignment="1">
      <alignment vertical="center" wrapText="1"/>
    </xf>
    <xf numFmtId="0" fontId="5" fillId="0" borderId="43" xfId="0" applyFont="1" applyBorder="1" applyAlignment="1" applyProtection="1">
      <alignment vertical="center" shrinkToFit="1"/>
      <protection locked="0"/>
    </xf>
    <xf numFmtId="0" fontId="5" fillId="0" borderId="60" xfId="0" applyFont="1" applyBorder="1" applyAlignment="1" applyProtection="1">
      <alignment vertical="center" shrinkToFit="1"/>
      <protection locked="0"/>
    </xf>
    <xf numFmtId="0" fontId="5" fillId="0" borderId="42" xfId="0" applyFont="1" applyBorder="1" applyAlignment="1" applyProtection="1">
      <alignment vertical="center" shrinkToFit="1"/>
      <protection locked="0"/>
    </xf>
    <xf numFmtId="0" fontId="6" fillId="0" borderId="45" xfId="0" applyFont="1" applyBorder="1" applyAlignment="1" applyProtection="1">
      <alignment vertical="top" wrapText="1"/>
      <protection locked="0"/>
    </xf>
    <xf numFmtId="0" fontId="6" fillId="0" borderId="46" xfId="0" applyFont="1" applyBorder="1" applyAlignment="1" applyProtection="1">
      <alignment vertical="top" wrapText="1"/>
      <protection locked="0"/>
    </xf>
    <xf numFmtId="0" fontId="6" fillId="0" borderId="5" xfId="0" applyFont="1" applyBorder="1" applyAlignment="1" applyProtection="1">
      <alignment vertical="top" wrapText="1"/>
      <protection locked="0"/>
    </xf>
    <xf numFmtId="0" fontId="6" fillId="0" borderId="47" xfId="0" applyFont="1" applyBorder="1" applyAlignment="1" applyProtection="1">
      <alignment vertical="top" wrapText="1"/>
      <protection locked="0"/>
    </xf>
    <xf numFmtId="0" fontId="6" fillId="0" borderId="49" xfId="0" applyFont="1" applyBorder="1" applyAlignment="1" applyProtection="1">
      <alignment horizontal="left" vertical="center" wrapText="1"/>
      <protection locked="0"/>
    </xf>
    <xf numFmtId="0" fontId="6" fillId="0" borderId="50" xfId="0" applyFont="1" applyBorder="1" applyAlignment="1" applyProtection="1">
      <alignment horizontal="left" vertical="center" wrapText="1"/>
      <protection locked="0"/>
    </xf>
    <xf numFmtId="0" fontId="3" fillId="0" borderId="0" xfId="0" applyFont="1" applyAlignment="1">
      <alignment horizontal="justify" vertical="center"/>
    </xf>
    <xf numFmtId="0" fontId="5" fillId="2" borderId="59" xfId="0" applyFont="1" applyFill="1" applyBorder="1" applyAlignment="1">
      <alignment horizontal="center" vertical="center" wrapText="1"/>
    </xf>
    <xf numFmtId="0" fontId="5" fillId="0" borderId="43" xfId="0" applyFont="1" applyBorder="1" applyAlignment="1">
      <alignment vertical="top" shrinkToFit="1"/>
    </xf>
    <xf numFmtId="0" fontId="5" fillId="0" borderId="60" xfId="0" applyFont="1" applyBorder="1" applyAlignment="1">
      <alignment vertical="top" shrinkToFit="1"/>
    </xf>
    <xf numFmtId="0" fontId="5" fillId="0" borderId="42" xfId="0" applyFont="1" applyBorder="1" applyAlignment="1">
      <alignment vertical="top" shrinkToFit="1"/>
    </xf>
    <xf numFmtId="0" fontId="6" fillId="0" borderId="48" xfId="0" applyFont="1" applyBorder="1">
      <alignment vertical="center"/>
    </xf>
    <xf numFmtId="0" fontId="6" fillId="0" borderId="0" xfId="0" applyFont="1">
      <alignment vertical="center"/>
    </xf>
    <xf numFmtId="0" fontId="6" fillId="0" borderId="0" xfId="0" applyFont="1" applyProtection="1">
      <alignment vertical="center"/>
      <protection locked="0"/>
    </xf>
    <xf numFmtId="0" fontId="6" fillId="0" borderId="46" xfId="0" applyFont="1" applyBorder="1" applyProtection="1">
      <alignment vertical="center"/>
      <protection locked="0"/>
    </xf>
    <xf numFmtId="0" fontId="5" fillId="0" borderId="0" xfId="0" applyFont="1" applyAlignment="1">
      <alignment vertical="center" shrinkToFit="1"/>
    </xf>
    <xf numFmtId="0" fontId="31" fillId="0" borderId="0" xfId="0" applyFont="1" applyAlignment="1">
      <alignment vertical="center" wrapText="1"/>
    </xf>
    <xf numFmtId="0" fontId="6" fillId="0" borderId="49" xfId="0" applyFont="1" applyBorder="1" applyAlignment="1" applyProtection="1">
      <alignment vertical="center" wrapText="1"/>
      <protection locked="0"/>
    </xf>
    <xf numFmtId="0" fontId="6" fillId="0" borderId="51" xfId="0" applyFont="1" applyBorder="1" applyAlignment="1" applyProtection="1">
      <alignment vertical="center" wrapText="1"/>
      <protection locked="0"/>
    </xf>
    <xf numFmtId="0" fontId="6" fillId="0" borderId="50" xfId="0" applyFont="1" applyBorder="1" applyAlignment="1" applyProtection="1">
      <alignment vertical="center" wrapText="1"/>
      <protection locked="0"/>
    </xf>
    <xf numFmtId="0" fontId="23" fillId="0" borderId="0" xfId="0" applyFont="1">
      <alignment vertical="center"/>
    </xf>
    <xf numFmtId="0" fontId="29" fillId="0" borderId="0" xfId="0" applyFont="1">
      <alignment vertical="center"/>
    </xf>
    <xf numFmtId="0" fontId="5" fillId="0" borderId="0" xfId="0" applyFont="1" applyAlignment="1">
      <alignment horizontal="left" vertical="center"/>
    </xf>
    <xf numFmtId="0" fontId="31" fillId="0" borderId="0" xfId="0" applyFont="1" applyAlignment="1">
      <alignment horizontal="left" vertical="center" wrapText="1"/>
    </xf>
    <xf numFmtId="0" fontId="29" fillId="0" borderId="0" xfId="0" applyFont="1" applyAlignment="1">
      <alignment horizontal="left" vertical="center" wrapText="1"/>
    </xf>
    <xf numFmtId="0" fontId="8" fillId="0" borderId="0" xfId="0" applyFont="1" applyAlignment="1">
      <alignment horizontal="justify" vertical="center"/>
    </xf>
    <xf numFmtId="0" fontId="2" fillId="0" borderId="3" xfId="1" applyFont="1" applyFill="1" applyBorder="1" applyAlignment="1" applyProtection="1">
      <alignment vertical="center"/>
    </xf>
    <xf numFmtId="0" fontId="11" fillId="0" borderId="0" xfId="0" applyFont="1" applyAlignment="1" applyProtection="1">
      <alignment horizontal="center" vertical="center"/>
      <protection locked="0"/>
    </xf>
    <xf numFmtId="0" fontId="10" fillId="0" borderId="0" xfId="0" applyFont="1" applyAlignment="1">
      <alignment horizontal="center" vertical="center"/>
    </xf>
    <xf numFmtId="0" fontId="19" fillId="0" borderId="0" xfId="0" applyFont="1" applyAlignment="1" applyProtection="1">
      <alignment horizontal="center" vertical="center"/>
      <protection locked="0"/>
    </xf>
    <xf numFmtId="0" fontId="4" fillId="0" borderId="0" xfId="1" applyFont="1" applyFill="1" applyAlignment="1" applyProtection="1">
      <alignment vertical="center"/>
    </xf>
    <xf numFmtId="0" fontId="4" fillId="0" borderId="3" xfId="1" applyFont="1" applyFill="1" applyBorder="1" applyAlignment="1" applyProtection="1">
      <alignment vertical="center"/>
    </xf>
    <xf numFmtId="0" fontId="35" fillId="0" borderId="3" xfId="1" applyFont="1" applyFill="1" applyBorder="1" applyAlignment="1" applyProtection="1">
      <alignment vertical="center"/>
    </xf>
    <xf numFmtId="0" fontId="9" fillId="0" borderId="0" xfId="0" applyFont="1" applyAlignment="1">
      <alignment horizontal="justify" vertical="center"/>
    </xf>
    <xf numFmtId="0" fontId="10" fillId="0" borderId="0" xfId="0" applyFont="1" applyAlignment="1">
      <alignment horizontal="right" vertical="center"/>
    </xf>
    <xf numFmtId="0" fontId="36" fillId="0" borderId="0" xfId="0" applyFont="1" applyAlignment="1">
      <alignment horizontal="center" vertical="center"/>
    </xf>
    <xf numFmtId="0" fontId="10" fillId="0" borderId="0" xfId="0" applyFont="1" applyAlignment="1">
      <alignment horizontal="justify" vertical="center"/>
    </xf>
    <xf numFmtId="0" fontId="10" fillId="0" borderId="0" xfId="0" applyFont="1" applyAlignment="1" applyProtection="1">
      <alignment horizontal="right" vertical="center" shrinkToFit="1"/>
      <protection locked="0"/>
    </xf>
    <xf numFmtId="0" fontId="2" fillId="0" borderId="3" xfId="1" applyFont="1" applyFill="1" applyBorder="1" applyAlignment="1" applyProtection="1">
      <alignment horizontal="left" vertical="center"/>
    </xf>
    <xf numFmtId="0" fontId="41" fillId="0" borderId="49" xfId="0" applyFont="1" applyBorder="1" applyAlignment="1" applyProtection="1">
      <alignment vertical="center" wrapText="1"/>
      <protection locked="0"/>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wrapText="1"/>
    </xf>
    <xf numFmtId="0" fontId="5" fillId="0" borderId="45" xfId="0" applyFont="1" applyBorder="1" applyAlignment="1">
      <alignment horizontal="justify" vertical="top" wrapText="1"/>
    </xf>
    <xf numFmtId="0" fontId="34" fillId="0" borderId="0" xfId="0" applyFont="1" applyAlignment="1">
      <alignment horizontal="justify" vertical="center"/>
    </xf>
    <xf numFmtId="0" fontId="6" fillId="0" borderId="61" xfId="0" applyFont="1" applyBorder="1" applyAlignment="1" applyProtection="1">
      <alignment horizontal="left" vertical="top" wrapText="1"/>
      <protection locked="0"/>
    </xf>
    <xf numFmtId="0" fontId="6" fillId="0" borderId="58" xfId="0" applyFont="1" applyBorder="1" applyAlignment="1" applyProtection="1">
      <alignment horizontal="left" vertical="top" wrapText="1"/>
      <protection locked="0"/>
    </xf>
    <xf numFmtId="0" fontId="6" fillId="0" borderId="62" xfId="0" applyFont="1" applyBorder="1" applyAlignment="1" applyProtection="1">
      <alignment horizontal="left" vertical="top" wrapText="1"/>
      <protection locked="0"/>
    </xf>
    <xf numFmtId="0" fontId="6" fillId="0" borderId="63" xfId="0" applyFont="1" applyBorder="1" applyAlignment="1" applyProtection="1">
      <alignment horizontal="left" vertical="top" wrapText="1"/>
      <protection locked="0"/>
    </xf>
    <xf numFmtId="0" fontId="15" fillId="0" borderId="0" xfId="0" applyFont="1" applyAlignment="1">
      <alignment horizontal="justify" vertical="center" wrapText="1"/>
    </xf>
    <xf numFmtId="0" fontId="15" fillId="0" borderId="0" xfId="0" applyFont="1" applyAlignment="1">
      <alignment horizontal="justify" vertical="center"/>
    </xf>
    <xf numFmtId="0" fontId="29" fillId="4" borderId="0" xfId="0" applyFont="1" applyFill="1">
      <alignment vertical="center"/>
    </xf>
    <xf numFmtId="0" fontId="5" fillId="2" borderId="5" xfId="0" applyFont="1" applyFill="1" applyBorder="1" applyAlignment="1">
      <alignment horizontal="center" vertical="center" wrapText="1"/>
    </xf>
    <xf numFmtId="0" fontId="31" fillId="4" borderId="0" xfId="0" applyFont="1" applyFill="1" applyAlignment="1">
      <alignment vertical="center" wrapText="1"/>
    </xf>
    <xf numFmtId="0" fontId="24" fillId="0" borderId="41" xfId="0" applyFont="1" applyBorder="1" applyAlignment="1">
      <alignment horizontal="center" vertical="center"/>
    </xf>
    <xf numFmtId="0" fontId="24" fillId="0" borderId="44" xfId="0" applyFont="1" applyBorder="1" applyAlignment="1">
      <alignment horizontal="center" vertical="center"/>
    </xf>
    <xf numFmtId="0" fontId="24" fillId="0" borderId="41" xfId="0" applyFont="1" applyBorder="1" applyAlignment="1">
      <alignment horizontal="right" vertical="center"/>
    </xf>
    <xf numFmtId="0" fontId="24" fillId="0" borderId="45" xfId="0" applyFont="1" applyBorder="1" applyAlignment="1">
      <alignment horizontal="right" vertical="center"/>
    </xf>
    <xf numFmtId="0" fontId="24" fillId="0" borderId="5" xfId="0" applyFont="1" applyBorder="1" applyAlignment="1">
      <alignment horizontal="right" vertical="center"/>
    </xf>
    <xf numFmtId="0" fontId="24" fillId="0" borderId="4" xfId="0" applyFont="1" applyBorder="1" applyAlignment="1">
      <alignment horizontal="center" vertical="center"/>
    </xf>
    <xf numFmtId="0" fontId="31" fillId="0" borderId="0" xfId="0" applyFont="1" applyAlignment="1">
      <alignment horizontal="justify" vertical="top" wrapText="1"/>
    </xf>
    <xf numFmtId="0" fontId="33" fillId="0" borderId="0" xfId="0" applyFont="1" applyAlignment="1">
      <alignment horizontal="left" vertical="center"/>
    </xf>
    <xf numFmtId="0" fontId="31" fillId="0" borderId="57" xfId="0" applyFont="1" applyBorder="1" applyAlignment="1">
      <alignment horizontal="justify" vertical="center" wrapText="1"/>
    </xf>
    <xf numFmtId="0" fontId="31" fillId="0" borderId="57" xfId="0" applyFont="1" applyBorder="1" applyAlignment="1">
      <alignment horizontal="justify" vertical="center"/>
    </xf>
    <xf numFmtId="0" fontId="6" fillId="0" borderId="0" xfId="0" applyFont="1" applyAlignment="1">
      <alignment vertical="center" shrinkToFit="1"/>
    </xf>
    <xf numFmtId="0" fontId="24" fillId="0" borderId="0" xfId="0" applyFont="1" applyAlignment="1">
      <alignment vertical="top" wrapText="1"/>
    </xf>
    <xf numFmtId="0" fontId="24" fillId="0" borderId="0" xfId="0" applyFont="1" applyAlignment="1">
      <alignment vertical="top"/>
    </xf>
    <xf numFmtId="0" fontId="6" fillId="0" borderId="56" xfId="0" applyFont="1" applyBorder="1" applyAlignment="1" applyProtection="1">
      <alignment vertical="center" wrapText="1"/>
      <protection locked="0"/>
    </xf>
    <xf numFmtId="0" fontId="6" fillId="0" borderId="57" xfId="0" applyFont="1" applyBorder="1" applyAlignment="1" applyProtection="1">
      <alignment vertical="center" wrapText="1"/>
      <protection locked="0"/>
    </xf>
    <xf numFmtId="0" fontId="6" fillId="0" borderId="47" xfId="0" applyFont="1" applyBorder="1" applyAlignment="1" applyProtection="1">
      <alignment vertical="center" wrapText="1"/>
      <protection locked="0"/>
    </xf>
    <xf numFmtId="0" fontId="31" fillId="0" borderId="0" xfId="0" applyFont="1" applyAlignment="1">
      <alignment horizontal="justify" vertical="center" wrapText="1"/>
    </xf>
    <xf numFmtId="0" fontId="5" fillId="0" borderId="56" xfId="0" applyFont="1" applyBorder="1" applyAlignment="1">
      <alignment horizontal="center" vertical="center" wrapText="1"/>
    </xf>
    <xf numFmtId="0" fontId="5" fillId="0" borderId="57" xfId="0" applyFont="1" applyBorder="1" applyAlignment="1">
      <alignment horizontal="center" vertical="center" wrapText="1"/>
    </xf>
    <xf numFmtId="0" fontId="5" fillId="0" borderId="47" xfId="0" applyFont="1" applyBorder="1" applyAlignment="1">
      <alignment horizontal="center" vertical="center" wrapText="1"/>
    </xf>
    <xf numFmtId="0" fontId="6" fillId="0" borderId="48" xfId="0" applyFont="1" applyBorder="1" applyAlignment="1" applyProtection="1">
      <alignment horizontal="left" vertical="center" wrapText="1"/>
      <protection locked="0"/>
    </xf>
    <xf numFmtId="0" fontId="6" fillId="0" borderId="46" xfId="0" applyFont="1" applyBorder="1" applyAlignment="1" applyProtection="1">
      <alignment horizontal="left" vertical="center" wrapText="1"/>
      <protection locked="0"/>
    </xf>
    <xf numFmtId="0" fontId="38" fillId="0" borderId="0" xfId="0" applyFont="1" applyAlignment="1">
      <alignment horizontal="justify" vertical="center"/>
    </xf>
    <xf numFmtId="0" fontId="25" fillId="0" borderId="1" xfId="0" applyFont="1" applyBorder="1" applyAlignment="1">
      <alignment horizontal="center" vertical="center" wrapText="1"/>
    </xf>
    <xf numFmtId="0" fontId="30" fillId="0" borderId="1" xfId="0" applyFont="1" applyBorder="1" applyAlignment="1">
      <alignment horizontal="left" vertical="center" wrapText="1"/>
    </xf>
    <xf numFmtId="0" fontId="18" fillId="0" borderId="1" xfId="0" applyFont="1" applyBorder="1" applyAlignment="1">
      <alignment horizontal="left" vertical="center" wrapText="1"/>
    </xf>
    <xf numFmtId="0" fontId="18" fillId="0" borderId="11" xfId="0" applyFont="1" applyBorder="1" applyAlignment="1">
      <alignment horizontal="left" vertical="center" wrapText="1"/>
    </xf>
    <xf numFmtId="0" fontId="18" fillId="0" borderId="64" xfId="0" applyFont="1" applyBorder="1" applyAlignment="1">
      <alignment horizontal="left" vertical="center" wrapText="1"/>
    </xf>
    <xf numFmtId="0" fontId="18" fillId="0" borderId="65" xfId="0" applyFont="1" applyBorder="1" applyAlignment="1">
      <alignment horizontal="left" vertical="center" wrapText="1"/>
    </xf>
    <xf numFmtId="0" fontId="5" fillId="0" borderId="80" xfId="0" applyFont="1" applyBorder="1" applyAlignment="1">
      <alignment horizontal="justify" vertical="center" wrapText="1"/>
    </xf>
    <xf numFmtId="0" fontId="5" fillId="0" borderId="81" xfId="0" applyFont="1" applyBorder="1" applyAlignment="1">
      <alignment horizontal="justify" vertical="center" wrapText="1"/>
    </xf>
    <xf numFmtId="0" fontId="17" fillId="3" borderId="92" xfId="0" applyFont="1" applyFill="1" applyBorder="1" applyAlignment="1">
      <alignment horizontal="right" vertical="center" wrapText="1"/>
    </xf>
    <xf numFmtId="0" fontId="17" fillId="3" borderId="63" xfId="0" applyFont="1" applyFill="1" applyBorder="1" applyAlignment="1">
      <alignment horizontal="right" vertical="center" wrapText="1"/>
    </xf>
    <xf numFmtId="0" fontId="39" fillId="0" borderId="135" xfId="0" applyFont="1" applyBorder="1" applyAlignment="1">
      <alignment horizontal="center" vertical="center" textRotation="255" wrapText="1"/>
    </xf>
    <xf numFmtId="0" fontId="39" fillId="0" borderId="64" xfId="0" applyFont="1" applyBorder="1" applyAlignment="1">
      <alignment horizontal="center" vertical="center" textRotation="255" wrapText="1"/>
    </xf>
    <xf numFmtId="0" fontId="23" fillId="0" borderId="94" xfId="0" applyFont="1" applyBorder="1" applyAlignment="1">
      <alignment horizontal="left" vertical="center" wrapText="1"/>
    </xf>
    <xf numFmtId="0" fontId="23" fillId="0" borderId="88" xfId="0" applyFont="1" applyBorder="1" applyAlignment="1">
      <alignment horizontal="left" vertical="center" wrapText="1"/>
    </xf>
    <xf numFmtId="0" fontId="29" fillId="0" borderId="77" xfId="0" applyFont="1" applyBorder="1" applyAlignment="1">
      <alignment horizontal="left" vertical="center" wrapText="1"/>
    </xf>
    <xf numFmtId="0" fontId="29" fillId="0" borderId="78" xfId="0" applyFont="1" applyBorder="1" applyAlignment="1">
      <alignment horizontal="left" vertical="center" wrapText="1"/>
    </xf>
    <xf numFmtId="0" fontId="29" fillId="0" borderId="88" xfId="0" applyFont="1" applyBorder="1" applyAlignment="1">
      <alignment horizontal="left" vertical="center" wrapText="1"/>
    </xf>
    <xf numFmtId="0" fontId="23" fillId="0" borderId="77" xfId="0" applyFont="1" applyBorder="1" applyAlignment="1">
      <alignment horizontal="left" vertical="center" wrapText="1"/>
    </xf>
    <xf numFmtId="0" fontId="23" fillId="0" borderId="78" xfId="0" applyFont="1" applyBorder="1" applyAlignment="1">
      <alignment horizontal="left" vertical="center" wrapText="1"/>
    </xf>
    <xf numFmtId="0" fontId="23" fillId="0" borderId="79" xfId="0" applyFont="1" applyBorder="1" applyAlignment="1">
      <alignment horizontal="left" vertical="center" wrapText="1"/>
    </xf>
    <xf numFmtId="0" fontId="5" fillId="0" borderId="94" xfId="0" applyFont="1" applyBorder="1" applyAlignment="1">
      <alignment horizontal="left" vertical="center" wrapText="1"/>
    </xf>
    <xf numFmtId="0" fontId="5" fillId="0" borderId="88" xfId="0" applyFont="1" applyBorder="1" applyAlignment="1">
      <alignment horizontal="left" vertical="center" wrapText="1"/>
    </xf>
    <xf numFmtId="0" fontId="5" fillId="0" borderId="95" xfId="0" applyFont="1" applyBorder="1" applyAlignment="1">
      <alignment horizontal="justify" vertical="center" wrapText="1"/>
    </xf>
    <xf numFmtId="0" fontId="5" fillId="0" borderId="96" xfId="0" applyFont="1" applyBorder="1" applyAlignment="1">
      <alignment horizontal="justify" vertical="center" wrapText="1"/>
    </xf>
    <xf numFmtId="0" fontId="5" fillId="0" borderId="83" xfId="0" applyFont="1" applyBorder="1" applyAlignment="1">
      <alignment horizontal="justify" vertical="center" wrapText="1"/>
    </xf>
    <xf numFmtId="0" fontId="5" fillId="0" borderId="84" xfId="0" applyFont="1" applyBorder="1" applyAlignment="1">
      <alignment horizontal="justify" vertical="center" wrapText="1"/>
    </xf>
    <xf numFmtId="0" fontId="5" fillId="0" borderId="124" xfId="0" applyFont="1" applyBorder="1" applyAlignment="1">
      <alignment horizontal="justify" vertical="center" wrapText="1"/>
    </xf>
    <xf numFmtId="0" fontId="5" fillId="0" borderId="125" xfId="0" applyFont="1" applyBorder="1" applyAlignment="1">
      <alignment horizontal="justify" vertical="center" wrapText="1"/>
    </xf>
    <xf numFmtId="0" fontId="5" fillId="0" borderId="127" xfId="0" applyFont="1" applyBorder="1" applyAlignment="1">
      <alignment horizontal="justify" vertical="center" wrapText="1"/>
    </xf>
    <xf numFmtId="0" fontId="5" fillId="0" borderId="128" xfId="0" applyFont="1" applyBorder="1" applyAlignment="1">
      <alignment horizontal="justify" vertical="center" wrapText="1"/>
    </xf>
    <xf numFmtId="0" fontId="27" fillId="3" borderId="62" xfId="0" applyFont="1" applyFill="1" applyBorder="1" applyAlignment="1">
      <alignment horizontal="right" vertical="center"/>
    </xf>
    <xf numFmtId="0" fontId="27" fillId="3" borderId="92" xfId="0" applyFont="1" applyFill="1" applyBorder="1" applyAlignment="1">
      <alignment horizontal="right" vertical="center"/>
    </xf>
    <xf numFmtId="0" fontId="8" fillId="0" borderId="116" xfId="0" applyFont="1" applyBorder="1" applyAlignment="1">
      <alignment horizontal="center" vertical="center" textRotation="255" wrapText="1"/>
    </xf>
    <xf numFmtId="0" fontId="8" fillId="0" borderId="1" xfId="0" applyFont="1" applyBorder="1" applyAlignment="1">
      <alignment horizontal="center" vertical="center" textRotation="255" wrapText="1"/>
    </xf>
    <xf numFmtId="0" fontId="13" fillId="3" borderId="89" xfId="0" applyFont="1" applyFill="1" applyBorder="1" applyAlignment="1">
      <alignment horizontal="center" vertical="center" textRotation="255" wrapText="1"/>
    </xf>
    <xf numFmtId="0" fontId="13" fillId="3" borderId="10" xfId="0" applyFont="1" applyFill="1" applyBorder="1" applyAlignment="1">
      <alignment horizontal="center" vertical="center" textRotation="255" wrapText="1"/>
    </xf>
    <xf numFmtId="0" fontId="13" fillId="3" borderId="49" xfId="0" applyFont="1" applyFill="1" applyBorder="1" applyAlignment="1">
      <alignment horizontal="center" vertical="center" textRotation="255" wrapText="1"/>
    </xf>
    <xf numFmtId="0" fontId="27" fillId="3" borderId="92" xfId="0" applyFont="1" applyFill="1" applyBorder="1" applyAlignment="1">
      <alignment horizontal="right" vertical="center" wrapText="1"/>
    </xf>
    <xf numFmtId="0" fontId="27" fillId="3" borderId="63" xfId="0" applyFont="1" applyFill="1" applyBorder="1" applyAlignment="1">
      <alignment horizontal="right" vertical="center" wrapText="1"/>
    </xf>
    <xf numFmtId="0" fontId="8" fillId="0" borderId="65" xfId="0" applyFont="1" applyBorder="1" applyAlignment="1">
      <alignment horizontal="center" vertical="center" textRotation="255" wrapText="1"/>
    </xf>
    <xf numFmtId="0" fontId="8" fillId="0" borderId="93" xfId="0" applyFont="1" applyBorder="1" applyAlignment="1">
      <alignment horizontal="center" vertical="center" textRotation="255" wrapText="1"/>
    </xf>
    <xf numFmtId="0" fontId="24" fillId="0" borderId="77" xfId="0" applyFont="1" applyBorder="1" applyAlignment="1">
      <alignment horizontal="left" vertical="center" wrapText="1"/>
    </xf>
    <xf numFmtId="0" fontId="24" fillId="0" borderId="78" xfId="0" applyFont="1" applyBorder="1" applyAlignment="1">
      <alignment horizontal="left" vertical="center" wrapText="1"/>
    </xf>
    <xf numFmtId="0" fontId="24" fillId="0" borderId="88" xfId="0" applyFont="1" applyBorder="1" applyAlignment="1">
      <alignment horizontal="left" vertical="center" wrapText="1"/>
    </xf>
    <xf numFmtId="0" fontId="24" fillId="0" borderId="79" xfId="0" applyFont="1" applyBorder="1" applyAlignment="1">
      <alignment horizontal="left" vertical="center" wrapText="1"/>
    </xf>
    <xf numFmtId="0" fontId="13" fillId="3" borderId="90" xfId="0" applyFont="1" applyFill="1" applyBorder="1" applyAlignment="1">
      <alignment horizontal="center" vertical="center" textRotation="255" wrapText="1"/>
    </xf>
    <xf numFmtId="0" fontId="13" fillId="3" borderId="48" xfId="0" applyFont="1" applyFill="1" applyBorder="1" applyAlignment="1">
      <alignment horizontal="center" vertical="center" textRotation="255" wrapText="1"/>
    </xf>
    <xf numFmtId="0" fontId="24" fillId="0" borderId="115" xfId="0" applyFont="1" applyBorder="1" applyAlignment="1">
      <alignment horizontal="left" vertical="center" wrapText="1"/>
    </xf>
    <xf numFmtId="0" fontId="24" fillId="0" borderId="91" xfId="0" applyFont="1" applyBorder="1" applyAlignment="1">
      <alignment horizontal="left" vertical="center" wrapText="1"/>
    </xf>
    <xf numFmtId="0" fontId="8" fillId="0" borderId="11" xfId="0" applyFont="1" applyBorder="1" applyAlignment="1">
      <alignment horizontal="center" vertical="center" textRotation="255" wrapText="1"/>
    </xf>
    <xf numFmtId="0" fontId="5" fillId="0" borderId="82" xfId="0" applyFont="1" applyBorder="1" applyAlignment="1">
      <alignment horizontal="justify" vertical="center" wrapText="1"/>
    </xf>
    <xf numFmtId="0" fontId="5" fillId="0" borderId="112" xfId="0" applyFont="1" applyBorder="1" applyAlignment="1">
      <alignment horizontal="justify" vertical="center" wrapText="1"/>
    </xf>
    <xf numFmtId="0" fontId="5" fillId="0" borderId="121" xfId="0" applyFont="1" applyBorder="1" applyAlignment="1">
      <alignment horizontal="justify" vertical="center" wrapText="1"/>
    </xf>
    <xf numFmtId="0" fontId="5" fillId="0" borderId="122" xfId="0" applyFont="1" applyBorder="1" applyAlignment="1">
      <alignment horizontal="justify" vertical="center" wrapText="1"/>
    </xf>
    <xf numFmtId="0" fontId="5" fillId="0" borderId="123" xfId="0" applyFont="1" applyBorder="1" applyAlignment="1">
      <alignment horizontal="justify" vertical="center" wrapText="1"/>
    </xf>
    <xf numFmtId="0" fontId="17" fillId="3" borderId="130" xfId="0" applyFont="1" applyFill="1" applyBorder="1" applyAlignment="1">
      <alignment horizontal="center" vertical="center" wrapText="1"/>
    </xf>
    <xf numFmtId="0" fontId="17" fillId="3" borderId="25" xfId="0" applyFont="1" applyFill="1" applyBorder="1" applyAlignment="1">
      <alignment horizontal="center" vertical="center" wrapText="1"/>
    </xf>
    <xf numFmtId="0" fontId="17" fillId="3" borderId="131" xfId="0" applyFont="1" applyFill="1" applyBorder="1" applyAlignment="1">
      <alignment horizontal="center" vertical="center" wrapText="1"/>
    </xf>
    <xf numFmtId="0" fontId="17" fillId="3" borderId="132" xfId="0" applyFont="1" applyFill="1" applyBorder="1" applyAlignment="1">
      <alignment horizontal="center" vertical="center" wrapText="1"/>
    </xf>
    <xf numFmtId="0" fontId="17" fillId="3" borderId="133" xfId="0" applyFont="1" applyFill="1" applyBorder="1" applyAlignment="1">
      <alignment horizontal="center" vertical="center" wrapText="1"/>
    </xf>
    <xf numFmtId="0" fontId="17" fillId="3" borderId="134" xfId="0" applyFont="1" applyFill="1" applyBorder="1" applyAlignment="1">
      <alignment horizontal="center" vertical="center" wrapText="1"/>
    </xf>
    <xf numFmtId="0" fontId="5" fillId="0" borderId="77" xfId="0" applyFont="1" applyBorder="1" applyAlignment="1">
      <alignment horizontal="left" vertical="center" wrapText="1"/>
    </xf>
    <xf numFmtId="0" fontId="5" fillId="0" borderId="78" xfId="0" applyFont="1" applyBorder="1" applyAlignment="1">
      <alignment horizontal="left" vertical="center" wrapText="1"/>
    </xf>
    <xf numFmtId="0" fontId="5" fillId="0" borderId="85" xfId="0" applyFont="1" applyBorder="1" applyAlignment="1">
      <alignment horizontal="justify" vertical="center" wrapText="1"/>
    </xf>
    <xf numFmtId="0" fontId="5" fillId="0" borderId="86" xfId="0" applyFont="1" applyBorder="1" applyAlignment="1">
      <alignment horizontal="justify" vertical="center" wrapText="1"/>
    </xf>
    <xf numFmtId="0" fontId="5" fillId="0" borderId="120" xfId="0" applyFont="1" applyBorder="1" applyAlignment="1">
      <alignment horizontal="justify" vertical="center" wrapText="1"/>
    </xf>
    <xf numFmtId="0" fontId="5" fillId="0" borderId="87" xfId="0" applyFont="1" applyBorder="1" applyAlignment="1">
      <alignment horizontal="justify" vertical="center" wrapText="1"/>
    </xf>
    <xf numFmtId="0" fontId="8" fillId="0" borderId="77" xfId="0" applyFont="1" applyBorder="1" applyAlignment="1">
      <alignment horizontal="left" vertical="center" wrapText="1"/>
    </xf>
    <xf numFmtId="0" fontId="8" fillId="0" borderId="78" xfId="0" applyFont="1" applyBorder="1" applyAlignment="1">
      <alignment horizontal="left" vertical="center" wrapText="1"/>
    </xf>
    <xf numFmtId="0" fontId="8" fillId="0" borderId="88" xfId="0" applyFont="1" applyBorder="1" applyAlignment="1">
      <alignment horizontal="left" vertical="center" wrapText="1"/>
    </xf>
    <xf numFmtId="0" fontId="5" fillId="0" borderId="129" xfId="0" applyFont="1" applyBorder="1" applyAlignment="1">
      <alignment horizontal="justify" vertical="center" wrapText="1"/>
    </xf>
    <xf numFmtId="0" fontId="23" fillId="0" borderId="136" xfId="0" applyFont="1" applyBorder="1" applyAlignment="1">
      <alignment horizontal="justify" vertical="center" wrapText="1"/>
    </xf>
    <xf numFmtId="0" fontId="23" fillId="0" borderId="70" xfId="0" applyFont="1" applyBorder="1" applyAlignment="1">
      <alignment horizontal="justify" vertical="center" wrapText="1"/>
    </xf>
    <xf numFmtId="0" fontId="23" fillId="0" borderId="137" xfId="0" applyFont="1" applyBorder="1" applyAlignment="1">
      <alignment horizontal="justify" vertical="center" wrapText="1"/>
    </xf>
    <xf numFmtId="0" fontId="17" fillId="3" borderId="97" xfId="0" applyFont="1" applyFill="1" applyBorder="1" applyAlignment="1">
      <alignment horizontal="right" vertical="center" wrapText="1"/>
    </xf>
    <xf numFmtId="0" fontId="17" fillId="3" borderId="98" xfId="0" applyFont="1" applyFill="1" applyBorder="1" applyAlignment="1">
      <alignment horizontal="right" vertical="center" wrapText="1"/>
    </xf>
    <xf numFmtId="0" fontId="5" fillId="0" borderId="126" xfId="0" applyFont="1" applyBorder="1" applyAlignment="1">
      <alignment horizontal="justify" vertical="center" wrapText="1"/>
    </xf>
    <xf numFmtId="0" fontId="27" fillId="3" borderId="117" xfId="0" applyFont="1" applyFill="1" applyBorder="1" applyAlignment="1">
      <alignment horizontal="right" vertical="center"/>
    </xf>
    <xf numFmtId="0" fontId="27" fillId="3" borderId="118" xfId="0" applyFont="1" applyFill="1" applyBorder="1" applyAlignment="1">
      <alignment horizontal="right" vertical="center"/>
    </xf>
    <xf numFmtId="0" fontId="27" fillId="3" borderId="119" xfId="0" applyFont="1" applyFill="1" applyBorder="1" applyAlignment="1">
      <alignment horizontal="right" vertical="center"/>
    </xf>
    <xf numFmtId="0" fontId="27" fillId="3" borderId="99" xfId="0" applyFont="1" applyFill="1" applyBorder="1" applyAlignment="1">
      <alignment horizontal="right" vertical="center"/>
    </xf>
    <xf numFmtId="0" fontId="27" fillId="3" borderId="100" xfId="0" applyFont="1" applyFill="1" applyBorder="1" applyAlignment="1">
      <alignment horizontal="right" vertical="center"/>
    </xf>
    <xf numFmtId="0" fontId="27" fillId="3" borderId="99" xfId="0" applyFont="1" applyFill="1" applyBorder="1" applyAlignment="1">
      <alignment horizontal="right" vertical="center" wrapText="1"/>
    </xf>
    <xf numFmtId="0" fontId="27" fillId="3" borderId="100" xfId="0" applyFont="1" applyFill="1" applyBorder="1" applyAlignment="1">
      <alignment horizontal="right" vertical="center" wrapText="1"/>
    </xf>
    <xf numFmtId="0" fontId="27" fillId="3" borderId="101" xfId="0" applyFont="1" applyFill="1" applyBorder="1" applyAlignment="1">
      <alignment horizontal="right" vertical="center" wrapText="1"/>
    </xf>
    <xf numFmtId="0" fontId="13" fillId="3" borderId="102" xfId="0" applyFont="1" applyFill="1" applyBorder="1" applyAlignment="1">
      <alignment horizontal="center" vertical="center" textRotation="255" wrapText="1"/>
    </xf>
    <xf numFmtId="0" fontId="13" fillId="3" borderId="60" xfId="0" applyFont="1" applyFill="1" applyBorder="1" applyAlignment="1">
      <alignment horizontal="right" vertical="center" wrapText="1"/>
    </xf>
    <xf numFmtId="0" fontId="13" fillId="3" borderId="42" xfId="0" applyFont="1" applyFill="1" applyBorder="1" applyAlignment="1">
      <alignment horizontal="right" vertical="center" wrapText="1"/>
    </xf>
    <xf numFmtId="0" fontId="27" fillId="3" borderId="103" xfId="0" applyFont="1" applyFill="1" applyBorder="1" applyAlignment="1">
      <alignment horizontal="right" vertical="center"/>
    </xf>
    <xf numFmtId="0" fontId="27" fillId="3" borderId="93" xfId="0" applyFont="1" applyFill="1" applyBorder="1" applyAlignment="1">
      <alignment horizontal="right" vertical="center"/>
    </xf>
    <xf numFmtId="0" fontId="27" fillId="3" borderId="104" xfId="0" applyFont="1" applyFill="1" applyBorder="1" applyAlignment="1">
      <alignment horizontal="right" vertical="center"/>
    </xf>
    <xf numFmtId="0" fontId="27" fillId="3" borderId="105" xfId="0" applyFont="1" applyFill="1" applyBorder="1" applyAlignment="1">
      <alignment horizontal="right" vertical="center"/>
    </xf>
    <xf numFmtId="0" fontId="23" fillId="0" borderId="106" xfId="0" applyFont="1" applyBorder="1" applyAlignment="1">
      <alignment horizontal="justify" vertical="center" wrapText="1"/>
    </xf>
    <xf numFmtId="0" fontId="23" fillId="0" borderId="107" xfId="0" applyFont="1" applyBorder="1" applyAlignment="1">
      <alignment horizontal="justify" vertical="center" wrapText="1"/>
    </xf>
    <xf numFmtId="0" fontId="23" fillId="0" borderId="108" xfId="0" applyFont="1" applyBorder="1" applyAlignment="1">
      <alignment horizontal="justify" vertical="center" wrapText="1"/>
    </xf>
    <xf numFmtId="0" fontId="23" fillId="0" borderId="109" xfId="0" applyFont="1" applyBorder="1" applyAlignment="1">
      <alignment horizontal="justify" vertical="center" wrapText="1"/>
    </xf>
    <xf numFmtId="0" fontId="23" fillId="0" borderId="110" xfId="0" applyFont="1" applyBorder="1" applyAlignment="1">
      <alignment horizontal="justify" vertical="center" wrapText="1"/>
    </xf>
    <xf numFmtId="0" fontId="23" fillId="0" borderId="111" xfId="0" applyFont="1" applyBorder="1" applyAlignment="1">
      <alignment horizontal="justify" vertical="center" wrapText="1"/>
    </xf>
    <xf numFmtId="0" fontId="5" fillId="0" borderId="72" xfId="0" applyFont="1" applyBorder="1" applyAlignment="1">
      <alignment horizontal="left" vertical="center" wrapText="1"/>
    </xf>
    <xf numFmtId="0" fontId="5" fillId="0" borderId="115" xfId="0" applyFont="1" applyBorder="1" applyAlignment="1">
      <alignment horizontal="left" vertical="center" wrapText="1"/>
    </xf>
    <xf numFmtId="0" fontId="13" fillId="3" borderId="92" xfId="0" applyFont="1" applyFill="1" applyBorder="1" applyAlignment="1">
      <alignment horizontal="right" vertical="center" wrapText="1"/>
    </xf>
    <xf numFmtId="0" fontId="13" fillId="3" borderId="63" xfId="0" applyFont="1" applyFill="1" applyBorder="1" applyAlignment="1">
      <alignment horizontal="right" vertical="center" wrapText="1"/>
    </xf>
    <xf numFmtId="0" fontId="8" fillId="0" borderId="64" xfId="0" applyFont="1" applyBorder="1" applyAlignment="1">
      <alignment horizontal="center" vertical="center" textRotation="255" wrapText="1"/>
    </xf>
    <xf numFmtId="0" fontId="5" fillId="0" borderId="79" xfId="0" applyFont="1" applyBorder="1" applyAlignment="1">
      <alignment horizontal="left" vertical="center" wrapText="1"/>
    </xf>
    <xf numFmtId="0" fontId="5" fillId="0" borderId="91" xfId="0" applyFont="1" applyBorder="1" applyAlignment="1">
      <alignment horizontal="left" vertical="center" wrapText="1"/>
    </xf>
    <xf numFmtId="0" fontId="8" fillId="0" borderId="113" xfId="0" applyFont="1" applyBorder="1" applyAlignment="1">
      <alignment horizontal="center" vertical="center" textRotation="255" wrapText="1"/>
    </xf>
    <xf numFmtId="0" fontId="8" fillId="0" borderId="114" xfId="0" applyFont="1" applyBorder="1" applyAlignment="1">
      <alignment horizontal="center" vertical="center" textRotation="255" wrapText="1"/>
    </xf>
    <xf numFmtId="0" fontId="5" fillId="0" borderId="66" xfId="0" applyFont="1" applyBorder="1" applyAlignment="1">
      <alignment horizontal="left" vertical="center" wrapText="1"/>
    </xf>
    <xf numFmtId="0" fontId="5" fillId="0" borderId="67" xfId="0" applyFont="1" applyBorder="1" applyAlignment="1">
      <alignment horizontal="left" vertical="center" wrapText="1"/>
    </xf>
    <xf numFmtId="0" fontId="5" fillId="0" borderId="73" xfId="0" applyFont="1" applyBorder="1" applyAlignment="1">
      <alignment horizontal="justify" vertical="center" wrapText="1"/>
    </xf>
    <xf numFmtId="0" fontId="5" fillId="0" borderId="74" xfId="0" applyFont="1" applyBorder="1" applyAlignment="1">
      <alignment horizontal="justify" vertical="center" wrapText="1"/>
    </xf>
    <xf numFmtId="0" fontId="5" fillId="0" borderId="70" xfId="0" applyFont="1" applyBorder="1" applyAlignment="1">
      <alignment horizontal="justify" vertical="center" wrapText="1"/>
    </xf>
    <xf numFmtId="0" fontId="5" fillId="0" borderId="71" xfId="0" applyFont="1" applyBorder="1" applyAlignment="1">
      <alignment horizontal="justify" vertical="center" wrapText="1"/>
    </xf>
    <xf numFmtId="0" fontId="5" fillId="0" borderId="75" xfId="0" applyFont="1" applyBorder="1" applyAlignment="1">
      <alignment horizontal="justify" vertical="center" wrapText="1"/>
    </xf>
    <xf numFmtId="0" fontId="5" fillId="0" borderId="76" xfId="0" applyFont="1" applyBorder="1" applyAlignment="1">
      <alignment horizontal="justify" vertical="center" wrapText="1"/>
    </xf>
    <xf numFmtId="0" fontId="5" fillId="0" borderId="68" xfId="0" applyFont="1" applyBorder="1" applyAlignment="1">
      <alignment horizontal="justify" vertical="center" wrapText="1"/>
    </xf>
    <xf numFmtId="0" fontId="5" fillId="0" borderId="69" xfId="0" applyFont="1" applyBorder="1" applyAlignment="1">
      <alignment horizontal="justify" vertical="center" wrapText="1"/>
    </xf>
  </cellXfs>
  <cellStyles count="2">
    <cellStyle name="ハイパーリンク" xfId="1" builtinId="8"/>
    <cellStyle name="標準" xfId="0" builtinId="0"/>
  </cellStyles>
  <dxfs count="18">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checked="Checked" fmlaLink="チェック項目集計表!$M$14" lockText="1" noThreeD="1"/>
</file>

<file path=xl/ctrlProps/ctrlProp100.xml><?xml version="1.0" encoding="utf-8"?>
<formControlPr xmlns="http://schemas.microsoft.com/office/spreadsheetml/2009/9/main" objectType="CheckBox" checked="Checked" fmlaLink="チェック項目集計表!$M$67" lockText="1" noThreeD="1"/>
</file>

<file path=xl/ctrlProps/ctrlProp101.xml><?xml version="1.0" encoding="utf-8"?>
<formControlPr xmlns="http://schemas.microsoft.com/office/spreadsheetml/2009/9/main" objectType="CheckBox" fmlaLink="チェック項目集計表!$M$68" lockText="1" noThreeD="1"/>
</file>

<file path=xl/ctrlProps/ctrlProp102.xml><?xml version="1.0" encoding="utf-8"?>
<formControlPr xmlns="http://schemas.microsoft.com/office/spreadsheetml/2009/9/main" objectType="CheckBox" checked="Checked" fmlaLink="チェック項目集計表!$N$67" lockText="1" noThreeD="1"/>
</file>

<file path=xl/ctrlProps/ctrlProp103.xml><?xml version="1.0" encoding="utf-8"?>
<formControlPr xmlns="http://schemas.microsoft.com/office/spreadsheetml/2009/9/main" objectType="CheckBox" fmlaLink="チェック項目集計表!$N$68" lockText="1" noThreeD="1"/>
</file>

<file path=xl/ctrlProps/ctrlProp104.xml><?xml version="1.0" encoding="utf-8"?>
<formControlPr xmlns="http://schemas.microsoft.com/office/spreadsheetml/2009/9/main" objectType="CheckBox" fmlaLink="チェック項目集計表!$M$69" lockText="1" noThreeD="1"/>
</file>

<file path=xl/ctrlProps/ctrlProp105.xml><?xml version="1.0" encoding="utf-8"?>
<formControlPr xmlns="http://schemas.microsoft.com/office/spreadsheetml/2009/9/main" objectType="CheckBox" fmlaLink="チェック項目集計表!$N$69" lockText="1" noThreeD="1"/>
</file>

<file path=xl/ctrlProps/ctrlProp106.xml><?xml version="1.0" encoding="utf-8"?>
<formControlPr xmlns="http://schemas.microsoft.com/office/spreadsheetml/2009/9/main" objectType="CheckBox" checked="Checked" fmlaLink="チェック項目集計表!$M$71" lockText="1" noThreeD="1"/>
</file>

<file path=xl/ctrlProps/ctrlProp107.xml><?xml version="1.0" encoding="utf-8"?>
<formControlPr xmlns="http://schemas.microsoft.com/office/spreadsheetml/2009/9/main" objectType="CheckBox" fmlaLink="チェック項目集計表!$M$72" lockText="1" noThreeD="1"/>
</file>

<file path=xl/ctrlProps/ctrlProp108.xml><?xml version="1.0" encoding="utf-8"?>
<formControlPr xmlns="http://schemas.microsoft.com/office/spreadsheetml/2009/9/main" objectType="CheckBox" checked="Checked" fmlaLink="チェック項目集計表!$N$71" lockText="1" noThreeD="1"/>
</file>

<file path=xl/ctrlProps/ctrlProp109.xml><?xml version="1.0" encoding="utf-8"?>
<formControlPr xmlns="http://schemas.microsoft.com/office/spreadsheetml/2009/9/main" objectType="CheckBox" fmlaLink="チェック項目集計表!$N$72" lockText="1" noThreeD="1"/>
</file>

<file path=xl/ctrlProps/ctrlProp11.xml><?xml version="1.0" encoding="utf-8"?>
<formControlPr xmlns="http://schemas.microsoft.com/office/spreadsheetml/2009/9/main" objectType="CheckBox" fmlaLink="チェック項目集計表!$M$15" lockText="1" noThreeD="1"/>
</file>

<file path=xl/ctrlProps/ctrlProp110.xml><?xml version="1.0" encoding="utf-8"?>
<formControlPr xmlns="http://schemas.microsoft.com/office/spreadsheetml/2009/9/main" objectType="CheckBox" checked="Checked" fmlaLink="チェック項目集計表!$M$73" lockText="1" noThreeD="1"/>
</file>

<file path=xl/ctrlProps/ctrlProp111.xml><?xml version="1.0" encoding="utf-8"?>
<formControlPr xmlns="http://schemas.microsoft.com/office/spreadsheetml/2009/9/main" objectType="CheckBox" fmlaLink="チェック項目集計表!$M$74" lockText="1" noThreeD="1"/>
</file>

<file path=xl/ctrlProps/ctrlProp112.xml><?xml version="1.0" encoding="utf-8"?>
<formControlPr xmlns="http://schemas.microsoft.com/office/spreadsheetml/2009/9/main" objectType="CheckBox" checked="Checked" fmlaLink="チェック項目集計表!$N$73" lockText="1" noThreeD="1"/>
</file>

<file path=xl/ctrlProps/ctrlProp113.xml><?xml version="1.0" encoding="utf-8"?>
<formControlPr xmlns="http://schemas.microsoft.com/office/spreadsheetml/2009/9/main" objectType="CheckBox" fmlaLink="チェック項目集計表!$N$74" lockText="1" noThreeD="1"/>
</file>

<file path=xl/ctrlProps/ctrlProp114.xml><?xml version="1.0" encoding="utf-8"?>
<formControlPr xmlns="http://schemas.microsoft.com/office/spreadsheetml/2009/9/main" objectType="CheckBox" checked="Checked" fmlaLink="チェック項目集計表!$M$75" lockText="1" noThreeD="1"/>
</file>

<file path=xl/ctrlProps/ctrlProp115.xml><?xml version="1.0" encoding="utf-8"?>
<formControlPr xmlns="http://schemas.microsoft.com/office/spreadsheetml/2009/9/main" objectType="CheckBox" fmlaLink="チェック項目集計表!$M$76" lockText="1" noThreeD="1"/>
</file>

<file path=xl/ctrlProps/ctrlProp116.xml><?xml version="1.0" encoding="utf-8"?>
<formControlPr xmlns="http://schemas.microsoft.com/office/spreadsheetml/2009/9/main" objectType="CheckBox" checked="Checked" fmlaLink="チェック項目集計表!$N$75" lockText="1" noThreeD="1"/>
</file>

<file path=xl/ctrlProps/ctrlProp117.xml><?xml version="1.0" encoding="utf-8"?>
<formControlPr xmlns="http://schemas.microsoft.com/office/spreadsheetml/2009/9/main" objectType="CheckBox" fmlaLink="チェック項目集計表!$N$76" lockText="1" noThreeD="1"/>
</file>

<file path=xl/ctrlProps/ctrlProp118.xml><?xml version="1.0" encoding="utf-8"?>
<formControlPr xmlns="http://schemas.microsoft.com/office/spreadsheetml/2009/9/main" objectType="CheckBox" checked="Checked" fmlaLink="チェック項目集計表!$M$77" lockText="1" noThreeD="1"/>
</file>

<file path=xl/ctrlProps/ctrlProp119.xml><?xml version="1.0" encoding="utf-8"?>
<formControlPr xmlns="http://schemas.microsoft.com/office/spreadsheetml/2009/9/main" objectType="CheckBox" fmlaLink="チェック項目集計表!$M$78" lockText="1" noThreeD="1"/>
</file>

<file path=xl/ctrlProps/ctrlProp12.xml><?xml version="1.0" encoding="utf-8"?>
<formControlPr xmlns="http://schemas.microsoft.com/office/spreadsheetml/2009/9/main" objectType="CheckBox" checked="Checked" fmlaLink="チェック項目集計表!$N$14" lockText="1" noThreeD="1"/>
</file>

<file path=xl/ctrlProps/ctrlProp120.xml><?xml version="1.0" encoding="utf-8"?>
<formControlPr xmlns="http://schemas.microsoft.com/office/spreadsheetml/2009/9/main" objectType="CheckBox" checked="Checked" fmlaLink="チェック項目集計表!$N$77" lockText="1" noThreeD="1"/>
</file>

<file path=xl/ctrlProps/ctrlProp121.xml><?xml version="1.0" encoding="utf-8"?>
<formControlPr xmlns="http://schemas.microsoft.com/office/spreadsheetml/2009/9/main" objectType="CheckBox" fmlaLink="チェック項目集計表!$N$78" lockText="1" noThreeD="1"/>
</file>

<file path=xl/ctrlProps/ctrlProp122.xml><?xml version="1.0" encoding="utf-8"?>
<formControlPr xmlns="http://schemas.microsoft.com/office/spreadsheetml/2009/9/main" objectType="CheckBox" checked="Checked" fmlaLink="チェック項目集計表!$M$79" lockText="1" noThreeD="1"/>
</file>

<file path=xl/ctrlProps/ctrlProp123.xml><?xml version="1.0" encoding="utf-8"?>
<formControlPr xmlns="http://schemas.microsoft.com/office/spreadsheetml/2009/9/main" objectType="CheckBox" fmlaLink="チェック項目集計表!$M$80" lockText="1" noThreeD="1"/>
</file>

<file path=xl/ctrlProps/ctrlProp124.xml><?xml version="1.0" encoding="utf-8"?>
<formControlPr xmlns="http://schemas.microsoft.com/office/spreadsheetml/2009/9/main" objectType="CheckBox" checked="Checked" fmlaLink="チェック項目集計表!$N$79" lockText="1" noThreeD="1"/>
</file>

<file path=xl/ctrlProps/ctrlProp125.xml><?xml version="1.0" encoding="utf-8"?>
<formControlPr xmlns="http://schemas.microsoft.com/office/spreadsheetml/2009/9/main" objectType="CheckBox" fmlaLink="チェック項目集計表!$N$80" lockText="1" noThreeD="1"/>
</file>

<file path=xl/ctrlProps/ctrlProp126.xml><?xml version="1.0" encoding="utf-8"?>
<formControlPr xmlns="http://schemas.microsoft.com/office/spreadsheetml/2009/9/main" objectType="CheckBox" checked="Checked" fmlaLink="チェック項目集計表!$M$84" lockText="1" noThreeD="1"/>
</file>

<file path=xl/ctrlProps/ctrlProp127.xml><?xml version="1.0" encoding="utf-8"?>
<formControlPr xmlns="http://schemas.microsoft.com/office/spreadsheetml/2009/9/main" objectType="CheckBox" fmlaLink="チェック項目集計表!$M$85" lockText="1" noThreeD="1"/>
</file>

<file path=xl/ctrlProps/ctrlProp128.xml><?xml version="1.0" encoding="utf-8"?>
<formControlPr xmlns="http://schemas.microsoft.com/office/spreadsheetml/2009/9/main" objectType="CheckBox" checked="Checked" fmlaLink="チェック項目集計表!$N$84" lockText="1" noThreeD="1"/>
</file>

<file path=xl/ctrlProps/ctrlProp129.xml><?xml version="1.0" encoding="utf-8"?>
<formControlPr xmlns="http://schemas.microsoft.com/office/spreadsheetml/2009/9/main" objectType="CheckBox" fmlaLink="チェック項目集計表!$N$85" lockText="1" noThreeD="1"/>
</file>

<file path=xl/ctrlProps/ctrlProp13.xml><?xml version="1.0" encoding="utf-8"?>
<formControlPr xmlns="http://schemas.microsoft.com/office/spreadsheetml/2009/9/main" objectType="CheckBox" fmlaLink="チェック項目集計表!$N$15" lockText="1" noThreeD="1"/>
</file>

<file path=xl/ctrlProps/ctrlProp130.xml><?xml version="1.0" encoding="utf-8"?>
<formControlPr xmlns="http://schemas.microsoft.com/office/spreadsheetml/2009/9/main" objectType="CheckBox" checked="Checked" fmlaLink="チェック項目集計表!$M$86" lockText="1" noThreeD="1"/>
</file>

<file path=xl/ctrlProps/ctrlProp131.xml><?xml version="1.0" encoding="utf-8"?>
<formControlPr xmlns="http://schemas.microsoft.com/office/spreadsheetml/2009/9/main" objectType="CheckBox" fmlaLink="チェック項目集計表!$M$87" lockText="1" noThreeD="1"/>
</file>

<file path=xl/ctrlProps/ctrlProp132.xml><?xml version="1.0" encoding="utf-8"?>
<formControlPr xmlns="http://schemas.microsoft.com/office/spreadsheetml/2009/9/main" objectType="CheckBox" checked="Checked" fmlaLink="チェック項目集計表!$N$86" lockText="1" noThreeD="1"/>
</file>

<file path=xl/ctrlProps/ctrlProp133.xml><?xml version="1.0" encoding="utf-8"?>
<formControlPr xmlns="http://schemas.microsoft.com/office/spreadsheetml/2009/9/main" objectType="CheckBox" fmlaLink="チェック項目集計表!$N$87" lockText="1" noThreeD="1"/>
</file>

<file path=xl/ctrlProps/ctrlProp134.xml><?xml version="1.0" encoding="utf-8"?>
<formControlPr xmlns="http://schemas.microsoft.com/office/spreadsheetml/2009/9/main" objectType="CheckBox" checked="Checked" fmlaLink="チェック項目集計表!$M$89" lockText="1" noThreeD="1"/>
</file>

<file path=xl/ctrlProps/ctrlProp135.xml><?xml version="1.0" encoding="utf-8"?>
<formControlPr xmlns="http://schemas.microsoft.com/office/spreadsheetml/2009/9/main" objectType="CheckBox" fmlaLink="チェック項目集計表!$M$90" lockText="1" noThreeD="1"/>
</file>

<file path=xl/ctrlProps/ctrlProp136.xml><?xml version="1.0" encoding="utf-8"?>
<formControlPr xmlns="http://schemas.microsoft.com/office/spreadsheetml/2009/9/main" objectType="CheckBox" checked="Checked" fmlaLink="チェック項目集計表!$N$89" lockText="1" noThreeD="1"/>
</file>

<file path=xl/ctrlProps/ctrlProp137.xml><?xml version="1.0" encoding="utf-8"?>
<formControlPr xmlns="http://schemas.microsoft.com/office/spreadsheetml/2009/9/main" objectType="CheckBox" fmlaLink="チェック項目集計表!$N$90" lockText="1" noThreeD="1"/>
</file>

<file path=xl/ctrlProps/ctrlProp138.xml><?xml version="1.0" encoding="utf-8"?>
<formControlPr xmlns="http://schemas.microsoft.com/office/spreadsheetml/2009/9/main" objectType="CheckBox" checked="Checked" fmlaLink="チェック項目集計表!$M$91" lockText="1" noThreeD="1"/>
</file>

<file path=xl/ctrlProps/ctrlProp139.xml><?xml version="1.0" encoding="utf-8"?>
<formControlPr xmlns="http://schemas.microsoft.com/office/spreadsheetml/2009/9/main" objectType="CheckBox" fmlaLink="チェック項目集計表!$M$93" lockText="1" noThreeD="1"/>
</file>

<file path=xl/ctrlProps/ctrlProp14.xml><?xml version="1.0" encoding="utf-8"?>
<formControlPr xmlns="http://schemas.microsoft.com/office/spreadsheetml/2009/9/main" objectType="CheckBox" checked="Checked" fmlaLink="チェック項目集計表!$M$16" lockText="1" noThreeD="1"/>
</file>

<file path=xl/ctrlProps/ctrlProp140.xml><?xml version="1.0" encoding="utf-8"?>
<formControlPr xmlns="http://schemas.microsoft.com/office/spreadsheetml/2009/9/main" objectType="CheckBox" checked="Checked" fmlaLink="チェック項目集計表!$N$91" lockText="1" noThreeD="1"/>
</file>

<file path=xl/ctrlProps/ctrlProp141.xml><?xml version="1.0" encoding="utf-8"?>
<formControlPr xmlns="http://schemas.microsoft.com/office/spreadsheetml/2009/9/main" objectType="CheckBox" fmlaLink="チェック項目集計表!$N$93" lockText="1" noThreeD="1"/>
</file>

<file path=xl/ctrlProps/ctrlProp142.xml><?xml version="1.0" encoding="utf-8"?>
<formControlPr xmlns="http://schemas.microsoft.com/office/spreadsheetml/2009/9/main" objectType="CheckBox" fmlaLink="チェック項目集計表!$M$92" lockText="1" noThreeD="1"/>
</file>

<file path=xl/ctrlProps/ctrlProp143.xml><?xml version="1.0" encoding="utf-8"?>
<formControlPr xmlns="http://schemas.microsoft.com/office/spreadsheetml/2009/9/main" objectType="CheckBox" fmlaLink="チェック項目集計表!$N$92" lockText="1" noThreeD="1"/>
</file>

<file path=xl/ctrlProps/ctrlProp144.xml><?xml version="1.0" encoding="utf-8"?>
<formControlPr xmlns="http://schemas.microsoft.com/office/spreadsheetml/2009/9/main" objectType="CheckBox" checked="Checked"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checked="Checked" fmlaLink="チェック項目集計表!$M$94" lockText="1" noThreeD="1"/>
</file>

<file path=xl/ctrlProps/ctrlProp147.xml><?xml version="1.0" encoding="utf-8"?>
<formControlPr xmlns="http://schemas.microsoft.com/office/spreadsheetml/2009/9/main" objectType="CheckBox" fmlaLink="チェック項目集計表!$M$95" lockText="1" noThreeD="1"/>
</file>

<file path=xl/ctrlProps/ctrlProp148.xml><?xml version="1.0" encoding="utf-8"?>
<formControlPr xmlns="http://schemas.microsoft.com/office/spreadsheetml/2009/9/main" objectType="CheckBox" checked="Checked" fmlaLink="チェック項目集計表!$N$94" lockText="1" noThreeD="1"/>
</file>

<file path=xl/ctrlProps/ctrlProp149.xml><?xml version="1.0" encoding="utf-8"?>
<formControlPr xmlns="http://schemas.microsoft.com/office/spreadsheetml/2009/9/main" objectType="CheckBox" fmlaLink="チェック項目集計表!$N$95" lockText="1" noThreeD="1"/>
</file>

<file path=xl/ctrlProps/ctrlProp15.xml><?xml version="1.0" encoding="utf-8"?>
<formControlPr xmlns="http://schemas.microsoft.com/office/spreadsheetml/2009/9/main" objectType="CheckBox" fmlaLink="チェック項目集計表!$M$17" lockText="1" noThreeD="1"/>
</file>

<file path=xl/ctrlProps/ctrlProp150.xml><?xml version="1.0" encoding="utf-8"?>
<formControlPr xmlns="http://schemas.microsoft.com/office/spreadsheetml/2009/9/main" objectType="CheckBox" checked="Checked" fmlaLink="チェック項目集計表!$M$96" lockText="1" noThreeD="1"/>
</file>

<file path=xl/ctrlProps/ctrlProp151.xml><?xml version="1.0" encoding="utf-8"?>
<formControlPr xmlns="http://schemas.microsoft.com/office/spreadsheetml/2009/9/main" objectType="CheckBox" fmlaLink="チェック項目集計表!$M$97" lockText="1" noThreeD="1"/>
</file>

<file path=xl/ctrlProps/ctrlProp152.xml><?xml version="1.0" encoding="utf-8"?>
<formControlPr xmlns="http://schemas.microsoft.com/office/spreadsheetml/2009/9/main" objectType="CheckBox" checked="Checked" fmlaLink="チェック項目集計表!$N$96" lockText="1" noThreeD="1"/>
</file>

<file path=xl/ctrlProps/ctrlProp153.xml><?xml version="1.0" encoding="utf-8"?>
<formControlPr xmlns="http://schemas.microsoft.com/office/spreadsheetml/2009/9/main" objectType="CheckBox" fmlaLink="チェック項目集計表!$N$97" lockText="1" noThreeD="1"/>
</file>

<file path=xl/ctrlProps/ctrlProp154.xml><?xml version="1.0" encoding="utf-8"?>
<formControlPr xmlns="http://schemas.microsoft.com/office/spreadsheetml/2009/9/main" objectType="CheckBox" checked="Checked" fmlaLink="チェック項目集計表!$M$98" lockText="1" noThreeD="1"/>
</file>

<file path=xl/ctrlProps/ctrlProp155.xml><?xml version="1.0" encoding="utf-8"?>
<formControlPr xmlns="http://schemas.microsoft.com/office/spreadsheetml/2009/9/main" objectType="CheckBox" fmlaLink="チェック項目集計表!$M$99" lockText="1" noThreeD="1"/>
</file>

<file path=xl/ctrlProps/ctrlProp156.xml><?xml version="1.0" encoding="utf-8"?>
<formControlPr xmlns="http://schemas.microsoft.com/office/spreadsheetml/2009/9/main" objectType="CheckBox" checked="Checked" fmlaLink="チェック項目集計表!$N$98" lockText="1" noThreeD="1"/>
</file>

<file path=xl/ctrlProps/ctrlProp157.xml><?xml version="1.0" encoding="utf-8"?>
<formControlPr xmlns="http://schemas.microsoft.com/office/spreadsheetml/2009/9/main" objectType="CheckBox" fmlaLink="チェック項目集計表!$N$99" lockText="1" noThreeD="1"/>
</file>

<file path=xl/ctrlProps/ctrlProp158.xml><?xml version="1.0" encoding="utf-8"?>
<formControlPr xmlns="http://schemas.microsoft.com/office/spreadsheetml/2009/9/main" objectType="CheckBox" fmlaLink="チェック項目集計表!$M$100" lockText="1" noThreeD="1"/>
</file>

<file path=xl/ctrlProps/ctrlProp159.xml><?xml version="1.0" encoding="utf-8"?>
<formControlPr xmlns="http://schemas.microsoft.com/office/spreadsheetml/2009/9/main" objectType="CheckBox" fmlaLink="チェック項目集計表!$N$100" lockText="1" noThreeD="1"/>
</file>

<file path=xl/ctrlProps/ctrlProp16.xml><?xml version="1.0" encoding="utf-8"?>
<formControlPr xmlns="http://schemas.microsoft.com/office/spreadsheetml/2009/9/main" objectType="CheckBox" checked="Checked" fmlaLink="チェック項目集計表!$N$16" lockText="1" noThreeD="1"/>
</file>

<file path=xl/ctrlProps/ctrlProp160.xml><?xml version="1.0" encoding="utf-8"?>
<formControlPr xmlns="http://schemas.microsoft.com/office/spreadsheetml/2009/9/main" objectType="CheckBox" checked="Checked" fmlaLink="チェック項目集計表!$M$101" lockText="1" noThreeD="1"/>
</file>

<file path=xl/ctrlProps/ctrlProp161.xml><?xml version="1.0" encoding="utf-8"?>
<formControlPr xmlns="http://schemas.microsoft.com/office/spreadsheetml/2009/9/main" objectType="CheckBox" fmlaLink="チェック項目集計表!$M$102" lockText="1" noThreeD="1"/>
</file>

<file path=xl/ctrlProps/ctrlProp162.xml><?xml version="1.0" encoding="utf-8"?>
<formControlPr xmlns="http://schemas.microsoft.com/office/spreadsheetml/2009/9/main" objectType="CheckBox" checked="Checked" fmlaLink="チェック項目集計表!$N$101" lockText="1" noThreeD="1"/>
</file>

<file path=xl/ctrlProps/ctrlProp163.xml><?xml version="1.0" encoding="utf-8"?>
<formControlPr xmlns="http://schemas.microsoft.com/office/spreadsheetml/2009/9/main" objectType="CheckBox" fmlaLink="チェック項目集計表!$N$102" lockText="1" noThreeD="1"/>
</file>

<file path=xl/ctrlProps/ctrlProp164.xml><?xml version="1.0" encoding="utf-8"?>
<formControlPr xmlns="http://schemas.microsoft.com/office/spreadsheetml/2009/9/main" objectType="CheckBox" fmlaLink="チェック項目集計表!$M$103" lockText="1" noThreeD="1"/>
</file>

<file path=xl/ctrlProps/ctrlProp165.xml><?xml version="1.0" encoding="utf-8"?>
<formControlPr xmlns="http://schemas.microsoft.com/office/spreadsheetml/2009/9/main" objectType="CheckBox" fmlaLink="チェック項目集計表!$N$103" lockText="1" noThreeD="1"/>
</file>

<file path=xl/ctrlProps/ctrlProp166.xml><?xml version="1.0" encoding="utf-8"?>
<formControlPr xmlns="http://schemas.microsoft.com/office/spreadsheetml/2009/9/main" objectType="CheckBox" checked="Checked" fmlaLink="チェック項目集計表!$M$104" lockText="1" noThreeD="1"/>
</file>

<file path=xl/ctrlProps/ctrlProp167.xml><?xml version="1.0" encoding="utf-8"?>
<formControlPr xmlns="http://schemas.microsoft.com/office/spreadsheetml/2009/9/main" objectType="CheckBox" fmlaLink="チェック項目集計表!$M$105" lockText="1" noThreeD="1"/>
</file>

<file path=xl/ctrlProps/ctrlProp168.xml><?xml version="1.0" encoding="utf-8"?>
<formControlPr xmlns="http://schemas.microsoft.com/office/spreadsheetml/2009/9/main" objectType="CheckBox" checked="Checked" fmlaLink="チェック項目集計表!$N$104" lockText="1" noThreeD="1"/>
</file>

<file path=xl/ctrlProps/ctrlProp169.xml><?xml version="1.0" encoding="utf-8"?>
<formControlPr xmlns="http://schemas.microsoft.com/office/spreadsheetml/2009/9/main" objectType="CheckBox" fmlaLink="チェック項目集計表!$N$105" lockText="1" noThreeD="1"/>
</file>

<file path=xl/ctrlProps/ctrlProp17.xml><?xml version="1.0" encoding="utf-8"?>
<formControlPr xmlns="http://schemas.microsoft.com/office/spreadsheetml/2009/9/main" objectType="CheckBox" fmlaLink="チェック項目集計表!$N$17" lockText="1" noThreeD="1"/>
</file>

<file path=xl/ctrlProps/ctrlProp170.xml><?xml version="1.0" encoding="utf-8"?>
<formControlPr xmlns="http://schemas.microsoft.com/office/spreadsheetml/2009/9/main" objectType="CheckBox" fmlaLink="チェック項目集計表!$M$106" lockText="1" noThreeD="1"/>
</file>

<file path=xl/ctrlProps/ctrlProp171.xml><?xml version="1.0" encoding="utf-8"?>
<formControlPr xmlns="http://schemas.microsoft.com/office/spreadsheetml/2009/9/main" objectType="CheckBox" fmlaLink="チェック項目集計表!$N$106" lockText="1" noThreeD="1"/>
</file>

<file path=xl/ctrlProps/ctrlProp172.xml><?xml version="1.0" encoding="utf-8"?>
<formControlPr xmlns="http://schemas.microsoft.com/office/spreadsheetml/2009/9/main" objectType="CheckBox" checked="Checked" fmlaLink="チェック項目集計表!$M$107" lockText="1" noThreeD="1"/>
</file>

<file path=xl/ctrlProps/ctrlProp173.xml><?xml version="1.0" encoding="utf-8"?>
<formControlPr xmlns="http://schemas.microsoft.com/office/spreadsheetml/2009/9/main" objectType="CheckBox" fmlaLink="チェック項目集計表!$M$108" lockText="1" noThreeD="1"/>
</file>

<file path=xl/ctrlProps/ctrlProp174.xml><?xml version="1.0" encoding="utf-8"?>
<formControlPr xmlns="http://schemas.microsoft.com/office/spreadsheetml/2009/9/main" objectType="CheckBox" checked="Checked" fmlaLink="チェック項目集計表!$N$107" lockText="1" noThreeD="1"/>
</file>

<file path=xl/ctrlProps/ctrlProp175.xml><?xml version="1.0" encoding="utf-8"?>
<formControlPr xmlns="http://schemas.microsoft.com/office/spreadsheetml/2009/9/main" objectType="CheckBox" fmlaLink="チェック項目集計表!$N$108" lockText="1" noThreeD="1"/>
</file>

<file path=xl/ctrlProps/ctrlProp176.xml><?xml version="1.0" encoding="utf-8"?>
<formControlPr xmlns="http://schemas.microsoft.com/office/spreadsheetml/2009/9/main" objectType="CheckBox" checked="Checked" fmlaLink="チェック項目集計表!$M$109" lockText="1" noThreeD="1"/>
</file>

<file path=xl/ctrlProps/ctrlProp177.xml><?xml version="1.0" encoding="utf-8"?>
<formControlPr xmlns="http://schemas.microsoft.com/office/spreadsheetml/2009/9/main" objectType="CheckBox" fmlaLink="チェック項目集計表!$M$110" lockText="1" noThreeD="1"/>
</file>

<file path=xl/ctrlProps/ctrlProp178.xml><?xml version="1.0" encoding="utf-8"?>
<formControlPr xmlns="http://schemas.microsoft.com/office/spreadsheetml/2009/9/main" objectType="CheckBox" checked="Checked" fmlaLink="チェック項目集計表!$N$109" lockText="1" noThreeD="1"/>
</file>

<file path=xl/ctrlProps/ctrlProp179.xml><?xml version="1.0" encoding="utf-8"?>
<formControlPr xmlns="http://schemas.microsoft.com/office/spreadsheetml/2009/9/main" objectType="CheckBox" fmlaLink="チェック項目集計表!$N$110" lockText="1" noThreeD="1"/>
</file>

<file path=xl/ctrlProps/ctrlProp18.xml><?xml version="1.0" encoding="utf-8"?>
<formControlPr xmlns="http://schemas.microsoft.com/office/spreadsheetml/2009/9/main" objectType="CheckBox" checked="Checked" fmlaLink="チェック項目集計表!$M$20" lockText="1" noThreeD="1"/>
</file>

<file path=xl/ctrlProps/ctrlProp180.xml><?xml version="1.0" encoding="utf-8"?>
<formControlPr xmlns="http://schemas.microsoft.com/office/spreadsheetml/2009/9/main" objectType="CheckBox" fmlaLink="チェック項目集計表!$M$111" lockText="1" noThreeD="1"/>
</file>

<file path=xl/ctrlProps/ctrlProp181.xml><?xml version="1.0" encoding="utf-8"?>
<formControlPr xmlns="http://schemas.microsoft.com/office/spreadsheetml/2009/9/main" objectType="CheckBox" fmlaLink="チェック項目集計表!$N$111" lockText="1" noThreeD="1"/>
</file>

<file path=xl/ctrlProps/ctrlProp182.xml><?xml version="1.0" encoding="utf-8"?>
<formControlPr xmlns="http://schemas.microsoft.com/office/spreadsheetml/2009/9/main" objectType="CheckBox" checked="Checked" fmlaLink="チェック項目集計表!$M$112" lockText="1" noThreeD="1"/>
</file>

<file path=xl/ctrlProps/ctrlProp183.xml><?xml version="1.0" encoding="utf-8"?>
<formControlPr xmlns="http://schemas.microsoft.com/office/spreadsheetml/2009/9/main" objectType="CheckBox" fmlaLink="チェック項目集計表!$M$113" lockText="1" noThreeD="1"/>
</file>

<file path=xl/ctrlProps/ctrlProp184.xml><?xml version="1.0" encoding="utf-8"?>
<formControlPr xmlns="http://schemas.microsoft.com/office/spreadsheetml/2009/9/main" objectType="CheckBox" checked="Checked" fmlaLink="チェック項目集計表!$N$112" lockText="1" noThreeD="1"/>
</file>

<file path=xl/ctrlProps/ctrlProp185.xml><?xml version="1.0" encoding="utf-8"?>
<formControlPr xmlns="http://schemas.microsoft.com/office/spreadsheetml/2009/9/main" objectType="CheckBox" fmlaLink="チェック項目集計表!$N$113" lockText="1" noThreeD="1"/>
</file>

<file path=xl/ctrlProps/ctrlProp186.xml><?xml version="1.0" encoding="utf-8"?>
<formControlPr xmlns="http://schemas.microsoft.com/office/spreadsheetml/2009/9/main" objectType="CheckBox" checked="Checked" fmlaLink="チェック項目集計表!$M$115" lockText="1" noThreeD="1"/>
</file>

<file path=xl/ctrlProps/ctrlProp187.xml><?xml version="1.0" encoding="utf-8"?>
<formControlPr xmlns="http://schemas.microsoft.com/office/spreadsheetml/2009/9/main" objectType="CheckBox" fmlaLink="チェック項目集計表!$M$116" lockText="1" noThreeD="1"/>
</file>

<file path=xl/ctrlProps/ctrlProp188.xml><?xml version="1.0" encoding="utf-8"?>
<formControlPr xmlns="http://schemas.microsoft.com/office/spreadsheetml/2009/9/main" objectType="CheckBox" checked="Checked" fmlaLink="チェック項目集計表!$N$115" lockText="1" noThreeD="1"/>
</file>

<file path=xl/ctrlProps/ctrlProp189.xml><?xml version="1.0" encoding="utf-8"?>
<formControlPr xmlns="http://schemas.microsoft.com/office/spreadsheetml/2009/9/main" objectType="CheckBox" fmlaLink="チェック項目集計表!$N$116" lockText="1" noThreeD="1"/>
</file>

<file path=xl/ctrlProps/ctrlProp19.xml><?xml version="1.0" encoding="utf-8"?>
<formControlPr xmlns="http://schemas.microsoft.com/office/spreadsheetml/2009/9/main" objectType="CheckBox" fmlaLink="チェック項目集計表!$M$21" lockText="1" noThreeD="1"/>
</file>

<file path=xl/ctrlProps/ctrlProp190.xml><?xml version="1.0" encoding="utf-8"?>
<formControlPr xmlns="http://schemas.microsoft.com/office/spreadsheetml/2009/9/main" objectType="CheckBox" checked="Checked" fmlaLink="チェック項目集計表!$M$117" lockText="1" noThreeD="1"/>
</file>

<file path=xl/ctrlProps/ctrlProp191.xml><?xml version="1.0" encoding="utf-8"?>
<formControlPr xmlns="http://schemas.microsoft.com/office/spreadsheetml/2009/9/main" objectType="CheckBox" fmlaLink="チェック項目集計表!$M$118" lockText="1" noThreeD="1"/>
</file>

<file path=xl/ctrlProps/ctrlProp192.xml><?xml version="1.0" encoding="utf-8"?>
<formControlPr xmlns="http://schemas.microsoft.com/office/spreadsheetml/2009/9/main" objectType="CheckBox" checked="Checked" fmlaLink="チェック項目集計表!$N$117" lockText="1" noThreeD="1"/>
</file>

<file path=xl/ctrlProps/ctrlProp193.xml><?xml version="1.0" encoding="utf-8"?>
<formControlPr xmlns="http://schemas.microsoft.com/office/spreadsheetml/2009/9/main" objectType="CheckBox" fmlaLink="チェック項目集計表!$N$118" lockText="1" noThreeD="1"/>
</file>

<file path=xl/ctrlProps/ctrlProp194.xml><?xml version="1.0" encoding="utf-8"?>
<formControlPr xmlns="http://schemas.microsoft.com/office/spreadsheetml/2009/9/main" objectType="CheckBox" checked="Checked" fmlaLink="チェック項目集計表!$M$119" lockText="1" noThreeD="1"/>
</file>

<file path=xl/ctrlProps/ctrlProp195.xml><?xml version="1.0" encoding="utf-8"?>
<formControlPr xmlns="http://schemas.microsoft.com/office/spreadsheetml/2009/9/main" objectType="CheckBox" fmlaLink="チェック項目集計表!$M$120" lockText="1" noThreeD="1"/>
</file>

<file path=xl/ctrlProps/ctrlProp196.xml><?xml version="1.0" encoding="utf-8"?>
<formControlPr xmlns="http://schemas.microsoft.com/office/spreadsheetml/2009/9/main" objectType="CheckBox" checked="Checked" fmlaLink="チェック項目集計表!$N$119" lockText="1" noThreeD="1"/>
</file>

<file path=xl/ctrlProps/ctrlProp197.xml><?xml version="1.0" encoding="utf-8"?>
<formControlPr xmlns="http://schemas.microsoft.com/office/spreadsheetml/2009/9/main" objectType="CheckBox" fmlaLink="チェック項目集計表!$N$120" lockText="1" noThreeD="1"/>
</file>

<file path=xl/ctrlProps/ctrlProp198.xml><?xml version="1.0" encoding="utf-8"?>
<formControlPr xmlns="http://schemas.microsoft.com/office/spreadsheetml/2009/9/main" objectType="CheckBox" checked="Checked" fmlaLink="チェック項目集計表!$M$121" lockText="1" noThreeD="1"/>
</file>

<file path=xl/ctrlProps/ctrlProp199.xml><?xml version="1.0" encoding="utf-8"?>
<formControlPr xmlns="http://schemas.microsoft.com/office/spreadsheetml/2009/9/main" objectType="CheckBox" fmlaLink="チェック項目集計表!$M$122" lockText="1" noThreeD="1"/>
</file>

<file path=xl/ctrlProps/ctrlProp2.xml><?xml version="1.0" encoding="utf-8"?>
<formControlPr xmlns="http://schemas.microsoft.com/office/spreadsheetml/2009/9/main" objectType="CheckBox" checked="Checked" fmlaLink="チェック項目集計表!$M$3" lockText="1" noThreeD="1"/>
</file>

<file path=xl/ctrlProps/ctrlProp20.xml><?xml version="1.0" encoding="utf-8"?>
<formControlPr xmlns="http://schemas.microsoft.com/office/spreadsheetml/2009/9/main" objectType="CheckBox" checked="Checked" fmlaLink="チェック項目集計表!$N$20" lockText="1" noThreeD="1"/>
</file>

<file path=xl/ctrlProps/ctrlProp200.xml><?xml version="1.0" encoding="utf-8"?>
<formControlPr xmlns="http://schemas.microsoft.com/office/spreadsheetml/2009/9/main" objectType="CheckBox" checked="Checked" fmlaLink="チェック項目集計表!$N$121" lockText="1" noThreeD="1"/>
</file>

<file path=xl/ctrlProps/ctrlProp201.xml><?xml version="1.0" encoding="utf-8"?>
<formControlPr xmlns="http://schemas.microsoft.com/office/spreadsheetml/2009/9/main" objectType="CheckBox" fmlaLink="チェック項目集計表!$N$122" lockText="1" noThreeD="1"/>
</file>

<file path=xl/ctrlProps/ctrlProp202.xml><?xml version="1.0" encoding="utf-8"?>
<formControlPr xmlns="http://schemas.microsoft.com/office/spreadsheetml/2009/9/main" objectType="CheckBox" fmlaLink="チェック項目集計表!$M$123" lockText="1" noThreeD="1"/>
</file>

<file path=xl/ctrlProps/ctrlProp203.xml><?xml version="1.0" encoding="utf-8"?>
<formControlPr xmlns="http://schemas.microsoft.com/office/spreadsheetml/2009/9/main" objectType="CheckBox" fmlaLink="チェック項目集計表!$N$123" lockText="1" noThreeD="1"/>
</file>

<file path=xl/ctrlProps/ctrlProp204.xml><?xml version="1.0" encoding="utf-8"?>
<formControlPr xmlns="http://schemas.microsoft.com/office/spreadsheetml/2009/9/main" objectType="CheckBox" checked="Checked" fmlaLink="チェック項目集計表!$M$124" lockText="1" noThreeD="1"/>
</file>

<file path=xl/ctrlProps/ctrlProp205.xml><?xml version="1.0" encoding="utf-8"?>
<formControlPr xmlns="http://schemas.microsoft.com/office/spreadsheetml/2009/9/main" objectType="CheckBox" fmlaLink="チェック項目集計表!$M$125" lockText="1" noThreeD="1"/>
</file>

<file path=xl/ctrlProps/ctrlProp206.xml><?xml version="1.0" encoding="utf-8"?>
<formControlPr xmlns="http://schemas.microsoft.com/office/spreadsheetml/2009/9/main" objectType="CheckBox" checked="Checked" fmlaLink="チェック項目集計表!$N$124" lockText="1" noThreeD="1"/>
</file>

<file path=xl/ctrlProps/ctrlProp207.xml><?xml version="1.0" encoding="utf-8"?>
<formControlPr xmlns="http://schemas.microsoft.com/office/spreadsheetml/2009/9/main" objectType="CheckBox" fmlaLink="チェック項目集計表!$N$125" lockText="1" noThreeD="1"/>
</file>

<file path=xl/ctrlProps/ctrlProp208.xml><?xml version="1.0" encoding="utf-8"?>
<formControlPr xmlns="http://schemas.microsoft.com/office/spreadsheetml/2009/9/main" objectType="CheckBox" fmlaLink="チェック項目集計表!$M$126" lockText="1" noThreeD="1"/>
</file>

<file path=xl/ctrlProps/ctrlProp209.xml><?xml version="1.0" encoding="utf-8"?>
<formControlPr xmlns="http://schemas.microsoft.com/office/spreadsheetml/2009/9/main" objectType="CheckBox" fmlaLink="チェック項目集計表!$N$126" lockText="1" noThreeD="1"/>
</file>

<file path=xl/ctrlProps/ctrlProp21.xml><?xml version="1.0" encoding="utf-8"?>
<formControlPr xmlns="http://schemas.microsoft.com/office/spreadsheetml/2009/9/main" objectType="CheckBox" fmlaLink="チェック項目集計表!$N$22" lockText="1" noThreeD="1"/>
</file>

<file path=xl/ctrlProps/ctrlProp210.xml><?xml version="1.0" encoding="utf-8"?>
<formControlPr xmlns="http://schemas.microsoft.com/office/spreadsheetml/2009/9/main" objectType="CheckBox" checked="Checked" fmlaLink="チェック項目集計表!$M$127" lockText="1" noThreeD="1"/>
</file>

<file path=xl/ctrlProps/ctrlProp211.xml><?xml version="1.0" encoding="utf-8"?>
<formControlPr xmlns="http://schemas.microsoft.com/office/spreadsheetml/2009/9/main" objectType="CheckBox" fmlaLink="チェック項目集計表!$M$128" lockText="1" noThreeD="1"/>
</file>

<file path=xl/ctrlProps/ctrlProp212.xml><?xml version="1.0" encoding="utf-8"?>
<formControlPr xmlns="http://schemas.microsoft.com/office/spreadsheetml/2009/9/main" objectType="CheckBox" checked="Checked" fmlaLink="チェック項目集計表!$N$127" lockText="1" noThreeD="1"/>
</file>

<file path=xl/ctrlProps/ctrlProp213.xml><?xml version="1.0" encoding="utf-8"?>
<formControlPr xmlns="http://schemas.microsoft.com/office/spreadsheetml/2009/9/main" objectType="CheckBox" fmlaLink="チェック項目集計表!$N$128" lockText="1" noThreeD="1"/>
</file>

<file path=xl/ctrlProps/ctrlProp214.xml><?xml version="1.0" encoding="utf-8"?>
<formControlPr xmlns="http://schemas.microsoft.com/office/spreadsheetml/2009/9/main" objectType="CheckBox" checked="Checked" fmlaLink="チェック項目集計表!$M$129" lockText="1" noThreeD="1"/>
</file>

<file path=xl/ctrlProps/ctrlProp215.xml><?xml version="1.0" encoding="utf-8"?>
<formControlPr xmlns="http://schemas.microsoft.com/office/spreadsheetml/2009/9/main" objectType="CheckBox" fmlaLink="チェック項目集計表!$M$131" lockText="1" noThreeD="1"/>
</file>

<file path=xl/ctrlProps/ctrlProp216.xml><?xml version="1.0" encoding="utf-8"?>
<formControlPr xmlns="http://schemas.microsoft.com/office/spreadsheetml/2009/9/main" objectType="CheckBox" checked="Checked" fmlaLink="チェック項目集計表!$N$129" lockText="1" noThreeD="1"/>
</file>

<file path=xl/ctrlProps/ctrlProp217.xml><?xml version="1.0" encoding="utf-8"?>
<formControlPr xmlns="http://schemas.microsoft.com/office/spreadsheetml/2009/9/main" objectType="CheckBox" fmlaLink="チェック項目集計表!$N$131" lockText="1" noThreeD="1"/>
</file>

<file path=xl/ctrlProps/ctrlProp218.xml><?xml version="1.0" encoding="utf-8"?>
<formControlPr xmlns="http://schemas.microsoft.com/office/spreadsheetml/2009/9/main" objectType="CheckBox" checked="Checked" fmlaLink="チェック項目集計表!$M$132" lockText="1" noThreeD="1"/>
</file>

<file path=xl/ctrlProps/ctrlProp219.xml><?xml version="1.0" encoding="utf-8"?>
<formControlPr xmlns="http://schemas.microsoft.com/office/spreadsheetml/2009/9/main" objectType="CheckBox" fmlaLink="チェック項目集計表!$M$133" lockText="1" noThreeD="1"/>
</file>

<file path=xl/ctrlProps/ctrlProp22.xml><?xml version="1.0" encoding="utf-8"?>
<formControlPr xmlns="http://schemas.microsoft.com/office/spreadsheetml/2009/9/main" objectType="CheckBox" checked="Checked" fmlaLink="チェック項目集計表!$M$24" lockText="1" noThreeD="1"/>
</file>

<file path=xl/ctrlProps/ctrlProp220.xml><?xml version="1.0" encoding="utf-8"?>
<formControlPr xmlns="http://schemas.microsoft.com/office/spreadsheetml/2009/9/main" objectType="CheckBox" checked="Checked" fmlaLink="チェック項目集計表!$N$132" lockText="1" noThreeD="1"/>
</file>

<file path=xl/ctrlProps/ctrlProp221.xml><?xml version="1.0" encoding="utf-8"?>
<formControlPr xmlns="http://schemas.microsoft.com/office/spreadsheetml/2009/9/main" objectType="CheckBox" fmlaLink="チェック項目集計表!$N$133" lockText="1" noThreeD="1"/>
</file>

<file path=xl/ctrlProps/ctrlProp222.xml><?xml version="1.0" encoding="utf-8"?>
<formControlPr xmlns="http://schemas.microsoft.com/office/spreadsheetml/2009/9/main" objectType="CheckBox" checked="Checked" fmlaLink="チェック項目集計表!$M$134" lockText="1" noThreeD="1"/>
</file>

<file path=xl/ctrlProps/ctrlProp223.xml><?xml version="1.0" encoding="utf-8"?>
<formControlPr xmlns="http://schemas.microsoft.com/office/spreadsheetml/2009/9/main" objectType="CheckBox" fmlaLink="チェック項目集計表!$M$136" lockText="1" noThreeD="1"/>
</file>

<file path=xl/ctrlProps/ctrlProp224.xml><?xml version="1.0" encoding="utf-8"?>
<formControlPr xmlns="http://schemas.microsoft.com/office/spreadsheetml/2009/9/main" objectType="CheckBox" checked="Checked" fmlaLink="チェック項目集計表!$N$134" lockText="1" noThreeD="1"/>
</file>

<file path=xl/ctrlProps/ctrlProp225.xml><?xml version="1.0" encoding="utf-8"?>
<formControlPr xmlns="http://schemas.microsoft.com/office/spreadsheetml/2009/9/main" objectType="CheckBox" fmlaLink="チェック項目集計表!$N$136" lockText="1" noThreeD="1"/>
</file>

<file path=xl/ctrlProps/ctrlProp226.xml><?xml version="1.0" encoding="utf-8"?>
<formControlPr xmlns="http://schemas.microsoft.com/office/spreadsheetml/2009/9/main" objectType="CheckBox" checked="Checked" fmlaLink="チェック項目集計表!$M$137" lockText="1" noThreeD="1"/>
</file>

<file path=xl/ctrlProps/ctrlProp227.xml><?xml version="1.0" encoding="utf-8"?>
<formControlPr xmlns="http://schemas.microsoft.com/office/spreadsheetml/2009/9/main" objectType="CheckBox" fmlaLink="チェック項目集計表!$M$138" lockText="1" noThreeD="1"/>
</file>

<file path=xl/ctrlProps/ctrlProp228.xml><?xml version="1.0" encoding="utf-8"?>
<formControlPr xmlns="http://schemas.microsoft.com/office/spreadsheetml/2009/9/main" objectType="CheckBox" checked="Checked" fmlaLink="チェック項目集計表!$N$137" lockText="1" noThreeD="1"/>
</file>

<file path=xl/ctrlProps/ctrlProp229.xml><?xml version="1.0" encoding="utf-8"?>
<formControlPr xmlns="http://schemas.microsoft.com/office/spreadsheetml/2009/9/main" objectType="CheckBox" fmlaLink="チェック項目集計表!$N$138" lockText="1" noThreeD="1"/>
</file>

<file path=xl/ctrlProps/ctrlProp23.xml><?xml version="1.0" encoding="utf-8"?>
<formControlPr xmlns="http://schemas.microsoft.com/office/spreadsheetml/2009/9/main" objectType="CheckBox" fmlaLink="チェック項目集計表!$M$25" lockText="1" noThreeD="1"/>
</file>

<file path=xl/ctrlProps/ctrlProp230.xml><?xml version="1.0" encoding="utf-8"?>
<formControlPr xmlns="http://schemas.microsoft.com/office/spreadsheetml/2009/9/main" objectType="CheckBox" fmlaLink="チェック項目集計表!$M$139" lockText="1" noThreeD="1"/>
</file>

<file path=xl/ctrlProps/ctrlProp231.xml><?xml version="1.0" encoding="utf-8"?>
<formControlPr xmlns="http://schemas.microsoft.com/office/spreadsheetml/2009/9/main" objectType="CheckBox" fmlaLink="チェック項目集計表!$N$139" lockText="1" noThreeD="1"/>
</file>

<file path=xl/ctrlProps/ctrlProp232.xml><?xml version="1.0" encoding="utf-8"?>
<formControlPr xmlns="http://schemas.microsoft.com/office/spreadsheetml/2009/9/main" objectType="CheckBox" checked="Checked" fmlaLink="チェック項目集計表!$M$140" lockText="1" noThreeD="1"/>
</file>

<file path=xl/ctrlProps/ctrlProp233.xml><?xml version="1.0" encoding="utf-8"?>
<formControlPr xmlns="http://schemas.microsoft.com/office/spreadsheetml/2009/9/main" objectType="CheckBox" fmlaLink="チェック項目集計表!$M$141" lockText="1" noThreeD="1"/>
</file>

<file path=xl/ctrlProps/ctrlProp234.xml><?xml version="1.0" encoding="utf-8"?>
<formControlPr xmlns="http://schemas.microsoft.com/office/spreadsheetml/2009/9/main" objectType="CheckBox" checked="Checked" fmlaLink="チェック項目集計表!$N$140" lockText="1" noThreeD="1"/>
</file>

<file path=xl/ctrlProps/ctrlProp235.xml><?xml version="1.0" encoding="utf-8"?>
<formControlPr xmlns="http://schemas.microsoft.com/office/spreadsheetml/2009/9/main" objectType="CheckBox" fmlaLink="チェック項目集計表!$N$141" lockText="1" noThreeD="1"/>
</file>

<file path=xl/ctrlProps/ctrlProp236.xml><?xml version="1.0" encoding="utf-8"?>
<formControlPr xmlns="http://schemas.microsoft.com/office/spreadsheetml/2009/9/main" objectType="CheckBox" fmlaLink="チェック項目集計表!$M$142" lockText="1" noThreeD="1"/>
</file>

<file path=xl/ctrlProps/ctrlProp237.xml><?xml version="1.0" encoding="utf-8"?>
<formControlPr xmlns="http://schemas.microsoft.com/office/spreadsheetml/2009/9/main" objectType="CheckBox" fmlaLink="チェック項目集計表!$N$142" lockText="1" noThreeD="1"/>
</file>

<file path=xl/ctrlProps/ctrlProp238.xml><?xml version="1.0" encoding="utf-8"?>
<formControlPr xmlns="http://schemas.microsoft.com/office/spreadsheetml/2009/9/main" objectType="CheckBox" checked="Checked" fmlaLink="チェック項目集計表!$M$143" lockText="1" noThreeD="1"/>
</file>

<file path=xl/ctrlProps/ctrlProp239.xml><?xml version="1.0" encoding="utf-8"?>
<formControlPr xmlns="http://schemas.microsoft.com/office/spreadsheetml/2009/9/main" objectType="CheckBox" fmlaLink="チェック項目集計表!$M$144" lockText="1" noThreeD="1"/>
</file>

<file path=xl/ctrlProps/ctrlProp24.xml><?xml version="1.0" encoding="utf-8"?>
<formControlPr xmlns="http://schemas.microsoft.com/office/spreadsheetml/2009/9/main" objectType="CheckBox" checked="Checked" fmlaLink="チェック項目集計表!$N$24" lockText="1" noThreeD="1"/>
</file>

<file path=xl/ctrlProps/ctrlProp240.xml><?xml version="1.0" encoding="utf-8"?>
<formControlPr xmlns="http://schemas.microsoft.com/office/spreadsheetml/2009/9/main" objectType="CheckBox" checked="Checked" fmlaLink="チェック項目集計表!$N$143" lockText="1" noThreeD="1"/>
</file>

<file path=xl/ctrlProps/ctrlProp241.xml><?xml version="1.0" encoding="utf-8"?>
<formControlPr xmlns="http://schemas.microsoft.com/office/spreadsheetml/2009/9/main" objectType="CheckBox" fmlaLink="チェック項目集計表!$N$144" lockText="1" noThreeD="1"/>
</file>

<file path=xl/ctrlProps/ctrlProp242.xml><?xml version="1.0" encoding="utf-8"?>
<formControlPr xmlns="http://schemas.microsoft.com/office/spreadsheetml/2009/9/main" objectType="CheckBox" checked="Checked" fmlaLink="チェック項目集計表!$M$145" lockText="1" noThreeD="1"/>
</file>

<file path=xl/ctrlProps/ctrlProp243.xml><?xml version="1.0" encoding="utf-8"?>
<formControlPr xmlns="http://schemas.microsoft.com/office/spreadsheetml/2009/9/main" objectType="CheckBox" fmlaLink="チェック項目集計表!$M$146" lockText="1" noThreeD="1"/>
</file>

<file path=xl/ctrlProps/ctrlProp244.xml><?xml version="1.0" encoding="utf-8"?>
<formControlPr xmlns="http://schemas.microsoft.com/office/spreadsheetml/2009/9/main" objectType="CheckBox" checked="Checked" fmlaLink="チェック項目集計表!$N$145" lockText="1" noThreeD="1"/>
</file>

<file path=xl/ctrlProps/ctrlProp245.xml><?xml version="1.0" encoding="utf-8"?>
<formControlPr xmlns="http://schemas.microsoft.com/office/spreadsheetml/2009/9/main" objectType="CheckBox" fmlaLink="チェック項目集計表!$N$146" lockText="1" noThreeD="1"/>
</file>

<file path=xl/ctrlProps/ctrlProp246.xml><?xml version="1.0" encoding="utf-8"?>
<formControlPr xmlns="http://schemas.microsoft.com/office/spreadsheetml/2009/9/main" objectType="CheckBox" checked="Checked" fmlaLink="チェック項目集計表!$M$147" lockText="1" noThreeD="1"/>
</file>

<file path=xl/ctrlProps/ctrlProp247.xml><?xml version="1.0" encoding="utf-8"?>
<formControlPr xmlns="http://schemas.microsoft.com/office/spreadsheetml/2009/9/main" objectType="CheckBox" fmlaLink="チェック項目集計表!$M$148" lockText="1" noThreeD="1"/>
</file>

<file path=xl/ctrlProps/ctrlProp248.xml><?xml version="1.0" encoding="utf-8"?>
<formControlPr xmlns="http://schemas.microsoft.com/office/spreadsheetml/2009/9/main" objectType="CheckBox" checked="Checked" fmlaLink="チェック項目集計表!$N$147" lockText="1" noThreeD="1"/>
</file>

<file path=xl/ctrlProps/ctrlProp249.xml><?xml version="1.0" encoding="utf-8"?>
<formControlPr xmlns="http://schemas.microsoft.com/office/spreadsheetml/2009/9/main" objectType="CheckBox" fmlaLink="チェック項目集計表!$N$148" lockText="1" noThreeD="1"/>
</file>

<file path=xl/ctrlProps/ctrlProp25.xml><?xml version="1.0" encoding="utf-8"?>
<formControlPr xmlns="http://schemas.microsoft.com/office/spreadsheetml/2009/9/main" objectType="CheckBox" fmlaLink="チェック項目集計表!$N$25" lockText="1" noThreeD="1"/>
</file>

<file path=xl/ctrlProps/ctrlProp250.xml><?xml version="1.0" encoding="utf-8"?>
<formControlPr xmlns="http://schemas.microsoft.com/office/spreadsheetml/2009/9/main" objectType="CheckBox" fmlaLink="チェック項目集計表!$M$149" lockText="1" noThreeD="1"/>
</file>

<file path=xl/ctrlProps/ctrlProp251.xml><?xml version="1.0" encoding="utf-8"?>
<formControlPr xmlns="http://schemas.microsoft.com/office/spreadsheetml/2009/9/main" objectType="CheckBox" fmlaLink="チェック項目集計表!$N$149" lockText="1" noThreeD="1"/>
</file>

<file path=xl/ctrlProps/ctrlProp252.xml><?xml version="1.0" encoding="utf-8"?>
<formControlPr xmlns="http://schemas.microsoft.com/office/spreadsheetml/2009/9/main" objectType="CheckBox" checked="Checked" fmlaLink="チェック項目集計表!$M$150" lockText="1" noThreeD="1"/>
</file>

<file path=xl/ctrlProps/ctrlProp253.xml><?xml version="1.0" encoding="utf-8"?>
<formControlPr xmlns="http://schemas.microsoft.com/office/spreadsheetml/2009/9/main" objectType="CheckBox" fmlaLink="チェック項目集計表!$M$151" lockText="1" noThreeD="1"/>
</file>

<file path=xl/ctrlProps/ctrlProp254.xml><?xml version="1.0" encoding="utf-8"?>
<formControlPr xmlns="http://schemas.microsoft.com/office/spreadsheetml/2009/9/main" objectType="CheckBox" checked="Checked" fmlaLink="チェック項目集計表!$N$150" lockText="1" noThreeD="1"/>
</file>

<file path=xl/ctrlProps/ctrlProp255.xml><?xml version="1.0" encoding="utf-8"?>
<formControlPr xmlns="http://schemas.microsoft.com/office/spreadsheetml/2009/9/main" objectType="CheckBox" fmlaLink="チェック項目集計表!$N$151" lockText="1" noThreeD="1"/>
</file>

<file path=xl/ctrlProps/ctrlProp256.xml><?xml version="1.0" encoding="utf-8"?>
<formControlPr xmlns="http://schemas.microsoft.com/office/spreadsheetml/2009/9/main" objectType="CheckBox" fmlaLink="チェック項目集計表!$M$152" lockText="1" noThreeD="1"/>
</file>

<file path=xl/ctrlProps/ctrlProp257.xml><?xml version="1.0" encoding="utf-8"?>
<formControlPr xmlns="http://schemas.microsoft.com/office/spreadsheetml/2009/9/main" objectType="CheckBox" fmlaLink="チェック項目集計表!$N$152" lockText="1" noThreeD="1"/>
</file>

<file path=xl/ctrlProps/ctrlProp258.xml><?xml version="1.0" encoding="utf-8"?>
<formControlPr xmlns="http://schemas.microsoft.com/office/spreadsheetml/2009/9/main" objectType="CheckBox" checked="Checked" fmlaLink="チェック項目集計表!$M$153" lockText="1" noThreeD="1"/>
</file>

<file path=xl/ctrlProps/ctrlProp259.xml><?xml version="1.0" encoding="utf-8"?>
<formControlPr xmlns="http://schemas.microsoft.com/office/spreadsheetml/2009/9/main" objectType="CheckBox" fmlaLink="チェック項目集計表!$M$154" lockText="1" noThreeD="1"/>
</file>

<file path=xl/ctrlProps/ctrlProp26.xml><?xml version="1.0" encoding="utf-8"?>
<formControlPr xmlns="http://schemas.microsoft.com/office/spreadsheetml/2009/9/main" objectType="CheckBox" checked="Checked" fmlaLink="チェック項目集計表!$O$24" lockText="1" noThreeD="1"/>
</file>

<file path=xl/ctrlProps/ctrlProp260.xml><?xml version="1.0" encoding="utf-8"?>
<formControlPr xmlns="http://schemas.microsoft.com/office/spreadsheetml/2009/9/main" objectType="CheckBox" checked="Checked" fmlaLink="チェック項目集計表!$N$153" lockText="1" noThreeD="1"/>
</file>

<file path=xl/ctrlProps/ctrlProp261.xml><?xml version="1.0" encoding="utf-8"?>
<formControlPr xmlns="http://schemas.microsoft.com/office/spreadsheetml/2009/9/main" objectType="CheckBox" fmlaLink="チェック項目集計表!$N$154" lockText="1" noThreeD="1"/>
</file>

<file path=xl/ctrlProps/ctrlProp262.xml><?xml version="1.0" encoding="utf-8"?>
<formControlPr xmlns="http://schemas.microsoft.com/office/spreadsheetml/2009/9/main" objectType="CheckBox" fmlaLink="チェック項目集計表!$M$155" lockText="1" noThreeD="1"/>
</file>

<file path=xl/ctrlProps/ctrlProp263.xml><?xml version="1.0" encoding="utf-8"?>
<formControlPr xmlns="http://schemas.microsoft.com/office/spreadsheetml/2009/9/main" objectType="CheckBox" fmlaLink="チェック項目集計表!$N$155" lockText="1" noThreeD="1"/>
</file>

<file path=xl/ctrlProps/ctrlProp264.xml><?xml version="1.0" encoding="utf-8"?>
<formControlPr xmlns="http://schemas.microsoft.com/office/spreadsheetml/2009/9/main" objectType="CheckBox" checked="Checked" fmlaLink="チェック項目集計表!$M$156" lockText="1" noThreeD="1"/>
</file>

<file path=xl/ctrlProps/ctrlProp265.xml><?xml version="1.0" encoding="utf-8"?>
<formControlPr xmlns="http://schemas.microsoft.com/office/spreadsheetml/2009/9/main" objectType="CheckBox" fmlaLink="チェック項目集計表!$M$157" lockText="1" noThreeD="1"/>
</file>

<file path=xl/ctrlProps/ctrlProp266.xml><?xml version="1.0" encoding="utf-8"?>
<formControlPr xmlns="http://schemas.microsoft.com/office/spreadsheetml/2009/9/main" objectType="CheckBox" checked="Checked" fmlaLink="チェック項目集計表!$N$156" lockText="1" noThreeD="1"/>
</file>

<file path=xl/ctrlProps/ctrlProp267.xml><?xml version="1.0" encoding="utf-8"?>
<formControlPr xmlns="http://schemas.microsoft.com/office/spreadsheetml/2009/9/main" objectType="CheckBox" fmlaLink="チェック項目集計表!$N$157" lockText="1" noThreeD="1"/>
</file>

<file path=xl/ctrlProps/ctrlProp268.xml><?xml version="1.0" encoding="utf-8"?>
<formControlPr xmlns="http://schemas.microsoft.com/office/spreadsheetml/2009/9/main" objectType="CheckBox" checked="Checked" fmlaLink="チェック項目集計表!$M$158" lockText="1" noThreeD="1"/>
</file>

<file path=xl/ctrlProps/ctrlProp269.xml><?xml version="1.0" encoding="utf-8"?>
<formControlPr xmlns="http://schemas.microsoft.com/office/spreadsheetml/2009/9/main" objectType="CheckBox" fmlaLink="チェック項目集計表!$M$159" lockText="1" noThreeD="1"/>
</file>

<file path=xl/ctrlProps/ctrlProp27.xml><?xml version="1.0" encoding="utf-8"?>
<formControlPr xmlns="http://schemas.microsoft.com/office/spreadsheetml/2009/9/main" objectType="CheckBox" fmlaLink="チェック項目集計表!$O$25" lockText="1" noThreeD="1"/>
</file>

<file path=xl/ctrlProps/ctrlProp270.xml><?xml version="1.0" encoding="utf-8"?>
<formControlPr xmlns="http://schemas.microsoft.com/office/spreadsheetml/2009/9/main" objectType="CheckBox" checked="Checked" fmlaLink="チェック項目集計表!$N$158" lockText="1" noThreeD="1"/>
</file>

<file path=xl/ctrlProps/ctrlProp271.xml><?xml version="1.0" encoding="utf-8"?>
<formControlPr xmlns="http://schemas.microsoft.com/office/spreadsheetml/2009/9/main" objectType="CheckBox" fmlaLink="チェック項目集計表!$N$159" lockText="1" noThreeD="1"/>
</file>

<file path=xl/ctrlProps/ctrlProp272.xml><?xml version="1.0" encoding="utf-8"?>
<formControlPr xmlns="http://schemas.microsoft.com/office/spreadsheetml/2009/9/main" objectType="CheckBox" checked="Checked" fmlaLink="チェック項目集計表!$M$160" lockText="1" noThreeD="1"/>
</file>

<file path=xl/ctrlProps/ctrlProp273.xml><?xml version="1.0" encoding="utf-8"?>
<formControlPr xmlns="http://schemas.microsoft.com/office/spreadsheetml/2009/9/main" objectType="CheckBox" fmlaLink="チェック項目集計表!$M$161" lockText="1" noThreeD="1"/>
</file>

<file path=xl/ctrlProps/ctrlProp274.xml><?xml version="1.0" encoding="utf-8"?>
<formControlPr xmlns="http://schemas.microsoft.com/office/spreadsheetml/2009/9/main" objectType="CheckBox" checked="Checked" fmlaLink="チェック項目集計表!$N$160" lockText="1" noThreeD="1"/>
</file>

<file path=xl/ctrlProps/ctrlProp275.xml><?xml version="1.0" encoding="utf-8"?>
<formControlPr xmlns="http://schemas.microsoft.com/office/spreadsheetml/2009/9/main" objectType="CheckBox" fmlaLink="チェック項目集計表!$N$161" lockText="1" noThreeD="1"/>
</file>

<file path=xl/ctrlProps/ctrlProp276.xml><?xml version="1.0" encoding="utf-8"?>
<formControlPr xmlns="http://schemas.microsoft.com/office/spreadsheetml/2009/9/main" objectType="CheckBox" fmlaLink="チェック項目集計表!$M$130" lockText="1" noThreeD="1"/>
</file>

<file path=xl/ctrlProps/ctrlProp277.xml><?xml version="1.0" encoding="utf-8"?>
<formControlPr xmlns="http://schemas.microsoft.com/office/spreadsheetml/2009/9/main" objectType="CheckBox" fmlaLink="チェック項目集計表!$N$130" lockText="1" noThreeD="1"/>
</file>

<file path=xl/ctrlProps/ctrlProp278.xml><?xml version="1.0" encoding="utf-8"?>
<formControlPr xmlns="http://schemas.microsoft.com/office/spreadsheetml/2009/9/main" objectType="CheckBox" checked="Checked" fmlaLink="チェック項目集計表!$M$5" lockText="1" noThreeD="1"/>
</file>

<file path=xl/ctrlProps/ctrlProp279.xml><?xml version="1.0" encoding="utf-8"?>
<formControlPr xmlns="http://schemas.microsoft.com/office/spreadsheetml/2009/9/main" objectType="CheckBox" fmlaLink="チェック項目集計表!$M$6" lockText="1" noThreeD="1"/>
</file>

<file path=xl/ctrlProps/ctrlProp28.xml><?xml version="1.0" encoding="utf-8"?>
<formControlPr xmlns="http://schemas.microsoft.com/office/spreadsheetml/2009/9/main" objectType="CheckBox" checked="Checked" fmlaLink="チェック項目集計表!$M$26" lockText="1" noThreeD="1"/>
</file>

<file path=xl/ctrlProps/ctrlProp280.xml><?xml version="1.0" encoding="utf-8"?>
<formControlPr xmlns="http://schemas.microsoft.com/office/spreadsheetml/2009/9/main" objectType="CheckBox" checked="Checked" fmlaLink="チェック項目集計表!$N$5" lockText="1" noThreeD="1"/>
</file>

<file path=xl/ctrlProps/ctrlProp281.xml><?xml version="1.0" encoding="utf-8"?>
<formControlPr xmlns="http://schemas.microsoft.com/office/spreadsheetml/2009/9/main" objectType="CheckBox" fmlaLink="チェック項目集計表!$N$6" lockText="1" noThreeD="1"/>
</file>

<file path=xl/ctrlProps/ctrlProp282.xml><?xml version="1.0" encoding="utf-8"?>
<formControlPr xmlns="http://schemas.microsoft.com/office/spreadsheetml/2009/9/main" objectType="CheckBox" fmlaLink="チェック項目集計表!$M$18" lockText="1" noThreeD="1"/>
</file>

<file path=xl/ctrlProps/ctrlProp283.xml><?xml version="1.0" encoding="utf-8"?>
<formControlPr xmlns="http://schemas.microsoft.com/office/spreadsheetml/2009/9/main" objectType="CheckBox" fmlaLink="チェック項目集計表!$N$18" lockText="1" noThreeD="1"/>
</file>

<file path=xl/ctrlProps/ctrlProp284.xml><?xml version="1.0" encoding="utf-8"?>
<formControlPr xmlns="http://schemas.microsoft.com/office/spreadsheetml/2009/9/main" objectType="CheckBox" fmlaLink="チェック項目集計表!$M$7" lockText="1" noThreeD="1"/>
</file>

<file path=xl/ctrlProps/ctrlProp285.xml><?xml version="1.0" encoding="utf-8"?>
<formControlPr xmlns="http://schemas.microsoft.com/office/spreadsheetml/2009/9/main" objectType="CheckBox" fmlaLink="チェック項目集計表!$N$7"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fmlaLink="チェック項目集計表!$N$19" lockText="1" noThreeD="1"/>
</file>

<file path=xl/ctrlProps/ctrlProp289.xml><?xml version="1.0" encoding="utf-8"?>
<formControlPr xmlns="http://schemas.microsoft.com/office/spreadsheetml/2009/9/main" objectType="CheckBox" fmlaLink="チェック項目集計表!$M$19" lockText="1" noThreeD="1"/>
</file>

<file path=xl/ctrlProps/ctrlProp29.xml><?xml version="1.0" encoding="utf-8"?>
<formControlPr xmlns="http://schemas.microsoft.com/office/spreadsheetml/2009/9/main" objectType="CheckBox" fmlaLink="チェック項目集計表!$M$27" lockText="1" noThreeD="1"/>
</file>

<file path=xl/ctrlProps/ctrlProp290.xml><?xml version="1.0" encoding="utf-8"?>
<formControlPr xmlns="http://schemas.microsoft.com/office/spreadsheetml/2009/9/main" objectType="CheckBox" fmlaLink="チェック項目集計表!$M$23" lockText="1" noThreeD="1"/>
</file>

<file path=xl/ctrlProps/ctrlProp291.xml><?xml version="1.0" encoding="utf-8"?>
<formControlPr xmlns="http://schemas.microsoft.com/office/spreadsheetml/2009/9/main" objectType="CheckBox" fmlaLink="チェック項目集計表!$N$23" lockText="1" noThreeD="1"/>
</file>

<file path=xl/ctrlProps/ctrlProp292.xml><?xml version="1.0" encoding="utf-8"?>
<formControlPr xmlns="http://schemas.microsoft.com/office/spreadsheetml/2009/9/main" objectType="CheckBox" checked="Checked" lockText="1" noThreeD="1"/>
</file>

<file path=xl/ctrlProps/ctrlProp293.xml><?xml version="1.0" encoding="utf-8"?>
<formControlPr xmlns="http://schemas.microsoft.com/office/spreadsheetml/2009/9/main" objectType="CheckBox" fmlaLink="チェック項目集計表!$M$33" lockText="1" noThreeD="1"/>
</file>

<file path=xl/ctrlProps/ctrlProp294.xml><?xml version="1.0" encoding="utf-8"?>
<formControlPr xmlns="http://schemas.microsoft.com/office/spreadsheetml/2009/9/main" objectType="CheckBox" fmlaLink="チェック項目集計表!$N$33"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fmlaLink="チェック項目集計表!$M$36" lockText="1" noThreeD="1"/>
</file>

<file path=xl/ctrlProps/ctrlProp297.xml><?xml version="1.0" encoding="utf-8"?>
<formControlPr xmlns="http://schemas.microsoft.com/office/spreadsheetml/2009/9/main" objectType="CheckBox" fmlaLink="チェック項目集計表!$N$36"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fmlaLink="チェック項目集計表!$N$8" lockText="1" noThreeD="1"/>
</file>

<file path=xl/ctrlProps/ctrlProp3.xml><?xml version="1.0" encoding="utf-8"?>
<formControlPr xmlns="http://schemas.microsoft.com/office/spreadsheetml/2009/9/main" objectType="CheckBox" fmlaLink="チェック項目集計表!$M$4" lockText="1" noThreeD="1"/>
</file>

<file path=xl/ctrlProps/ctrlProp30.xml><?xml version="1.0" encoding="utf-8"?>
<formControlPr xmlns="http://schemas.microsoft.com/office/spreadsheetml/2009/9/main" objectType="CheckBox" checked="Checked" fmlaLink="チェック項目集計表!$N$26" lockText="1" noThreeD="1"/>
</file>

<file path=xl/ctrlProps/ctrlProp300.xml><?xml version="1.0" encoding="utf-8"?>
<formControlPr xmlns="http://schemas.microsoft.com/office/spreadsheetml/2009/9/main" objectType="CheckBox" fmlaLink="チェック項目集計表!$M$8"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fmlaLink="チェック項目集計表!$M$12" lockText="1" noThreeD="1"/>
</file>

<file path=xl/ctrlProps/ctrlProp303.xml><?xml version="1.0" encoding="utf-8"?>
<formControlPr xmlns="http://schemas.microsoft.com/office/spreadsheetml/2009/9/main" objectType="CheckBox" fmlaLink="チェック項目集計表!$N$12"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fmlaLink="チェック項目集計表!$N$29" lockText="1" noThreeD="1"/>
</file>

<file path=xl/ctrlProps/ctrlProp306.xml><?xml version="1.0" encoding="utf-8"?>
<formControlPr xmlns="http://schemas.microsoft.com/office/spreadsheetml/2009/9/main" objectType="CheckBox" fmlaLink="チェック項目集計表!$M$29" lockText="1" noThreeD="1"/>
</file>

<file path=xl/ctrlProps/ctrlProp307.xml><?xml version="1.0" encoding="utf-8"?>
<formControlPr xmlns="http://schemas.microsoft.com/office/spreadsheetml/2009/9/main" objectType="CheckBox" fmlaLink="チェック項目集計表!$M$11" lockText="1" noThreeD="1"/>
</file>

<file path=xl/ctrlProps/ctrlProp308.xml><?xml version="1.0" encoding="utf-8"?>
<formControlPr xmlns="http://schemas.microsoft.com/office/spreadsheetml/2009/9/main" objectType="CheckBox" fmlaLink="チェック項目集計表!$N$10" lockText="1" noThreeD="1"/>
</file>

<file path=xl/ctrlProps/ctrlProp309.xml><?xml version="1.0" encoding="utf-8"?>
<formControlPr xmlns="http://schemas.microsoft.com/office/spreadsheetml/2009/9/main" objectType="CheckBox" fmlaLink="チェック項目集計表!$M$22" lockText="1" noThreeD="1"/>
</file>

<file path=xl/ctrlProps/ctrlProp31.xml><?xml version="1.0" encoding="utf-8"?>
<formControlPr xmlns="http://schemas.microsoft.com/office/spreadsheetml/2009/9/main" objectType="CheckBox" fmlaLink="チェック項目集計表!$N$27" lockText="1" noThreeD="1"/>
</file>

<file path=xl/ctrlProps/ctrlProp310.xml><?xml version="1.0" encoding="utf-8"?>
<formControlPr xmlns="http://schemas.microsoft.com/office/spreadsheetml/2009/9/main" objectType="CheckBox" fmlaLink="チェック項目集計表!$N$21" lockText="1" noThreeD="1"/>
</file>

<file path=xl/ctrlProps/ctrlProp311.xml><?xml version="1.0" encoding="utf-8"?>
<formControlPr xmlns="http://schemas.microsoft.com/office/spreadsheetml/2009/9/main" objectType="CheckBox" fmlaLink="チェック項目集計表!$M$31" lockText="1" noThreeD="1"/>
</file>

<file path=xl/ctrlProps/ctrlProp312.xml><?xml version="1.0" encoding="utf-8"?>
<formControlPr xmlns="http://schemas.microsoft.com/office/spreadsheetml/2009/9/main" objectType="CheckBox" fmlaLink="チェック項目集計表!$N$31" lockText="1" noThreeD="1"/>
</file>

<file path=xl/ctrlProps/ctrlProp313.xml><?xml version="1.0" encoding="utf-8"?>
<formControlPr xmlns="http://schemas.microsoft.com/office/spreadsheetml/2009/9/main" objectType="CheckBox" fmlaLink="チェック項目集計表!$M$51" lockText="1" noThreeD="1"/>
</file>

<file path=xl/ctrlProps/ctrlProp314.xml><?xml version="1.0" encoding="utf-8"?>
<formControlPr xmlns="http://schemas.microsoft.com/office/spreadsheetml/2009/9/main" objectType="CheckBox" fmlaLink="チェック項目集計表!$N$51" lockText="1" noThreeD="1"/>
</file>

<file path=xl/ctrlProps/ctrlProp315.xml><?xml version="1.0" encoding="utf-8"?>
<formControlPr xmlns="http://schemas.microsoft.com/office/spreadsheetml/2009/9/main" objectType="CheckBox" checked="Checked"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fmlaLink="チェック項目集計表!$M$135" lockText="1" noThreeD="1"/>
</file>

<file path=xl/ctrlProps/ctrlProp318.xml><?xml version="1.0" encoding="utf-8"?>
<formControlPr xmlns="http://schemas.microsoft.com/office/spreadsheetml/2009/9/main" objectType="CheckBox" fmlaLink="チェック項目集計表!$N$135" lockText="1" noThreeD="1"/>
</file>

<file path=xl/ctrlProps/ctrlProp319.xml><?xml version="1.0" encoding="utf-8"?>
<formControlPr xmlns="http://schemas.microsoft.com/office/spreadsheetml/2009/9/main" objectType="CheckBox" checked="Checked" fmlaLink="チェック項目集計表!$M$81" lockText="1" noThreeD="1"/>
</file>

<file path=xl/ctrlProps/ctrlProp32.xml><?xml version="1.0" encoding="utf-8"?>
<formControlPr xmlns="http://schemas.microsoft.com/office/spreadsheetml/2009/9/main" objectType="CheckBox" checked="Checked" fmlaLink="チェック項目集計表!$M$30" lockText="1" noThreeD="1"/>
</file>

<file path=xl/ctrlProps/ctrlProp320.xml><?xml version="1.0" encoding="utf-8"?>
<formControlPr xmlns="http://schemas.microsoft.com/office/spreadsheetml/2009/9/main" objectType="CheckBox" fmlaLink="チェック項目集計表!$M$82" lockText="1" noThreeD="1"/>
</file>

<file path=xl/ctrlProps/ctrlProp321.xml><?xml version="1.0" encoding="utf-8"?>
<formControlPr xmlns="http://schemas.microsoft.com/office/spreadsheetml/2009/9/main" objectType="CheckBox" checked="Checked" fmlaLink="チェック項目集計表!$N$81" lockText="1" noThreeD="1"/>
</file>

<file path=xl/ctrlProps/ctrlProp322.xml><?xml version="1.0" encoding="utf-8"?>
<formControlPr xmlns="http://schemas.microsoft.com/office/spreadsheetml/2009/9/main" objectType="CheckBox" fmlaLink="チェック項目集計表!$N$82" lockText="1" noThreeD="1"/>
</file>

<file path=xl/ctrlProps/ctrlProp323.xml><?xml version="1.0" encoding="utf-8"?>
<formControlPr xmlns="http://schemas.microsoft.com/office/spreadsheetml/2009/9/main" objectType="CheckBox" fmlaLink="チェック項目集計表!$M$83" lockText="1" noThreeD="1"/>
</file>

<file path=xl/ctrlProps/ctrlProp324.xml><?xml version="1.0" encoding="utf-8"?>
<formControlPr xmlns="http://schemas.microsoft.com/office/spreadsheetml/2009/9/main" objectType="CheckBox" fmlaLink="チェック項目集計表!$N$83" lockText="1" noThreeD="1"/>
</file>

<file path=xl/ctrlProps/ctrlProp325.xml><?xml version="1.0" encoding="utf-8"?>
<formControlPr xmlns="http://schemas.microsoft.com/office/spreadsheetml/2009/9/main" objectType="CheckBox" checked="Checked" fmlaLink="チェック項目集計表!$M$162" lockText="1" noThreeD="1"/>
</file>

<file path=xl/ctrlProps/ctrlProp326.xml><?xml version="1.0" encoding="utf-8"?>
<formControlPr xmlns="http://schemas.microsoft.com/office/spreadsheetml/2009/9/main" objectType="CheckBox" fmlaLink="チェック項目集計表!$M$163" lockText="1" noThreeD="1"/>
</file>

<file path=xl/ctrlProps/ctrlProp327.xml><?xml version="1.0" encoding="utf-8"?>
<formControlPr xmlns="http://schemas.microsoft.com/office/spreadsheetml/2009/9/main" objectType="CheckBox" checked="Checked" fmlaLink="チェック項目集計表!$N$162" lockText="1" noThreeD="1"/>
</file>

<file path=xl/ctrlProps/ctrlProp328.xml><?xml version="1.0" encoding="utf-8"?>
<formControlPr xmlns="http://schemas.microsoft.com/office/spreadsheetml/2009/9/main" objectType="CheckBox" fmlaLink="チェック項目集計表!$N$163" lockText="1" noThreeD="1"/>
</file>

<file path=xl/ctrlProps/ctrlProp329.xml><?xml version="1.0" encoding="utf-8"?>
<formControlPr xmlns="http://schemas.microsoft.com/office/spreadsheetml/2009/9/main" objectType="CheckBox" fmlaLink="チェック項目集計表!$M$164" lockText="1" noThreeD="1"/>
</file>

<file path=xl/ctrlProps/ctrlProp33.xml><?xml version="1.0" encoding="utf-8"?>
<formControlPr xmlns="http://schemas.microsoft.com/office/spreadsheetml/2009/9/main" objectType="CheckBox" fmlaLink="チェック項目集計表!$M$32" lockText="1" noThreeD="1"/>
</file>

<file path=xl/ctrlProps/ctrlProp330.xml><?xml version="1.0" encoding="utf-8"?>
<formControlPr xmlns="http://schemas.microsoft.com/office/spreadsheetml/2009/9/main" objectType="CheckBox" fmlaLink="チェック項目集計表!$N$164" lockText="1" noThreeD="1"/>
</file>

<file path=xl/ctrlProps/ctrlProp331.xml><?xml version="1.0" encoding="utf-8"?>
<formControlPr xmlns="http://schemas.microsoft.com/office/spreadsheetml/2009/9/main" objectType="CheckBox" checked="Checked" fmlaLink="チェック項目集計表!$M$165" lockText="1" noThreeD="1"/>
</file>

<file path=xl/ctrlProps/ctrlProp332.xml><?xml version="1.0" encoding="utf-8"?>
<formControlPr xmlns="http://schemas.microsoft.com/office/spreadsheetml/2009/9/main" objectType="CheckBox" fmlaLink="チェック項目集計表!$M$166" lockText="1" noThreeD="1"/>
</file>

<file path=xl/ctrlProps/ctrlProp333.xml><?xml version="1.0" encoding="utf-8"?>
<formControlPr xmlns="http://schemas.microsoft.com/office/spreadsheetml/2009/9/main" objectType="CheckBox" checked="Checked" fmlaLink="チェック項目集計表!$N$165" lockText="1" noThreeD="1"/>
</file>

<file path=xl/ctrlProps/ctrlProp334.xml><?xml version="1.0" encoding="utf-8"?>
<formControlPr xmlns="http://schemas.microsoft.com/office/spreadsheetml/2009/9/main" objectType="CheckBox" fmlaLink="チェック項目集計表!$N$166" lockText="1" noThreeD="1"/>
</file>

<file path=xl/ctrlProps/ctrlProp335.xml><?xml version="1.0" encoding="utf-8"?>
<formControlPr xmlns="http://schemas.microsoft.com/office/spreadsheetml/2009/9/main" objectType="CheckBox" fmlaLink="チェック項目集計表!$M$167" lockText="1" noThreeD="1"/>
</file>

<file path=xl/ctrlProps/ctrlProp336.xml><?xml version="1.0" encoding="utf-8"?>
<formControlPr xmlns="http://schemas.microsoft.com/office/spreadsheetml/2009/9/main" objectType="CheckBox" fmlaLink="チェック項目集計表!$M$168" lockText="1" noThreeD="1"/>
</file>

<file path=xl/ctrlProps/ctrlProp337.xml><?xml version="1.0" encoding="utf-8"?>
<formControlPr xmlns="http://schemas.microsoft.com/office/spreadsheetml/2009/9/main" objectType="CheckBox" fmlaLink="チェック項目集計表!$N$167" lockText="1" noThreeD="1"/>
</file>

<file path=xl/ctrlProps/ctrlProp338.xml><?xml version="1.0" encoding="utf-8"?>
<formControlPr xmlns="http://schemas.microsoft.com/office/spreadsheetml/2009/9/main" objectType="CheckBox" fmlaLink="チェック項目集計表!$N$168" lockText="1" noThreeD="1"/>
</file>

<file path=xl/ctrlProps/ctrlProp339.xml><?xml version="1.0" encoding="utf-8"?>
<formControlPr xmlns="http://schemas.microsoft.com/office/spreadsheetml/2009/9/main" objectType="CheckBox" checked="Checked" fmlaLink="チェック項目集計表!$M$169" lockText="1" noThreeD="1"/>
</file>

<file path=xl/ctrlProps/ctrlProp34.xml><?xml version="1.0" encoding="utf-8"?>
<formControlPr xmlns="http://schemas.microsoft.com/office/spreadsheetml/2009/9/main" objectType="CheckBox" checked="Checked" fmlaLink="チェック項目集計表!$N$30" lockText="1" noThreeD="1"/>
</file>

<file path=xl/ctrlProps/ctrlProp340.xml><?xml version="1.0" encoding="utf-8"?>
<formControlPr xmlns="http://schemas.microsoft.com/office/spreadsheetml/2009/9/main" objectType="CheckBox" fmlaLink="チェック項目集計表!$M$170" lockText="1" noThreeD="1"/>
</file>

<file path=xl/ctrlProps/ctrlProp341.xml><?xml version="1.0" encoding="utf-8"?>
<formControlPr xmlns="http://schemas.microsoft.com/office/spreadsheetml/2009/9/main" objectType="CheckBox" checked="Checked" fmlaLink="チェック項目集計表!$N$169" lockText="1" noThreeD="1"/>
</file>

<file path=xl/ctrlProps/ctrlProp342.xml><?xml version="1.0" encoding="utf-8"?>
<formControlPr xmlns="http://schemas.microsoft.com/office/spreadsheetml/2009/9/main" objectType="CheckBox" fmlaLink="チェック項目集計表!$N$170" lockText="1" noThreeD="1"/>
</file>

<file path=xl/ctrlProps/ctrlProp343.xml><?xml version="1.0" encoding="utf-8"?>
<formControlPr xmlns="http://schemas.microsoft.com/office/spreadsheetml/2009/9/main" objectType="CheckBox" fmlaLink="チェック項目集計表!$M$171" lockText="1" noThreeD="1"/>
</file>

<file path=xl/ctrlProps/ctrlProp344.xml><?xml version="1.0" encoding="utf-8"?>
<formControlPr xmlns="http://schemas.microsoft.com/office/spreadsheetml/2009/9/main" objectType="CheckBox" fmlaLink="チェック項目集計表!$M$172" lockText="1" noThreeD="1"/>
</file>

<file path=xl/ctrlProps/ctrlProp345.xml><?xml version="1.0" encoding="utf-8"?>
<formControlPr xmlns="http://schemas.microsoft.com/office/spreadsheetml/2009/9/main" objectType="CheckBox" fmlaLink="チェック項目集計表!$N$171" lockText="1" noThreeD="1"/>
</file>

<file path=xl/ctrlProps/ctrlProp346.xml><?xml version="1.0" encoding="utf-8"?>
<formControlPr xmlns="http://schemas.microsoft.com/office/spreadsheetml/2009/9/main" objectType="CheckBox" fmlaLink="チェック項目集計表!$N$172" lockText="1" noThreeD="1"/>
</file>

<file path=xl/ctrlProps/ctrlProp347.xml><?xml version="1.0" encoding="utf-8"?>
<formControlPr xmlns="http://schemas.microsoft.com/office/spreadsheetml/2009/9/main" objectType="CheckBox" checked="Checked" fmlaLink="チェック項目集計表!$M$173" lockText="1" noThreeD="1"/>
</file>

<file path=xl/ctrlProps/ctrlProp348.xml><?xml version="1.0" encoding="utf-8"?>
<formControlPr xmlns="http://schemas.microsoft.com/office/spreadsheetml/2009/9/main" objectType="CheckBox" fmlaLink="チェック項目集計表!$M$174" lockText="1" noThreeD="1"/>
</file>

<file path=xl/ctrlProps/ctrlProp349.xml><?xml version="1.0" encoding="utf-8"?>
<formControlPr xmlns="http://schemas.microsoft.com/office/spreadsheetml/2009/9/main" objectType="CheckBox" checked="Checked" fmlaLink="チェック項目集計表!$N$173" lockText="1" noThreeD="1"/>
</file>

<file path=xl/ctrlProps/ctrlProp35.xml><?xml version="1.0" encoding="utf-8"?>
<formControlPr xmlns="http://schemas.microsoft.com/office/spreadsheetml/2009/9/main" objectType="CheckBox" fmlaLink="チェック項目集計表!$N$32" lockText="1" noThreeD="1"/>
</file>

<file path=xl/ctrlProps/ctrlProp350.xml><?xml version="1.0" encoding="utf-8"?>
<formControlPr xmlns="http://schemas.microsoft.com/office/spreadsheetml/2009/9/main" objectType="CheckBox" fmlaLink="チェック項目集計表!$N$174" lockText="1" noThreeD="1"/>
</file>

<file path=xl/ctrlProps/ctrlProp351.xml><?xml version="1.0" encoding="utf-8"?>
<formControlPr xmlns="http://schemas.microsoft.com/office/spreadsheetml/2009/9/main" objectType="GBox" noThreeD="1"/>
</file>

<file path=xl/ctrlProps/ctrlProp36.xml><?xml version="1.0" encoding="utf-8"?>
<formControlPr xmlns="http://schemas.microsoft.com/office/spreadsheetml/2009/9/main" objectType="CheckBox" fmlaLink="チェック項目集計表!$M$28" lockText="1" noThreeD="1"/>
</file>

<file path=xl/ctrlProps/ctrlProp37.xml><?xml version="1.0" encoding="utf-8"?>
<formControlPr xmlns="http://schemas.microsoft.com/office/spreadsheetml/2009/9/main" objectType="CheckBox" fmlaLink="チェック項目集計表!$N$28" lockText="1" noThreeD="1"/>
</file>

<file path=xl/ctrlProps/ctrlProp38.xml><?xml version="1.0" encoding="utf-8"?>
<formControlPr xmlns="http://schemas.microsoft.com/office/spreadsheetml/2009/9/main" objectType="CheckBox" checked="Checked" fmlaLink="チェック項目集計表!$M$34" lockText="1" noThreeD="1"/>
</file>

<file path=xl/ctrlProps/ctrlProp39.xml><?xml version="1.0" encoding="utf-8"?>
<formControlPr xmlns="http://schemas.microsoft.com/office/spreadsheetml/2009/9/main" objectType="CheckBox" fmlaLink="チェック項目集計表!$M$35" lockText="1" noThreeD="1"/>
</file>

<file path=xl/ctrlProps/ctrlProp4.xml><?xml version="1.0" encoding="utf-8"?>
<formControlPr xmlns="http://schemas.microsoft.com/office/spreadsheetml/2009/9/main" objectType="CheckBox" checked="Checked" fmlaLink="チェック項目集計表!$N$3" lockText="1" noThreeD="1"/>
</file>

<file path=xl/ctrlProps/ctrlProp40.xml><?xml version="1.0" encoding="utf-8"?>
<formControlPr xmlns="http://schemas.microsoft.com/office/spreadsheetml/2009/9/main" objectType="CheckBox" checked="Checked" fmlaLink="チェック項目集計表!$N$34" lockText="1" noThreeD="1"/>
</file>

<file path=xl/ctrlProps/ctrlProp41.xml><?xml version="1.0" encoding="utf-8"?>
<formControlPr xmlns="http://schemas.microsoft.com/office/spreadsheetml/2009/9/main" objectType="CheckBox" fmlaLink="チェック項目集計表!$N$35" lockText="1" noThreeD="1"/>
</file>

<file path=xl/ctrlProps/ctrlProp42.xml><?xml version="1.0" encoding="utf-8"?>
<formControlPr xmlns="http://schemas.microsoft.com/office/spreadsheetml/2009/9/main" objectType="CheckBox" checked="Checked" fmlaLink="チェック項目集計表!$M$37" lockText="1" noThreeD="1"/>
</file>

<file path=xl/ctrlProps/ctrlProp43.xml><?xml version="1.0" encoding="utf-8"?>
<formControlPr xmlns="http://schemas.microsoft.com/office/spreadsheetml/2009/9/main" objectType="CheckBox" fmlaLink="チェック項目集計表!$M$38" lockText="1" noThreeD="1"/>
</file>

<file path=xl/ctrlProps/ctrlProp44.xml><?xml version="1.0" encoding="utf-8"?>
<formControlPr xmlns="http://schemas.microsoft.com/office/spreadsheetml/2009/9/main" objectType="CheckBox" checked="Checked" fmlaLink="チェック項目集計表!$N$37" lockText="1" noThreeD="1"/>
</file>

<file path=xl/ctrlProps/ctrlProp45.xml><?xml version="1.0" encoding="utf-8"?>
<formControlPr xmlns="http://schemas.microsoft.com/office/spreadsheetml/2009/9/main" objectType="CheckBox" fmlaLink="チェック項目集計表!$N$38" lockText="1" noThreeD="1"/>
</file>

<file path=xl/ctrlProps/ctrlProp46.xml><?xml version="1.0" encoding="utf-8"?>
<formControlPr xmlns="http://schemas.microsoft.com/office/spreadsheetml/2009/9/main" objectType="CheckBox" fmlaLink="チェック項目集計表!$M$39" lockText="1" noThreeD="1"/>
</file>

<file path=xl/ctrlProps/ctrlProp47.xml><?xml version="1.0" encoding="utf-8"?>
<formControlPr xmlns="http://schemas.microsoft.com/office/spreadsheetml/2009/9/main" objectType="CheckBox" fmlaLink="チェック項目集計表!$N$39" lockText="1" noThreeD="1"/>
</file>

<file path=xl/ctrlProps/ctrlProp48.xml><?xml version="1.0" encoding="utf-8"?>
<formControlPr xmlns="http://schemas.microsoft.com/office/spreadsheetml/2009/9/main" objectType="CheckBox" checked="Checked" fmlaLink="チェック項目集計表!$M$40" lockText="1" noThreeD="1"/>
</file>

<file path=xl/ctrlProps/ctrlProp49.xml><?xml version="1.0" encoding="utf-8"?>
<formControlPr xmlns="http://schemas.microsoft.com/office/spreadsheetml/2009/9/main" objectType="CheckBox" fmlaLink="チェック項目集計表!$M$41" lockText="1" noThreeD="1"/>
</file>

<file path=xl/ctrlProps/ctrlProp5.xml><?xml version="1.0" encoding="utf-8"?>
<formControlPr xmlns="http://schemas.microsoft.com/office/spreadsheetml/2009/9/main" objectType="CheckBox" fmlaLink="チェック項目集計表!$N$4" lockText="1" noThreeD="1"/>
</file>

<file path=xl/ctrlProps/ctrlProp50.xml><?xml version="1.0" encoding="utf-8"?>
<formControlPr xmlns="http://schemas.microsoft.com/office/spreadsheetml/2009/9/main" objectType="CheckBox" checked="Checked" fmlaLink="チェック項目集計表!$N$40" lockText="1" noThreeD="1"/>
</file>

<file path=xl/ctrlProps/ctrlProp51.xml><?xml version="1.0" encoding="utf-8"?>
<formControlPr xmlns="http://schemas.microsoft.com/office/spreadsheetml/2009/9/main" objectType="CheckBox" fmlaLink="チェック項目集計表!$N$41" lockText="1" noThreeD="1"/>
</file>

<file path=xl/ctrlProps/ctrlProp52.xml><?xml version="1.0" encoding="utf-8"?>
<formControlPr xmlns="http://schemas.microsoft.com/office/spreadsheetml/2009/9/main" objectType="CheckBox" checked="Checked" fmlaLink="チェック項目集計表!$M$42" lockText="1" noThreeD="1"/>
</file>

<file path=xl/ctrlProps/ctrlProp53.xml><?xml version="1.0" encoding="utf-8"?>
<formControlPr xmlns="http://schemas.microsoft.com/office/spreadsheetml/2009/9/main" objectType="CheckBox" fmlaLink="チェック項目集計表!$M$43" lockText="1" noThreeD="1"/>
</file>

<file path=xl/ctrlProps/ctrlProp54.xml><?xml version="1.0" encoding="utf-8"?>
<formControlPr xmlns="http://schemas.microsoft.com/office/spreadsheetml/2009/9/main" objectType="CheckBox" checked="Checked" fmlaLink="チェック項目集計表!$N$42" lockText="1" noThreeD="1"/>
</file>

<file path=xl/ctrlProps/ctrlProp55.xml><?xml version="1.0" encoding="utf-8"?>
<formControlPr xmlns="http://schemas.microsoft.com/office/spreadsheetml/2009/9/main" objectType="CheckBox" fmlaLink="チェック項目集計表!$N$43" lockText="1" noThreeD="1"/>
</file>

<file path=xl/ctrlProps/ctrlProp56.xml><?xml version="1.0" encoding="utf-8"?>
<formControlPr xmlns="http://schemas.microsoft.com/office/spreadsheetml/2009/9/main" objectType="CheckBox" checked="Checked" fmlaLink="チェック項目集計表!$M$44" lockText="1" noThreeD="1"/>
</file>

<file path=xl/ctrlProps/ctrlProp57.xml><?xml version="1.0" encoding="utf-8"?>
<formControlPr xmlns="http://schemas.microsoft.com/office/spreadsheetml/2009/9/main" objectType="CheckBox" fmlaLink="チェック項目集計表!$M$45" lockText="1" noThreeD="1"/>
</file>

<file path=xl/ctrlProps/ctrlProp58.xml><?xml version="1.0" encoding="utf-8"?>
<formControlPr xmlns="http://schemas.microsoft.com/office/spreadsheetml/2009/9/main" objectType="CheckBox" checked="Checked" fmlaLink="チェック項目集計表!$N$44" lockText="1" noThreeD="1"/>
</file>

<file path=xl/ctrlProps/ctrlProp59.xml><?xml version="1.0" encoding="utf-8"?>
<formControlPr xmlns="http://schemas.microsoft.com/office/spreadsheetml/2009/9/main" objectType="CheckBox" fmlaLink="チェック項目集計表!$N$45" lockText="1" noThreeD="1"/>
</file>

<file path=xl/ctrlProps/ctrlProp6.xml><?xml version="1.0" encoding="utf-8"?>
<formControlPr xmlns="http://schemas.microsoft.com/office/spreadsheetml/2009/9/main" objectType="CheckBox" checked="Checked" fmlaLink="チェック項目集計表!$M$9" lockText="1" noThreeD="1"/>
</file>

<file path=xl/ctrlProps/ctrlProp60.xml><?xml version="1.0" encoding="utf-8"?>
<formControlPr xmlns="http://schemas.microsoft.com/office/spreadsheetml/2009/9/main" objectType="CheckBox" fmlaLink="チェック項目集計表!$M$46" lockText="1" noThreeD="1"/>
</file>

<file path=xl/ctrlProps/ctrlProp61.xml><?xml version="1.0" encoding="utf-8"?>
<formControlPr xmlns="http://schemas.microsoft.com/office/spreadsheetml/2009/9/main" objectType="CheckBox" fmlaLink="チェック項目集計表!$M$47" lockText="1" noThreeD="1"/>
</file>

<file path=xl/ctrlProps/ctrlProp62.xml><?xml version="1.0" encoding="utf-8"?>
<formControlPr xmlns="http://schemas.microsoft.com/office/spreadsheetml/2009/9/main" objectType="CheckBox" fmlaLink="チェック項目集計表!$N$46" lockText="1" noThreeD="1"/>
</file>

<file path=xl/ctrlProps/ctrlProp63.xml><?xml version="1.0" encoding="utf-8"?>
<formControlPr xmlns="http://schemas.microsoft.com/office/spreadsheetml/2009/9/main" objectType="CheckBox" fmlaLink="チェック項目集計表!$N$47" lockText="1" noThreeD="1"/>
</file>

<file path=xl/ctrlProps/ctrlProp64.xml><?xml version="1.0" encoding="utf-8"?>
<formControlPr xmlns="http://schemas.microsoft.com/office/spreadsheetml/2009/9/main" objectType="CheckBox" checked="Checked" fmlaLink="チェック項目集計表!$M$48" lockText="1" noThreeD="1"/>
</file>

<file path=xl/ctrlProps/ctrlProp65.xml><?xml version="1.0" encoding="utf-8"?>
<formControlPr xmlns="http://schemas.microsoft.com/office/spreadsheetml/2009/9/main" objectType="CheckBox" checked="Checked" fmlaLink="チェック項目集計表!$N$48" lockText="1" noThreeD="1"/>
</file>

<file path=xl/ctrlProps/ctrlProp66.xml><?xml version="1.0" encoding="utf-8"?>
<formControlPr xmlns="http://schemas.microsoft.com/office/spreadsheetml/2009/9/main" objectType="CheckBox" fmlaLink="チェック項目集計表!$M$49" lockText="1" noThreeD="1"/>
</file>

<file path=xl/ctrlProps/ctrlProp67.xml><?xml version="1.0" encoding="utf-8"?>
<formControlPr xmlns="http://schemas.microsoft.com/office/spreadsheetml/2009/9/main" objectType="CheckBox" fmlaLink="チェック項目集計表!$M$50" lockText="1" noThreeD="1"/>
</file>

<file path=xl/ctrlProps/ctrlProp68.xml><?xml version="1.0" encoding="utf-8"?>
<formControlPr xmlns="http://schemas.microsoft.com/office/spreadsheetml/2009/9/main" objectType="CheckBox" fmlaLink="チェック項目集計表!$N$49" lockText="1" noThreeD="1"/>
</file>

<file path=xl/ctrlProps/ctrlProp69.xml><?xml version="1.0" encoding="utf-8"?>
<formControlPr xmlns="http://schemas.microsoft.com/office/spreadsheetml/2009/9/main" objectType="CheckBox" fmlaLink="チェック項目集計表!$N$50" lockText="1" noThreeD="1"/>
</file>

<file path=xl/ctrlProps/ctrlProp7.xml><?xml version="1.0" encoding="utf-8"?>
<formControlPr xmlns="http://schemas.microsoft.com/office/spreadsheetml/2009/9/main" objectType="CheckBox" fmlaLink="チェック項目集計表!$M$10" lockText="1" noThreeD="1"/>
</file>

<file path=xl/ctrlProps/ctrlProp70.xml><?xml version="1.0" encoding="utf-8"?>
<formControlPr xmlns="http://schemas.microsoft.com/office/spreadsheetml/2009/9/main" objectType="CheckBox" checked="Checked" fmlaLink="チェック項目集計表!$M$52" lockText="1" noThreeD="1"/>
</file>

<file path=xl/ctrlProps/ctrlProp71.xml><?xml version="1.0" encoding="utf-8"?>
<formControlPr xmlns="http://schemas.microsoft.com/office/spreadsheetml/2009/9/main" objectType="CheckBox" checked="Checked" fmlaLink="チェック項目集計表!$N$52" lockText="1" noThreeD="1"/>
</file>

<file path=xl/ctrlProps/ctrlProp72.xml><?xml version="1.0" encoding="utf-8"?>
<formControlPr xmlns="http://schemas.microsoft.com/office/spreadsheetml/2009/9/main" objectType="CheckBox" fmlaLink="チェック項目集計表!$M$53" lockText="1" noThreeD="1"/>
</file>

<file path=xl/ctrlProps/ctrlProp73.xml><?xml version="1.0" encoding="utf-8"?>
<formControlPr xmlns="http://schemas.microsoft.com/office/spreadsheetml/2009/9/main" objectType="CheckBox" fmlaLink="チェック項目集計表!$M$54" lockText="1" noThreeD="1"/>
</file>

<file path=xl/ctrlProps/ctrlProp74.xml><?xml version="1.0" encoding="utf-8"?>
<formControlPr xmlns="http://schemas.microsoft.com/office/spreadsheetml/2009/9/main" objectType="CheckBox" fmlaLink="チェック項目集計表!$N$53" lockText="1" noThreeD="1"/>
</file>

<file path=xl/ctrlProps/ctrlProp75.xml><?xml version="1.0" encoding="utf-8"?>
<formControlPr xmlns="http://schemas.microsoft.com/office/spreadsheetml/2009/9/main" objectType="CheckBox" fmlaLink="チェック項目集計表!$N$54" lockText="1" noThreeD="1"/>
</file>

<file path=xl/ctrlProps/ctrlProp76.xml><?xml version="1.0" encoding="utf-8"?>
<formControlPr xmlns="http://schemas.microsoft.com/office/spreadsheetml/2009/9/main" objectType="CheckBox" checked="Checked" fmlaLink="チェック項目集計表!$M$55" lockText="1" noThreeD="1"/>
</file>

<file path=xl/ctrlProps/ctrlProp77.xml><?xml version="1.0" encoding="utf-8"?>
<formControlPr xmlns="http://schemas.microsoft.com/office/spreadsheetml/2009/9/main" objectType="CheckBox" checked="Checked" fmlaLink="チェック項目集計表!$N$55" lockText="1" noThreeD="1"/>
</file>

<file path=xl/ctrlProps/ctrlProp78.xml><?xml version="1.0" encoding="utf-8"?>
<formControlPr xmlns="http://schemas.microsoft.com/office/spreadsheetml/2009/9/main" objectType="CheckBox" checked="Checked" fmlaLink="チェック項目集計表!$M$56" lockText="1" noThreeD="1"/>
</file>

<file path=xl/ctrlProps/ctrlProp79.xml><?xml version="1.0" encoding="utf-8"?>
<formControlPr xmlns="http://schemas.microsoft.com/office/spreadsheetml/2009/9/main" objectType="CheckBox" fmlaLink="チェック項目集計表!$M$57" lockText="1" noThreeD="1"/>
</file>

<file path=xl/ctrlProps/ctrlProp8.xml><?xml version="1.0" encoding="utf-8"?>
<formControlPr xmlns="http://schemas.microsoft.com/office/spreadsheetml/2009/9/main" objectType="CheckBox" checked="Checked" fmlaLink="チェック項目集計表!$N$9" lockText="1" noThreeD="1"/>
</file>

<file path=xl/ctrlProps/ctrlProp80.xml><?xml version="1.0" encoding="utf-8"?>
<formControlPr xmlns="http://schemas.microsoft.com/office/spreadsheetml/2009/9/main" objectType="CheckBox" checked="Checked" fmlaLink="チェック項目集計表!$N$56" lockText="1" noThreeD="1"/>
</file>

<file path=xl/ctrlProps/ctrlProp81.xml><?xml version="1.0" encoding="utf-8"?>
<formControlPr xmlns="http://schemas.microsoft.com/office/spreadsheetml/2009/9/main" objectType="CheckBox" fmlaLink="チェック項目集計表!$N$57" lockText="1" noThreeD="1"/>
</file>

<file path=xl/ctrlProps/ctrlProp82.xml><?xml version="1.0" encoding="utf-8"?>
<formControlPr xmlns="http://schemas.microsoft.com/office/spreadsheetml/2009/9/main" objectType="CheckBox" checked="Checked" fmlaLink="チェック項目集計表!$M$58" lockText="1" noThreeD="1"/>
</file>

<file path=xl/ctrlProps/ctrlProp83.xml><?xml version="1.0" encoding="utf-8"?>
<formControlPr xmlns="http://schemas.microsoft.com/office/spreadsheetml/2009/9/main" objectType="CheckBox" fmlaLink="チェック項目集計表!$M$59" lockText="1" noThreeD="1"/>
</file>

<file path=xl/ctrlProps/ctrlProp84.xml><?xml version="1.0" encoding="utf-8"?>
<formControlPr xmlns="http://schemas.microsoft.com/office/spreadsheetml/2009/9/main" objectType="CheckBox" checked="Checked" fmlaLink="チェック項目集計表!$N$58" lockText="1" noThreeD="1"/>
</file>

<file path=xl/ctrlProps/ctrlProp85.xml><?xml version="1.0" encoding="utf-8"?>
<formControlPr xmlns="http://schemas.microsoft.com/office/spreadsheetml/2009/9/main" objectType="CheckBox" fmlaLink="チェック項目集計表!$N$59" lockText="1" noThreeD="1"/>
</file>

<file path=xl/ctrlProps/ctrlProp86.xml><?xml version="1.0" encoding="utf-8"?>
<formControlPr xmlns="http://schemas.microsoft.com/office/spreadsheetml/2009/9/main" objectType="CheckBox" checked="Checked" fmlaLink="チェック項目集計表!$M$60" lockText="1" noThreeD="1"/>
</file>

<file path=xl/ctrlProps/ctrlProp87.xml><?xml version="1.0" encoding="utf-8"?>
<formControlPr xmlns="http://schemas.microsoft.com/office/spreadsheetml/2009/9/main" objectType="CheckBox" fmlaLink="チェック項目集計表!$M$61" lockText="1" noThreeD="1"/>
</file>

<file path=xl/ctrlProps/ctrlProp88.xml><?xml version="1.0" encoding="utf-8"?>
<formControlPr xmlns="http://schemas.microsoft.com/office/spreadsheetml/2009/9/main" objectType="CheckBox" checked="Checked" fmlaLink="チェック項目集計表!$N$60" lockText="1" noThreeD="1"/>
</file>

<file path=xl/ctrlProps/ctrlProp89.xml><?xml version="1.0" encoding="utf-8"?>
<formControlPr xmlns="http://schemas.microsoft.com/office/spreadsheetml/2009/9/main" objectType="CheckBox" fmlaLink="チェック項目集計表!$N$61" lockText="1" noThreeD="1"/>
</file>

<file path=xl/ctrlProps/ctrlProp9.xml><?xml version="1.0" encoding="utf-8"?>
<formControlPr xmlns="http://schemas.microsoft.com/office/spreadsheetml/2009/9/main" objectType="CheckBox" fmlaLink="チェック項目集計表!$N$11" lockText="1" noThreeD="1"/>
</file>

<file path=xl/ctrlProps/ctrlProp90.xml><?xml version="1.0" encoding="utf-8"?>
<formControlPr xmlns="http://schemas.microsoft.com/office/spreadsheetml/2009/9/main" objectType="CheckBox" fmlaLink="チェック項目集計表!$M$62" lockText="1" noThreeD="1"/>
</file>

<file path=xl/ctrlProps/ctrlProp91.xml><?xml version="1.0" encoding="utf-8"?>
<formControlPr xmlns="http://schemas.microsoft.com/office/spreadsheetml/2009/9/main" objectType="CheckBox" fmlaLink="チェック項目集計表!$N$62" lockText="1" noThreeD="1"/>
</file>

<file path=xl/ctrlProps/ctrlProp92.xml><?xml version="1.0" encoding="utf-8"?>
<formControlPr xmlns="http://schemas.microsoft.com/office/spreadsheetml/2009/9/main" objectType="CheckBox" checked="Checked" fmlaLink="チェック項目集計表!$M$63" lockText="1" noThreeD="1"/>
</file>

<file path=xl/ctrlProps/ctrlProp93.xml><?xml version="1.0" encoding="utf-8"?>
<formControlPr xmlns="http://schemas.microsoft.com/office/spreadsheetml/2009/9/main" objectType="CheckBox" fmlaLink="チェック項目集計表!$M$64" lockText="1" noThreeD="1"/>
</file>

<file path=xl/ctrlProps/ctrlProp94.xml><?xml version="1.0" encoding="utf-8"?>
<formControlPr xmlns="http://schemas.microsoft.com/office/spreadsheetml/2009/9/main" objectType="CheckBox" checked="Checked" fmlaLink="チェック項目集計表!$N$63" lockText="1" noThreeD="1"/>
</file>

<file path=xl/ctrlProps/ctrlProp95.xml><?xml version="1.0" encoding="utf-8"?>
<formControlPr xmlns="http://schemas.microsoft.com/office/spreadsheetml/2009/9/main" objectType="CheckBox" fmlaLink="チェック項目集計表!$N$64" lockText="1" noThreeD="1"/>
</file>

<file path=xl/ctrlProps/ctrlProp96.xml><?xml version="1.0" encoding="utf-8"?>
<formControlPr xmlns="http://schemas.microsoft.com/office/spreadsheetml/2009/9/main" objectType="CheckBox" checked="Checked" fmlaLink="チェック項目集計表!$M$65" lockText="1" noThreeD="1"/>
</file>

<file path=xl/ctrlProps/ctrlProp97.xml><?xml version="1.0" encoding="utf-8"?>
<formControlPr xmlns="http://schemas.microsoft.com/office/spreadsheetml/2009/9/main" objectType="CheckBox" fmlaLink="チェック項目集計表!$M$66" lockText="1" noThreeD="1"/>
</file>

<file path=xl/ctrlProps/ctrlProp98.xml><?xml version="1.0" encoding="utf-8"?>
<formControlPr xmlns="http://schemas.microsoft.com/office/spreadsheetml/2009/9/main" objectType="CheckBox" checked="Checked" fmlaLink="チェック項目集計表!$N$65" lockText="1" noThreeD="1"/>
</file>

<file path=xl/ctrlProps/ctrlProp99.xml><?xml version="1.0" encoding="utf-8"?>
<formControlPr xmlns="http://schemas.microsoft.com/office/spreadsheetml/2009/9/main" objectType="CheckBox" fmlaLink="チェック項目集計表!$N$66" lockText="1" noThreeD="1"/>
</file>

<file path=xl/drawings/drawing1.xml><?xml version="1.0" encoding="utf-8"?>
<xdr:wsDr xmlns:xdr="http://schemas.openxmlformats.org/drawingml/2006/spreadsheetDrawing" xmlns:a="http://schemas.openxmlformats.org/drawingml/2006/main">
  <xdr:twoCellAnchor>
    <xdr:from>
      <xdr:col>3</xdr:col>
      <xdr:colOff>1447800</xdr:colOff>
      <xdr:row>209</xdr:row>
      <xdr:rowOff>95250</xdr:rowOff>
    </xdr:from>
    <xdr:to>
      <xdr:col>3</xdr:col>
      <xdr:colOff>1771650</xdr:colOff>
      <xdr:row>210</xdr:row>
      <xdr:rowOff>104775</xdr:rowOff>
    </xdr:to>
    <xdr:grpSp>
      <xdr:nvGrpSpPr>
        <xdr:cNvPr id="1987" name="グループ化 10">
          <a:extLst>
            <a:ext uri="{FF2B5EF4-FFF2-40B4-BE49-F238E27FC236}">
              <a16:creationId xmlns:a16="http://schemas.microsoft.com/office/drawing/2014/main" id="{00000000-0008-0000-0000-0000C3070000}"/>
            </a:ext>
          </a:extLst>
        </xdr:cNvPr>
        <xdr:cNvGrpSpPr>
          <a:grpSpLocks/>
        </xdr:cNvGrpSpPr>
      </xdr:nvGrpSpPr>
      <xdr:grpSpPr bwMode="auto">
        <a:xfrm>
          <a:off x="5219700" y="71647050"/>
          <a:ext cx="323850" cy="257175"/>
          <a:chOff x="5058146" y="55167068"/>
          <a:chExt cx="180000" cy="186789"/>
        </a:xfrm>
      </xdr:grpSpPr>
      <xdr:cxnSp macro="">
        <xdr:nvCxnSpPr>
          <xdr:cNvPr id="3" name="カギ線コネクタ 2">
            <a:extLst>
              <a:ext uri="{FF2B5EF4-FFF2-40B4-BE49-F238E27FC236}">
                <a16:creationId xmlns:a16="http://schemas.microsoft.com/office/drawing/2014/main" id="{00000000-0008-0000-0000-000003000000}"/>
              </a:ext>
            </a:extLst>
          </xdr:cNvPr>
          <xdr:cNvCxnSpPr/>
        </xdr:nvCxnSpPr>
        <xdr:spPr>
          <a:xfrm>
            <a:off x="5058146" y="55167068"/>
            <a:ext cx="180000" cy="0"/>
          </a:xfrm>
          <a:prstGeom prst="bentConnector3">
            <a:avLst>
              <a:gd name="adj1" fmla="val 50000"/>
            </a:avLst>
          </a:prstGeom>
          <a:ln>
            <a:solidFill>
              <a:schemeClr val="tx1"/>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8" name="カギ線コネクタ 7">
            <a:extLst>
              <a:ext uri="{FF2B5EF4-FFF2-40B4-BE49-F238E27FC236}">
                <a16:creationId xmlns:a16="http://schemas.microsoft.com/office/drawing/2014/main" id="{00000000-0008-0000-0000-000008000000}"/>
              </a:ext>
            </a:extLst>
          </xdr:cNvPr>
          <xdr:cNvCxnSpPr/>
        </xdr:nvCxnSpPr>
        <xdr:spPr>
          <a:xfrm>
            <a:off x="5058146" y="55167068"/>
            <a:ext cx="180000" cy="186789"/>
          </a:xfrm>
          <a:prstGeom prst="bentConnector3">
            <a:avLst>
              <a:gd name="adj1" fmla="val 50000"/>
            </a:avLst>
          </a:prstGeom>
          <a:ln>
            <a:solidFill>
              <a:schemeClr val="tx1"/>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1</xdr:col>
          <xdr:colOff>0</xdr:colOff>
          <xdr:row>95</xdr:row>
          <xdr:rowOff>0</xdr:rowOff>
        </xdr:from>
        <xdr:to>
          <xdr:col>1</xdr:col>
          <xdr:colOff>1190625</xdr:colOff>
          <xdr:row>98</xdr:row>
          <xdr:rowOff>342900</xdr:rowOff>
        </xdr:to>
        <xdr:sp macro="" textlink="">
          <xdr:nvSpPr>
            <xdr:cNvPr id="1029" name="Group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102</xdr:row>
          <xdr:rowOff>19050</xdr:rowOff>
        </xdr:from>
        <xdr:to>
          <xdr:col>0</xdr:col>
          <xdr:colOff>323850</xdr:colOff>
          <xdr:row>103</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103</xdr:row>
          <xdr:rowOff>19050</xdr:rowOff>
        </xdr:from>
        <xdr:to>
          <xdr:col>0</xdr:col>
          <xdr:colOff>323850</xdr:colOff>
          <xdr:row>103</xdr:row>
          <xdr:rowOff>228600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102</xdr:row>
          <xdr:rowOff>19050</xdr:rowOff>
        </xdr:from>
        <xdr:to>
          <xdr:col>2</xdr:col>
          <xdr:colOff>314325</xdr:colOff>
          <xdr:row>103</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103</xdr:row>
          <xdr:rowOff>19050</xdr:rowOff>
        </xdr:from>
        <xdr:to>
          <xdr:col>2</xdr:col>
          <xdr:colOff>314325</xdr:colOff>
          <xdr:row>103</xdr:row>
          <xdr:rowOff>228600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129</xdr:row>
          <xdr:rowOff>142875</xdr:rowOff>
        </xdr:from>
        <xdr:to>
          <xdr:col>0</xdr:col>
          <xdr:colOff>323850</xdr:colOff>
          <xdr:row>131</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131</xdr:row>
          <xdr:rowOff>9525</xdr:rowOff>
        </xdr:from>
        <xdr:to>
          <xdr:col>0</xdr:col>
          <xdr:colOff>323850</xdr:colOff>
          <xdr:row>131</xdr:row>
          <xdr:rowOff>219075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129</xdr:row>
          <xdr:rowOff>142875</xdr:rowOff>
        </xdr:from>
        <xdr:to>
          <xdr:col>2</xdr:col>
          <xdr:colOff>314325</xdr:colOff>
          <xdr:row>131</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132</xdr:row>
          <xdr:rowOff>0</xdr:rowOff>
        </xdr:from>
        <xdr:to>
          <xdr:col>2</xdr:col>
          <xdr:colOff>314325</xdr:colOff>
          <xdr:row>132</xdr:row>
          <xdr:rowOff>219075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159</xdr:row>
          <xdr:rowOff>9525</xdr:rowOff>
        </xdr:from>
        <xdr:to>
          <xdr:col>0</xdr:col>
          <xdr:colOff>323850</xdr:colOff>
          <xdr:row>160</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160</xdr:row>
          <xdr:rowOff>9525</xdr:rowOff>
        </xdr:from>
        <xdr:to>
          <xdr:col>0</xdr:col>
          <xdr:colOff>323850</xdr:colOff>
          <xdr:row>160</xdr:row>
          <xdr:rowOff>219075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159</xdr:row>
          <xdr:rowOff>9525</xdr:rowOff>
        </xdr:from>
        <xdr:to>
          <xdr:col>2</xdr:col>
          <xdr:colOff>314325</xdr:colOff>
          <xdr:row>160</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160</xdr:row>
          <xdr:rowOff>0</xdr:rowOff>
        </xdr:from>
        <xdr:to>
          <xdr:col>2</xdr:col>
          <xdr:colOff>314325</xdr:colOff>
          <xdr:row>160</xdr:row>
          <xdr:rowOff>219075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172</xdr:row>
          <xdr:rowOff>0</xdr:rowOff>
        </xdr:from>
        <xdr:to>
          <xdr:col>0</xdr:col>
          <xdr:colOff>323850</xdr:colOff>
          <xdr:row>173</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173</xdr:row>
          <xdr:rowOff>0</xdr:rowOff>
        </xdr:from>
        <xdr:to>
          <xdr:col>0</xdr:col>
          <xdr:colOff>323850</xdr:colOff>
          <xdr:row>173</xdr:row>
          <xdr:rowOff>219075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172</xdr:row>
          <xdr:rowOff>0</xdr:rowOff>
        </xdr:from>
        <xdr:to>
          <xdr:col>2</xdr:col>
          <xdr:colOff>314325</xdr:colOff>
          <xdr:row>173</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173</xdr:row>
          <xdr:rowOff>0</xdr:rowOff>
        </xdr:from>
        <xdr:to>
          <xdr:col>2</xdr:col>
          <xdr:colOff>314325</xdr:colOff>
          <xdr:row>173</xdr:row>
          <xdr:rowOff>219075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188</xdr:row>
          <xdr:rowOff>0</xdr:rowOff>
        </xdr:from>
        <xdr:to>
          <xdr:col>0</xdr:col>
          <xdr:colOff>323850</xdr:colOff>
          <xdr:row>189</xdr:row>
          <xdr:rowOff>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189</xdr:row>
          <xdr:rowOff>0</xdr:rowOff>
        </xdr:from>
        <xdr:to>
          <xdr:col>0</xdr:col>
          <xdr:colOff>323850</xdr:colOff>
          <xdr:row>189</xdr:row>
          <xdr:rowOff>219075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188</xdr:row>
          <xdr:rowOff>0</xdr:rowOff>
        </xdr:from>
        <xdr:to>
          <xdr:col>2</xdr:col>
          <xdr:colOff>314325</xdr:colOff>
          <xdr:row>189</xdr:row>
          <xdr:rowOff>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190</xdr:row>
          <xdr:rowOff>9525</xdr:rowOff>
        </xdr:from>
        <xdr:to>
          <xdr:col>2</xdr:col>
          <xdr:colOff>314325</xdr:colOff>
          <xdr:row>191</xdr:row>
          <xdr:rowOff>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209</xdr:row>
          <xdr:rowOff>9525</xdr:rowOff>
        </xdr:from>
        <xdr:to>
          <xdr:col>0</xdr:col>
          <xdr:colOff>323850</xdr:colOff>
          <xdr:row>210</xdr:row>
          <xdr:rowOff>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210</xdr:row>
          <xdr:rowOff>0</xdr:rowOff>
        </xdr:from>
        <xdr:to>
          <xdr:col>0</xdr:col>
          <xdr:colOff>323850</xdr:colOff>
          <xdr:row>211</xdr:row>
          <xdr:rowOff>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209</xdr:row>
          <xdr:rowOff>9525</xdr:rowOff>
        </xdr:from>
        <xdr:to>
          <xdr:col>2</xdr:col>
          <xdr:colOff>314325</xdr:colOff>
          <xdr:row>210</xdr:row>
          <xdr:rowOff>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210</xdr:row>
          <xdr:rowOff>19050</xdr:rowOff>
        </xdr:from>
        <xdr:to>
          <xdr:col>2</xdr:col>
          <xdr:colOff>314325</xdr:colOff>
          <xdr:row>211</xdr:row>
          <xdr:rowOff>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1857375</xdr:colOff>
          <xdr:row>209</xdr:row>
          <xdr:rowOff>0</xdr:rowOff>
        </xdr:from>
        <xdr:to>
          <xdr:col>3</xdr:col>
          <xdr:colOff>2705100</xdr:colOff>
          <xdr:row>210</xdr:row>
          <xdr:rowOff>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アンケート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1857375</xdr:colOff>
          <xdr:row>210</xdr:row>
          <xdr:rowOff>9525</xdr:rowOff>
        </xdr:from>
        <xdr:to>
          <xdr:col>3</xdr:col>
          <xdr:colOff>2705100</xdr:colOff>
          <xdr:row>211</xdr:row>
          <xdr:rowOff>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224</xdr:row>
          <xdr:rowOff>0</xdr:rowOff>
        </xdr:from>
        <xdr:to>
          <xdr:col>0</xdr:col>
          <xdr:colOff>333375</xdr:colOff>
          <xdr:row>225</xdr:row>
          <xdr:rowOff>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225</xdr:row>
          <xdr:rowOff>9525</xdr:rowOff>
        </xdr:from>
        <xdr:to>
          <xdr:col>0</xdr:col>
          <xdr:colOff>333375</xdr:colOff>
          <xdr:row>226</xdr:row>
          <xdr:rowOff>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224</xdr:row>
          <xdr:rowOff>0</xdr:rowOff>
        </xdr:from>
        <xdr:to>
          <xdr:col>2</xdr:col>
          <xdr:colOff>323850</xdr:colOff>
          <xdr:row>225</xdr:row>
          <xdr:rowOff>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225</xdr:row>
          <xdr:rowOff>9525</xdr:rowOff>
        </xdr:from>
        <xdr:to>
          <xdr:col>2</xdr:col>
          <xdr:colOff>323850</xdr:colOff>
          <xdr:row>226</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241</xdr:row>
          <xdr:rowOff>0</xdr:rowOff>
        </xdr:from>
        <xdr:to>
          <xdr:col>0</xdr:col>
          <xdr:colOff>323850</xdr:colOff>
          <xdr:row>242</xdr:row>
          <xdr:rowOff>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243</xdr:row>
          <xdr:rowOff>0</xdr:rowOff>
        </xdr:from>
        <xdr:to>
          <xdr:col>0</xdr:col>
          <xdr:colOff>323850</xdr:colOff>
          <xdr:row>244</xdr:row>
          <xdr:rowOff>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241</xdr:row>
          <xdr:rowOff>0</xdr:rowOff>
        </xdr:from>
        <xdr:to>
          <xdr:col>2</xdr:col>
          <xdr:colOff>314325</xdr:colOff>
          <xdr:row>242</xdr:row>
          <xdr:rowOff>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243</xdr:row>
          <xdr:rowOff>0</xdr:rowOff>
        </xdr:from>
        <xdr:to>
          <xdr:col>2</xdr:col>
          <xdr:colOff>314325</xdr:colOff>
          <xdr:row>244</xdr:row>
          <xdr:rowOff>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226</xdr:row>
          <xdr:rowOff>0</xdr:rowOff>
        </xdr:from>
        <xdr:to>
          <xdr:col>0</xdr:col>
          <xdr:colOff>323850</xdr:colOff>
          <xdr:row>226</xdr:row>
          <xdr:rowOff>219075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226</xdr:row>
          <xdr:rowOff>0</xdr:rowOff>
        </xdr:from>
        <xdr:to>
          <xdr:col>2</xdr:col>
          <xdr:colOff>314325</xdr:colOff>
          <xdr:row>226</xdr:row>
          <xdr:rowOff>219075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258</xdr:row>
          <xdr:rowOff>0</xdr:rowOff>
        </xdr:from>
        <xdr:to>
          <xdr:col>0</xdr:col>
          <xdr:colOff>323850</xdr:colOff>
          <xdr:row>259</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259</xdr:row>
          <xdr:rowOff>0</xdr:rowOff>
        </xdr:from>
        <xdr:to>
          <xdr:col>0</xdr:col>
          <xdr:colOff>323850</xdr:colOff>
          <xdr:row>260</xdr:row>
          <xdr:rowOff>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258</xdr:row>
          <xdr:rowOff>0</xdr:rowOff>
        </xdr:from>
        <xdr:to>
          <xdr:col>2</xdr:col>
          <xdr:colOff>314325</xdr:colOff>
          <xdr:row>259</xdr:row>
          <xdr:rowOff>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259</xdr:row>
          <xdr:rowOff>0</xdr:rowOff>
        </xdr:from>
        <xdr:to>
          <xdr:col>2</xdr:col>
          <xdr:colOff>314325</xdr:colOff>
          <xdr:row>260</xdr:row>
          <xdr:rowOff>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277</xdr:row>
          <xdr:rowOff>0</xdr:rowOff>
        </xdr:from>
        <xdr:to>
          <xdr:col>0</xdr:col>
          <xdr:colOff>323850</xdr:colOff>
          <xdr:row>278</xdr:row>
          <xdr:rowOff>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278</xdr:row>
          <xdr:rowOff>0</xdr:rowOff>
        </xdr:from>
        <xdr:to>
          <xdr:col>0</xdr:col>
          <xdr:colOff>323850</xdr:colOff>
          <xdr:row>279</xdr:row>
          <xdr:rowOff>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277</xdr:row>
          <xdr:rowOff>0</xdr:rowOff>
        </xdr:from>
        <xdr:to>
          <xdr:col>2</xdr:col>
          <xdr:colOff>314325</xdr:colOff>
          <xdr:row>278</xdr:row>
          <xdr:rowOff>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278</xdr:row>
          <xdr:rowOff>0</xdr:rowOff>
        </xdr:from>
        <xdr:to>
          <xdr:col>2</xdr:col>
          <xdr:colOff>314325</xdr:colOff>
          <xdr:row>279</xdr:row>
          <xdr:rowOff>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279</xdr:row>
          <xdr:rowOff>9525</xdr:rowOff>
        </xdr:from>
        <xdr:to>
          <xdr:col>0</xdr:col>
          <xdr:colOff>323850</xdr:colOff>
          <xdr:row>279</xdr:row>
          <xdr:rowOff>238125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279</xdr:row>
          <xdr:rowOff>9525</xdr:rowOff>
        </xdr:from>
        <xdr:to>
          <xdr:col>2</xdr:col>
          <xdr:colOff>314325</xdr:colOff>
          <xdr:row>279</xdr:row>
          <xdr:rowOff>238125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290</xdr:row>
          <xdr:rowOff>142875</xdr:rowOff>
        </xdr:from>
        <xdr:to>
          <xdr:col>0</xdr:col>
          <xdr:colOff>323850</xdr:colOff>
          <xdr:row>292</xdr:row>
          <xdr:rowOff>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291</xdr:row>
          <xdr:rowOff>228600</xdr:rowOff>
        </xdr:from>
        <xdr:to>
          <xdr:col>0</xdr:col>
          <xdr:colOff>323850</xdr:colOff>
          <xdr:row>293</xdr:row>
          <xdr:rowOff>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290</xdr:row>
          <xdr:rowOff>142875</xdr:rowOff>
        </xdr:from>
        <xdr:to>
          <xdr:col>2</xdr:col>
          <xdr:colOff>314325</xdr:colOff>
          <xdr:row>292</xdr:row>
          <xdr:rowOff>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291</xdr:row>
          <xdr:rowOff>228600</xdr:rowOff>
        </xdr:from>
        <xdr:to>
          <xdr:col>2</xdr:col>
          <xdr:colOff>314325</xdr:colOff>
          <xdr:row>293</xdr:row>
          <xdr:rowOff>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306</xdr:row>
          <xdr:rowOff>0</xdr:rowOff>
        </xdr:from>
        <xdr:to>
          <xdr:col>0</xdr:col>
          <xdr:colOff>323850</xdr:colOff>
          <xdr:row>307</xdr:row>
          <xdr:rowOff>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307</xdr:row>
          <xdr:rowOff>28575</xdr:rowOff>
        </xdr:from>
        <xdr:to>
          <xdr:col>0</xdr:col>
          <xdr:colOff>323850</xdr:colOff>
          <xdr:row>308</xdr:row>
          <xdr:rowOff>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306</xdr:row>
          <xdr:rowOff>0</xdr:rowOff>
        </xdr:from>
        <xdr:to>
          <xdr:col>2</xdr:col>
          <xdr:colOff>314325</xdr:colOff>
          <xdr:row>307</xdr:row>
          <xdr:rowOff>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307</xdr:row>
          <xdr:rowOff>28575</xdr:rowOff>
        </xdr:from>
        <xdr:to>
          <xdr:col>2</xdr:col>
          <xdr:colOff>314325</xdr:colOff>
          <xdr:row>308</xdr:row>
          <xdr:rowOff>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321</xdr:row>
          <xdr:rowOff>0</xdr:rowOff>
        </xdr:from>
        <xdr:to>
          <xdr:col>0</xdr:col>
          <xdr:colOff>323850</xdr:colOff>
          <xdr:row>322</xdr:row>
          <xdr:rowOff>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322</xdr:row>
          <xdr:rowOff>0</xdr:rowOff>
        </xdr:from>
        <xdr:to>
          <xdr:col>0</xdr:col>
          <xdr:colOff>333375</xdr:colOff>
          <xdr:row>323</xdr:row>
          <xdr:rowOff>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321</xdr:row>
          <xdr:rowOff>0</xdr:rowOff>
        </xdr:from>
        <xdr:to>
          <xdr:col>2</xdr:col>
          <xdr:colOff>314325</xdr:colOff>
          <xdr:row>322</xdr:row>
          <xdr:rowOff>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322</xdr:row>
          <xdr:rowOff>0</xdr:rowOff>
        </xdr:from>
        <xdr:to>
          <xdr:col>2</xdr:col>
          <xdr:colOff>314325</xdr:colOff>
          <xdr:row>323</xdr:row>
          <xdr:rowOff>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336</xdr:row>
          <xdr:rowOff>0</xdr:rowOff>
        </xdr:from>
        <xdr:to>
          <xdr:col>0</xdr:col>
          <xdr:colOff>323850</xdr:colOff>
          <xdr:row>337</xdr:row>
          <xdr:rowOff>9525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337</xdr:row>
          <xdr:rowOff>0</xdr:rowOff>
        </xdr:from>
        <xdr:to>
          <xdr:col>0</xdr:col>
          <xdr:colOff>323850</xdr:colOff>
          <xdr:row>338</xdr:row>
          <xdr:rowOff>9525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336</xdr:row>
          <xdr:rowOff>0</xdr:rowOff>
        </xdr:from>
        <xdr:to>
          <xdr:col>2</xdr:col>
          <xdr:colOff>314325</xdr:colOff>
          <xdr:row>337</xdr:row>
          <xdr:rowOff>9525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337</xdr:row>
          <xdr:rowOff>0</xdr:rowOff>
        </xdr:from>
        <xdr:to>
          <xdr:col>2</xdr:col>
          <xdr:colOff>314325</xdr:colOff>
          <xdr:row>338</xdr:row>
          <xdr:rowOff>9525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338</xdr:row>
          <xdr:rowOff>9525</xdr:rowOff>
        </xdr:from>
        <xdr:to>
          <xdr:col>0</xdr:col>
          <xdr:colOff>323850</xdr:colOff>
          <xdr:row>339</xdr:row>
          <xdr:rowOff>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338</xdr:row>
          <xdr:rowOff>9525</xdr:rowOff>
        </xdr:from>
        <xdr:to>
          <xdr:col>2</xdr:col>
          <xdr:colOff>314325</xdr:colOff>
          <xdr:row>339</xdr:row>
          <xdr:rowOff>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349</xdr:row>
          <xdr:rowOff>0</xdr:rowOff>
        </xdr:from>
        <xdr:to>
          <xdr:col>0</xdr:col>
          <xdr:colOff>333375</xdr:colOff>
          <xdr:row>350</xdr:row>
          <xdr:rowOff>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349</xdr:row>
          <xdr:rowOff>228600</xdr:rowOff>
        </xdr:from>
        <xdr:to>
          <xdr:col>0</xdr:col>
          <xdr:colOff>323850</xdr:colOff>
          <xdr:row>351</xdr:row>
          <xdr:rowOff>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349</xdr:row>
          <xdr:rowOff>0</xdr:rowOff>
        </xdr:from>
        <xdr:to>
          <xdr:col>2</xdr:col>
          <xdr:colOff>314325</xdr:colOff>
          <xdr:row>350</xdr:row>
          <xdr:rowOff>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349</xdr:row>
          <xdr:rowOff>228600</xdr:rowOff>
        </xdr:from>
        <xdr:to>
          <xdr:col>2</xdr:col>
          <xdr:colOff>314325</xdr:colOff>
          <xdr:row>351</xdr:row>
          <xdr:rowOff>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351</xdr:row>
          <xdr:rowOff>228600</xdr:rowOff>
        </xdr:from>
        <xdr:to>
          <xdr:col>0</xdr:col>
          <xdr:colOff>323850</xdr:colOff>
          <xdr:row>352</xdr:row>
          <xdr:rowOff>228600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351</xdr:row>
          <xdr:rowOff>228600</xdr:rowOff>
        </xdr:from>
        <xdr:to>
          <xdr:col>2</xdr:col>
          <xdr:colOff>314325</xdr:colOff>
          <xdr:row>352</xdr:row>
          <xdr:rowOff>228600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365</xdr:row>
          <xdr:rowOff>0</xdr:rowOff>
        </xdr:from>
        <xdr:to>
          <xdr:col>0</xdr:col>
          <xdr:colOff>323850</xdr:colOff>
          <xdr:row>366</xdr:row>
          <xdr:rowOff>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366</xdr:row>
          <xdr:rowOff>9525</xdr:rowOff>
        </xdr:from>
        <xdr:to>
          <xdr:col>0</xdr:col>
          <xdr:colOff>323850</xdr:colOff>
          <xdr:row>367</xdr:row>
          <xdr:rowOff>9525</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365</xdr:row>
          <xdr:rowOff>0</xdr:rowOff>
        </xdr:from>
        <xdr:to>
          <xdr:col>2</xdr:col>
          <xdr:colOff>314325</xdr:colOff>
          <xdr:row>366</xdr:row>
          <xdr:rowOff>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366</xdr:row>
          <xdr:rowOff>9525</xdr:rowOff>
        </xdr:from>
        <xdr:to>
          <xdr:col>2</xdr:col>
          <xdr:colOff>314325</xdr:colOff>
          <xdr:row>367</xdr:row>
          <xdr:rowOff>9525</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367</xdr:row>
          <xdr:rowOff>0</xdr:rowOff>
        </xdr:from>
        <xdr:to>
          <xdr:col>0</xdr:col>
          <xdr:colOff>323850</xdr:colOff>
          <xdr:row>368</xdr:row>
          <xdr:rowOff>9525</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367</xdr:row>
          <xdr:rowOff>0</xdr:rowOff>
        </xdr:from>
        <xdr:to>
          <xdr:col>2</xdr:col>
          <xdr:colOff>314325</xdr:colOff>
          <xdr:row>368</xdr:row>
          <xdr:rowOff>9525</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396</xdr:row>
          <xdr:rowOff>0</xdr:rowOff>
        </xdr:from>
        <xdr:to>
          <xdr:col>0</xdr:col>
          <xdr:colOff>323850</xdr:colOff>
          <xdr:row>397</xdr:row>
          <xdr:rowOff>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397</xdr:row>
          <xdr:rowOff>28575</xdr:rowOff>
        </xdr:from>
        <xdr:to>
          <xdr:col>0</xdr:col>
          <xdr:colOff>323850</xdr:colOff>
          <xdr:row>398</xdr:row>
          <xdr:rowOff>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396</xdr:row>
          <xdr:rowOff>0</xdr:rowOff>
        </xdr:from>
        <xdr:to>
          <xdr:col>2</xdr:col>
          <xdr:colOff>314325</xdr:colOff>
          <xdr:row>397</xdr:row>
          <xdr:rowOff>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397</xdr:row>
          <xdr:rowOff>28575</xdr:rowOff>
        </xdr:from>
        <xdr:to>
          <xdr:col>2</xdr:col>
          <xdr:colOff>314325</xdr:colOff>
          <xdr:row>398</xdr:row>
          <xdr:rowOff>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411</xdr:row>
          <xdr:rowOff>0</xdr:rowOff>
        </xdr:from>
        <xdr:to>
          <xdr:col>0</xdr:col>
          <xdr:colOff>323850</xdr:colOff>
          <xdr:row>412</xdr:row>
          <xdr:rowOff>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412</xdr:row>
          <xdr:rowOff>28575</xdr:rowOff>
        </xdr:from>
        <xdr:to>
          <xdr:col>0</xdr:col>
          <xdr:colOff>323850</xdr:colOff>
          <xdr:row>412</xdr:row>
          <xdr:rowOff>152400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411</xdr:row>
          <xdr:rowOff>0</xdr:rowOff>
        </xdr:from>
        <xdr:to>
          <xdr:col>2</xdr:col>
          <xdr:colOff>314325</xdr:colOff>
          <xdr:row>412</xdr:row>
          <xdr:rowOff>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412</xdr:row>
          <xdr:rowOff>28575</xdr:rowOff>
        </xdr:from>
        <xdr:to>
          <xdr:col>2</xdr:col>
          <xdr:colOff>314325</xdr:colOff>
          <xdr:row>412</xdr:row>
          <xdr:rowOff>152400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426</xdr:row>
          <xdr:rowOff>0</xdr:rowOff>
        </xdr:from>
        <xdr:to>
          <xdr:col>0</xdr:col>
          <xdr:colOff>323850</xdr:colOff>
          <xdr:row>427</xdr:row>
          <xdr:rowOff>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427</xdr:row>
          <xdr:rowOff>0</xdr:rowOff>
        </xdr:from>
        <xdr:to>
          <xdr:col>0</xdr:col>
          <xdr:colOff>323850</xdr:colOff>
          <xdr:row>428</xdr:row>
          <xdr:rowOff>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426</xdr:row>
          <xdr:rowOff>0</xdr:rowOff>
        </xdr:from>
        <xdr:to>
          <xdr:col>2</xdr:col>
          <xdr:colOff>314325</xdr:colOff>
          <xdr:row>427</xdr:row>
          <xdr:rowOff>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427</xdr:row>
          <xdr:rowOff>0</xdr:rowOff>
        </xdr:from>
        <xdr:to>
          <xdr:col>2</xdr:col>
          <xdr:colOff>314325</xdr:colOff>
          <xdr:row>428</xdr:row>
          <xdr:rowOff>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428</xdr:row>
          <xdr:rowOff>9525</xdr:rowOff>
        </xdr:from>
        <xdr:to>
          <xdr:col>0</xdr:col>
          <xdr:colOff>323850</xdr:colOff>
          <xdr:row>428</xdr:row>
          <xdr:rowOff>238125</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428</xdr:row>
          <xdr:rowOff>9525</xdr:rowOff>
        </xdr:from>
        <xdr:to>
          <xdr:col>2</xdr:col>
          <xdr:colOff>314325</xdr:colOff>
          <xdr:row>428</xdr:row>
          <xdr:rowOff>238125</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446</xdr:row>
          <xdr:rowOff>0</xdr:rowOff>
        </xdr:from>
        <xdr:to>
          <xdr:col>0</xdr:col>
          <xdr:colOff>323850</xdr:colOff>
          <xdr:row>447</xdr:row>
          <xdr:rowOff>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447</xdr:row>
          <xdr:rowOff>0</xdr:rowOff>
        </xdr:from>
        <xdr:to>
          <xdr:col>0</xdr:col>
          <xdr:colOff>333375</xdr:colOff>
          <xdr:row>448</xdr:row>
          <xdr:rowOff>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446</xdr:row>
          <xdr:rowOff>0</xdr:rowOff>
        </xdr:from>
        <xdr:to>
          <xdr:col>2</xdr:col>
          <xdr:colOff>314325</xdr:colOff>
          <xdr:row>447</xdr:row>
          <xdr:rowOff>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447</xdr:row>
          <xdr:rowOff>0</xdr:rowOff>
        </xdr:from>
        <xdr:to>
          <xdr:col>2</xdr:col>
          <xdr:colOff>314325</xdr:colOff>
          <xdr:row>448</xdr:row>
          <xdr:rowOff>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461</xdr:row>
          <xdr:rowOff>0</xdr:rowOff>
        </xdr:from>
        <xdr:to>
          <xdr:col>0</xdr:col>
          <xdr:colOff>323850</xdr:colOff>
          <xdr:row>462</xdr:row>
          <xdr:rowOff>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462</xdr:row>
          <xdr:rowOff>0</xdr:rowOff>
        </xdr:from>
        <xdr:to>
          <xdr:col>0</xdr:col>
          <xdr:colOff>333375</xdr:colOff>
          <xdr:row>463</xdr:row>
          <xdr:rowOff>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461</xdr:row>
          <xdr:rowOff>0</xdr:rowOff>
        </xdr:from>
        <xdr:to>
          <xdr:col>2</xdr:col>
          <xdr:colOff>314325</xdr:colOff>
          <xdr:row>462</xdr:row>
          <xdr:rowOff>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462</xdr:row>
          <xdr:rowOff>0</xdr:rowOff>
        </xdr:from>
        <xdr:to>
          <xdr:col>2</xdr:col>
          <xdr:colOff>314325</xdr:colOff>
          <xdr:row>463</xdr:row>
          <xdr:rowOff>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477</xdr:row>
          <xdr:rowOff>0</xdr:rowOff>
        </xdr:from>
        <xdr:to>
          <xdr:col>0</xdr:col>
          <xdr:colOff>323850</xdr:colOff>
          <xdr:row>478</xdr:row>
          <xdr:rowOff>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478</xdr:row>
          <xdr:rowOff>0</xdr:rowOff>
        </xdr:from>
        <xdr:to>
          <xdr:col>0</xdr:col>
          <xdr:colOff>333375</xdr:colOff>
          <xdr:row>479</xdr:row>
          <xdr:rowOff>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477</xdr:row>
          <xdr:rowOff>0</xdr:rowOff>
        </xdr:from>
        <xdr:to>
          <xdr:col>2</xdr:col>
          <xdr:colOff>314325</xdr:colOff>
          <xdr:row>478</xdr:row>
          <xdr:rowOff>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478</xdr:row>
          <xdr:rowOff>0</xdr:rowOff>
        </xdr:from>
        <xdr:to>
          <xdr:col>2</xdr:col>
          <xdr:colOff>314325</xdr:colOff>
          <xdr:row>479</xdr:row>
          <xdr:rowOff>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479</xdr:row>
          <xdr:rowOff>9525</xdr:rowOff>
        </xdr:from>
        <xdr:to>
          <xdr:col>0</xdr:col>
          <xdr:colOff>323850</xdr:colOff>
          <xdr:row>480</xdr:row>
          <xdr:rowOff>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479</xdr:row>
          <xdr:rowOff>9525</xdr:rowOff>
        </xdr:from>
        <xdr:to>
          <xdr:col>2</xdr:col>
          <xdr:colOff>314325</xdr:colOff>
          <xdr:row>480</xdr:row>
          <xdr:rowOff>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549</xdr:row>
          <xdr:rowOff>76200</xdr:rowOff>
        </xdr:from>
        <xdr:to>
          <xdr:col>0</xdr:col>
          <xdr:colOff>323850</xdr:colOff>
          <xdr:row>550</xdr:row>
          <xdr:rowOff>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550</xdr:row>
          <xdr:rowOff>28575</xdr:rowOff>
        </xdr:from>
        <xdr:to>
          <xdr:col>0</xdr:col>
          <xdr:colOff>333375</xdr:colOff>
          <xdr:row>551</xdr:row>
          <xdr:rowOff>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549</xdr:row>
          <xdr:rowOff>76200</xdr:rowOff>
        </xdr:from>
        <xdr:to>
          <xdr:col>2</xdr:col>
          <xdr:colOff>314325</xdr:colOff>
          <xdr:row>550</xdr:row>
          <xdr:rowOff>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550</xdr:row>
          <xdr:rowOff>28575</xdr:rowOff>
        </xdr:from>
        <xdr:to>
          <xdr:col>2</xdr:col>
          <xdr:colOff>314325</xdr:colOff>
          <xdr:row>551</xdr:row>
          <xdr:rowOff>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562</xdr:row>
          <xdr:rowOff>76200</xdr:rowOff>
        </xdr:from>
        <xdr:to>
          <xdr:col>0</xdr:col>
          <xdr:colOff>323850</xdr:colOff>
          <xdr:row>563</xdr:row>
          <xdr:rowOff>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563</xdr:row>
          <xdr:rowOff>57150</xdr:rowOff>
        </xdr:from>
        <xdr:to>
          <xdr:col>0</xdr:col>
          <xdr:colOff>333375</xdr:colOff>
          <xdr:row>564</xdr:row>
          <xdr:rowOff>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562</xdr:row>
          <xdr:rowOff>76200</xdr:rowOff>
        </xdr:from>
        <xdr:to>
          <xdr:col>2</xdr:col>
          <xdr:colOff>314325</xdr:colOff>
          <xdr:row>563</xdr:row>
          <xdr:rowOff>0</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563</xdr:row>
          <xdr:rowOff>57150</xdr:rowOff>
        </xdr:from>
        <xdr:to>
          <xdr:col>2</xdr:col>
          <xdr:colOff>314325</xdr:colOff>
          <xdr:row>564</xdr:row>
          <xdr:rowOff>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578</xdr:row>
          <xdr:rowOff>0</xdr:rowOff>
        </xdr:from>
        <xdr:to>
          <xdr:col>0</xdr:col>
          <xdr:colOff>323850</xdr:colOff>
          <xdr:row>579</xdr:row>
          <xdr:rowOff>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579</xdr:row>
          <xdr:rowOff>28575</xdr:rowOff>
        </xdr:from>
        <xdr:to>
          <xdr:col>0</xdr:col>
          <xdr:colOff>323850</xdr:colOff>
          <xdr:row>580</xdr:row>
          <xdr:rowOff>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578</xdr:row>
          <xdr:rowOff>0</xdr:rowOff>
        </xdr:from>
        <xdr:to>
          <xdr:col>2</xdr:col>
          <xdr:colOff>314325</xdr:colOff>
          <xdr:row>579</xdr:row>
          <xdr:rowOff>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579</xdr:row>
          <xdr:rowOff>28575</xdr:rowOff>
        </xdr:from>
        <xdr:to>
          <xdr:col>2</xdr:col>
          <xdr:colOff>314325</xdr:colOff>
          <xdr:row>580</xdr:row>
          <xdr:rowOff>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591</xdr:row>
          <xdr:rowOff>0</xdr:rowOff>
        </xdr:from>
        <xdr:to>
          <xdr:col>0</xdr:col>
          <xdr:colOff>323850</xdr:colOff>
          <xdr:row>592</xdr:row>
          <xdr:rowOff>0</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592</xdr:row>
          <xdr:rowOff>0</xdr:rowOff>
        </xdr:from>
        <xdr:to>
          <xdr:col>0</xdr:col>
          <xdr:colOff>333375</xdr:colOff>
          <xdr:row>593</xdr:row>
          <xdr:rowOff>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591</xdr:row>
          <xdr:rowOff>0</xdr:rowOff>
        </xdr:from>
        <xdr:to>
          <xdr:col>2</xdr:col>
          <xdr:colOff>314325</xdr:colOff>
          <xdr:row>592</xdr:row>
          <xdr:rowOff>0</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592</xdr:row>
          <xdr:rowOff>0</xdr:rowOff>
        </xdr:from>
        <xdr:to>
          <xdr:col>2</xdr:col>
          <xdr:colOff>314325</xdr:colOff>
          <xdr:row>593</xdr:row>
          <xdr:rowOff>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605</xdr:row>
          <xdr:rowOff>0</xdr:rowOff>
        </xdr:from>
        <xdr:to>
          <xdr:col>0</xdr:col>
          <xdr:colOff>323850</xdr:colOff>
          <xdr:row>606</xdr:row>
          <xdr:rowOff>0</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606</xdr:row>
          <xdr:rowOff>0</xdr:rowOff>
        </xdr:from>
        <xdr:to>
          <xdr:col>0</xdr:col>
          <xdr:colOff>333375</xdr:colOff>
          <xdr:row>607</xdr:row>
          <xdr:rowOff>0</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605</xdr:row>
          <xdr:rowOff>0</xdr:rowOff>
        </xdr:from>
        <xdr:to>
          <xdr:col>2</xdr:col>
          <xdr:colOff>314325</xdr:colOff>
          <xdr:row>606</xdr:row>
          <xdr:rowOff>0</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606</xdr:row>
          <xdr:rowOff>0</xdr:rowOff>
        </xdr:from>
        <xdr:to>
          <xdr:col>2</xdr:col>
          <xdr:colOff>314325</xdr:colOff>
          <xdr:row>607</xdr:row>
          <xdr:rowOff>0</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637</xdr:row>
          <xdr:rowOff>0</xdr:rowOff>
        </xdr:from>
        <xdr:to>
          <xdr:col>0</xdr:col>
          <xdr:colOff>323850</xdr:colOff>
          <xdr:row>638</xdr:row>
          <xdr:rowOff>0</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638</xdr:row>
          <xdr:rowOff>0</xdr:rowOff>
        </xdr:from>
        <xdr:to>
          <xdr:col>0</xdr:col>
          <xdr:colOff>333375</xdr:colOff>
          <xdr:row>639</xdr:row>
          <xdr:rowOff>0</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637</xdr:row>
          <xdr:rowOff>0</xdr:rowOff>
        </xdr:from>
        <xdr:to>
          <xdr:col>2</xdr:col>
          <xdr:colOff>314325</xdr:colOff>
          <xdr:row>638</xdr:row>
          <xdr:rowOff>0</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638</xdr:row>
          <xdr:rowOff>0</xdr:rowOff>
        </xdr:from>
        <xdr:to>
          <xdr:col>2</xdr:col>
          <xdr:colOff>314325</xdr:colOff>
          <xdr:row>639</xdr:row>
          <xdr:rowOff>0</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650</xdr:row>
          <xdr:rowOff>0</xdr:rowOff>
        </xdr:from>
        <xdr:to>
          <xdr:col>0</xdr:col>
          <xdr:colOff>323850</xdr:colOff>
          <xdr:row>651</xdr:row>
          <xdr:rowOff>0</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651</xdr:row>
          <xdr:rowOff>0</xdr:rowOff>
        </xdr:from>
        <xdr:to>
          <xdr:col>0</xdr:col>
          <xdr:colOff>333375</xdr:colOff>
          <xdr:row>652</xdr:row>
          <xdr:rowOff>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650</xdr:row>
          <xdr:rowOff>0</xdr:rowOff>
        </xdr:from>
        <xdr:to>
          <xdr:col>2</xdr:col>
          <xdr:colOff>314325</xdr:colOff>
          <xdr:row>651</xdr:row>
          <xdr:rowOff>0</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651</xdr:row>
          <xdr:rowOff>0</xdr:rowOff>
        </xdr:from>
        <xdr:to>
          <xdr:col>2</xdr:col>
          <xdr:colOff>314325</xdr:colOff>
          <xdr:row>652</xdr:row>
          <xdr:rowOff>0</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696</xdr:row>
          <xdr:rowOff>0</xdr:rowOff>
        </xdr:from>
        <xdr:to>
          <xdr:col>0</xdr:col>
          <xdr:colOff>323850</xdr:colOff>
          <xdr:row>697</xdr:row>
          <xdr:rowOff>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697</xdr:row>
          <xdr:rowOff>0</xdr:rowOff>
        </xdr:from>
        <xdr:to>
          <xdr:col>0</xdr:col>
          <xdr:colOff>333375</xdr:colOff>
          <xdr:row>698</xdr:row>
          <xdr:rowOff>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696</xdr:row>
          <xdr:rowOff>0</xdr:rowOff>
        </xdr:from>
        <xdr:to>
          <xdr:col>2</xdr:col>
          <xdr:colOff>314325</xdr:colOff>
          <xdr:row>697</xdr:row>
          <xdr:rowOff>0</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697</xdr:row>
          <xdr:rowOff>0</xdr:rowOff>
        </xdr:from>
        <xdr:to>
          <xdr:col>2</xdr:col>
          <xdr:colOff>314325</xdr:colOff>
          <xdr:row>698</xdr:row>
          <xdr:rowOff>0</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713</xdr:row>
          <xdr:rowOff>47625</xdr:rowOff>
        </xdr:from>
        <xdr:to>
          <xdr:col>0</xdr:col>
          <xdr:colOff>323850</xdr:colOff>
          <xdr:row>714</xdr:row>
          <xdr:rowOff>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715</xdr:row>
          <xdr:rowOff>0</xdr:rowOff>
        </xdr:from>
        <xdr:to>
          <xdr:col>0</xdr:col>
          <xdr:colOff>333375</xdr:colOff>
          <xdr:row>716</xdr:row>
          <xdr:rowOff>0</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713</xdr:row>
          <xdr:rowOff>47625</xdr:rowOff>
        </xdr:from>
        <xdr:to>
          <xdr:col>2</xdr:col>
          <xdr:colOff>314325</xdr:colOff>
          <xdr:row>714</xdr:row>
          <xdr:rowOff>0</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715</xdr:row>
          <xdr:rowOff>9525</xdr:rowOff>
        </xdr:from>
        <xdr:to>
          <xdr:col>2</xdr:col>
          <xdr:colOff>314325</xdr:colOff>
          <xdr:row>716</xdr:row>
          <xdr:rowOff>0</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713</xdr:row>
          <xdr:rowOff>342900</xdr:rowOff>
        </xdr:from>
        <xdr:to>
          <xdr:col>0</xdr:col>
          <xdr:colOff>333375</xdr:colOff>
          <xdr:row>715</xdr:row>
          <xdr:rowOff>0</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713</xdr:row>
          <xdr:rowOff>342900</xdr:rowOff>
        </xdr:from>
        <xdr:to>
          <xdr:col>2</xdr:col>
          <xdr:colOff>314325</xdr:colOff>
          <xdr:row>715</xdr:row>
          <xdr:rowOff>0</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718</xdr:row>
          <xdr:rowOff>0</xdr:rowOff>
        </xdr:from>
        <xdr:to>
          <xdr:col>1</xdr:col>
          <xdr:colOff>790575</xdr:colOff>
          <xdr:row>719</xdr:row>
          <xdr:rowOff>0</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718</xdr:row>
          <xdr:rowOff>0</xdr:rowOff>
        </xdr:from>
        <xdr:to>
          <xdr:col>2</xdr:col>
          <xdr:colOff>333375</xdr:colOff>
          <xdr:row>719</xdr:row>
          <xdr:rowOff>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729</xdr:row>
          <xdr:rowOff>0</xdr:rowOff>
        </xdr:from>
        <xdr:to>
          <xdr:col>0</xdr:col>
          <xdr:colOff>323850</xdr:colOff>
          <xdr:row>730</xdr:row>
          <xdr:rowOff>0</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730</xdr:row>
          <xdr:rowOff>0</xdr:rowOff>
        </xdr:from>
        <xdr:to>
          <xdr:col>0</xdr:col>
          <xdr:colOff>333375</xdr:colOff>
          <xdr:row>731</xdr:row>
          <xdr:rowOff>0</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729</xdr:row>
          <xdr:rowOff>0</xdr:rowOff>
        </xdr:from>
        <xdr:to>
          <xdr:col>2</xdr:col>
          <xdr:colOff>314325</xdr:colOff>
          <xdr:row>730</xdr:row>
          <xdr:rowOff>0</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730</xdr:row>
          <xdr:rowOff>0</xdr:rowOff>
        </xdr:from>
        <xdr:to>
          <xdr:col>2</xdr:col>
          <xdr:colOff>314325</xdr:colOff>
          <xdr:row>731</xdr:row>
          <xdr:rowOff>0</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744</xdr:row>
          <xdr:rowOff>0</xdr:rowOff>
        </xdr:from>
        <xdr:to>
          <xdr:col>0</xdr:col>
          <xdr:colOff>323850</xdr:colOff>
          <xdr:row>745</xdr:row>
          <xdr:rowOff>0</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745</xdr:row>
          <xdr:rowOff>0</xdr:rowOff>
        </xdr:from>
        <xdr:to>
          <xdr:col>0</xdr:col>
          <xdr:colOff>333375</xdr:colOff>
          <xdr:row>746</xdr:row>
          <xdr:rowOff>0</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744</xdr:row>
          <xdr:rowOff>0</xdr:rowOff>
        </xdr:from>
        <xdr:to>
          <xdr:col>2</xdr:col>
          <xdr:colOff>314325</xdr:colOff>
          <xdr:row>745</xdr:row>
          <xdr:rowOff>0</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745</xdr:row>
          <xdr:rowOff>0</xdr:rowOff>
        </xdr:from>
        <xdr:to>
          <xdr:col>2</xdr:col>
          <xdr:colOff>314325</xdr:colOff>
          <xdr:row>746</xdr:row>
          <xdr:rowOff>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761</xdr:row>
          <xdr:rowOff>0</xdr:rowOff>
        </xdr:from>
        <xdr:to>
          <xdr:col>0</xdr:col>
          <xdr:colOff>323850</xdr:colOff>
          <xdr:row>762</xdr:row>
          <xdr:rowOff>0</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762</xdr:row>
          <xdr:rowOff>0</xdr:rowOff>
        </xdr:from>
        <xdr:to>
          <xdr:col>0</xdr:col>
          <xdr:colOff>333375</xdr:colOff>
          <xdr:row>763</xdr:row>
          <xdr:rowOff>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761</xdr:row>
          <xdr:rowOff>0</xdr:rowOff>
        </xdr:from>
        <xdr:to>
          <xdr:col>2</xdr:col>
          <xdr:colOff>314325</xdr:colOff>
          <xdr:row>762</xdr:row>
          <xdr:rowOff>0</xdr:rowOff>
        </xdr:to>
        <xdr:sp macro="" textlink="">
          <xdr:nvSpPr>
            <xdr:cNvPr id="1225" name="Check Box 201" hidden="1">
              <a:extLst>
                <a:ext uri="{63B3BB69-23CF-44E3-9099-C40C66FF867C}">
                  <a14:compatExt spid="_x0000_s1225"/>
                </a:ext>
                <a:ext uri="{FF2B5EF4-FFF2-40B4-BE49-F238E27FC236}">
                  <a16:creationId xmlns:a16="http://schemas.microsoft.com/office/drawing/2014/main" id="{00000000-0008-0000-00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762</xdr:row>
          <xdr:rowOff>0</xdr:rowOff>
        </xdr:from>
        <xdr:to>
          <xdr:col>2</xdr:col>
          <xdr:colOff>314325</xdr:colOff>
          <xdr:row>763</xdr:row>
          <xdr:rowOff>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0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763</xdr:row>
          <xdr:rowOff>9525</xdr:rowOff>
        </xdr:from>
        <xdr:to>
          <xdr:col>0</xdr:col>
          <xdr:colOff>323850</xdr:colOff>
          <xdr:row>764</xdr:row>
          <xdr:rowOff>0</xdr:rowOff>
        </xdr:to>
        <xdr:sp macro="" textlink="">
          <xdr:nvSpPr>
            <xdr:cNvPr id="1227" name="Check Box 203" hidden="1">
              <a:extLst>
                <a:ext uri="{63B3BB69-23CF-44E3-9099-C40C66FF867C}">
                  <a14:compatExt spid="_x0000_s1227"/>
                </a:ext>
                <a:ext uri="{FF2B5EF4-FFF2-40B4-BE49-F238E27FC236}">
                  <a16:creationId xmlns:a16="http://schemas.microsoft.com/office/drawing/2014/main" id="{00000000-0008-0000-00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763</xdr:row>
          <xdr:rowOff>9525</xdr:rowOff>
        </xdr:from>
        <xdr:to>
          <xdr:col>2</xdr:col>
          <xdr:colOff>314325</xdr:colOff>
          <xdr:row>764</xdr:row>
          <xdr:rowOff>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775</xdr:row>
          <xdr:rowOff>0</xdr:rowOff>
        </xdr:from>
        <xdr:to>
          <xdr:col>0</xdr:col>
          <xdr:colOff>323850</xdr:colOff>
          <xdr:row>776</xdr:row>
          <xdr:rowOff>0</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776</xdr:row>
          <xdr:rowOff>0</xdr:rowOff>
        </xdr:from>
        <xdr:to>
          <xdr:col>0</xdr:col>
          <xdr:colOff>323850</xdr:colOff>
          <xdr:row>777</xdr:row>
          <xdr:rowOff>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775</xdr:row>
          <xdr:rowOff>0</xdr:rowOff>
        </xdr:from>
        <xdr:to>
          <xdr:col>2</xdr:col>
          <xdr:colOff>314325</xdr:colOff>
          <xdr:row>776</xdr:row>
          <xdr:rowOff>0</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776</xdr:row>
          <xdr:rowOff>0</xdr:rowOff>
        </xdr:from>
        <xdr:to>
          <xdr:col>2</xdr:col>
          <xdr:colOff>314325</xdr:colOff>
          <xdr:row>777</xdr:row>
          <xdr:rowOff>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777</xdr:row>
          <xdr:rowOff>9525</xdr:rowOff>
        </xdr:from>
        <xdr:to>
          <xdr:col>0</xdr:col>
          <xdr:colOff>323850</xdr:colOff>
          <xdr:row>777</xdr:row>
          <xdr:rowOff>238125</xdr:rowOff>
        </xdr:to>
        <xdr:sp macro="" textlink="">
          <xdr:nvSpPr>
            <xdr:cNvPr id="1233" name="Check Box 209"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777</xdr:row>
          <xdr:rowOff>9525</xdr:rowOff>
        </xdr:from>
        <xdr:to>
          <xdr:col>2</xdr:col>
          <xdr:colOff>314325</xdr:colOff>
          <xdr:row>777</xdr:row>
          <xdr:rowOff>238125</xdr:rowOff>
        </xdr:to>
        <xdr:sp macro="" textlink="">
          <xdr:nvSpPr>
            <xdr:cNvPr id="1234" name="Check Box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795</xdr:row>
          <xdr:rowOff>0</xdr:rowOff>
        </xdr:from>
        <xdr:to>
          <xdr:col>0</xdr:col>
          <xdr:colOff>323850</xdr:colOff>
          <xdr:row>796</xdr:row>
          <xdr:rowOff>0</xdr:rowOff>
        </xdr:to>
        <xdr:sp macro="" textlink="">
          <xdr:nvSpPr>
            <xdr:cNvPr id="1235" name="Check Box 211"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796</xdr:row>
          <xdr:rowOff>0</xdr:rowOff>
        </xdr:from>
        <xdr:to>
          <xdr:col>0</xdr:col>
          <xdr:colOff>323850</xdr:colOff>
          <xdr:row>797</xdr:row>
          <xdr:rowOff>0</xdr:rowOff>
        </xdr:to>
        <xdr:sp macro="" textlink="">
          <xdr:nvSpPr>
            <xdr:cNvPr id="1236" name="Check Box 212" hidden="1">
              <a:extLst>
                <a:ext uri="{63B3BB69-23CF-44E3-9099-C40C66FF867C}">
                  <a14:compatExt spid="_x0000_s1236"/>
                </a:ext>
                <a:ext uri="{FF2B5EF4-FFF2-40B4-BE49-F238E27FC236}">
                  <a16:creationId xmlns:a16="http://schemas.microsoft.com/office/drawing/2014/main" id="{00000000-0008-0000-0000-0000D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795</xdr:row>
          <xdr:rowOff>0</xdr:rowOff>
        </xdr:from>
        <xdr:to>
          <xdr:col>2</xdr:col>
          <xdr:colOff>314325</xdr:colOff>
          <xdr:row>796</xdr:row>
          <xdr:rowOff>0</xdr:rowOff>
        </xdr:to>
        <xdr:sp macro="" textlink="">
          <xdr:nvSpPr>
            <xdr:cNvPr id="1237" name="Check Box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796</xdr:row>
          <xdr:rowOff>0</xdr:rowOff>
        </xdr:from>
        <xdr:to>
          <xdr:col>2</xdr:col>
          <xdr:colOff>314325</xdr:colOff>
          <xdr:row>797</xdr:row>
          <xdr:rowOff>0</xdr:rowOff>
        </xdr:to>
        <xdr:sp macro="" textlink="">
          <xdr:nvSpPr>
            <xdr:cNvPr id="1238" name="Check Box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797</xdr:row>
          <xdr:rowOff>9525</xdr:rowOff>
        </xdr:from>
        <xdr:to>
          <xdr:col>0</xdr:col>
          <xdr:colOff>323850</xdr:colOff>
          <xdr:row>798</xdr:row>
          <xdr:rowOff>0</xdr:rowOff>
        </xdr:to>
        <xdr:sp macro="" textlink="">
          <xdr:nvSpPr>
            <xdr:cNvPr id="1239" name="Check Box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797</xdr:row>
          <xdr:rowOff>9525</xdr:rowOff>
        </xdr:from>
        <xdr:to>
          <xdr:col>2</xdr:col>
          <xdr:colOff>314325</xdr:colOff>
          <xdr:row>798</xdr:row>
          <xdr:rowOff>0</xdr:rowOff>
        </xdr:to>
        <xdr:sp macro="" textlink="">
          <xdr:nvSpPr>
            <xdr:cNvPr id="1240" name="Check Box 216"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813</xdr:row>
          <xdr:rowOff>0</xdr:rowOff>
        </xdr:from>
        <xdr:to>
          <xdr:col>0</xdr:col>
          <xdr:colOff>323850</xdr:colOff>
          <xdr:row>814</xdr:row>
          <xdr:rowOff>0</xdr:rowOff>
        </xdr:to>
        <xdr:sp macro="" textlink="">
          <xdr:nvSpPr>
            <xdr:cNvPr id="1241" name="Check Box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814</xdr:row>
          <xdr:rowOff>0</xdr:rowOff>
        </xdr:from>
        <xdr:to>
          <xdr:col>0</xdr:col>
          <xdr:colOff>333375</xdr:colOff>
          <xdr:row>815</xdr:row>
          <xdr:rowOff>0</xdr:rowOff>
        </xdr:to>
        <xdr:sp macro="" textlink="">
          <xdr:nvSpPr>
            <xdr:cNvPr id="1242" name="Check Box 218" hidden="1">
              <a:extLst>
                <a:ext uri="{63B3BB69-23CF-44E3-9099-C40C66FF867C}">
                  <a14:compatExt spid="_x0000_s1242"/>
                </a:ext>
                <a:ext uri="{FF2B5EF4-FFF2-40B4-BE49-F238E27FC236}">
                  <a16:creationId xmlns:a16="http://schemas.microsoft.com/office/drawing/2014/main" id="{00000000-0008-0000-00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813</xdr:row>
          <xdr:rowOff>0</xdr:rowOff>
        </xdr:from>
        <xdr:to>
          <xdr:col>2</xdr:col>
          <xdr:colOff>314325</xdr:colOff>
          <xdr:row>814</xdr:row>
          <xdr:rowOff>0</xdr:rowOff>
        </xdr:to>
        <xdr:sp macro="" textlink="">
          <xdr:nvSpPr>
            <xdr:cNvPr id="1243" name="Check Box 219" hidden="1">
              <a:extLst>
                <a:ext uri="{63B3BB69-23CF-44E3-9099-C40C66FF867C}">
                  <a14:compatExt spid="_x0000_s1243"/>
                </a:ext>
                <a:ext uri="{FF2B5EF4-FFF2-40B4-BE49-F238E27FC236}">
                  <a16:creationId xmlns:a16="http://schemas.microsoft.com/office/drawing/2014/main" id="{00000000-0008-0000-00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814</xdr:row>
          <xdr:rowOff>0</xdr:rowOff>
        </xdr:from>
        <xdr:to>
          <xdr:col>2</xdr:col>
          <xdr:colOff>314325</xdr:colOff>
          <xdr:row>815</xdr:row>
          <xdr:rowOff>0</xdr:rowOff>
        </xdr:to>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833</xdr:row>
          <xdr:rowOff>0</xdr:rowOff>
        </xdr:from>
        <xdr:to>
          <xdr:col>0</xdr:col>
          <xdr:colOff>323850</xdr:colOff>
          <xdr:row>834</xdr:row>
          <xdr:rowOff>0</xdr:rowOff>
        </xdr:to>
        <xdr:sp macro="" textlink="">
          <xdr:nvSpPr>
            <xdr:cNvPr id="1245" name="Check Box 221" hidden="1">
              <a:extLst>
                <a:ext uri="{63B3BB69-23CF-44E3-9099-C40C66FF867C}">
                  <a14:compatExt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834</xdr:row>
          <xdr:rowOff>0</xdr:rowOff>
        </xdr:from>
        <xdr:to>
          <xdr:col>0</xdr:col>
          <xdr:colOff>333375</xdr:colOff>
          <xdr:row>835</xdr:row>
          <xdr:rowOff>0</xdr:rowOff>
        </xdr:to>
        <xdr:sp macro="" textlink="">
          <xdr:nvSpPr>
            <xdr:cNvPr id="1246" name="Check Box 222"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833</xdr:row>
          <xdr:rowOff>0</xdr:rowOff>
        </xdr:from>
        <xdr:to>
          <xdr:col>2</xdr:col>
          <xdr:colOff>314325</xdr:colOff>
          <xdr:row>834</xdr:row>
          <xdr:rowOff>0</xdr:rowOff>
        </xdr:to>
        <xdr:sp macro="" textlink="">
          <xdr:nvSpPr>
            <xdr:cNvPr id="1247" name="Check Box 223"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834</xdr:row>
          <xdr:rowOff>0</xdr:rowOff>
        </xdr:from>
        <xdr:to>
          <xdr:col>2</xdr:col>
          <xdr:colOff>314325</xdr:colOff>
          <xdr:row>835</xdr:row>
          <xdr:rowOff>0</xdr:rowOff>
        </xdr:to>
        <xdr:sp macro="" textlink="">
          <xdr:nvSpPr>
            <xdr:cNvPr id="1248" name="Check Box 224"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835</xdr:row>
          <xdr:rowOff>9525</xdr:rowOff>
        </xdr:from>
        <xdr:to>
          <xdr:col>0</xdr:col>
          <xdr:colOff>323850</xdr:colOff>
          <xdr:row>836</xdr:row>
          <xdr:rowOff>0</xdr:rowOff>
        </xdr:to>
        <xdr:sp macro="" textlink="">
          <xdr:nvSpPr>
            <xdr:cNvPr id="1249" name="Check Box 225"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835</xdr:row>
          <xdr:rowOff>9525</xdr:rowOff>
        </xdr:from>
        <xdr:to>
          <xdr:col>2</xdr:col>
          <xdr:colOff>314325</xdr:colOff>
          <xdr:row>836</xdr:row>
          <xdr:rowOff>0</xdr:rowOff>
        </xdr:to>
        <xdr:sp macro="" textlink="">
          <xdr:nvSpPr>
            <xdr:cNvPr id="1250" name="Check Box 226" hidden="1">
              <a:extLst>
                <a:ext uri="{63B3BB69-23CF-44E3-9099-C40C66FF867C}">
                  <a14:compatExt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847</xdr:row>
          <xdr:rowOff>0</xdr:rowOff>
        </xdr:from>
        <xdr:to>
          <xdr:col>0</xdr:col>
          <xdr:colOff>323850</xdr:colOff>
          <xdr:row>848</xdr:row>
          <xdr:rowOff>0</xdr:rowOff>
        </xdr:to>
        <xdr:sp macro="" textlink="">
          <xdr:nvSpPr>
            <xdr:cNvPr id="1251" name="Check Box 227"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848</xdr:row>
          <xdr:rowOff>0</xdr:rowOff>
        </xdr:from>
        <xdr:to>
          <xdr:col>0</xdr:col>
          <xdr:colOff>333375</xdr:colOff>
          <xdr:row>849</xdr:row>
          <xdr:rowOff>0</xdr:rowOff>
        </xdr:to>
        <xdr:sp macro="" textlink="">
          <xdr:nvSpPr>
            <xdr:cNvPr id="1252" name="Check Box 228" hidden="1">
              <a:extLst>
                <a:ext uri="{63B3BB69-23CF-44E3-9099-C40C66FF867C}">
                  <a14:compatExt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847</xdr:row>
          <xdr:rowOff>0</xdr:rowOff>
        </xdr:from>
        <xdr:to>
          <xdr:col>2</xdr:col>
          <xdr:colOff>314325</xdr:colOff>
          <xdr:row>848</xdr:row>
          <xdr:rowOff>0</xdr:rowOff>
        </xdr:to>
        <xdr:sp macro="" textlink="">
          <xdr:nvSpPr>
            <xdr:cNvPr id="1253" name="Check Box 229" hidden="1">
              <a:extLst>
                <a:ext uri="{63B3BB69-23CF-44E3-9099-C40C66FF867C}">
                  <a14:compatExt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848</xdr:row>
          <xdr:rowOff>0</xdr:rowOff>
        </xdr:from>
        <xdr:to>
          <xdr:col>2</xdr:col>
          <xdr:colOff>314325</xdr:colOff>
          <xdr:row>849</xdr:row>
          <xdr:rowOff>0</xdr:rowOff>
        </xdr:to>
        <xdr:sp macro="" textlink="">
          <xdr:nvSpPr>
            <xdr:cNvPr id="1254" name="Check Box 230" hidden="1">
              <a:extLst>
                <a:ext uri="{63B3BB69-23CF-44E3-9099-C40C66FF867C}">
                  <a14:compatExt spid="_x0000_s1254"/>
                </a:ext>
                <a:ext uri="{FF2B5EF4-FFF2-40B4-BE49-F238E27FC236}">
                  <a16:creationId xmlns:a16="http://schemas.microsoft.com/office/drawing/2014/main" id="{00000000-0008-0000-0000-0000E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876</xdr:row>
          <xdr:rowOff>0</xdr:rowOff>
        </xdr:from>
        <xdr:to>
          <xdr:col>0</xdr:col>
          <xdr:colOff>323850</xdr:colOff>
          <xdr:row>877</xdr:row>
          <xdr:rowOff>0</xdr:rowOff>
        </xdr:to>
        <xdr:sp macro="" textlink="">
          <xdr:nvSpPr>
            <xdr:cNvPr id="1255" name="Check Box 231" hidden="1">
              <a:extLst>
                <a:ext uri="{63B3BB69-23CF-44E3-9099-C40C66FF867C}">
                  <a14:compatExt spid="_x0000_s1255"/>
                </a:ext>
                <a:ext uri="{FF2B5EF4-FFF2-40B4-BE49-F238E27FC236}">
                  <a16:creationId xmlns:a16="http://schemas.microsoft.com/office/drawing/2014/main" id="{00000000-0008-0000-0000-0000E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877</xdr:row>
          <xdr:rowOff>0</xdr:rowOff>
        </xdr:from>
        <xdr:to>
          <xdr:col>0</xdr:col>
          <xdr:colOff>333375</xdr:colOff>
          <xdr:row>878</xdr:row>
          <xdr:rowOff>0</xdr:rowOff>
        </xdr:to>
        <xdr:sp macro="" textlink="">
          <xdr:nvSpPr>
            <xdr:cNvPr id="1256" name="Check Box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876</xdr:row>
          <xdr:rowOff>0</xdr:rowOff>
        </xdr:from>
        <xdr:to>
          <xdr:col>2</xdr:col>
          <xdr:colOff>314325</xdr:colOff>
          <xdr:row>877</xdr:row>
          <xdr:rowOff>0</xdr:rowOff>
        </xdr:to>
        <xdr:sp macro="" textlink="">
          <xdr:nvSpPr>
            <xdr:cNvPr id="1257" name="Check Box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877</xdr:row>
          <xdr:rowOff>0</xdr:rowOff>
        </xdr:from>
        <xdr:to>
          <xdr:col>2</xdr:col>
          <xdr:colOff>314325</xdr:colOff>
          <xdr:row>878</xdr:row>
          <xdr:rowOff>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888</xdr:row>
          <xdr:rowOff>0</xdr:rowOff>
        </xdr:from>
        <xdr:to>
          <xdr:col>0</xdr:col>
          <xdr:colOff>323850</xdr:colOff>
          <xdr:row>889</xdr:row>
          <xdr:rowOff>0</xdr:rowOff>
        </xdr:to>
        <xdr:sp macro="" textlink="">
          <xdr:nvSpPr>
            <xdr:cNvPr id="1259" name="Check Box 235" hidden="1">
              <a:extLst>
                <a:ext uri="{63B3BB69-23CF-44E3-9099-C40C66FF867C}">
                  <a14:compatExt spid="_x0000_s1259"/>
                </a:ext>
                <a:ext uri="{FF2B5EF4-FFF2-40B4-BE49-F238E27FC236}">
                  <a16:creationId xmlns:a16="http://schemas.microsoft.com/office/drawing/2014/main" id="{00000000-0008-0000-0000-0000E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889</xdr:row>
          <xdr:rowOff>0</xdr:rowOff>
        </xdr:from>
        <xdr:to>
          <xdr:col>0</xdr:col>
          <xdr:colOff>333375</xdr:colOff>
          <xdr:row>890</xdr:row>
          <xdr:rowOff>0</xdr:rowOff>
        </xdr:to>
        <xdr:sp macro="" textlink="">
          <xdr:nvSpPr>
            <xdr:cNvPr id="1260" name="Check Box 236" hidden="1">
              <a:extLst>
                <a:ext uri="{63B3BB69-23CF-44E3-9099-C40C66FF867C}">
                  <a14:compatExt spid="_x0000_s1260"/>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888</xdr:row>
          <xdr:rowOff>0</xdr:rowOff>
        </xdr:from>
        <xdr:to>
          <xdr:col>2</xdr:col>
          <xdr:colOff>314325</xdr:colOff>
          <xdr:row>889</xdr:row>
          <xdr:rowOff>0</xdr:rowOff>
        </xdr:to>
        <xdr:sp macro="" textlink="">
          <xdr:nvSpPr>
            <xdr:cNvPr id="1261" name="Check Box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889</xdr:row>
          <xdr:rowOff>0</xdr:rowOff>
        </xdr:from>
        <xdr:to>
          <xdr:col>2</xdr:col>
          <xdr:colOff>314325</xdr:colOff>
          <xdr:row>890</xdr:row>
          <xdr:rowOff>0</xdr:rowOff>
        </xdr:to>
        <xdr:sp macro="" textlink="">
          <xdr:nvSpPr>
            <xdr:cNvPr id="1262" name="Check Box 238" hidden="1">
              <a:extLst>
                <a:ext uri="{63B3BB69-23CF-44E3-9099-C40C66FF867C}">
                  <a14:compatExt spid="_x0000_s1262"/>
                </a:ext>
                <a:ext uri="{FF2B5EF4-FFF2-40B4-BE49-F238E27FC236}">
                  <a16:creationId xmlns:a16="http://schemas.microsoft.com/office/drawing/2014/main" id="{00000000-0008-0000-00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900</xdr:row>
          <xdr:rowOff>0</xdr:rowOff>
        </xdr:from>
        <xdr:to>
          <xdr:col>0</xdr:col>
          <xdr:colOff>323850</xdr:colOff>
          <xdr:row>901</xdr:row>
          <xdr:rowOff>0</xdr:rowOff>
        </xdr:to>
        <xdr:sp macro="" textlink="">
          <xdr:nvSpPr>
            <xdr:cNvPr id="1263" name="Check Box 2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901</xdr:row>
          <xdr:rowOff>0</xdr:rowOff>
        </xdr:from>
        <xdr:to>
          <xdr:col>0</xdr:col>
          <xdr:colOff>333375</xdr:colOff>
          <xdr:row>902</xdr:row>
          <xdr:rowOff>0</xdr:rowOff>
        </xdr:to>
        <xdr:sp macro="" textlink="">
          <xdr:nvSpPr>
            <xdr:cNvPr id="1264" name="Check Box 240" hidden="1">
              <a:extLst>
                <a:ext uri="{63B3BB69-23CF-44E3-9099-C40C66FF867C}">
                  <a14:compatExt spid="_x0000_s1264"/>
                </a:ext>
                <a:ext uri="{FF2B5EF4-FFF2-40B4-BE49-F238E27FC236}">
                  <a16:creationId xmlns:a16="http://schemas.microsoft.com/office/drawing/2014/main" id="{00000000-0008-0000-00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900</xdr:row>
          <xdr:rowOff>0</xdr:rowOff>
        </xdr:from>
        <xdr:to>
          <xdr:col>2</xdr:col>
          <xdr:colOff>314325</xdr:colOff>
          <xdr:row>901</xdr:row>
          <xdr:rowOff>0</xdr:rowOff>
        </xdr:to>
        <xdr:sp macro="" textlink="">
          <xdr:nvSpPr>
            <xdr:cNvPr id="1265" name="Check Box 241" hidden="1">
              <a:extLst>
                <a:ext uri="{63B3BB69-23CF-44E3-9099-C40C66FF867C}">
                  <a14:compatExt spid="_x0000_s1265"/>
                </a:ext>
                <a:ext uri="{FF2B5EF4-FFF2-40B4-BE49-F238E27FC236}">
                  <a16:creationId xmlns:a16="http://schemas.microsoft.com/office/drawing/2014/main" id="{00000000-0008-0000-00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901</xdr:row>
          <xdr:rowOff>0</xdr:rowOff>
        </xdr:from>
        <xdr:to>
          <xdr:col>2</xdr:col>
          <xdr:colOff>314325</xdr:colOff>
          <xdr:row>902</xdr:row>
          <xdr:rowOff>0</xdr:rowOff>
        </xdr:to>
        <xdr:sp macro="" textlink="">
          <xdr:nvSpPr>
            <xdr:cNvPr id="1266" name="Check Box 242" hidden="1">
              <a:extLst>
                <a:ext uri="{63B3BB69-23CF-44E3-9099-C40C66FF867C}">
                  <a14:compatExt spid="_x0000_s1266"/>
                </a:ext>
                <a:ext uri="{FF2B5EF4-FFF2-40B4-BE49-F238E27FC236}">
                  <a16:creationId xmlns:a16="http://schemas.microsoft.com/office/drawing/2014/main" id="{00000000-0008-0000-0000-0000F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917</xdr:row>
          <xdr:rowOff>0</xdr:rowOff>
        </xdr:from>
        <xdr:to>
          <xdr:col>0</xdr:col>
          <xdr:colOff>323850</xdr:colOff>
          <xdr:row>918</xdr:row>
          <xdr:rowOff>0</xdr:rowOff>
        </xdr:to>
        <xdr:sp macro="" textlink="">
          <xdr:nvSpPr>
            <xdr:cNvPr id="1267" name="Check Box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918</xdr:row>
          <xdr:rowOff>0</xdr:rowOff>
        </xdr:from>
        <xdr:to>
          <xdr:col>0</xdr:col>
          <xdr:colOff>323850</xdr:colOff>
          <xdr:row>919</xdr:row>
          <xdr:rowOff>0</xdr:rowOff>
        </xdr:to>
        <xdr:sp macro="" textlink="">
          <xdr:nvSpPr>
            <xdr:cNvPr id="1268" name="Check Box 244" hidden="1">
              <a:extLst>
                <a:ext uri="{63B3BB69-23CF-44E3-9099-C40C66FF867C}">
                  <a14:compatExt spid="_x0000_s1268"/>
                </a:ext>
                <a:ext uri="{FF2B5EF4-FFF2-40B4-BE49-F238E27FC236}">
                  <a16:creationId xmlns:a16="http://schemas.microsoft.com/office/drawing/2014/main" id="{00000000-0008-0000-0000-0000F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917</xdr:row>
          <xdr:rowOff>0</xdr:rowOff>
        </xdr:from>
        <xdr:to>
          <xdr:col>2</xdr:col>
          <xdr:colOff>314325</xdr:colOff>
          <xdr:row>918</xdr:row>
          <xdr:rowOff>0</xdr:rowOff>
        </xdr:to>
        <xdr:sp macro="" textlink="">
          <xdr:nvSpPr>
            <xdr:cNvPr id="1269" name="Check Box 245" hidden="1">
              <a:extLst>
                <a:ext uri="{63B3BB69-23CF-44E3-9099-C40C66FF867C}">
                  <a14:compatExt spid="_x0000_s1269"/>
                </a:ext>
                <a:ext uri="{FF2B5EF4-FFF2-40B4-BE49-F238E27FC236}">
                  <a16:creationId xmlns:a16="http://schemas.microsoft.com/office/drawing/2014/main" id="{00000000-0008-0000-0000-0000F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918</xdr:row>
          <xdr:rowOff>0</xdr:rowOff>
        </xdr:from>
        <xdr:to>
          <xdr:col>2</xdr:col>
          <xdr:colOff>314325</xdr:colOff>
          <xdr:row>919</xdr:row>
          <xdr:rowOff>0</xdr:rowOff>
        </xdr:to>
        <xdr:sp macro="" textlink="">
          <xdr:nvSpPr>
            <xdr:cNvPr id="1270" name="Check Box 246" hidden="1">
              <a:extLst>
                <a:ext uri="{63B3BB69-23CF-44E3-9099-C40C66FF867C}">
                  <a14:compatExt spid="_x0000_s1270"/>
                </a:ext>
                <a:ext uri="{FF2B5EF4-FFF2-40B4-BE49-F238E27FC236}">
                  <a16:creationId xmlns:a16="http://schemas.microsoft.com/office/drawing/2014/main" id="{00000000-0008-0000-00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919</xdr:row>
          <xdr:rowOff>9525</xdr:rowOff>
        </xdr:from>
        <xdr:to>
          <xdr:col>0</xdr:col>
          <xdr:colOff>323850</xdr:colOff>
          <xdr:row>919</xdr:row>
          <xdr:rowOff>238125</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919</xdr:row>
          <xdr:rowOff>9525</xdr:rowOff>
        </xdr:from>
        <xdr:to>
          <xdr:col>2</xdr:col>
          <xdr:colOff>314325</xdr:colOff>
          <xdr:row>919</xdr:row>
          <xdr:rowOff>238125</xdr:rowOff>
        </xdr:to>
        <xdr:sp macro="" textlink="">
          <xdr:nvSpPr>
            <xdr:cNvPr id="1272" name="Check Box 248" hidden="1">
              <a:extLst>
                <a:ext uri="{63B3BB69-23CF-44E3-9099-C40C66FF867C}">
                  <a14:compatExt spid="_x0000_s1272"/>
                </a:ext>
                <a:ext uri="{FF2B5EF4-FFF2-40B4-BE49-F238E27FC236}">
                  <a16:creationId xmlns:a16="http://schemas.microsoft.com/office/drawing/2014/main" id="{00000000-0008-0000-0000-0000F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931</xdr:row>
          <xdr:rowOff>0</xdr:rowOff>
        </xdr:from>
        <xdr:to>
          <xdr:col>0</xdr:col>
          <xdr:colOff>323850</xdr:colOff>
          <xdr:row>932</xdr:row>
          <xdr:rowOff>0</xdr:rowOff>
        </xdr:to>
        <xdr:sp macro="" textlink="">
          <xdr:nvSpPr>
            <xdr:cNvPr id="1273" name="Check Box 249" hidden="1">
              <a:extLst>
                <a:ext uri="{63B3BB69-23CF-44E3-9099-C40C66FF867C}">
                  <a14:compatExt spid="_x0000_s1273"/>
                </a:ext>
                <a:ext uri="{FF2B5EF4-FFF2-40B4-BE49-F238E27FC236}">
                  <a16:creationId xmlns:a16="http://schemas.microsoft.com/office/drawing/2014/main" id="{00000000-0008-0000-0000-0000F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932</xdr:row>
          <xdr:rowOff>0</xdr:rowOff>
        </xdr:from>
        <xdr:to>
          <xdr:col>0</xdr:col>
          <xdr:colOff>323850</xdr:colOff>
          <xdr:row>933</xdr:row>
          <xdr:rowOff>0</xdr:rowOff>
        </xdr:to>
        <xdr:sp macro="" textlink="">
          <xdr:nvSpPr>
            <xdr:cNvPr id="1274" name="Check Box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931</xdr:row>
          <xdr:rowOff>0</xdr:rowOff>
        </xdr:from>
        <xdr:to>
          <xdr:col>2</xdr:col>
          <xdr:colOff>314325</xdr:colOff>
          <xdr:row>932</xdr:row>
          <xdr:rowOff>0</xdr:rowOff>
        </xdr:to>
        <xdr:sp macro="" textlink="">
          <xdr:nvSpPr>
            <xdr:cNvPr id="1275" name="Check Box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932</xdr:row>
          <xdr:rowOff>0</xdr:rowOff>
        </xdr:from>
        <xdr:to>
          <xdr:col>2</xdr:col>
          <xdr:colOff>314325</xdr:colOff>
          <xdr:row>933</xdr:row>
          <xdr:rowOff>0</xdr:rowOff>
        </xdr:to>
        <xdr:sp macro="" textlink="">
          <xdr:nvSpPr>
            <xdr:cNvPr id="1276" name="Check Box 252" hidden="1">
              <a:extLst>
                <a:ext uri="{63B3BB69-23CF-44E3-9099-C40C66FF867C}">
                  <a14:compatExt spid="_x0000_s1276"/>
                </a:ext>
                <a:ext uri="{FF2B5EF4-FFF2-40B4-BE49-F238E27FC236}">
                  <a16:creationId xmlns:a16="http://schemas.microsoft.com/office/drawing/2014/main" id="{00000000-0008-0000-0000-0000F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933</xdr:row>
          <xdr:rowOff>9525</xdr:rowOff>
        </xdr:from>
        <xdr:to>
          <xdr:col>0</xdr:col>
          <xdr:colOff>323850</xdr:colOff>
          <xdr:row>934</xdr:row>
          <xdr:rowOff>0</xdr:rowOff>
        </xdr:to>
        <xdr:sp macro="" textlink="">
          <xdr:nvSpPr>
            <xdr:cNvPr id="1277" name="Check Box 253" hidden="1">
              <a:extLst>
                <a:ext uri="{63B3BB69-23CF-44E3-9099-C40C66FF867C}">
                  <a14:compatExt spid="_x0000_s1277"/>
                </a:ext>
                <a:ext uri="{FF2B5EF4-FFF2-40B4-BE49-F238E27FC236}">
                  <a16:creationId xmlns:a16="http://schemas.microsoft.com/office/drawing/2014/main" id="{00000000-0008-0000-0000-0000F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933</xdr:row>
          <xdr:rowOff>9525</xdr:rowOff>
        </xdr:from>
        <xdr:to>
          <xdr:col>2</xdr:col>
          <xdr:colOff>314325</xdr:colOff>
          <xdr:row>934</xdr:row>
          <xdr:rowOff>0</xdr:rowOff>
        </xdr:to>
        <xdr:sp macro="" textlink="">
          <xdr:nvSpPr>
            <xdr:cNvPr id="1278" name="Check Box 254" hidden="1">
              <a:extLst>
                <a:ext uri="{63B3BB69-23CF-44E3-9099-C40C66FF867C}">
                  <a14:compatExt spid="_x0000_s1278"/>
                </a:ext>
                <a:ext uri="{FF2B5EF4-FFF2-40B4-BE49-F238E27FC236}">
                  <a16:creationId xmlns:a16="http://schemas.microsoft.com/office/drawing/2014/main" id="{00000000-0008-0000-00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961</xdr:row>
          <xdr:rowOff>0</xdr:rowOff>
        </xdr:from>
        <xdr:to>
          <xdr:col>0</xdr:col>
          <xdr:colOff>323850</xdr:colOff>
          <xdr:row>962</xdr:row>
          <xdr:rowOff>0</xdr:rowOff>
        </xdr:to>
        <xdr:sp macro="" textlink="">
          <xdr:nvSpPr>
            <xdr:cNvPr id="1279" name="Check Box 255" hidden="1">
              <a:extLst>
                <a:ext uri="{63B3BB69-23CF-44E3-9099-C40C66FF867C}">
                  <a14:compatExt spid="_x0000_s1279"/>
                </a:ext>
                <a:ext uri="{FF2B5EF4-FFF2-40B4-BE49-F238E27FC236}">
                  <a16:creationId xmlns:a16="http://schemas.microsoft.com/office/drawing/2014/main" id="{00000000-0008-0000-0000-0000F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962</xdr:row>
          <xdr:rowOff>0</xdr:rowOff>
        </xdr:from>
        <xdr:to>
          <xdr:col>0</xdr:col>
          <xdr:colOff>333375</xdr:colOff>
          <xdr:row>963</xdr:row>
          <xdr:rowOff>0</xdr:rowOff>
        </xdr:to>
        <xdr:sp macro="" textlink="">
          <xdr:nvSpPr>
            <xdr:cNvPr id="1280" name="Check Box 256" hidden="1">
              <a:extLst>
                <a:ext uri="{63B3BB69-23CF-44E3-9099-C40C66FF867C}">
                  <a14:compatExt spid="_x0000_s1280"/>
                </a:ext>
                <a:ext uri="{FF2B5EF4-FFF2-40B4-BE49-F238E27FC236}">
                  <a16:creationId xmlns:a16="http://schemas.microsoft.com/office/drawing/2014/main" id="{00000000-0008-0000-0000-00000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961</xdr:row>
          <xdr:rowOff>0</xdr:rowOff>
        </xdr:from>
        <xdr:to>
          <xdr:col>2</xdr:col>
          <xdr:colOff>314325</xdr:colOff>
          <xdr:row>962</xdr:row>
          <xdr:rowOff>0</xdr:rowOff>
        </xdr:to>
        <xdr:sp macro="" textlink="">
          <xdr:nvSpPr>
            <xdr:cNvPr id="1281" name="Check Box 257" hidden="1">
              <a:extLst>
                <a:ext uri="{63B3BB69-23CF-44E3-9099-C40C66FF867C}">
                  <a14:compatExt spid="_x0000_s1281"/>
                </a:ext>
                <a:ext uri="{FF2B5EF4-FFF2-40B4-BE49-F238E27FC236}">
                  <a16:creationId xmlns:a16="http://schemas.microsoft.com/office/drawing/2014/main" id="{00000000-0008-0000-0000-00000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962</xdr:row>
          <xdr:rowOff>0</xdr:rowOff>
        </xdr:from>
        <xdr:to>
          <xdr:col>2</xdr:col>
          <xdr:colOff>314325</xdr:colOff>
          <xdr:row>963</xdr:row>
          <xdr:rowOff>0</xdr:rowOff>
        </xdr:to>
        <xdr:sp macro="" textlink="">
          <xdr:nvSpPr>
            <xdr:cNvPr id="1282" name="Check Box 258" hidden="1">
              <a:extLst>
                <a:ext uri="{63B3BB69-23CF-44E3-9099-C40C66FF867C}">
                  <a14:compatExt spid="_x0000_s1282"/>
                </a:ext>
                <a:ext uri="{FF2B5EF4-FFF2-40B4-BE49-F238E27FC236}">
                  <a16:creationId xmlns:a16="http://schemas.microsoft.com/office/drawing/2014/main" id="{00000000-0008-0000-0000-00000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976</xdr:row>
          <xdr:rowOff>0</xdr:rowOff>
        </xdr:from>
        <xdr:to>
          <xdr:col>0</xdr:col>
          <xdr:colOff>323850</xdr:colOff>
          <xdr:row>977</xdr:row>
          <xdr:rowOff>0</xdr:rowOff>
        </xdr:to>
        <xdr:sp macro="" textlink="">
          <xdr:nvSpPr>
            <xdr:cNvPr id="1283" name="Check Box 259" hidden="1">
              <a:extLst>
                <a:ext uri="{63B3BB69-23CF-44E3-9099-C40C66FF867C}">
                  <a14:compatExt spid="_x0000_s1283"/>
                </a:ext>
                <a:ext uri="{FF2B5EF4-FFF2-40B4-BE49-F238E27FC236}">
                  <a16:creationId xmlns:a16="http://schemas.microsoft.com/office/drawing/2014/main" id="{00000000-0008-0000-0000-00000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978</xdr:row>
          <xdr:rowOff>0</xdr:rowOff>
        </xdr:from>
        <xdr:to>
          <xdr:col>0</xdr:col>
          <xdr:colOff>333375</xdr:colOff>
          <xdr:row>978</xdr:row>
          <xdr:rowOff>219075</xdr:rowOff>
        </xdr:to>
        <xdr:sp macro="" textlink="">
          <xdr:nvSpPr>
            <xdr:cNvPr id="1284" name="Check Box 260" hidden="1">
              <a:extLst>
                <a:ext uri="{63B3BB69-23CF-44E3-9099-C40C66FF867C}">
                  <a14:compatExt spid="_x0000_s1284"/>
                </a:ext>
                <a:ext uri="{FF2B5EF4-FFF2-40B4-BE49-F238E27FC236}">
                  <a16:creationId xmlns:a16="http://schemas.microsoft.com/office/drawing/2014/main" id="{00000000-0008-0000-0000-00000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976</xdr:row>
          <xdr:rowOff>0</xdr:rowOff>
        </xdr:from>
        <xdr:to>
          <xdr:col>2</xdr:col>
          <xdr:colOff>314325</xdr:colOff>
          <xdr:row>977</xdr:row>
          <xdr:rowOff>0</xdr:rowOff>
        </xdr:to>
        <xdr:sp macro="" textlink="">
          <xdr:nvSpPr>
            <xdr:cNvPr id="1285" name="Check Box 261" hidden="1">
              <a:extLst>
                <a:ext uri="{63B3BB69-23CF-44E3-9099-C40C66FF867C}">
                  <a14:compatExt spid="_x0000_s1285"/>
                </a:ext>
                <a:ext uri="{FF2B5EF4-FFF2-40B4-BE49-F238E27FC236}">
                  <a16:creationId xmlns:a16="http://schemas.microsoft.com/office/drawing/2014/main" id="{00000000-0008-0000-0000-00000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978</xdr:row>
          <xdr:rowOff>0</xdr:rowOff>
        </xdr:from>
        <xdr:to>
          <xdr:col>2</xdr:col>
          <xdr:colOff>314325</xdr:colOff>
          <xdr:row>978</xdr:row>
          <xdr:rowOff>219075</xdr:rowOff>
        </xdr:to>
        <xdr:sp macro="" textlink="">
          <xdr:nvSpPr>
            <xdr:cNvPr id="1286" name="Check Box 262" hidden="1">
              <a:extLst>
                <a:ext uri="{63B3BB69-23CF-44E3-9099-C40C66FF867C}">
                  <a14:compatExt spid="_x0000_s1286"/>
                </a:ext>
                <a:ext uri="{FF2B5EF4-FFF2-40B4-BE49-F238E27FC236}">
                  <a16:creationId xmlns:a16="http://schemas.microsoft.com/office/drawing/2014/main" id="{00000000-0008-0000-0000-00000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1005</xdr:row>
          <xdr:rowOff>0</xdr:rowOff>
        </xdr:from>
        <xdr:to>
          <xdr:col>0</xdr:col>
          <xdr:colOff>323850</xdr:colOff>
          <xdr:row>1006</xdr:row>
          <xdr:rowOff>0</xdr:rowOff>
        </xdr:to>
        <xdr:sp macro="" textlink="">
          <xdr:nvSpPr>
            <xdr:cNvPr id="1291" name="Check Box 267" hidden="1">
              <a:extLst>
                <a:ext uri="{63B3BB69-23CF-44E3-9099-C40C66FF867C}">
                  <a14:compatExt spid="_x0000_s1291"/>
                </a:ext>
                <a:ext uri="{FF2B5EF4-FFF2-40B4-BE49-F238E27FC236}">
                  <a16:creationId xmlns:a16="http://schemas.microsoft.com/office/drawing/2014/main" id="{00000000-0008-0000-0000-00000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1006</xdr:row>
          <xdr:rowOff>0</xdr:rowOff>
        </xdr:from>
        <xdr:to>
          <xdr:col>0</xdr:col>
          <xdr:colOff>333375</xdr:colOff>
          <xdr:row>1007</xdr:row>
          <xdr:rowOff>0</xdr:rowOff>
        </xdr:to>
        <xdr:sp macro="" textlink="">
          <xdr:nvSpPr>
            <xdr:cNvPr id="1292" name="Check Box 268" hidden="1">
              <a:extLst>
                <a:ext uri="{63B3BB69-23CF-44E3-9099-C40C66FF867C}">
                  <a14:compatExt spid="_x0000_s1292"/>
                </a:ext>
                <a:ext uri="{FF2B5EF4-FFF2-40B4-BE49-F238E27FC236}">
                  <a16:creationId xmlns:a16="http://schemas.microsoft.com/office/drawing/2014/main" id="{00000000-0008-0000-0000-00000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1005</xdr:row>
          <xdr:rowOff>0</xdr:rowOff>
        </xdr:from>
        <xdr:to>
          <xdr:col>2</xdr:col>
          <xdr:colOff>314325</xdr:colOff>
          <xdr:row>1006</xdr:row>
          <xdr:rowOff>0</xdr:rowOff>
        </xdr:to>
        <xdr:sp macro="" textlink="">
          <xdr:nvSpPr>
            <xdr:cNvPr id="1293" name="Check Box 269" hidden="1">
              <a:extLst>
                <a:ext uri="{63B3BB69-23CF-44E3-9099-C40C66FF867C}">
                  <a14:compatExt spid="_x0000_s1293"/>
                </a:ext>
                <a:ext uri="{FF2B5EF4-FFF2-40B4-BE49-F238E27FC236}">
                  <a16:creationId xmlns:a16="http://schemas.microsoft.com/office/drawing/2014/main" id="{00000000-0008-0000-0000-00000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1006</xdr:row>
          <xdr:rowOff>0</xdr:rowOff>
        </xdr:from>
        <xdr:to>
          <xdr:col>2</xdr:col>
          <xdr:colOff>314325</xdr:colOff>
          <xdr:row>1007</xdr:row>
          <xdr:rowOff>0</xdr:rowOff>
        </xdr:to>
        <xdr:sp macro="" textlink="">
          <xdr:nvSpPr>
            <xdr:cNvPr id="1294" name="Check Box 270" hidden="1">
              <a:extLst>
                <a:ext uri="{63B3BB69-23CF-44E3-9099-C40C66FF867C}">
                  <a14:compatExt spid="_x0000_s1294"/>
                </a:ext>
                <a:ext uri="{FF2B5EF4-FFF2-40B4-BE49-F238E27FC236}">
                  <a16:creationId xmlns:a16="http://schemas.microsoft.com/office/drawing/2014/main" id="{00000000-0008-0000-0000-00000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1017</xdr:row>
          <xdr:rowOff>0</xdr:rowOff>
        </xdr:from>
        <xdr:to>
          <xdr:col>0</xdr:col>
          <xdr:colOff>323850</xdr:colOff>
          <xdr:row>1018</xdr:row>
          <xdr:rowOff>0</xdr:rowOff>
        </xdr:to>
        <xdr:sp macro="" textlink="">
          <xdr:nvSpPr>
            <xdr:cNvPr id="1295" name="Check Box 271" hidden="1">
              <a:extLst>
                <a:ext uri="{63B3BB69-23CF-44E3-9099-C40C66FF867C}">
                  <a14:compatExt spid="_x0000_s1295"/>
                </a:ext>
                <a:ext uri="{FF2B5EF4-FFF2-40B4-BE49-F238E27FC236}">
                  <a16:creationId xmlns:a16="http://schemas.microsoft.com/office/drawing/2014/main" id="{00000000-0008-0000-0000-00000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1019</xdr:row>
          <xdr:rowOff>0</xdr:rowOff>
        </xdr:from>
        <xdr:to>
          <xdr:col>0</xdr:col>
          <xdr:colOff>333375</xdr:colOff>
          <xdr:row>1020</xdr:row>
          <xdr:rowOff>0</xdr:rowOff>
        </xdr:to>
        <xdr:sp macro="" textlink="">
          <xdr:nvSpPr>
            <xdr:cNvPr id="1296" name="Check Box 272" hidden="1">
              <a:extLst>
                <a:ext uri="{63B3BB69-23CF-44E3-9099-C40C66FF867C}">
                  <a14:compatExt spid="_x0000_s1296"/>
                </a:ext>
                <a:ext uri="{FF2B5EF4-FFF2-40B4-BE49-F238E27FC236}">
                  <a16:creationId xmlns:a16="http://schemas.microsoft.com/office/drawing/2014/main" id="{00000000-0008-0000-0000-00001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1017</xdr:row>
          <xdr:rowOff>0</xdr:rowOff>
        </xdr:from>
        <xdr:to>
          <xdr:col>2</xdr:col>
          <xdr:colOff>314325</xdr:colOff>
          <xdr:row>1018</xdr:row>
          <xdr:rowOff>0</xdr:rowOff>
        </xdr:to>
        <xdr:sp macro="" textlink="">
          <xdr:nvSpPr>
            <xdr:cNvPr id="1297" name="Check Box 273" hidden="1">
              <a:extLst>
                <a:ext uri="{63B3BB69-23CF-44E3-9099-C40C66FF867C}">
                  <a14:compatExt spid="_x0000_s1297"/>
                </a:ext>
                <a:ext uri="{FF2B5EF4-FFF2-40B4-BE49-F238E27FC236}">
                  <a16:creationId xmlns:a16="http://schemas.microsoft.com/office/drawing/2014/main" id="{00000000-0008-0000-0000-00001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1019</xdr:row>
          <xdr:rowOff>0</xdr:rowOff>
        </xdr:from>
        <xdr:to>
          <xdr:col>2</xdr:col>
          <xdr:colOff>314325</xdr:colOff>
          <xdr:row>1020</xdr:row>
          <xdr:rowOff>0</xdr:rowOff>
        </xdr:to>
        <xdr:sp macro="" textlink="">
          <xdr:nvSpPr>
            <xdr:cNvPr id="1298" name="Check Box 274" hidden="1">
              <a:extLst>
                <a:ext uri="{63B3BB69-23CF-44E3-9099-C40C66FF867C}">
                  <a14:compatExt spid="_x0000_s1298"/>
                </a:ext>
                <a:ext uri="{FF2B5EF4-FFF2-40B4-BE49-F238E27FC236}">
                  <a16:creationId xmlns:a16="http://schemas.microsoft.com/office/drawing/2014/main" id="{00000000-0008-0000-0000-00001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1031</xdr:row>
          <xdr:rowOff>0</xdr:rowOff>
        </xdr:from>
        <xdr:to>
          <xdr:col>0</xdr:col>
          <xdr:colOff>323850</xdr:colOff>
          <xdr:row>1032</xdr:row>
          <xdr:rowOff>0</xdr:rowOff>
        </xdr:to>
        <xdr:sp macro="" textlink="">
          <xdr:nvSpPr>
            <xdr:cNvPr id="1303" name="Check Box 279" hidden="1">
              <a:extLst>
                <a:ext uri="{63B3BB69-23CF-44E3-9099-C40C66FF867C}">
                  <a14:compatExt spid="_x0000_s1303"/>
                </a:ext>
                <a:ext uri="{FF2B5EF4-FFF2-40B4-BE49-F238E27FC236}">
                  <a16:creationId xmlns:a16="http://schemas.microsoft.com/office/drawing/2014/main" id="{00000000-0008-0000-0000-00001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1032</xdr:row>
          <xdr:rowOff>0</xdr:rowOff>
        </xdr:from>
        <xdr:to>
          <xdr:col>0</xdr:col>
          <xdr:colOff>323850</xdr:colOff>
          <xdr:row>1033</xdr:row>
          <xdr:rowOff>0</xdr:rowOff>
        </xdr:to>
        <xdr:sp macro="" textlink="">
          <xdr:nvSpPr>
            <xdr:cNvPr id="1304" name="Check Box 280" hidden="1">
              <a:extLst>
                <a:ext uri="{63B3BB69-23CF-44E3-9099-C40C66FF867C}">
                  <a14:compatExt spid="_x0000_s1304"/>
                </a:ext>
                <a:ext uri="{FF2B5EF4-FFF2-40B4-BE49-F238E27FC236}">
                  <a16:creationId xmlns:a16="http://schemas.microsoft.com/office/drawing/2014/main" id="{00000000-0008-0000-0000-00001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1031</xdr:row>
          <xdr:rowOff>0</xdr:rowOff>
        </xdr:from>
        <xdr:to>
          <xdr:col>2</xdr:col>
          <xdr:colOff>314325</xdr:colOff>
          <xdr:row>1032</xdr:row>
          <xdr:rowOff>0</xdr:rowOff>
        </xdr:to>
        <xdr:sp macro="" textlink="">
          <xdr:nvSpPr>
            <xdr:cNvPr id="1305" name="Check Box 281" hidden="1">
              <a:extLst>
                <a:ext uri="{63B3BB69-23CF-44E3-9099-C40C66FF867C}">
                  <a14:compatExt spid="_x0000_s1305"/>
                </a:ext>
                <a:ext uri="{FF2B5EF4-FFF2-40B4-BE49-F238E27FC236}">
                  <a16:creationId xmlns:a16="http://schemas.microsoft.com/office/drawing/2014/main" id="{00000000-0008-0000-0000-00001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1032</xdr:row>
          <xdr:rowOff>0</xdr:rowOff>
        </xdr:from>
        <xdr:to>
          <xdr:col>2</xdr:col>
          <xdr:colOff>314325</xdr:colOff>
          <xdr:row>1033</xdr:row>
          <xdr:rowOff>0</xdr:rowOff>
        </xdr:to>
        <xdr:sp macro="" textlink="">
          <xdr:nvSpPr>
            <xdr:cNvPr id="1306" name="Check Box 282" hidden="1">
              <a:extLst>
                <a:ext uri="{63B3BB69-23CF-44E3-9099-C40C66FF867C}">
                  <a14:compatExt spid="_x0000_s1306"/>
                </a:ext>
                <a:ext uri="{FF2B5EF4-FFF2-40B4-BE49-F238E27FC236}">
                  <a16:creationId xmlns:a16="http://schemas.microsoft.com/office/drawing/2014/main" id="{00000000-0008-0000-0000-00001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1033</xdr:row>
          <xdr:rowOff>9525</xdr:rowOff>
        </xdr:from>
        <xdr:to>
          <xdr:col>0</xdr:col>
          <xdr:colOff>323850</xdr:colOff>
          <xdr:row>1034</xdr:row>
          <xdr:rowOff>0</xdr:rowOff>
        </xdr:to>
        <xdr:sp macro="" textlink="">
          <xdr:nvSpPr>
            <xdr:cNvPr id="1307" name="Check Box 283" hidden="1">
              <a:extLst>
                <a:ext uri="{63B3BB69-23CF-44E3-9099-C40C66FF867C}">
                  <a14:compatExt spid="_x0000_s1307"/>
                </a:ext>
                <a:ext uri="{FF2B5EF4-FFF2-40B4-BE49-F238E27FC236}">
                  <a16:creationId xmlns:a16="http://schemas.microsoft.com/office/drawing/2014/main" id="{00000000-0008-0000-0000-00001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1033</xdr:row>
          <xdr:rowOff>9525</xdr:rowOff>
        </xdr:from>
        <xdr:to>
          <xdr:col>2</xdr:col>
          <xdr:colOff>314325</xdr:colOff>
          <xdr:row>1034</xdr:row>
          <xdr:rowOff>0</xdr:rowOff>
        </xdr:to>
        <xdr:sp macro="" textlink="">
          <xdr:nvSpPr>
            <xdr:cNvPr id="1308" name="Check Box 284" hidden="1">
              <a:extLst>
                <a:ext uri="{63B3BB69-23CF-44E3-9099-C40C66FF867C}">
                  <a14:compatExt spid="_x0000_s1308"/>
                </a:ext>
                <a:ext uri="{FF2B5EF4-FFF2-40B4-BE49-F238E27FC236}">
                  <a16:creationId xmlns:a16="http://schemas.microsoft.com/office/drawing/2014/main" id="{00000000-0008-0000-0000-00001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1044</xdr:row>
          <xdr:rowOff>0</xdr:rowOff>
        </xdr:from>
        <xdr:to>
          <xdr:col>0</xdr:col>
          <xdr:colOff>323850</xdr:colOff>
          <xdr:row>1045</xdr:row>
          <xdr:rowOff>0</xdr:rowOff>
        </xdr:to>
        <xdr:sp macro="" textlink="">
          <xdr:nvSpPr>
            <xdr:cNvPr id="1309" name="Check Box 285" hidden="1">
              <a:extLst>
                <a:ext uri="{63B3BB69-23CF-44E3-9099-C40C66FF867C}">
                  <a14:compatExt spid="_x0000_s1309"/>
                </a:ext>
                <a:ext uri="{FF2B5EF4-FFF2-40B4-BE49-F238E27FC236}">
                  <a16:creationId xmlns:a16="http://schemas.microsoft.com/office/drawing/2014/main" id="{00000000-0008-0000-0000-00001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1045</xdr:row>
          <xdr:rowOff>0</xdr:rowOff>
        </xdr:from>
        <xdr:to>
          <xdr:col>0</xdr:col>
          <xdr:colOff>323850</xdr:colOff>
          <xdr:row>1046</xdr:row>
          <xdr:rowOff>0</xdr:rowOff>
        </xdr:to>
        <xdr:sp macro="" textlink="">
          <xdr:nvSpPr>
            <xdr:cNvPr id="1310" name="Check Box 286" hidden="1">
              <a:extLst>
                <a:ext uri="{63B3BB69-23CF-44E3-9099-C40C66FF867C}">
                  <a14:compatExt spid="_x0000_s1310"/>
                </a:ext>
                <a:ext uri="{FF2B5EF4-FFF2-40B4-BE49-F238E27FC236}">
                  <a16:creationId xmlns:a16="http://schemas.microsoft.com/office/drawing/2014/main" id="{00000000-0008-0000-0000-00001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1044</xdr:row>
          <xdr:rowOff>0</xdr:rowOff>
        </xdr:from>
        <xdr:to>
          <xdr:col>2</xdr:col>
          <xdr:colOff>314325</xdr:colOff>
          <xdr:row>1045</xdr:row>
          <xdr:rowOff>0</xdr:rowOff>
        </xdr:to>
        <xdr:sp macro="" textlink="">
          <xdr:nvSpPr>
            <xdr:cNvPr id="1311" name="Check Box 287" hidden="1">
              <a:extLst>
                <a:ext uri="{63B3BB69-23CF-44E3-9099-C40C66FF867C}">
                  <a14:compatExt spid="_x0000_s1311"/>
                </a:ext>
                <a:ext uri="{FF2B5EF4-FFF2-40B4-BE49-F238E27FC236}">
                  <a16:creationId xmlns:a16="http://schemas.microsoft.com/office/drawing/2014/main" id="{00000000-0008-0000-0000-00001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1045</xdr:row>
          <xdr:rowOff>0</xdr:rowOff>
        </xdr:from>
        <xdr:to>
          <xdr:col>2</xdr:col>
          <xdr:colOff>314325</xdr:colOff>
          <xdr:row>1046</xdr:row>
          <xdr:rowOff>0</xdr:rowOff>
        </xdr:to>
        <xdr:sp macro="" textlink="">
          <xdr:nvSpPr>
            <xdr:cNvPr id="1312" name="Check Box 288" hidden="1">
              <a:extLst>
                <a:ext uri="{63B3BB69-23CF-44E3-9099-C40C66FF867C}">
                  <a14:compatExt spid="_x0000_s1312"/>
                </a:ext>
                <a:ext uri="{FF2B5EF4-FFF2-40B4-BE49-F238E27FC236}">
                  <a16:creationId xmlns:a16="http://schemas.microsoft.com/office/drawing/2014/main" id="{00000000-0008-0000-0000-00002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1045</xdr:row>
          <xdr:rowOff>9525</xdr:rowOff>
        </xdr:from>
        <xdr:to>
          <xdr:col>0</xdr:col>
          <xdr:colOff>323850</xdr:colOff>
          <xdr:row>1046</xdr:row>
          <xdr:rowOff>0</xdr:rowOff>
        </xdr:to>
        <xdr:sp macro="" textlink="">
          <xdr:nvSpPr>
            <xdr:cNvPr id="1313" name="Check Box 289" hidden="1">
              <a:extLst>
                <a:ext uri="{63B3BB69-23CF-44E3-9099-C40C66FF867C}">
                  <a14:compatExt spid="_x0000_s1313"/>
                </a:ext>
                <a:ext uri="{FF2B5EF4-FFF2-40B4-BE49-F238E27FC236}">
                  <a16:creationId xmlns:a16="http://schemas.microsoft.com/office/drawing/2014/main" id="{00000000-0008-0000-0000-00002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1045</xdr:row>
          <xdr:rowOff>9525</xdr:rowOff>
        </xdr:from>
        <xdr:to>
          <xdr:col>2</xdr:col>
          <xdr:colOff>314325</xdr:colOff>
          <xdr:row>1046</xdr:row>
          <xdr:rowOff>0</xdr:rowOff>
        </xdr:to>
        <xdr:sp macro="" textlink="">
          <xdr:nvSpPr>
            <xdr:cNvPr id="1314" name="Check Box 290" hidden="1">
              <a:extLst>
                <a:ext uri="{63B3BB69-23CF-44E3-9099-C40C66FF867C}">
                  <a14:compatExt spid="_x0000_s1314"/>
                </a:ext>
                <a:ext uri="{FF2B5EF4-FFF2-40B4-BE49-F238E27FC236}">
                  <a16:creationId xmlns:a16="http://schemas.microsoft.com/office/drawing/2014/main" id="{00000000-0008-0000-0000-00002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1057</xdr:row>
          <xdr:rowOff>0</xdr:rowOff>
        </xdr:from>
        <xdr:to>
          <xdr:col>0</xdr:col>
          <xdr:colOff>323850</xdr:colOff>
          <xdr:row>1058</xdr:row>
          <xdr:rowOff>0</xdr:rowOff>
        </xdr:to>
        <xdr:sp macro="" textlink="">
          <xdr:nvSpPr>
            <xdr:cNvPr id="1315" name="Check Box 291" hidden="1">
              <a:extLst>
                <a:ext uri="{63B3BB69-23CF-44E3-9099-C40C66FF867C}">
                  <a14:compatExt spid="_x0000_s1315"/>
                </a:ext>
                <a:ext uri="{FF2B5EF4-FFF2-40B4-BE49-F238E27FC236}">
                  <a16:creationId xmlns:a16="http://schemas.microsoft.com/office/drawing/2014/main" id="{00000000-0008-0000-0000-00002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1058</xdr:row>
          <xdr:rowOff>0</xdr:rowOff>
        </xdr:from>
        <xdr:to>
          <xdr:col>0</xdr:col>
          <xdr:colOff>333375</xdr:colOff>
          <xdr:row>1059</xdr:row>
          <xdr:rowOff>0</xdr:rowOff>
        </xdr:to>
        <xdr:sp macro="" textlink="">
          <xdr:nvSpPr>
            <xdr:cNvPr id="1316" name="Check Box 292" hidden="1">
              <a:extLst>
                <a:ext uri="{63B3BB69-23CF-44E3-9099-C40C66FF867C}">
                  <a14:compatExt spid="_x0000_s1316"/>
                </a:ext>
                <a:ext uri="{FF2B5EF4-FFF2-40B4-BE49-F238E27FC236}">
                  <a16:creationId xmlns:a16="http://schemas.microsoft.com/office/drawing/2014/main" id="{00000000-0008-0000-0000-00002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1057</xdr:row>
          <xdr:rowOff>0</xdr:rowOff>
        </xdr:from>
        <xdr:to>
          <xdr:col>2</xdr:col>
          <xdr:colOff>314325</xdr:colOff>
          <xdr:row>1058</xdr:row>
          <xdr:rowOff>0</xdr:rowOff>
        </xdr:to>
        <xdr:sp macro="" textlink="">
          <xdr:nvSpPr>
            <xdr:cNvPr id="1317" name="Check Box 293" hidden="1">
              <a:extLst>
                <a:ext uri="{63B3BB69-23CF-44E3-9099-C40C66FF867C}">
                  <a14:compatExt spid="_x0000_s1317"/>
                </a:ext>
                <a:ext uri="{FF2B5EF4-FFF2-40B4-BE49-F238E27FC236}">
                  <a16:creationId xmlns:a16="http://schemas.microsoft.com/office/drawing/2014/main" id="{00000000-0008-0000-0000-00002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1058</xdr:row>
          <xdr:rowOff>0</xdr:rowOff>
        </xdr:from>
        <xdr:to>
          <xdr:col>2</xdr:col>
          <xdr:colOff>314325</xdr:colOff>
          <xdr:row>1059</xdr:row>
          <xdr:rowOff>0</xdr:rowOff>
        </xdr:to>
        <xdr:sp macro="" textlink="">
          <xdr:nvSpPr>
            <xdr:cNvPr id="1318" name="Check Box 294" hidden="1">
              <a:extLst>
                <a:ext uri="{63B3BB69-23CF-44E3-9099-C40C66FF867C}">
                  <a14:compatExt spid="_x0000_s1318"/>
                </a:ext>
                <a:ext uri="{FF2B5EF4-FFF2-40B4-BE49-F238E27FC236}">
                  <a16:creationId xmlns:a16="http://schemas.microsoft.com/office/drawing/2014/main" id="{00000000-0008-0000-0000-00002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1070</xdr:row>
          <xdr:rowOff>0</xdr:rowOff>
        </xdr:from>
        <xdr:to>
          <xdr:col>0</xdr:col>
          <xdr:colOff>323850</xdr:colOff>
          <xdr:row>1071</xdr:row>
          <xdr:rowOff>0</xdr:rowOff>
        </xdr:to>
        <xdr:sp macro="" textlink="">
          <xdr:nvSpPr>
            <xdr:cNvPr id="1319" name="Check Box 295" hidden="1">
              <a:extLst>
                <a:ext uri="{63B3BB69-23CF-44E3-9099-C40C66FF867C}">
                  <a14:compatExt spid="_x0000_s1319"/>
                </a:ext>
                <a:ext uri="{FF2B5EF4-FFF2-40B4-BE49-F238E27FC236}">
                  <a16:creationId xmlns:a16="http://schemas.microsoft.com/office/drawing/2014/main" id="{00000000-0008-0000-0000-00002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1071</xdr:row>
          <xdr:rowOff>0</xdr:rowOff>
        </xdr:from>
        <xdr:to>
          <xdr:col>0</xdr:col>
          <xdr:colOff>333375</xdr:colOff>
          <xdr:row>1072</xdr:row>
          <xdr:rowOff>0</xdr:rowOff>
        </xdr:to>
        <xdr:sp macro="" textlink="">
          <xdr:nvSpPr>
            <xdr:cNvPr id="1320" name="Check Box 296" hidden="1">
              <a:extLst>
                <a:ext uri="{63B3BB69-23CF-44E3-9099-C40C66FF867C}">
                  <a14:compatExt spid="_x0000_s1320"/>
                </a:ext>
                <a:ext uri="{FF2B5EF4-FFF2-40B4-BE49-F238E27FC236}">
                  <a16:creationId xmlns:a16="http://schemas.microsoft.com/office/drawing/2014/main" id="{00000000-0008-0000-0000-00002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1070</xdr:row>
          <xdr:rowOff>0</xdr:rowOff>
        </xdr:from>
        <xdr:to>
          <xdr:col>2</xdr:col>
          <xdr:colOff>314325</xdr:colOff>
          <xdr:row>1071</xdr:row>
          <xdr:rowOff>0</xdr:rowOff>
        </xdr:to>
        <xdr:sp macro="" textlink="">
          <xdr:nvSpPr>
            <xdr:cNvPr id="1321" name="Check Box 297" hidden="1">
              <a:extLst>
                <a:ext uri="{63B3BB69-23CF-44E3-9099-C40C66FF867C}">
                  <a14:compatExt spid="_x0000_s1321"/>
                </a:ext>
                <a:ext uri="{FF2B5EF4-FFF2-40B4-BE49-F238E27FC236}">
                  <a16:creationId xmlns:a16="http://schemas.microsoft.com/office/drawing/2014/main" id="{00000000-0008-0000-0000-00002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1071</xdr:row>
          <xdr:rowOff>0</xdr:rowOff>
        </xdr:from>
        <xdr:to>
          <xdr:col>2</xdr:col>
          <xdr:colOff>314325</xdr:colOff>
          <xdr:row>1072</xdr:row>
          <xdr:rowOff>0</xdr:rowOff>
        </xdr:to>
        <xdr:sp macro="" textlink="">
          <xdr:nvSpPr>
            <xdr:cNvPr id="1322" name="Check Box 298" hidden="1">
              <a:extLst>
                <a:ext uri="{63B3BB69-23CF-44E3-9099-C40C66FF867C}">
                  <a14:compatExt spid="_x0000_s1322"/>
                </a:ext>
                <a:ext uri="{FF2B5EF4-FFF2-40B4-BE49-F238E27FC236}">
                  <a16:creationId xmlns:a16="http://schemas.microsoft.com/office/drawing/2014/main" id="{00000000-0008-0000-0000-00002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1083</xdr:row>
          <xdr:rowOff>0</xdr:rowOff>
        </xdr:from>
        <xdr:to>
          <xdr:col>0</xdr:col>
          <xdr:colOff>323850</xdr:colOff>
          <xdr:row>1084</xdr:row>
          <xdr:rowOff>0</xdr:rowOff>
        </xdr:to>
        <xdr:sp macro="" textlink="">
          <xdr:nvSpPr>
            <xdr:cNvPr id="1323" name="Check Box 299" hidden="1">
              <a:extLst>
                <a:ext uri="{63B3BB69-23CF-44E3-9099-C40C66FF867C}">
                  <a14:compatExt spid="_x0000_s1323"/>
                </a:ext>
                <a:ext uri="{FF2B5EF4-FFF2-40B4-BE49-F238E27FC236}">
                  <a16:creationId xmlns:a16="http://schemas.microsoft.com/office/drawing/2014/main" id="{00000000-0008-0000-0000-00002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1084</xdr:row>
          <xdr:rowOff>0</xdr:rowOff>
        </xdr:from>
        <xdr:to>
          <xdr:col>0</xdr:col>
          <xdr:colOff>323850</xdr:colOff>
          <xdr:row>1085</xdr:row>
          <xdr:rowOff>0</xdr:rowOff>
        </xdr:to>
        <xdr:sp macro="" textlink="">
          <xdr:nvSpPr>
            <xdr:cNvPr id="1324" name="Check Box 300" hidden="1">
              <a:extLst>
                <a:ext uri="{63B3BB69-23CF-44E3-9099-C40C66FF867C}">
                  <a14:compatExt spid="_x0000_s1324"/>
                </a:ext>
                <a:ext uri="{FF2B5EF4-FFF2-40B4-BE49-F238E27FC236}">
                  <a16:creationId xmlns:a16="http://schemas.microsoft.com/office/drawing/2014/main" id="{00000000-0008-0000-0000-00002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1083</xdr:row>
          <xdr:rowOff>0</xdr:rowOff>
        </xdr:from>
        <xdr:to>
          <xdr:col>2</xdr:col>
          <xdr:colOff>314325</xdr:colOff>
          <xdr:row>1084</xdr:row>
          <xdr:rowOff>0</xdr:rowOff>
        </xdr:to>
        <xdr:sp macro="" textlink="">
          <xdr:nvSpPr>
            <xdr:cNvPr id="1325" name="Check Box 301" hidden="1">
              <a:extLst>
                <a:ext uri="{63B3BB69-23CF-44E3-9099-C40C66FF867C}">
                  <a14:compatExt spid="_x0000_s1325"/>
                </a:ext>
                <a:ext uri="{FF2B5EF4-FFF2-40B4-BE49-F238E27FC236}">
                  <a16:creationId xmlns:a16="http://schemas.microsoft.com/office/drawing/2014/main" id="{00000000-0008-0000-0000-00002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1084</xdr:row>
          <xdr:rowOff>0</xdr:rowOff>
        </xdr:from>
        <xdr:to>
          <xdr:col>2</xdr:col>
          <xdr:colOff>314325</xdr:colOff>
          <xdr:row>1085</xdr:row>
          <xdr:rowOff>0</xdr:rowOff>
        </xdr:to>
        <xdr:sp macro="" textlink="">
          <xdr:nvSpPr>
            <xdr:cNvPr id="1326" name="Check Box 302" hidden="1">
              <a:extLst>
                <a:ext uri="{63B3BB69-23CF-44E3-9099-C40C66FF867C}">
                  <a14:compatExt spid="_x0000_s1326"/>
                </a:ext>
                <a:ext uri="{FF2B5EF4-FFF2-40B4-BE49-F238E27FC236}">
                  <a16:creationId xmlns:a16="http://schemas.microsoft.com/office/drawing/2014/main" id="{00000000-0008-0000-0000-00002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1085</xdr:row>
          <xdr:rowOff>9525</xdr:rowOff>
        </xdr:from>
        <xdr:to>
          <xdr:col>0</xdr:col>
          <xdr:colOff>323850</xdr:colOff>
          <xdr:row>1085</xdr:row>
          <xdr:rowOff>238125</xdr:rowOff>
        </xdr:to>
        <xdr:sp macro="" textlink="">
          <xdr:nvSpPr>
            <xdr:cNvPr id="1327" name="Check Box 303" hidden="1">
              <a:extLst>
                <a:ext uri="{63B3BB69-23CF-44E3-9099-C40C66FF867C}">
                  <a14:compatExt spid="_x0000_s1327"/>
                </a:ext>
                <a:ext uri="{FF2B5EF4-FFF2-40B4-BE49-F238E27FC236}">
                  <a16:creationId xmlns:a16="http://schemas.microsoft.com/office/drawing/2014/main" id="{00000000-0008-0000-0000-00002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1085</xdr:row>
          <xdr:rowOff>9525</xdr:rowOff>
        </xdr:from>
        <xdr:to>
          <xdr:col>2</xdr:col>
          <xdr:colOff>314325</xdr:colOff>
          <xdr:row>1085</xdr:row>
          <xdr:rowOff>238125</xdr:rowOff>
        </xdr:to>
        <xdr:sp macro="" textlink="">
          <xdr:nvSpPr>
            <xdr:cNvPr id="1328" name="Check Box 304" hidden="1">
              <a:extLst>
                <a:ext uri="{63B3BB69-23CF-44E3-9099-C40C66FF867C}">
                  <a14:compatExt spid="_x0000_s1328"/>
                </a:ext>
                <a:ext uri="{FF2B5EF4-FFF2-40B4-BE49-F238E27FC236}">
                  <a16:creationId xmlns:a16="http://schemas.microsoft.com/office/drawing/2014/main" id="{00000000-0008-0000-0000-00003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1103</xdr:row>
          <xdr:rowOff>0</xdr:rowOff>
        </xdr:from>
        <xdr:to>
          <xdr:col>0</xdr:col>
          <xdr:colOff>323850</xdr:colOff>
          <xdr:row>1104</xdr:row>
          <xdr:rowOff>0</xdr:rowOff>
        </xdr:to>
        <xdr:sp macro="" textlink="">
          <xdr:nvSpPr>
            <xdr:cNvPr id="1329" name="Check Box 305" hidden="1">
              <a:extLst>
                <a:ext uri="{63B3BB69-23CF-44E3-9099-C40C66FF867C}">
                  <a14:compatExt spid="_x0000_s1329"/>
                </a:ext>
                <a:ext uri="{FF2B5EF4-FFF2-40B4-BE49-F238E27FC236}">
                  <a16:creationId xmlns:a16="http://schemas.microsoft.com/office/drawing/2014/main" id="{00000000-0008-0000-0000-00003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1104</xdr:row>
          <xdr:rowOff>0</xdr:rowOff>
        </xdr:from>
        <xdr:to>
          <xdr:col>0</xdr:col>
          <xdr:colOff>323850</xdr:colOff>
          <xdr:row>1105</xdr:row>
          <xdr:rowOff>0</xdr:rowOff>
        </xdr:to>
        <xdr:sp macro="" textlink="">
          <xdr:nvSpPr>
            <xdr:cNvPr id="1330" name="Check Box 306" hidden="1">
              <a:extLst>
                <a:ext uri="{63B3BB69-23CF-44E3-9099-C40C66FF867C}">
                  <a14:compatExt spid="_x0000_s1330"/>
                </a:ext>
                <a:ext uri="{FF2B5EF4-FFF2-40B4-BE49-F238E27FC236}">
                  <a16:creationId xmlns:a16="http://schemas.microsoft.com/office/drawing/2014/main" id="{00000000-0008-0000-0000-00003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1103</xdr:row>
          <xdr:rowOff>0</xdr:rowOff>
        </xdr:from>
        <xdr:to>
          <xdr:col>2</xdr:col>
          <xdr:colOff>314325</xdr:colOff>
          <xdr:row>1104</xdr:row>
          <xdr:rowOff>0</xdr:rowOff>
        </xdr:to>
        <xdr:sp macro="" textlink="">
          <xdr:nvSpPr>
            <xdr:cNvPr id="1331" name="Check Box 307" hidden="1">
              <a:extLst>
                <a:ext uri="{63B3BB69-23CF-44E3-9099-C40C66FF867C}">
                  <a14:compatExt spid="_x0000_s1331"/>
                </a:ext>
                <a:ext uri="{FF2B5EF4-FFF2-40B4-BE49-F238E27FC236}">
                  <a16:creationId xmlns:a16="http://schemas.microsoft.com/office/drawing/2014/main" id="{00000000-0008-0000-0000-00003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1104</xdr:row>
          <xdr:rowOff>0</xdr:rowOff>
        </xdr:from>
        <xdr:to>
          <xdr:col>2</xdr:col>
          <xdr:colOff>314325</xdr:colOff>
          <xdr:row>1105</xdr:row>
          <xdr:rowOff>0</xdr:rowOff>
        </xdr:to>
        <xdr:sp macro="" textlink="">
          <xdr:nvSpPr>
            <xdr:cNvPr id="1332" name="Check Box 308" hidden="1">
              <a:extLst>
                <a:ext uri="{63B3BB69-23CF-44E3-9099-C40C66FF867C}">
                  <a14:compatExt spid="_x0000_s1332"/>
                </a:ext>
                <a:ext uri="{FF2B5EF4-FFF2-40B4-BE49-F238E27FC236}">
                  <a16:creationId xmlns:a16="http://schemas.microsoft.com/office/drawing/2014/main" id="{00000000-0008-0000-0000-00003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1105</xdr:row>
          <xdr:rowOff>9525</xdr:rowOff>
        </xdr:from>
        <xdr:to>
          <xdr:col>0</xdr:col>
          <xdr:colOff>323850</xdr:colOff>
          <xdr:row>1106</xdr:row>
          <xdr:rowOff>0</xdr:rowOff>
        </xdr:to>
        <xdr:sp macro="" textlink="">
          <xdr:nvSpPr>
            <xdr:cNvPr id="1333" name="Check Box 309" hidden="1">
              <a:extLst>
                <a:ext uri="{63B3BB69-23CF-44E3-9099-C40C66FF867C}">
                  <a14:compatExt spid="_x0000_s1333"/>
                </a:ext>
                <a:ext uri="{FF2B5EF4-FFF2-40B4-BE49-F238E27FC236}">
                  <a16:creationId xmlns:a16="http://schemas.microsoft.com/office/drawing/2014/main" id="{00000000-0008-0000-0000-00003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1105</xdr:row>
          <xdr:rowOff>9525</xdr:rowOff>
        </xdr:from>
        <xdr:to>
          <xdr:col>2</xdr:col>
          <xdr:colOff>314325</xdr:colOff>
          <xdr:row>1106</xdr:row>
          <xdr:rowOff>0</xdr:rowOff>
        </xdr:to>
        <xdr:sp macro="" textlink="">
          <xdr:nvSpPr>
            <xdr:cNvPr id="1334" name="Check Box 310" hidden="1">
              <a:extLst>
                <a:ext uri="{63B3BB69-23CF-44E3-9099-C40C66FF867C}">
                  <a14:compatExt spid="_x0000_s1334"/>
                </a:ext>
                <a:ext uri="{FF2B5EF4-FFF2-40B4-BE49-F238E27FC236}">
                  <a16:creationId xmlns:a16="http://schemas.microsoft.com/office/drawing/2014/main" id="{00000000-0008-0000-0000-00003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1117</xdr:row>
          <xdr:rowOff>0</xdr:rowOff>
        </xdr:from>
        <xdr:to>
          <xdr:col>0</xdr:col>
          <xdr:colOff>323850</xdr:colOff>
          <xdr:row>1118</xdr:row>
          <xdr:rowOff>0</xdr:rowOff>
        </xdr:to>
        <xdr:sp macro="" textlink="">
          <xdr:nvSpPr>
            <xdr:cNvPr id="1335" name="Check Box 311" hidden="1">
              <a:extLst>
                <a:ext uri="{63B3BB69-23CF-44E3-9099-C40C66FF867C}">
                  <a14:compatExt spid="_x0000_s1335"/>
                </a:ext>
                <a:ext uri="{FF2B5EF4-FFF2-40B4-BE49-F238E27FC236}">
                  <a16:creationId xmlns:a16="http://schemas.microsoft.com/office/drawing/2014/main" id="{00000000-0008-0000-0000-00003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1118</xdr:row>
          <xdr:rowOff>66675</xdr:rowOff>
        </xdr:from>
        <xdr:to>
          <xdr:col>0</xdr:col>
          <xdr:colOff>323850</xdr:colOff>
          <xdr:row>1119</xdr:row>
          <xdr:rowOff>0</xdr:rowOff>
        </xdr:to>
        <xdr:sp macro="" textlink="">
          <xdr:nvSpPr>
            <xdr:cNvPr id="1336" name="Check Box 312" hidden="1">
              <a:extLst>
                <a:ext uri="{63B3BB69-23CF-44E3-9099-C40C66FF867C}">
                  <a14:compatExt spid="_x0000_s1336"/>
                </a:ext>
                <a:ext uri="{FF2B5EF4-FFF2-40B4-BE49-F238E27FC236}">
                  <a16:creationId xmlns:a16="http://schemas.microsoft.com/office/drawing/2014/main" id="{00000000-0008-0000-0000-00003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1117</xdr:row>
          <xdr:rowOff>0</xdr:rowOff>
        </xdr:from>
        <xdr:to>
          <xdr:col>2</xdr:col>
          <xdr:colOff>314325</xdr:colOff>
          <xdr:row>1118</xdr:row>
          <xdr:rowOff>0</xdr:rowOff>
        </xdr:to>
        <xdr:sp macro="" textlink="">
          <xdr:nvSpPr>
            <xdr:cNvPr id="1337" name="Check Box 313" hidden="1">
              <a:extLst>
                <a:ext uri="{63B3BB69-23CF-44E3-9099-C40C66FF867C}">
                  <a14:compatExt spid="_x0000_s1337"/>
                </a:ext>
                <a:ext uri="{FF2B5EF4-FFF2-40B4-BE49-F238E27FC236}">
                  <a16:creationId xmlns:a16="http://schemas.microsoft.com/office/drawing/2014/main" id="{00000000-0008-0000-0000-00003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1118</xdr:row>
          <xdr:rowOff>66675</xdr:rowOff>
        </xdr:from>
        <xdr:to>
          <xdr:col>2</xdr:col>
          <xdr:colOff>314325</xdr:colOff>
          <xdr:row>1119</xdr:row>
          <xdr:rowOff>0</xdr:rowOff>
        </xdr:to>
        <xdr:sp macro="" textlink="">
          <xdr:nvSpPr>
            <xdr:cNvPr id="1338" name="Check Box 314" hidden="1">
              <a:extLst>
                <a:ext uri="{63B3BB69-23CF-44E3-9099-C40C66FF867C}">
                  <a14:compatExt spid="_x0000_s1338"/>
                </a:ext>
                <a:ext uri="{FF2B5EF4-FFF2-40B4-BE49-F238E27FC236}">
                  <a16:creationId xmlns:a16="http://schemas.microsoft.com/office/drawing/2014/main" id="{00000000-0008-0000-0000-00003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1119</xdr:row>
          <xdr:rowOff>9525</xdr:rowOff>
        </xdr:from>
        <xdr:to>
          <xdr:col>0</xdr:col>
          <xdr:colOff>323850</xdr:colOff>
          <xdr:row>1119</xdr:row>
          <xdr:rowOff>238125</xdr:rowOff>
        </xdr:to>
        <xdr:sp macro="" textlink="">
          <xdr:nvSpPr>
            <xdr:cNvPr id="1339" name="Check Box 315" hidden="1">
              <a:extLst>
                <a:ext uri="{63B3BB69-23CF-44E3-9099-C40C66FF867C}">
                  <a14:compatExt spid="_x0000_s1339"/>
                </a:ext>
                <a:ext uri="{FF2B5EF4-FFF2-40B4-BE49-F238E27FC236}">
                  <a16:creationId xmlns:a16="http://schemas.microsoft.com/office/drawing/2014/main" id="{00000000-0008-0000-0000-00003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1119</xdr:row>
          <xdr:rowOff>9525</xdr:rowOff>
        </xdr:from>
        <xdr:to>
          <xdr:col>2</xdr:col>
          <xdr:colOff>314325</xdr:colOff>
          <xdr:row>1119</xdr:row>
          <xdr:rowOff>238125</xdr:rowOff>
        </xdr:to>
        <xdr:sp macro="" textlink="">
          <xdr:nvSpPr>
            <xdr:cNvPr id="1340" name="Check Box 316" hidden="1">
              <a:extLst>
                <a:ext uri="{63B3BB69-23CF-44E3-9099-C40C66FF867C}">
                  <a14:compatExt spid="_x0000_s1340"/>
                </a:ext>
                <a:ext uri="{FF2B5EF4-FFF2-40B4-BE49-F238E27FC236}">
                  <a16:creationId xmlns:a16="http://schemas.microsoft.com/office/drawing/2014/main" id="{00000000-0008-0000-0000-00003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1132</xdr:row>
          <xdr:rowOff>0</xdr:rowOff>
        </xdr:from>
        <xdr:to>
          <xdr:col>0</xdr:col>
          <xdr:colOff>323850</xdr:colOff>
          <xdr:row>1133</xdr:row>
          <xdr:rowOff>0</xdr:rowOff>
        </xdr:to>
        <xdr:sp macro="" textlink="">
          <xdr:nvSpPr>
            <xdr:cNvPr id="1341" name="Check Box 317" hidden="1">
              <a:extLst>
                <a:ext uri="{63B3BB69-23CF-44E3-9099-C40C66FF867C}">
                  <a14:compatExt spid="_x0000_s1341"/>
                </a:ext>
                <a:ext uri="{FF2B5EF4-FFF2-40B4-BE49-F238E27FC236}">
                  <a16:creationId xmlns:a16="http://schemas.microsoft.com/office/drawing/2014/main" id="{00000000-0008-0000-0000-00003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1133</xdr:row>
          <xdr:rowOff>0</xdr:rowOff>
        </xdr:from>
        <xdr:to>
          <xdr:col>0</xdr:col>
          <xdr:colOff>333375</xdr:colOff>
          <xdr:row>1134</xdr:row>
          <xdr:rowOff>0</xdr:rowOff>
        </xdr:to>
        <xdr:sp macro="" textlink="">
          <xdr:nvSpPr>
            <xdr:cNvPr id="1342" name="Check Box 318" hidden="1">
              <a:extLst>
                <a:ext uri="{63B3BB69-23CF-44E3-9099-C40C66FF867C}">
                  <a14:compatExt spid="_x0000_s1342"/>
                </a:ext>
                <a:ext uri="{FF2B5EF4-FFF2-40B4-BE49-F238E27FC236}">
                  <a16:creationId xmlns:a16="http://schemas.microsoft.com/office/drawing/2014/main" id="{00000000-0008-0000-0000-00003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1132</xdr:row>
          <xdr:rowOff>0</xdr:rowOff>
        </xdr:from>
        <xdr:to>
          <xdr:col>2</xdr:col>
          <xdr:colOff>314325</xdr:colOff>
          <xdr:row>1133</xdr:row>
          <xdr:rowOff>0</xdr:rowOff>
        </xdr:to>
        <xdr:sp macro="" textlink="">
          <xdr:nvSpPr>
            <xdr:cNvPr id="1343" name="Check Box 319" hidden="1">
              <a:extLst>
                <a:ext uri="{63B3BB69-23CF-44E3-9099-C40C66FF867C}">
                  <a14:compatExt spid="_x0000_s1343"/>
                </a:ext>
                <a:ext uri="{FF2B5EF4-FFF2-40B4-BE49-F238E27FC236}">
                  <a16:creationId xmlns:a16="http://schemas.microsoft.com/office/drawing/2014/main" id="{00000000-0008-0000-0000-00003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1133</xdr:row>
          <xdr:rowOff>0</xdr:rowOff>
        </xdr:from>
        <xdr:to>
          <xdr:col>2</xdr:col>
          <xdr:colOff>314325</xdr:colOff>
          <xdr:row>1134</xdr:row>
          <xdr:rowOff>0</xdr:rowOff>
        </xdr:to>
        <xdr:sp macro="" textlink="">
          <xdr:nvSpPr>
            <xdr:cNvPr id="1344" name="Check Box 320" hidden="1">
              <a:extLst>
                <a:ext uri="{63B3BB69-23CF-44E3-9099-C40C66FF867C}">
                  <a14:compatExt spid="_x0000_s1344"/>
                </a:ext>
                <a:ext uri="{FF2B5EF4-FFF2-40B4-BE49-F238E27FC236}">
                  <a16:creationId xmlns:a16="http://schemas.microsoft.com/office/drawing/2014/main" id="{00000000-0008-0000-0000-00004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1147</xdr:row>
          <xdr:rowOff>0</xdr:rowOff>
        </xdr:from>
        <xdr:to>
          <xdr:col>0</xdr:col>
          <xdr:colOff>323850</xdr:colOff>
          <xdr:row>1148</xdr:row>
          <xdr:rowOff>0</xdr:rowOff>
        </xdr:to>
        <xdr:sp macro="" textlink="">
          <xdr:nvSpPr>
            <xdr:cNvPr id="1345" name="Check Box 321" hidden="1">
              <a:extLst>
                <a:ext uri="{63B3BB69-23CF-44E3-9099-C40C66FF867C}">
                  <a14:compatExt spid="_x0000_s1345"/>
                </a:ext>
                <a:ext uri="{FF2B5EF4-FFF2-40B4-BE49-F238E27FC236}">
                  <a16:creationId xmlns:a16="http://schemas.microsoft.com/office/drawing/2014/main" id="{00000000-0008-0000-0000-00004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1148</xdr:row>
          <xdr:rowOff>0</xdr:rowOff>
        </xdr:from>
        <xdr:to>
          <xdr:col>0</xdr:col>
          <xdr:colOff>333375</xdr:colOff>
          <xdr:row>1149</xdr:row>
          <xdr:rowOff>0</xdr:rowOff>
        </xdr:to>
        <xdr:sp macro="" textlink="">
          <xdr:nvSpPr>
            <xdr:cNvPr id="1346" name="Check Box 322" hidden="1">
              <a:extLst>
                <a:ext uri="{63B3BB69-23CF-44E3-9099-C40C66FF867C}">
                  <a14:compatExt spid="_x0000_s1346"/>
                </a:ext>
                <a:ext uri="{FF2B5EF4-FFF2-40B4-BE49-F238E27FC236}">
                  <a16:creationId xmlns:a16="http://schemas.microsoft.com/office/drawing/2014/main" id="{00000000-0008-0000-0000-00004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1147</xdr:row>
          <xdr:rowOff>0</xdr:rowOff>
        </xdr:from>
        <xdr:to>
          <xdr:col>2</xdr:col>
          <xdr:colOff>314325</xdr:colOff>
          <xdr:row>1148</xdr:row>
          <xdr:rowOff>0</xdr:rowOff>
        </xdr:to>
        <xdr:sp macro="" textlink="">
          <xdr:nvSpPr>
            <xdr:cNvPr id="1347" name="Check Box 323" hidden="1">
              <a:extLst>
                <a:ext uri="{63B3BB69-23CF-44E3-9099-C40C66FF867C}">
                  <a14:compatExt spid="_x0000_s1347"/>
                </a:ext>
                <a:ext uri="{FF2B5EF4-FFF2-40B4-BE49-F238E27FC236}">
                  <a16:creationId xmlns:a16="http://schemas.microsoft.com/office/drawing/2014/main" id="{00000000-0008-0000-0000-00004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1148</xdr:row>
          <xdr:rowOff>0</xdr:rowOff>
        </xdr:from>
        <xdr:to>
          <xdr:col>2</xdr:col>
          <xdr:colOff>314325</xdr:colOff>
          <xdr:row>1149</xdr:row>
          <xdr:rowOff>0</xdr:rowOff>
        </xdr:to>
        <xdr:sp macro="" textlink="">
          <xdr:nvSpPr>
            <xdr:cNvPr id="1348" name="Check Box 324" hidden="1">
              <a:extLst>
                <a:ext uri="{63B3BB69-23CF-44E3-9099-C40C66FF867C}">
                  <a14:compatExt spid="_x0000_s1348"/>
                </a:ext>
                <a:ext uri="{FF2B5EF4-FFF2-40B4-BE49-F238E27FC236}">
                  <a16:creationId xmlns:a16="http://schemas.microsoft.com/office/drawing/2014/main" id="{00000000-0008-0000-0000-00004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1160</xdr:row>
          <xdr:rowOff>0</xdr:rowOff>
        </xdr:from>
        <xdr:to>
          <xdr:col>0</xdr:col>
          <xdr:colOff>323850</xdr:colOff>
          <xdr:row>1161</xdr:row>
          <xdr:rowOff>9525</xdr:rowOff>
        </xdr:to>
        <xdr:sp macro="" textlink="">
          <xdr:nvSpPr>
            <xdr:cNvPr id="1349" name="Check Box 325" hidden="1">
              <a:extLst>
                <a:ext uri="{63B3BB69-23CF-44E3-9099-C40C66FF867C}">
                  <a14:compatExt spid="_x0000_s1349"/>
                </a:ext>
                <a:ext uri="{FF2B5EF4-FFF2-40B4-BE49-F238E27FC236}">
                  <a16:creationId xmlns:a16="http://schemas.microsoft.com/office/drawing/2014/main" id="{00000000-0008-0000-0000-00004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1161</xdr:row>
          <xdr:rowOff>0</xdr:rowOff>
        </xdr:from>
        <xdr:to>
          <xdr:col>0</xdr:col>
          <xdr:colOff>333375</xdr:colOff>
          <xdr:row>1162</xdr:row>
          <xdr:rowOff>0</xdr:rowOff>
        </xdr:to>
        <xdr:sp macro="" textlink="">
          <xdr:nvSpPr>
            <xdr:cNvPr id="1350" name="Check Box 326" hidden="1">
              <a:extLst>
                <a:ext uri="{63B3BB69-23CF-44E3-9099-C40C66FF867C}">
                  <a14:compatExt spid="_x0000_s1350"/>
                </a:ext>
                <a:ext uri="{FF2B5EF4-FFF2-40B4-BE49-F238E27FC236}">
                  <a16:creationId xmlns:a16="http://schemas.microsoft.com/office/drawing/2014/main" id="{00000000-0008-0000-0000-00004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1160</xdr:row>
          <xdr:rowOff>0</xdr:rowOff>
        </xdr:from>
        <xdr:to>
          <xdr:col>2</xdr:col>
          <xdr:colOff>314325</xdr:colOff>
          <xdr:row>1161</xdr:row>
          <xdr:rowOff>9525</xdr:rowOff>
        </xdr:to>
        <xdr:sp macro="" textlink="">
          <xdr:nvSpPr>
            <xdr:cNvPr id="1351" name="Check Box 327" hidden="1">
              <a:extLst>
                <a:ext uri="{63B3BB69-23CF-44E3-9099-C40C66FF867C}">
                  <a14:compatExt spid="_x0000_s1351"/>
                </a:ext>
                <a:ext uri="{FF2B5EF4-FFF2-40B4-BE49-F238E27FC236}">
                  <a16:creationId xmlns:a16="http://schemas.microsoft.com/office/drawing/2014/main" id="{00000000-0008-0000-0000-00004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1161</xdr:row>
          <xdr:rowOff>0</xdr:rowOff>
        </xdr:from>
        <xdr:to>
          <xdr:col>2</xdr:col>
          <xdr:colOff>314325</xdr:colOff>
          <xdr:row>1162</xdr:row>
          <xdr:rowOff>0</xdr:rowOff>
        </xdr:to>
        <xdr:sp macro="" textlink="">
          <xdr:nvSpPr>
            <xdr:cNvPr id="1352" name="Check Box 328" hidden="1">
              <a:extLst>
                <a:ext uri="{63B3BB69-23CF-44E3-9099-C40C66FF867C}">
                  <a14:compatExt spid="_x0000_s1352"/>
                </a:ext>
                <a:ext uri="{FF2B5EF4-FFF2-40B4-BE49-F238E27FC236}">
                  <a16:creationId xmlns:a16="http://schemas.microsoft.com/office/drawing/2014/main" id="{00000000-0008-0000-0000-00004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977</xdr:row>
          <xdr:rowOff>0</xdr:rowOff>
        </xdr:from>
        <xdr:to>
          <xdr:col>0</xdr:col>
          <xdr:colOff>333375</xdr:colOff>
          <xdr:row>978</xdr:row>
          <xdr:rowOff>0</xdr:rowOff>
        </xdr:to>
        <xdr:sp macro="" textlink="">
          <xdr:nvSpPr>
            <xdr:cNvPr id="1359" name="Check Box 335" hidden="1">
              <a:extLst>
                <a:ext uri="{63B3BB69-23CF-44E3-9099-C40C66FF867C}">
                  <a14:compatExt spid="_x0000_s1359"/>
                </a:ext>
                <a:ext uri="{FF2B5EF4-FFF2-40B4-BE49-F238E27FC236}">
                  <a16:creationId xmlns:a16="http://schemas.microsoft.com/office/drawing/2014/main" id="{00000000-0008-0000-0000-00004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977</xdr:row>
          <xdr:rowOff>0</xdr:rowOff>
        </xdr:from>
        <xdr:to>
          <xdr:col>2</xdr:col>
          <xdr:colOff>314325</xdr:colOff>
          <xdr:row>978</xdr:row>
          <xdr:rowOff>0</xdr:rowOff>
        </xdr:to>
        <xdr:sp macro="" textlink="">
          <xdr:nvSpPr>
            <xdr:cNvPr id="1360" name="Check Box 336" hidden="1">
              <a:extLst>
                <a:ext uri="{63B3BB69-23CF-44E3-9099-C40C66FF867C}">
                  <a14:compatExt spid="_x0000_s1360"/>
                </a:ext>
                <a:ext uri="{FF2B5EF4-FFF2-40B4-BE49-F238E27FC236}">
                  <a16:creationId xmlns:a16="http://schemas.microsoft.com/office/drawing/2014/main" id="{00000000-0008-0000-0000-00005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114</xdr:row>
          <xdr:rowOff>0</xdr:rowOff>
        </xdr:from>
        <xdr:to>
          <xdr:col>0</xdr:col>
          <xdr:colOff>323850</xdr:colOff>
          <xdr:row>115</xdr:row>
          <xdr:rowOff>0</xdr:rowOff>
        </xdr:to>
        <xdr:sp macro="" textlink="">
          <xdr:nvSpPr>
            <xdr:cNvPr id="1361" name="Check Box 337" hidden="1">
              <a:extLst>
                <a:ext uri="{63B3BB69-23CF-44E3-9099-C40C66FF867C}">
                  <a14:compatExt spid="_x0000_s1361"/>
                </a:ext>
                <a:ext uri="{FF2B5EF4-FFF2-40B4-BE49-F238E27FC236}">
                  <a16:creationId xmlns:a16="http://schemas.microsoft.com/office/drawing/2014/main" id="{00000000-0008-0000-0000-00005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115</xdr:row>
          <xdr:rowOff>0</xdr:rowOff>
        </xdr:from>
        <xdr:to>
          <xdr:col>0</xdr:col>
          <xdr:colOff>323850</xdr:colOff>
          <xdr:row>115</xdr:row>
          <xdr:rowOff>219075</xdr:rowOff>
        </xdr:to>
        <xdr:sp macro="" textlink="">
          <xdr:nvSpPr>
            <xdr:cNvPr id="1362" name="Check Box 338" hidden="1">
              <a:extLst>
                <a:ext uri="{63B3BB69-23CF-44E3-9099-C40C66FF867C}">
                  <a14:compatExt spid="_x0000_s1362"/>
                </a:ext>
                <a:ext uri="{FF2B5EF4-FFF2-40B4-BE49-F238E27FC236}">
                  <a16:creationId xmlns:a16="http://schemas.microsoft.com/office/drawing/2014/main" id="{00000000-0008-0000-0000-00005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114</xdr:row>
          <xdr:rowOff>0</xdr:rowOff>
        </xdr:from>
        <xdr:to>
          <xdr:col>2</xdr:col>
          <xdr:colOff>314325</xdr:colOff>
          <xdr:row>115</xdr:row>
          <xdr:rowOff>0</xdr:rowOff>
        </xdr:to>
        <xdr:sp macro="" textlink="">
          <xdr:nvSpPr>
            <xdr:cNvPr id="1363" name="Check Box 339" hidden="1">
              <a:extLst>
                <a:ext uri="{63B3BB69-23CF-44E3-9099-C40C66FF867C}">
                  <a14:compatExt spid="_x0000_s1363"/>
                </a:ext>
                <a:ext uri="{FF2B5EF4-FFF2-40B4-BE49-F238E27FC236}">
                  <a16:creationId xmlns:a16="http://schemas.microsoft.com/office/drawing/2014/main" id="{00000000-0008-0000-0000-00005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115</xdr:row>
          <xdr:rowOff>0</xdr:rowOff>
        </xdr:from>
        <xdr:to>
          <xdr:col>2</xdr:col>
          <xdr:colOff>314325</xdr:colOff>
          <xdr:row>115</xdr:row>
          <xdr:rowOff>219075</xdr:rowOff>
        </xdr:to>
        <xdr:sp macro="" textlink="">
          <xdr:nvSpPr>
            <xdr:cNvPr id="1364" name="Check Box 340" hidden="1">
              <a:extLst>
                <a:ext uri="{63B3BB69-23CF-44E3-9099-C40C66FF867C}">
                  <a14:compatExt spid="_x0000_s1364"/>
                </a:ext>
                <a:ext uri="{FF2B5EF4-FFF2-40B4-BE49-F238E27FC236}">
                  <a16:creationId xmlns:a16="http://schemas.microsoft.com/office/drawing/2014/main" id="{00000000-0008-0000-0000-00005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174</xdr:row>
          <xdr:rowOff>0</xdr:rowOff>
        </xdr:from>
        <xdr:to>
          <xdr:col>0</xdr:col>
          <xdr:colOff>323850</xdr:colOff>
          <xdr:row>174</xdr:row>
          <xdr:rowOff>219075</xdr:rowOff>
        </xdr:to>
        <xdr:sp macro="" textlink="">
          <xdr:nvSpPr>
            <xdr:cNvPr id="1365" name="Check Box 341" hidden="1">
              <a:extLst>
                <a:ext uri="{63B3BB69-23CF-44E3-9099-C40C66FF867C}">
                  <a14:compatExt spid="_x0000_s1365"/>
                </a:ext>
                <a:ext uri="{FF2B5EF4-FFF2-40B4-BE49-F238E27FC236}">
                  <a16:creationId xmlns:a16="http://schemas.microsoft.com/office/drawing/2014/main" id="{00000000-0008-0000-0000-00005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174</xdr:row>
          <xdr:rowOff>0</xdr:rowOff>
        </xdr:from>
        <xdr:to>
          <xdr:col>2</xdr:col>
          <xdr:colOff>314325</xdr:colOff>
          <xdr:row>174</xdr:row>
          <xdr:rowOff>219075</xdr:rowOff>
        </xdr:to>
        <xdr:sp macro="" textlink="">
          <xdr:nvSpPr>
            <xdr:cNvPr id="1366" name="Check Box 342" hidden="1">
              <a:extLst>
                <a:ext uri="{63B3BB69-23CF-44E3-9099-C40C66FF867C}">
                  <a14:compatExt spid="_x0000_s1366"/>
                </a:ext>
                <a:ext uri="{FF2B5EF4-FFF2-40B4-BE49-F238E27FC236}">
                  <a16:creationId xmlns:a16="http://schemas.microsoft.com/office/drawing/2014/main" id="{00000000-0008-0000-0000-00005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116</xdr:row>
          <xdr:rowOff>0</xdr:rowOff>
        </xdr:from>
        <xdr:to>
          <xdr:col>0</xdr:col>
          <xdr:colOff>323850</xdr:colOff>
          <xdr:row>116</xdr:row>
          <xdr:rowOff>219075</xdr:rowOff>
        </xdr:to>
        <xdr:sp macro="" textlink="">
          <xdr:nvSpPr>
            <xdr:cNvPr id="1367" name="Check Box 343" hidden="1">
              <a:extLst>
                <a:ext uri="{63B3BB69-23CF-44E3-9099-C40C66FF867C}">
                  <a14:compatExt spid="_x0000_s1367"/>
                </a:ext>
                <a:ext uri="{FF2B5EF4-FFF2-40B4-BE49-F238E27FC236}">
                  <a16:creationId xmlns:a16="http://schemas.microsoft.com/office/drawing/2014/main" id="{00000000-0008-0000-0000-00005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116</xdr:row>
          <xdr:rowOff>0</xdr:rowOff>
        </xdr:from>
        <xdr:to>
          <xdr:col>2</xdr:col>
          <xdr:colOff>314325</xdr:colOff>
          <xdr:row>116</xdr:row>
          <xdr:rowOff>219075</xdr:rowOff>
        </xdr:to>
        <xdr:sp macro="" textlink="">
          <xdr:nvSpPr>
            <xdr:cNvPr id="1368" name="Check Box 344" hidden="1">
              <a:extLst>
                <a:ext uri="{63B3BB69-23CF-44E3-9099-C40C66FF867C}">
                  <a14:compatExt spid="_x0000_s1368"/>
                </a:ext>
                <a:ext uri="{FF2B5EF4-FFF2-40B4-BE49-F238E27FC236}">
                  <a16:creationId xmlns:a16="http://schemas.microsoft.com/office/drawing/2014/main" id="{00000000-0008-0000-0000-00005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175</xdr:row>
          <xdr:rowOff>0</xdr:rowOff>
        </xdr:from>
        <xdr:to>
          <xdr:col>0</xdr:col>
          <xdr:colOff>323850</xdr:colOff>
          <xdr:row>175</xdr:row>
          <xdr:rowOff>219075</xdr:rowOff>
        </xdr:to>
        <xdr:sp macro="" textlink="">
          <xdr:nvSpPr>
            <xdr:cNvPr id="1369" name="Check Box 345" hidden="1">
              <a:extLst>
                <a:ext uri="{63B3BB69-23CF-44E3-9099-C40C66FF867C}">
                  <a14:compatExt spid="_x0000_s1369"/>
                </a:ext>
                <a:ext uri="{FF2B5EF4-FFF2-40B4-BE49-F238E27FC236}">
                  <a16:creationId xmlns:a16="http://schemas.microsoft.com/office/drawing/2014/main" id="{00000000-0008-0000-0000-00005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191</xdr:row>
          <xdr:rowOff>0</xdr:rowOff>
        </xdr:from>
        <xdr:to>
          <xdr:col>0</xdr:col>
          <xdr:colOff>323850</xdr:colOff>
          <xdr:row>191</xdr:row>
          <xdr:rowOff>219075</xdr:rowOff>
        </xdr:to>
        <xdr:sp macro="" textlink="">
          <xdr:nvSpPr>
            <xdr:cNvPr id="1370" name="Check Box 346" hidden="1">
              <a:extLst>
                <a:ext uri="{63B3BB69-23CF-44E3-9099-C40C66FF867C}">
                  <a14:compatExt spid="_x0000_s1370"/>
                </a:ext>
                <a:ext uri="{FF2B5EF4-FFF2-40B4-BE49-F238E27FC236}">
                  <a16:creationId xmlns:a16="http://schemas.microsoft.com/office/drawing/2014/main" id="{00000000-0008-0000-0000-00005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175</xdr:row>
          <xdr:rowOff>9525</xdr:rowOff>
        </xdr:from>
        <xdr:to>
          <xdr:col>2</xdr:col>
          <xdr:colOff>314325</xdr:colOff>
          <xdr:row>175</xdr:row>
          <xdr:rowOff>228600</xdr:rowOff>
        </xdr:to>
        <xdr:sp macro="" textlink="">
          <xdr:nvSpPr>
            <xdr:cNvPr id="1371" name="Check Box 347" hidden="1">
              <a:extLst>
                <a:ext uri="{63B3BB69-23CF-44E3-9099-C40C66FF867C}">
                  <a14:compatExt spid="_x0000_s1371"/>
                </a:ext>
                <a:ext uri="{FF2B5EF4-FFF2-40B4-BE49-F238E27FC236}">
                  <a16:creationId xmlns:a16="http://schemas.microsoft.com/office/drawing/2014/main" id="{00000000-0008-0000-0000-00005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175</xdr:row>
          <xdr:rowOff>0</xdr:rowOff>
        </xdr:from>
        <xdr:to>
          <xdr:col>0</xdr:col>
          <xdr:colOff>323850</xdr:colOff>
          <xdr:row>175</xdr:row>
          <xdr:rowOff>219075</xdr:rowOff>
        </xdr:to>
        <xdr:sp macro="" textlink="">
          <xdr:nvSpPr>
            <xdr:cNvPr id="1373" name="Check Box 349" hidden="1">
              <a:extLst>
                <a:ext uri="{63B3BB69-23CF-44E3-9099-C40C66FF867C}">
                  <a14:compatExt spid="_x0000_s1373"/>
                </a:ext>
                <a:ext uri="{FF2B5EF4-FFF2-40B4-BE49-F238E27FC236}">
                  <a16:creationId xmlns:a16="http://schemas.microsoft.com/office/drawing/2014/main" id="{00000000-0008-0000-0000-00005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191</xdr:row>
          <xdr:rowOff>9525</xdr:rowOff>
        </xdr:from>
        <xdr:to>
          <xdr:col>0</xdr:col>
          <xdr:colOff>323850</xdr:colOff>
          <xdr:row>191</xdr:row>
          <xdr:rowOff>219075</xdr:rowOff>
        </xdr:to>
        <xdr:sp macro="" textlink="">
          <xdr:nvSpPr>
            <xdr:cNvPr id="1375" name="Check Box 351" hidden="1">
              <a:extLst>
                <a:ext uri="{63B3BB69-23CF-44E3-9099-C40C66FF867C}">
                  <a14:compatExt spid="_x0000_s1375"/>
                </a:ext>
                <a:ext uri="{FF2B5EF4-FFF2-40B4-BE49-F238E27FC236}">
                  <a16:creationId xmlns:a16="http://schemas.microsoft.com/office/drawing/2014/main" id="{00000000-0008-0000-0000-00005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191</xdr:row>
          <xdr:rowOff>9525</xdr:rowOff>
        </xdr:from>
        <xdr:to>
          <xdr:col>2</xdr:col>
          <xdr:colOff>314325</xdr:colOff>
          <xdr:row>191</xdr:row>
          <xdr:rowOff>219075</xdr:rowOff>
        </xdr:to>
        <xdr:sp macro="" textlink="">
          <xdr:nvSpPr>
            <xdr:cNvPr id="1376" name="Check Box 352" hidden="1">
              <a:extLst>
                <a:ext uri="{63B3BB69-23CF-44E3-9099-C40C66FF867C}">
                  <a14:compatExt spid="_x0000_s1376"/>
                </a:ext>
                <a:ext uri="{FF2B5EF4-FFF2-40B4-BE49-F238E27FC236}">
                  <a16:creationId xmlns:a16="http://schemas.microsoft.com/office/drawing/2014/main" id="{00000000-0008-0000-0000-00006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244</xdr:row>
          <xdr:rowOff>0</xdr:rowOff>
        </xdr:from>
        <xdr:to>
          <xdr:col>0</xdr:col>
          <xdr:colOff>323850</xdr:colOff>
          <xdr:row>244</xdr:row>
          <xdr:rowOff>219075</xdr:rowOff>
        </xdr:to>
        <xdr:sp macro="" textlink="">
          <xdr:nvSpPr>
            <xdr:cNvPr id="1377" name="Check Box 353" hidden="1">
              <a:extLst>
                <a:ext uri="{63B3BB69-23CF-44E3-9099-C40C66FF867C}">
                  <a14:compatExt spid="_x0000_s1377"/>
                </a:ext>
                <a:ext uri="{FF2B5EF4-FFF2-40B4-BE49-F238E27FC236}">
                  <a16:creationId xmlns:a16="http://schemas.microsoft.com/office/drawing/2014/main" id="{00000000-0008-0000-0000-00006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244</xdr:row>
          <xdr:rowOff>9525</xdr:rowOff>
        </xdr:from>
        <xdr:to>
          <xdr:col>0</xdr:col>
          <xdr:colOff>323850</xdr:colOff>
          <xdr:row>244</xdr:row>
          <xdr:rowOff>219075</xdr:rowOff>
        </xdr:to>
        <xdr:sp macro="" textlink="">
          <xdr:nvSpPr>
            <xdr:cNvPr id="1378" name="Check Box 354" hidden="1">
              <a:extLst>
                <a:ext uri="{63B3BB69-23CF-44E3-9099-C40C66FF867C}">
                  <a14:compatExt spid="_x0000_s1378"/>
                </a:ext>
                <a:ext uri="{FF2B5EF4-FFF2-40B4-BE49-F238E27FC236}">
                  <a16:creationId xmlns:a16="http://schemas.microsoft.com/office/drawing/2014/main" id="{00000000-0008-0000-0000-00006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244</xdr:row>
          <xdr:rowOff>9525</xdr:rowOff>
        </xdr:from>
        <xdr:to>
          <xdr:col>2</xdr:col>
          <xdr:colOff>314325</xdr:colOff>
          <xdr:row>244</xdr:row>
          <xdr:rowOff>219075</xdr:rowOff>
        </xdr:to>
        <xdr:sp macro="" textlink="">
          <xdr:nvSpPr>
            <xdr:cNvPr id="1379" name="Check Box 355" hidden="1">
              <a:extLst>
                <a:ext uri="{63B3BB69-23CF-44E3-9099-C40C66FF867C}">
                  <a14:compatExt spid="_x0000_s1379"/>
                </a:ext>
                <a:ext uri="{FF2B5EF4-FFF2-40B4-BE49-F238E27FC236}">
                  <a16:creationId xmlns:a16="http://schemas.microsoft.com/office/drawing/2014/main" id="{00000000-0008-0000-0000-00006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260</xdr:row>
          <xdr:rowOff>0</xdr:rowOff>
        </xdr:from>
        <xdr:to>
          <xdr:col>0</xdr:col>
          <xdr:colOff>323850</xdr:colOff>
          <xdr:row>260</xdr:row>
          <xdr:rowOff>219075</xdr:rowOff>
        </xdr:to>
        <xdr:sp macro="" textlink="">
          <xdr:nvSpPr>
            <xdr:cNvPr id="1380" name="Check Box 356" hidden="1">
              <a:extLst>
                <a:ext uri="{63B3BB69-23CF-44E3-9099-C40C66FF867C}">
                  <a14:compatExt spid="_x0000_s1380"/>
                </a:ext>
                <a:ext uri="{FF2B5EF4-FFF2-40B4-BE49-F238E27FC236}">
                  <a16:creationId xmlns:a16="http://schemas.microsoft.com/office/drawing/2014/main" id="{00000000-0008-0000-0000-00006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260</xdr:row>
          <xdr:rowOff>9525</xdr:rowOff>
        </xdr:from>
        <xdr:to>
          <xdr:col>0</xdr:col>
          <xdr:colOff>323850</xdr:colOff>
          <xdr:row>260</xdr:row>
          <xdr:rowOff>219075</xdr:rowOff>
        </xdr:to>
        <xdr:sp macro="" textlink="">
          <xdr:nvSpPr>
            <xdr:cNvPr id="1381" name="Check Box 357" hidden="1">
              <a:extLst>
                <a:ext uri="{63B3BB69-23CF-44E3-9099-C40C66FF867C}">
                  <a14:compatExt spid="_x0000_s1381"/>
                </a:ext>
                <a:ext uri="{FF2B5EF4-FFF2-40B4-BE49-F238E27FC236}">
                  <a16:creationId xmlns:a16="http://schemas.microsoft.com/office/drawing/2014/main" id="{00000000-0008-0000-0000-00006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260</xdr:row>
          <xdr:rowOff>9525</xdr:rowOff>
        </xdr:from>
        <xdr:to>
          <xdr:col>2</xdr:col>
          <xdr:colOff>314325</xdr:colOff>
          <xdr:row>260</xdr:row>
          <xdr:rowOff>219075</xdr:rowOff>
        </xdr:to>
        <xdr:sp macro="" textlink="">
          <xdr:nvSpPr>
            <xdr:cNvPr id="1382" name="Check Box 358" hidden="1">
              <a:extLst>
                <a:ext uri="{63B3BB69-23CF-44E3-9099-C40C66FF867C}">
                  <a14:compatExt spid="_x0000_s1382"/>
                </a:ext>
                <a:ext uri="{FF2B5EF4-FFF2-40B4-BE49-F238E27FC236}">
                  <a16:creationId xmlns:a16="http://schemas.microsoft.com/office/drawing/2014/main" id="{00000000-0008-0000-0000-00006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117</xdr:row>
          <xdr:rowOff>0</xdr:rowOff>
        </xdr:from>
        <xdr:to>
          <xdr:col>0</xdr:col>
          <xdr:colOff>323850</xdr:colOff>
          <xdr:row>117</xdr:row>
          <xdr:rowOff>219075</xdr:rowOff>
        </xdr:to>
        <xdr:sp macro="" textlink="">
          <xdr:nvSpPr>
            <xdr:cNvPr id="1383" name="Check Box 359" hidden="1">
              <a:extLst>
                <a:ext uri="{63B3BB69-23CF-44E3-9099-C40C66FF867C}">
                  <a14:compatExt spid="_x0000_s1383"/>
                </a:ext>
                <a:ext uri="{FF2B5EF4-FFF2-40B4-BE49-F238E27FC236}">
                  <a16:creationId xmlns:a16="http://schemas.microsoft.com/office/drawing/2014/main" id="{00000000-0008-0000-0000-00006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117</xdr:row>
          <xdr:rowOff>9525</xdr:rowOff>
        </xdr:from>
        <xdr:to>
          <xdr:col>2</xdr:col>
          <xdr:colOff>314325</xdr:colOff>
          <xdr:row>117</xdr:row>
          <xdr:rowOff>228600</xdr:rowOff>
        </xdr:to>
        <xdr:sp macro="" textlink="">
          <xdr:nvSpPr>
            <xdr:cNvPr id="1384" name="Check Box 360" hidden="1">
              <a:extLst>
                <a:ext uri="{63B3BB69-23CF-44E3-9099-C40C66FF867C}">
                  <a14:compatExt spid="_x0000_s1384"/>
                </a:ext>
                <a:ext uri="{FF2B5EF4-FFF2-40B4-BE49-F238E27FC236}">
                  <a16:creationId xmlns:a16="http://schemas.microsoft.com/office/drawing/2014/main" id="{00000000-0008-0000-0000-00006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117</xdr:row>
          <xdr:rowOff>0</xdr:rowOff>
        </xdr:from>
        <xdr:to>
          <xdr:col>0</xdr:col>
          <xdr:colOff>323850</xdr:colOff>
          <xdr:row>117</xdr:row>
          <xdr:rowOff>219075</xdr:rowOff>
        </xdr:to>
        <xdr:sp macro="" textlink="">
          <xdr:nvSpPr>
            <xdr:cNvPr id="1385" name="Check Box 361" hidden="1">
              <a:extLst>
                <a:ext uri="{63B3BB69-23CF-44E3-9099-C40C66FF867C}">
                  <a14:compatExt spid="_x0000_s1385"/>
                </a:ext>
                <a:ext uri="{FF2B5EF4-FFF2-40B4-BE49-F238E27FC236}">
                  <a16:creationId xmlns:a16="http://schemas.microsoft.com/office/drawing/2014/main" id="{00000000-0008-0000-0000-00006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133</xdr:row>
          <xdr:rowOff>0</xdr:rowOff>
        </xdr:from>
        <xdr:to>
          <xdr:col>0</xdr:col>
          <xdr:colOff>323850</xdr:colOff>
          <xdr:row>133</xdr:row>
          <xdr:rowOff>219075</xdr:rowOff>
        </xdr:to>
        <xdr:sp macro="" textlink="">
          <xdr:nvSpPr>
            <xdr:cNvPr id="1386" name="Check Box 362" hidden="1">
              <a:extLst>
                <a:ext uri="{63B3BB69-23CF-44E3-9099-C40C66FF867C}">
                  <a14:compatExt spid="_x0000_s1386"/>
                </a:ext>
                <a:ext uri="{FF2B5EF4-FFF2-40B4-BE49-F238E27FC236}">
                  <a16:creationId xmlns:a16="http://schemas.microsoft.com/office/drawing/2014/main" id="{00000000-0008-0000-0000-00006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133</xdr:row>
          <xdr:rowOff>9525</xdr:rowOff>
        </xdr:from>
        <xdr:to>
          <xdr:col>0</xdr:col>
          <xdr:colOff>323850</xdr:colOff>
          <xdr:row>133</xdr:row>
          <xdr:rowOff>219075</xdr:rowOff>
        </xdr:to>
        <xdr:sp macro="" textlink="">
          <xdr:nvSpPr>
            <xdr:cNvPr id="1387" name="Check Box 363" hidden="1">
              <a:extLst>
                <a:ext uri="{63B3BB69-23CF-44E3-9099-C40C66FF867C}">
                  <a14:compatExt spid="_x0000_s1387"/>
                </a:ext>
                <a:ext uri="{FF2B5EF4-FFF2-40B4-BE49-F238E27FC236}">
                  <a16:creationId xmlns:a16="http://schemas.microsoft.com/office/drawing/2014/main" id="{00000000-0008-0000-0000-00006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133</xdr:row>
          <xdr:rowOff>9525</xdr:rowOff>
        </xdr:from>
        <xdr:to>
          <xdr:col>2</xdr:col>
          <xdr:colOff>314325</xdr:colOff>
          <xdr:row>133</xdr:row>
          <xdr:rowOff>219075</xdr:rowOff>
        </xdr:to>
        <xdr:sp macro="" textlink="">
          <xdr:nvSpPr>
            <xdr:cNvPr id="1388" name="Check Box 364" hidden="1">
              <a:extLst>
                <a:ext uri="{63B3BB69-23CF-44E3-9099-C40C66FF867C}">
                  <a14:compatExt spid="_x0000_s1388"/>
                </a:ext>
                <a:ext uri="{FF2B5EF4-FFF2-40B4-BE49-F238E27FC236}">
                  <a16:creationId xmlns:a16="http://schemas.microsoft.com/office/drawing/2014/main" id="{00000000-0008-0000-0000-00006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227</xdr:row>
          <xdr:rowOff>0</xdr:rowOff>
        </xdr:from>
        <xdr:to>
          <xdr:col>0</xdr:col>
          <xdr:colOff>323850</xdr:colOff>
          <xdr:row>227</xdr:row>
          <xdr:rowOff>219075</xdr:rowOff>
        </xdr:to>
        <xdr:sp macro="" textlink="">
          <xdr:nvSpPr>
            <xdr:cNvPr id="1389" name="Check Box 365" hidden="1">
              <a:extLst>
                <a:ext uri="{63B3BB69-23CF-44E3-9099-C40C66FF867C}">
                  <a14:compatExt spid="_x0000_s1389"/>
                </a:ext>
                <a:ext uri="{FF2B5EF4-FFF2-40B4-BE49-F238E27FC236}">
                  <a16:creationId xmlns:a16="http://schemas.microsoft.com/office/drawing/2014/main" id="{00000000-0008-0000-0000-00006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227</xdr:row>
          <xdr:rowOff>9525</xdr:rowOff>
        </xdr:from>
        <xdr:to>
          <xdr:col>2</xdr:col>
          <xdr:colOff>314325</xdr:colOff>
          <xdr:row>227</xdr:row>
          <xdr:rowOff>228600</xdr:rowOff>
        </xdr:to>
        <xdr:sp macro="" textlink="">
          <xdr:nvSpPr>
            <xdr:cNvPr id="1390" name="Check Box 366" hidden="1">
              <a:extLst>
                <a:ext uri="{63B3BB69-23CF-44E3-9099-C40C66FF867C}">
                  <a14:compatExt spid="_x0000_s1390"/>
                </a:ext>
                <a:ext uri="{FF2B5EF4-FFF2-40B4-BE49-F238E27FC236}">
                  <a16:creationId xmlns:a16="http://schemas.microsoft.com/office/drawing/2014/main" id="{00000000-0008-0000-0000-00006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227</xdr:row>
          <xdr:rowOff>0</xdr:rowOff>
        </xdr:from>
        <xdr:to>
          <xdr:col>0</xdr:col>
          <xdr:colOff>323850</xdr:colOff>
          <xdr:row>227</xdr:row>
          <xdr:rowOff>219075</xdr:rowOff>
        </xdr:to>
        <xdr:sp macro="" textlink="">
          <xdr:nvSpPr>
            <xdr:cNvPr id="1391" name="Check Box 367" hidden="1">
              <a:extLst>
                <a:ext uri="{63B3BB69-23CF-44E3-9099-C40C66FF867C}">
                  <a14:compatExt spid="_x0000_s1391"/>
                </a:ext>
                <a:ext uri="{FF2B5EF4-FFF2-40B4-BE49-F238E27FC236}">
                  <a16:creationId xmlns:a16="http://schemas.microsoft.com/office/drawing/2014/main" id="{00000000-0008-0000-0000-00006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132</xdr:row>
          <xdr:rowOff>28575</xdr:rowOff>
        </xdr:from>
        <xdr:to>
          <xdr:col>0</xdr:col>
          <xdr:colOff>323850</xdr:colOff>
          <xdr:row>133</xdr:row>
          <xdr:rowOff>0</xdr:rowOff>
        </xdr:to>
        <xdr:sp macro="" textlink="">
          <xdr:nvSpPr>
            <xdr:cNvPr id="1392" name="Check Box 368" hidden="1">
              <a:extLst>
                <a:ext uri="{63B3BB69-23CF-44E3-9099-C40C66FF867C}">
                  <a14:compatExt spid="_x0000_s1392"/>
                </a:ext>
                <a:ext uri="{FF2B5EF4-FFF2-40B4-BE49-F238E27FC236}">
                  <a16:creationId xmlns:a16="http://schemas.microsoft.com/office/drawing/2014/main" id="{00000000-0008-0000-0000-00007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131</xdr:row>
          <xdr:rowOff>0</xdr:rowOff>
        </xdr:from>
        <xdr:to>
          <xdr:col>2</xdr:col>
          <xdr:colOff>314325</xdr:colOff>
          <xdr:row>131</xdr:row>
          <xdr:rowOff>219075</xdr:rowOff>
        </xdr:to>
        <xdr:sp macro="" textlink="">
          <xdr:nvSpPr>
            <xdr:cNvPr id="1393" name="Check Box 369" hidden="1">
              <a:extLst>
                <a:ext uri="{63B3BB69-23CF-44E3-9099-C40C66FF867C}">
                  <a14:compatExt spid="_x0000_s1393"/>
                </a:ext>
                <a:ext uri="{FF2B5EF4-FFF2-40B4-BE49-F238E27FC236}">
                  <a16:creationId xmlns:a16="http://schemas.microsoft.com/office/drawing/2014/main" id="{00000000-0008-0000-0000-00007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190</xdr:row>
          <xdr:rowOff>0</xdr:rowOff>
        </xdr:from>
        <xdr:to>
          <xdr:col>0</xdr:col>
          <xdr:colOff>323850</xdr:colOff>
          <xdr:row>190</xdr:row>
          <xdr:rowOff>219075</xdr:rowOff>
        </xdr:to>
        <xdr:sp macro="" textlink="">
          <xdr:nvSpPr>
            <xdr:cNvPr id="1394" name="Check Box 370" hidden="1">
              <a:extLst>
                <a:ext uri="{63B3BB69-23CF-44E3-9099-C40C66FF867C}">
                  <a14:compatExt spid="_x0000_s1394"/>
                </a:ext>
                <a:ext uri="{FF2B5EF4-FFF2-40B4-BE49-F238E27FC236}">
                  <a16:creationId xmlns:a16="http://schemas.microsoft.com/office/drawing/2014/main" id="{00000000-0008-0000-0000-00007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188</xdr:row>
          <xdr:rowOff>219075</xdr:rowOff>
        </xdr:from>
        <xdr:to>
          <xdr:col>2</xdr:col>
          <xdr:colOff>314325</xdr:colOff>
          <xdr:row>189</xdr:row>
          <xdr:rowOff>209550</xdr:rowOff>
        </xdr:to>
        <xdr:sp macro="" textlink="">
          <xdr:nvSpPr>
            <xdr:cNvPr id="1395" name="Check Box 371" hidden="1">
              <a:extLst>
                <a:ext uri="{63B3BB69-23CF-44E3-9099-C40C66FF867C}">
                  <a14:compatExt spid="_x0000_s1395"/>
                </a:ext>
                <a:ext uri="{FF2B5EF4-FFF2-40B4-BE49-F238E27FC236}">
                  <a16:creationId xmlns:a16="http://schemas.microsoft.com/office/drawing/2014/main" id="{00000000-0008-0000-0000-00007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241</xdr:row>
          <xdr:rowOff>228600</xdr:rowOff>
        </xdr:from>
        <xdr:to>
          <xdr:col>0</xdr:col>
          <xdr:colOff>323850</xdr:colOff>
          <xdr:row>242</xdr:row>
          <xdr:rowOff>228600</xdr:rowOff>
        </xdr:to>
        <xdr:sp macro="" textlink="">
          <xdr:nvSpPr>
            <xdr:cNvPr id="1396" name="Check Box 372" hidden="1">
              <a:extLst>
                <a:ext uri="{63B3BB69-23CF-44E3-9099-C40C66FF867C}">
                  <a14:compatExt spid="_x0000_s1396"/>
                </a:ext>
                <a:ext uri="{FF2B5EF4-FFF2-40B4-BE49-F238E27FC236}">
                  <a16:creationId xmlns:a16="http://schemas.microsoft.com/office/drawing/2014/main" id="{00000000-0008-0000-0000-00007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242</xdr:row>
          <xdr:rowOff>0</xdr:rowOff>
        </xdr:from>
        <xdr:to>
          <xdr:col>2</xdr:col>
          <xdr:colOff>314325</xdr:colOff>
          <xdr:row>243</xdr:row>
          <xdr:rowOff>0</xdr:rowOff>
        </xdr:to>
        <xdr:sp macro="" textlink="">
          <xdr:nvSpPr>
            <xdr:cNvPr id="1397" name="Check Box 373" hidden="1">
              <a:extLst>
                <a:ext uri="{63B3BB69-23CF-44E3-9099-C40C66FF867C}">
                  <a14:compatExt spid="_x0000_s1397"/>
                </a:ext>
                <a:ext uri="{FF2B5EF4-FFF2-40B4-BE49-F238E27FC236}">
                  <a16:creationId xmlns:a16="http://schemas.microsoft.com/office/drawing/2014/main" id="{00000000-0008-0000-0000-00007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351</xdr:row>
          <xdr:rowOff>9525</xdr:rowOff>
        </xdr:from>
        <xdr:to>
          <xdr:col>0</xdr:col>
          <xdr:colOff>323850</xdr:colOff>
          <xdr:row>352</xdr:row>
          <xdr:rowOff>19050</xdr:rowOff>
        </xdr:to>
        <xdr:sp macro="" textlink="">
          <xdr:nvSpPr>
            <xdr:cNvPr id="1398" name="Check Box 374" hidden="1">
              <a:extLst>
                <a:ext uri="{63B3BB69-23CF-44E3-9099-C40C66FF867C}">
                  <a14:compatExt spid="_x0000_s1398"/>
                </a:ext>
                <a:ext uri="{FF2B5EF4-FFF2-40B4-BE49-F238E27FC236}">
                  <a16:creationId xmlns:a16="http://schemas.microsoft.com/office/drawing/2014/main" id="{00000000-0008-0000-0000-00007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351</xdr:row>
          <xdr:rowOff>9525</xdr:rowOff>
        </xdr:from>
        <xdr:to>
          <xdr:col>2</xdr:col>
          <xdr:colOff>314325</xdr:colOff>
          <xdr:row>352</xdr:row>
          <xdr:rowOff>19050</xdr:rowOff>
        </xdr:to>
        <xdr:sp macro="" textlink="">
          <xdr:nvSpPr>
            <xdr:cNvPr id="1399" name="Check Box 375" hidden="1">
              <a:extLst>
                <a:ext uri="{63B3BB69-23CF-44E3-9099-C40C66FF867C}">
                  <a14:compatExt spid="_x0000_s1399"/>
                </a:ext>
                <a:ext uri="{FF2B5EF4-FFF2-40B4-BE49-F238E27FC236}">
                  <a16:creationId xmlns:a16="http://schemas.microsoft.com/office/drawing/2014/main" id="{00000000-0008-0000-0000-00007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800</xdr:row>
          <xdr:rowOff>0</xdr:rowOff>
        </xdr:from>
        <xdr:to>
          <xdr:col>1</xdr:col>
          <xdr:colOff>790575</xdr:colOff>
          <xdr:row>801</xdr:row>
          <xdr:rowOff>0</xdr:rowOff>
        </xdr:to>
        <xdr:sp macro="" textlink="">
          <xdr:nvSpPr>
            <xdr:cNvPr id="1400" name="Check Box 376" hidden="1">
              <a:extLst>
                <a:ext uri="{63B3BB69-23CF-44E3-9099-C40C66FF867C}">
                  <a14:compatExt spid="_x0000_s1400"/>
                </a:ext>
                <a:ext uri="{FF2B5EF4-FFF2-40B4-BE49-F238E27FC236}">
                  <a16:creationId xmlns:a16="http://schemas.microsoft.com/office/drawing/2014/main" id="{00000000-0008-0000-0000-00007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800</xdr:row>
          <xdr:rowOff>0</xdr:rowOff>
        </xdr:from>
        <xdr:to>
          <xdr:col>2</xdr:col>
          <xdr:colOff>333375</xdr:colOff>
          <xdr:row>801</xdr:row>
          <xdr:rowOff>0</xdr:rowOff>
        </xdr:to>
        <xdr:sp macro="" textlink="">
          <xdr:nvSpPr>
            <xdr:cNvPr id="1401" name="Check Box 377" hidden="1">
              <a:extLst>
                <a:ext uri="{63B3BB69-23CF-44E3-9099-C40C66FF867C}">
                  <a14:compatExt spid="_x0000_s1401"/>
                </a:ext>
                <a:ext uri="{FF2B5EF4-FFF2-40B4-BE49-F238E27FC236}">
                  <a16:creationId xmlns:a16="http://schemas.microsoft.com/office/drawing/2014/main" id="{00000000-0008-0000-0000-00007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1018</xdr:row>
          <xdr:rowOff>0</xdr:rowOff>
        </xdr:from>
        <xdr:to>
          <xdr:col>0</xdr:col>
          <xdr:colOff>323850</xdr:colOff>
          <xdr:row>1019</xdr:row>
          <xdr:rowOff>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0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1018</xdr:row>
          <xdr:rowOff>0</xdr:rowOff>
        </xdr:from>
        <xdr:to>
          <xdr:col>2</xdr:col>
          <xdr:colOff>314325</xdr:colOff>
          <xdr:row>1019</xdr:row>
          <xdr:rowOff>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0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621</xdr:row>
          <xdr:rowOff>104775</xdr:rowOff>
        </xdr:from>
        <xdr:to>
          <xdr:col>0</xdr:col>
          <xdr:colOff>323850</xdr:colOff>
          <xdr:row>623</xdr:row>
          <xdr:rowOff>47625</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0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622</xdr:row>
          <xdr:rowOff>200025</xdr:rowOff>
        </xdr:from>
        <xdr:to>
          <xdr:col>0</xdr:col>
          <xdr:colOff>323850</xdr:colOff>
          <xdr:row>624</xdr:row>
          <xdr:rowOff>38100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0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621</xdr:row>
          <xdr:rowOff>104775</xdr:rowOff>
        </xdr:from>
        <xdr:to>
          <xdr:col>2</xdr:col>
          <xdr:colOff>314325</xdr:colOff>
          <xdr:row>623</xdr:row>
          <xdr:rowOff>47625</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0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622</xdr:row>
          <xdr:rowOff>209550</xdr:rowOff>
        </xdr:from>
        <xdr:to>
          <xdr:col>2</xdr:col>
          <xdr:colOff>314325</xdr:colOff>
          <xdr:row>624</xdr:row>
          <xdr:rowOff>47625</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0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624</xdr:row>
          <xdr:rowOff>0</xdr:rowOff>
        </xdr:from>
        <xdr:to>
          <xdr:col>0</xdr:col>
          <xdr:colOff>323850</xdr:colOff>
          <xdr:row>625</xdr:row>
          <xdr:rowOff>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0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624</xdr:row>
          <xdr:rowOff>0</xdr:rowOff>
        </xdr:from>
        <xdr:to>
          <xdr:col>2</xdr:col>
          <xdr:colOff>314325</xdr:colOff>
          <xdr:row>625</xdr:row>
          <xdr:rowOff>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0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1174</xdr:row>
          <xdr:rowOff>114300</xdr:rowOff>
        </xdr:from>
        <xdr:to>
          <xdr:col>0</xdr:col>
          <xdr:colOff>371475</xdr:colOff>
          <xdr:row>1176</xdr:row>
          <xdr:rowOff>38100</xdr:rowOff>
        </xdr:to>
        <xdr:sp macro="" textlink="">
          <xdr:nvSpPr>
            <xdr:cNvPr id="1537" name="Check Box 513" hidden="1">
              <a:extLst>
                <a:ext uri="{63B3BB69-23CF-44E3-9099-C40C66FF867C}">
                  <a14:compatExt spid="_x0000_s1537"/>
                </a:ext>
                <a:ext uri="{FF2B5EF4-FFF2-40B4-BE49-F238E27FC236}">
                  <a16:creationId xmlns:a16="http://schemas.microsoft.com/office/drawing/2014/main" id="{00000000-0008-0000-0000-00000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1175</xdr:row>
          <xdr:rowOff>200025</xdr:rowOff>
        </xdr:from>
        <xdr:to>
          <xdr:col>0</xdr:col>
          <xdr:colOff>361950</xdr:colOff>
          <xdr:row>1177</xdr:row>
          <xdr:rowOff>38100</xdr:rowOff>
        </xdr:to>
        <xdr:sp macro="" textlink="">
          <xdr:nvSpPr>
            <xdr:cNvPr id="1538" name="Check Box 514" hidden="1">
              <a:extLst>
                <a:ext uri="{63B3BB69-23CF-44E3-9099-C40C66FF867C}">
                  <a14:compatExt spid="_x0000_s1538"/>
                </a:ext>
                <a:ext uri="{FF2B5EF4-FFF2-40B4-BE49-F238E27FC236}">
                  <a16:creationId xmlns:a16="http://schemas.microsoft.com/office/drawing/2014/main" id="{00000000-0008-0000-0000-00000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1174</xdr:row>
          <xdr:rowOff>114300</xdr:rowOff>
        </xdr:from>
        <xdr:to>
          <xdr:col>2</xdr:col>
          <xdr:colOff>352425</xdr:colOff>
          <xdr:row>1176</xdr:row>
          <xdr:rowOff>38100</xdr:rowOff>
        </xdr:to>
        <xdr:sp macro="" textlink="">
          <xdr:nvSpPr>
            <xdr:cNvPr id="1539" name="Check Box 515" hidden="1">
              <a:extLst>
                <a:ext uri="{63B3BB69-23CF-44E3-9099-C40C66FF867C}">
                  <a14:compatExt spid="_x0000_s1539"/>
                </a:ext>
                <a:ext uri="{FF2B5EF4-FFF2-40B4-BE49-F238E27FC236}">
                  <a16:creationId xmlns:a16="http://schemas.microsoft.com/office/drawing/2014/main" id="{00000000-0008-0000-0000-00000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1175</xdr:row>
          <xdr:rowOff>209550</xdr:rowOff>
        </xdr:from>
        <xdr:to>
          <xdr:col>2</xdr:col>
          <xdr:colOff>352425</xdr:colOff>
          <xdr:row>1177</xdr:row>
          <xdr:rowOff>47625</xdr:rowOff>
        </xdr:to>
        <xdr:sp macro="" textlink="">
          <xdr:nvSpPr>
            <xdr:cNvPr id="1540" name="Check Box 516" hidden="1">
              <a:extLst>
                <a:ext uri="{63B3BB69-23CF-44E3-9099-C40C66FF867C}">
                  <a14:compatExt spid="_x0000_s1540"/>
                </a:ext>
                <a:ext uri="{FF2B5EF4-FFF2-40B4-BE49-F238E27FC236}">
                  <a16:creationId xmlns:a16="http://schemas.microsoft.com/office/drawing/2014/main" id="{00000000-0008-0000-0000-00000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1177</xdr:row>
          <xdr:rowOff>0</xdr:rowOff>
        </xdr:from>
        <xdr:to>
          <xdr:col>0</xdr:col>
          <xdr:colOff>361950</xdr:colOff>
          <xdr:row>1177</xdr:row>
          <xdr:rowOff>238125</xdr:rowOff>
        </xdr:to>
        <xdr:sp macro="" textlink="">
          <xdr:nvSpPr>
            <xdr:cNvPr id="1541" name="Check Box 517" hidden="1">
              <a:extLst>
                <a:ext uri="{63B3BB69-23CF-44E3-9099-C40C66FF867C}">
                  <a14:compatExt spid="_x0000_s1541"/>
                </a:ext>
                <a:ext uri="{FF2B5EF4-FFF2-40B4-BE49-F238E27FC236}">
                  <a16:creationId xmlns:a16="http://schemas.microsoft.com/office/drawing/2014/main" id="{00000000-0008-0000-0000-00000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1177</xdr:row>
          <xdr:rowOff>9525</xdr:rowOff>
        </xdr:from>
        <xdr:to>
          <xdr:col>2</xdr:col>
          <xdr:colOff>352425</xdr:colOff>
          <xdr:row>1178</xdr:row>
          <xdr:rowOff>0</xdr:rowOff>
        </xdr:to>
        <xdr:sp macro="" textlink="">
          <xdr:nvSpPr>
            <xdr:cNvPr id="1542" name="Check Box 518" hidden="1">
              <a:extLst>
                <a:ext uri="{63B3BB69-23CF-44E3-9099-C40C66FF867C}">
                  <a14:compatExt spid="_x0000_s1542"/>
                </a:ext>
                <a:ext uri="{FF2B5EF4-FFF2-40B4-BE49-F238E27FC236}">
                  <a16:creationId xmlns:a16="http://schemas.microsoft.com/office/drawing/2014/main" id="{00000000-0008-0000-0000-00000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1204</xdr:row>
          <xdr:rowOff>114300</xdr:rowOff>
        </xdr:from>
        <xdr:to>
          <xdr:col>0</xdr:col>
          <xdr:colOff>371475</xdr:colOff>
          <xdr:row>1206</xdr:row>
          <xdr:rowOff>38100</xdr:rowOff>
        </xdr:to>
        <xdr:sp macro="" textlink="">
          <xdr:nvSpPr>
            <xdr:cNvPr id="1742" name="Check Box 718" hidden="1">
              <a:extLst>
                <a:ext uri="{63B3BB69-23CF-44E3-9099-C40C66FF867C}">
                  <a14:compatExt spid="_x0000_s1742"/>
                </a:ext>
                <a:ext uri="{FF2B5EF4-FFF2-40B4-BE49-F238E27FC236}">
                  <a16:creationId xmlns:a16="http://schemas.microsoft.com/office/drawing/2014/main" id="{00000000-0008-0000-0000-0000C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1205</xdr:row>
          <xdr:rowOff>200025</xdr:rowOff>
        </xdr:from>
        <xdr:to>
          <xdr:col>0</xdr:col>
          <xdr:colOff>361950</xdr:colOff>
          <xdr:row>1207</xdr:row>
          <xdr:rowOff>38100</xdr:rowOff>
        </xdr:to>
        <xdr:sp macro="" textlink="">
          <xdr:nvSpPr>
            <xdr:cNvPr id="1743" name="Check Box 719" hidden="1">
              <a:extLst>
                <a:ext uri="{63B3BB69-23CF-44E3-9099-C40C66FF867C}">
                  <a14:compatExt spid="_x0000_s1743"/>
                </a:ext>
                <a:ext uri="{FF2B5EF4-FFF2-40B4-BE49-F238E27FC236}">
                  <a16:creationId xmlns:a16="http://schemas.microsoft.com/office/drawing/2014/main" id="{00000000-0008-0000-0000-0000C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1204</xdr:row>
          <xdr:rowOff>114300</xdr:rowOff>
        </xdr:from>
        <xdr:to>
          <xdr:col>2</xdr:col>
          <xdr:colOff>352425</xdr:colOff>
          <xdr:row>1206</xdr:row>
          <xdr:rowOff>38100</xdr:rowOff>
        </xdr:to>
        <xdr:sp macro="" textlink="">
          <xdr:nvSpPr>
            <xdr:cNvPr id="1744" name="Check Box 720" hidden="1">
              <a:extLst>
                <a:ext uri="{63B3BB69-23CF-44E3-9099-C40C66FF867C}">
                  <a14:compatExt spid="_x0000_s1744"/>
                </a:ext>
                <a:ext uri="{FF2B5EF4-FFF2-40B4-BE49-F238E27FC236}">
                  <a16:creationId xmlns:a16="http://schemas.microsoft.com/office/drawing/2014/main" id="{00000000-0008-0000-0000-0000D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1205</xdr:row>
          <xdr:rowOff>209550</xdr:rowOff>
        </xdr:from>
        <xdr:to>
          <xdr:col>2</xdr:col>
          <xdr:colOff>352425</xdr:colOff>
          <xdr:row>1207</xdr:row>
          <xdr:rowOff>47625</xdr:rowOff>
        </xdr:to>
        <xdr:sp macro="" textlink="">
          <xdr:nvSpPr>
            <xdr:cNvPr id="1745" name="Check Box 721" hidden="1">
              <a:extLst>
                <a:ext uri="{63B3BB69-23CF-44E3-9099-C40C66FF867C}">
                  <a14:compatExt spid="_x0000_s1745"/>
                </a:ext>
                <a:ext uri="{FF2B5EF4-FFF2-40B4-BE49-F238E27FC236}">
                  <a16:creationId xmlns:a16="http://schemas.microsoft.com/office/drawing/2014/main" id="{00000000-0008-0000-0000-0000D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1206</xdr:row>
          <xdr:rowOff>209550</xdr:rowOff>
        </xdr:from>
        <xdr:to>
          <xdr:col>0</xdr:col>
          <xdr:colOff>371475</xdr:colOff>
          <xdr:row>1208</xdr:row>
          <xdr:rowOff>47625</xdr:rowOff>
        </xdr:to>
        <xdr:sp macro="" textlink="">
          <xdr:nvSpPr>
            <xdr:cNvPr id="1746" name="Check Box 722" hidden="1">
              <a:extLst>
                <a:ext uri="{63B3BB69-23CF-44E3-9099-C40C66FF867C}">
                  <a14:compatExt spid="_x0000_s1746"/>
                </a:ext>
                <a:ext uri="{FF2B5EF4-FFF2-40B4-BE49-F238E27FC236}">
                  <a16:creationId xmlns:a16="http://schemas.microsoft.com/office/drawing/2014/main" id="{00000000-0008-0000-0000-0000D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1207</xdr:row>
          <xdr:rowOff>209550</xdr:rowOff>
        </xdr:from>
        <xdr:to>
          <xdr:col>0</xdr:col>
          <xdr:colOff>361950</xdr:colOff>
          <xdr:row>1209</xdr:row>
          <xdr:rowOff>47625</xdr:rowOff>
        </xdr:to>
        <xdr:sp macro="" textlink="">
          <xdr:nvSpPr>
            <xdr:cNvPr id="1747" name="Check Box 723" hidden="1">
              <a:extLst>
                <a:ext uri="{63B3BB69-23CF-44E3-9099-C40C66FF867C}">
                  <a14:compatExt spid="_x0000_s1747"/>
                </a:ext>
                <a:ext uri="{FF2B5EF4-FFF2-40B4-BE49-F238E27FC236}">
                  <a16:creationId xmlns:a16="http://schemas.microsoft.com/office/drawing/2014/main" id="{00000000-0008-0000-0000-0000D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1206</xdr:row>
          <xdr:rowOff>209550</xdr:rowOff>
        </xdr:from>
        <xdr:to>
          <xdr:col>2</xdr:col>
          <xdr:colOff>352425</xdr:colOff>
          <xdr:row>1208</xdr:row>
          <xdr:rowOff>47625</xdr:rowOff>
        </xdr:to>
        <xdr:sp macro="" textlink="">
          <xdr:nvSpPr>
            <xdr:cNvPr id="1748" name="Check Box 724" hidden="1">
              <a:extLst>
                <a:ext uri="{63B3BB69-23CF-44E3-9099-C40C66FF867C}">
                  <a14:compatExt spid="_x0000_s1748"/>
                </a:ext>
                <a:ext uri="{FF2B5EF4-FFF2-40B4-BE49-F238E27FC236}">
                  <a16:creationId xmlns:a16="http://schemas.microsoft.com/office/drawing/2014/main" id="{00000000-0008-0000-0000-0000D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1207</xdr:row>
          <xdr:rowOff>219075</xdr:rowOff>
        </xdr:from>
        <xdr:to>
          <xdr:col>2</xdr:col>
          <xdr:colOff>352425</xdr:colOff>
          <xdr:row>1209</xdr:row>
          <xdr:rowOff>57150</xdr:rowOff>
        </xdr:to>
        <xdr:sp macro="" textlink="">
          <xdr:nvSpPr>
            <xdr:cNvPr id="1749" name="Check Box 725" hidden="1">
              <a:extLst>
                <a:ext uri="{63B3BB69-23CF-44E3-9099-C40C66FF867C}">
                  <a14:compatExt spid="_x0000_s1749"/>
                </a:ext>
                <a:ext uri="{FF2B5EF4-FFF2-40B4-BE49-F238E27FC236}">
                  <a16:creationId xmlns:a16="http://schemas.microsoft.com/office/drawing/2014/main" id="{00000000-0008-0000-0000-0000D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1219</xdr:row>
          <xdr:rowOff>104775</xdr:rowOff>
        </xdr:from>
        <xdr:to>
          <xdr:col>0</xdr:col>
          <xdr:colOff>371475</xdr:colOff>
          <xdr:row>1221</xdr:row>
          <xdr:rowOff>28575</xdr:rowOff>
        </xdr:to>
        <xdr:sp macro="" textlink="">
          <xdr:nvSpPr>
            <xdr:cNvPr id="1750" name="Check Box 726" hidden="1">
              <a:extLst>
                <a:ext uri="{63B3BB69-23CF-44E3-9099-C40C66FF867C}">
                  <a14:compatExt spid="_x0000_s1750"/>
                </a:ext>
                <a:ext uri="{FF2B5EF4-FFF2-40B4-BE49-F238E27FC236}">
                  <a16:creationId xmlns:a16="http://schemas.microsoft.com/office/drawing/2014/main" id="{00000000-0008-0000-0000-0000D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1220</xdr:row>
          <xdr:rowOff>190500</xdr:rowOff>
        </xdr:from>
        <xdr:to>
          <xdr:col>0</xdr:col>
          <xdr:colOff>361950</xdr:colOff>
          <xdr:row>1222</xdr:row>
          <xdr:rowOff>28575</xdr:rowOff>
        </xdr:to>
        <xdr:sp macro="" textlink="">
          <xdr:nvSpPr>
            <xdr:cNvPr id="1751" name="Check Box 727" hidden="1">
              <a:extLst>
                <a:ext uri="{63B3BB69-23CF-44E3-9099-C40C66FF867C}">
                  <a14:compatExt spid="_x0000_s1751"/>
                </a:ext>
                <a:ext uri="{FF2B5EF4-FFF2-40B4-BE49-F238E27FC236}">
                  <a16:creationId xmlns:a16="http://schemas.microsoft.com/office/drawing/2014/main" id="{00000000-0008-0000-0000-0000D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1219</xdr:row>
          <xdr:rowOff>104775</xdr:rowOff>
        </xdr:from>
        <xdr:to>
          <xdr:col>2</xdr:col>
          <xdr:colOff>352425</xdr:colOff>
          <xdr:row>1221</xdr:row>
          <xdr:rowOff>28575</xdr:rowOff>
        </xdr:to>
        <xdr:sp macro="" textlink="">
          <xdr:nvSpPr>
            <xdr:cNvPr id="1752" name="Check Box 728" hidden="1">
              <a:extLst>
                <a:ext uri="{63B3BB69-23CF-44E3-9099-C40C66FF867C}">
                  <a14:compatExt spid="_x0000_s1752"/>
                </a:ext>
                <a:ext uri="{FF2B5EF4-FFF2-40B4-BE49-F238E27FC236}">
                  <a16:creationId xmlns:a16="http://schemas.microsoft.com/office/drawing/2014/main" id="{00000000-0008-0000-0000-0000D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1220</xdr:row>
          <xdr:rowOff>209550</xdr:rowOff>
        </xdr:from>
        <xdr:to>
          <xdr:col>2</xdr:col>
          <xdr:colOff>352425</xdr:colOff>
          <xdr:row>1222</xdr:row>
          <xdr:rowOff>38100</xdr:rowOff>
        </xdr:to>
        <xdr:sp macro="" textlink="">
          <xdr:nvSpPr>
            <xdr:cNvPr id="1753" name="Check Box 729" hidden="1">
              <a:extLst>
                <a:ext uri="{63B3BB69-23CF-44E3-9099-C40C66FF867C}">
                  <a14:compatExt spid="_x0000_s1753"/>
                </a:ext>
                <a:ext uri="{FF2B5EF4-FFF2-40B4-BE49-F238E27FC236}">
                  <a16:creationId xmlns:a16="http://schemas.microsoft.com/office/drawing/2014/main" id="{00000000-0008-0000-0000-0000D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1221</xdr:row>
          <xdr:rowOff>219075</xdr:rowOff>
        </xdr:from>
        <xdr:to>
          <xdr:col>0</xdr:col>
          <xdr:colOff>371475</xdr:colOff>
          <xdr:row>1223</xdr:row>
          <xdr:rowOff>57150</xdr:rowOff>
        </xdr:to>
        <xdr:sp macro="" textlink="">
          <xdr:nvSpPr>
            <xdr:cNvPr id="1754" name="Check Box 730" hidden="1">
              <a:extLst>
                <a:ext uri="{63B3BB69-23CF-44E3-9099-C40C66FF867C}">
                  <a14:compatExt spid="_x0000_s1754"/>
                </a:ext>
                <a:ext uri="{FF2B5EF4-FFF2-40B4-BE49-F238E27FC236}">
                  <a16:creationId xmlns:a16="http://schemas.microsoft.com/office/drawing/2014/main" id="{00000000-0008-0000-0000-0000D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1222</xdr:row>
          <xdr:rowOff>209550</xdr:rowOff>
        </xdr:from>
        <xdr:to>
          <xdr:col>0</xdr:col>
          <xdr:colOff>361950</xdr:colOff>
          <xdr:row>1224</xdr:row>
          <xdr:rowOff>57150</xdr:rowOff>
        </xdr:to>
        <xdr:sp macro="" textlink="">
          <xdr:nvSpPr>
            <xdr:cNvPr id="1755" name="Check Box 731" hidden="1">
              <a:extLst>
                <a:ext uri="{63B3BB69-23CF-44E3-9099-C40C66FF867C}">
                  <a14:compatExt spid="_x0000_s1755"/>
                </a:ext>
                <a:ext uri="{FF2B5EF4-FFF2-40B4-BE49-F238E27FC236}">
                  <a16:creationId xmlns:a16="http://schemas.microsoft.com/office/drawing/2014/main" id="{00000000-0008-0000-0000-0000D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1221</xdr:row>
          <xdr:rowOff>219075</xdr:rowOff>
        </xdr:from>
        <xdr:to>
          <xdr:col>2</xdr:col>
          <xdr:colOff>352425</xdr:colOff>
          <xdr:row>1223</xdr:row>
          <xdr:rowOff>57150</xdr:rowOff>
        </xdr:to>
        <xdr:sp macro="" textlink="">
          <xdr:nvSpPr>
            <xdr:cNvPr id="1756" name="Check Box 732" hidden="1">
              <a:extLst>
                <a:ext uri="{63B3BB69-23CF-44E3-9099-C40C66FF867C}">
                  <a14:compatExt spid="_x0000_s1756"/>
                </a:ext>
                <a:ext uri="{FF2B5EF4-FFF2-40B4-BE49-F238E27FC236}">
                  <a16:creationId xmlns:a16="http://schemas.microsoft.com/office/drawing/2014/main" id="{00000000-0008-0000-0000-0000D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1222</xdr:row>
          <xdr:rowOff>228600</xdr:rowOff>
        </xdr:from>
        <xdr:to>
          <xdr:col>2</xdr:col>
          <xdr:colOff>352425</xdr:colOff>
          <xdr:row>1224</xdr:row>
          <xdr:rowOff>57150</xdr:rowOff>
        </xdr:to>
        <xdr:sp macro="" textlink="">
          <xdr:nvSpPr>
            <xdr:cNvPr id="1757" name="Check Box 733" hidden="1">
              <a:extLst>
                <a:ext uri="{63B3BB69-23CF-44E3-9099-C40C66FF867C}">
                  <a14:compatExt spid="_x0000_s1757"/>
                </a:ext>
                <a:ext uri="{FF2B5EF4-FFF2-40B4-BE49-F238E27FC236}">
                  <a16:creationId xmlns:a16="http://schemas.microsoft.com/office/drawing/2014/main" id="{00000000-0008-0000-0000-0000D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1236</xdr:row>
          <xdr:rowOff>95250</xdr:rowOff>
        </xdr:from>
        <xdr:to>
          <xdr:col>0</xdr:col>
          <xdr:colOff>371475</xdr:colOff>
          <xdr:row>1238</xdr:row>
          <xdr:rowOff>19050</xdr:rowOff>
        </xdr:to>
        <xdr:sp macro="" textlink="">
          <xdr:nvSpPr>
            <xdr:cNvPr id="1758" name="Check Box 734" hidden="1">
              <a:extLst>
                <a:ext uri="{63B3BB69-23CF-44E3-9099-C40C66FF867C}">
                  <a14:compatExt spid="_x0000_s1758"/>
                </a:ext>
                <a:ext uri="{FF2B5EF4-FFF2-40B4-BE49-F238E27FC236}">
                  <a16:creationId xmlns:a16="http://schemas.microsoft.com/office/drawing/2014/main" id="{00000000-0008-0000-0000-0000D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1237</xdr:row>
          <xdr:rowOff>180975</xdr:rowOff>
        </xdr:from>
        <xdr:to>
          <xdr:col>0</xdr:col>
          <xdr:colOff>361950</xdr:colOff>
          <xdr:row>1239</xdr:row>
          <xdr:rowOff>19050</xdr:rowOff>
        </xdr:to>
        <xdr:sp macro="" textlink="">
          <xdr:nvSpPr>
            <xdr:cNvPr id="1759" name="Check Box 735" hidden="1">
              <a:extLst>
                <a:ext uri="{63B3BB69-23CF-44E3-9099-C40C66FF867C}">
                  <a14:compatExt spid="_x0000_s1759"/>
                </a:ext>
                <a:ext uri="{FF2B5EF4-FFF2-40B4-BE49-F238E27FC236}">
                  <a16:creationId xmlns:a16="http://schemas.microsoft.com/office/drawing/2014/main" id="{00000000-0008-0000-0000-0000D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1236</xdr:row>
          <xdr:rowOff>95250</xdr:rowOff>
        </xdr:from>
        <xdr:to>
          <xdr:col>2</xdr:col>
          <xdr:colOff>352425</xdr:colOff>
          <xdr:row>1238</xdr:row>
          <xdr:rowOff>19050</xdr:rowOff>
        </xdr:to>
        <xdr:sp macro="" textlink="">
          <xdr:nvSpPr>
            <xdr:cNvPr id="1760" name="Check Box 736" hidden="1">
              <a:extLst>
                <a:ext uri="{63B3BB69-23CF-44E3-9099-C40C66FF867C}">
                  <a14:compatExt spid="_x0000_s1760"/>
                </a:ext>
                <a:ext uri="{FF2B5EF4-FFF2-40B4-BE49-F238E27FC236}">
                  <a16:creationId xmlns:a16="http://schemas.microsoft.com/office/drawing/2014/main" id="{00000000-0008-0000-0000-0000E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1237</xdr:row>
          <xdr:rowOff>200025</xdr:rowOff>
        </xdr:from>
        <xdr:to>
          <xdr:col>2</xdr:col>
          <xdr:colOff>352425</xdr:colOff>
          <xdr:row>1239</xdr:row>
          <xdr:rowOff>28575</xdr:rowOff>
        </xdr:to>
        <xdr:sp macro="" textlink="">
          <xdr:nvSpPr>
            <xdr:cNvPr id="1761" name="Check Box 737" hidden="1">
              <a:extLst>
                <a:ext uri="{63B3BB69-23CF-44E3-9099-C40C66FF867C}">
                  <a14:compatExt spid="_x0000_s1761"/>
                </a:ext>
                <a:ext uri="{FF2B5EF4-FFF2-40B4-BE49-F238E27FC236}">
                  <a16:creationId xmlns:a16="http://schemas.microsoft.com/office/drawing/2014/main" id="{00000000-0008-0000-0000-0000E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371475</xdr:colOff>
          <xdr:row>1</xdr:row>
          <xdr:rowOff>0</xdr:rowOff>
        </xdr:from>
        <xdr:to>
          <xdr:col>6</xdr:col>
          <xdr:colOff>1190625</xdr:colOff>
          <xdr:row>3</xdr:row>
          <xdr:rowOff>171450</xdr:rowOff>
        </xdr:to>
        <xdr:sp macro="" textlink="">
          <xdr:nvSpPr>
            <xdr:cNvPr id="2049" name="Group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170" Type="http://schemas.openxmlformats.org/officeDocument/2006/relationships/ctrlProp" Target="../ctrlProps/ctrlProp167.xml"/><Relationship Id="rId226" Type="http://schemas.openxmlformats.org/officeDocument/2006/relationships/ctrlProp" Target="../ctrlProps/ctrlProp223.xml"/><Relationship Id="rId268" Type="http://schemas.openxmlformats.org/officeDocument/2006/relationships/ctrlProp" Target="../ctrlProps/ctrlProp265.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279" Type="http://schemas.openxmlformats.org/officeDocument/2006/relationships/ctrlProp" Target="../ctrlProps/ctrlProp276.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248" Type="http://schemas.openxmlformats.org/officeDocument/2006/relationships/ctrlProp" Target="../ctrlProps/ctrlProp245.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65" Type="http://schemas.openxmlformats.org/officeDocument/2006/relationships/ctrlProp" Target="../ctrlProps/ctrlProp62.xml"/><Relationship Id="rId130" Type="http://schemas.openxmlformats.org/officeDocument/2006/relationships/ctrlProp" Target="../ctrlProps/ctrlProp127.xml"/><Relationship Id="rId172" Type="http://schemas.openxmlformats.org/officeDocument/2006/relationships/ctrlProp" Target="../ctrlProps/ctrlProp169.xml"/><Relationship Id="rId228" Type="http://schemas.openxmlformats.org/officeDocument/2006/relationships/ctrlProp" Target="../ctrlProps/ctrlProp225.xml"/><Relationship Id="rId281" Type="http://schemas.openxmlformats.org/officeDocument/2006/relationships/ctrlProp" Target="../ctrlProps/ctrlProp278.xml"/><Relationship Id="rId337" Type="http://schemas.openxmlformats.org/officeDocument/2006/relationships/ctrlProp" Target="../ctrlProps/ctrlProp334.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348" Type="http://schemas.openxmlformats.org/officeDocument/2006/relationships/ctrlProp" Target="../ctrlProps/ctrlProp345.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261" Type="http://schemas.openxmlformats.org/officeDocument/2006/relationships/ctrlProp" Target="../ctrlProps/ctrlProp258.xml"/><Relationship Id="rId14" Type="http://schemas.openxmlformats.org/officeDocument/2006/relationships/ctrlProp" Target="../ctrlProps/ctrlProp11.xml"/><Relationship Id="rId56" Type="http://schemas.openxmlformats.org/officeDocument/2006/relationships/ctrlProp" Target="../ctrlProps/ctrlProp53.xml"/><Relationship Id="rId317" Type="http://schemas.openxmlformats.org/officeDocument/2006/relationships/ctrlProp" Target="../ctrlProps/ctrlProp314.xml"/><Relationship Id="rId98" Type="http://schemas.openxmlformats.org/officeDocument/2006/relationships/ctrlProp" Target="../ctrlProps/ctrlProp95.xml"/><Relationship Id="rId121" Type="http://schemas.openxmlformats.org/officeDocument/2006/relationships/ctrlProp" Target="../ctrlProps/ctrlProp118.xml"/><Relationship Id="rId163" Type="http://schemas.openxmlformats.org/officeDocument/2006/relationships/ctrlProp" Target="../ctrlProps/ctrlProp160.xml"/><Relationship Id="rId219" Type="http://schemas.openxmlformats.org/officeDocument/2006/relationships/ctrlProp" Target="../ctrlProps/ctrlProp216.xml"/><Relationship Id="rId230" Type="http://schemas.openxmlformats.org/officeDocument/2006/relationships/ctrlProp" Target="../ctrlProps/ctrlProp227.xml"/><Relationship Id="rId251" Type="http://schemas.openxmlformats.org/officeDocument/2006/relationships/ctrlProp" Target="../ctrlProps/ctrlProp248.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72" Type="http://schemas.openxmlformats.org/officeDocument/2006/relationships/ctrlProp" Target="../ctrlProps/ctrlProp269.xml"/><Relationship Id="rId293" Type="http://schemas.openxmlformats.org/officeDocument/2006/relationships/ctrlProp" Target="../ctrlProps/ctrlProp290.xml"/><Relationship Id="rId307" Type="http://schemas.openxmlformats.org/officeDocument/2006/relationships/ctrlProp" Target="../ctrlProps/ctrlProp304.xml"/><Relationship Id="rId328" Type="http://schemas.openxmlformats.org/officeDocument/2006/relationships/ctrlProp" Target="../ctrlProps/ctrlProp325.xml"/><Relationship Id="rId349" Type="http://schemas.openxmlformats.org/officeDocument/2006/relationships/ctrlProp" Target="../ctrlProps/ctrlProp346.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220" Type="http://schemas.openxmlformats.org/officeDocument/2006/relationships/ctrlProp" Target="../ctrlProps/ctrlProp217.xml"/><Relationship Id="rId241" Type="http://schemas.openxmlformats.org/officeDocument/2006/relationships/ctrlProp" Target="../ctrlProps/ctrlProp23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262" Type="http://schemas.openxmlformats.org/officeDocument/2006/relationships/ctrlProp" Target="../ctrlProps/ctrlProp259.xml"/><Relationship Id="rId283" Type="http://schemas.openxmlformats.org/officeDocument/2006/relationships/ctrlProp" Target="../ctrlProps/ctrlProp280.xml"/><Relationship Id="rId318" Type="http://schemas.openxmlformats.org/officeDocument/2006/relationships/ctrlProp" Target="../ctrlProps/ctrlProp315.xml"/><Relationship Id="rId339" Type="http://schemas.openxmlformats.org/officeDocument/2006/relationships/ctrlProp" Target="../ctrlProps/ctrlProp336.xml"/><Relationship Id="rId78" Type="http://schemas.openxmlformats.org/officeDocument/2006/relationships/ctrlProp" Target="../ctrlProps/ctrlProp75.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64" Type="http://schemas.openxmlformats.org/officeDocument/2006/relationships/ctrlProp" Target="../ctrlProps/ctrlProp161.xml"/><Relationship Id="rId185" Type="http://schemas.openxmlformats.org/officeDocument/2006/relationships/ctrlProp" Target="../ctrlProps/ctrlProp182.xml"/><Relationship Id="rId350" Type="http://schemas.openxmlformats.org/officeDocument/2006/relationships/ctrlProp" Target="../ctrlProps/ctrlProp347.xml"/><Relationship Id="rId9" Type="http://schemas.openxmlformats.org/officeDocument/2006/relationships/ctrlProp" Target="../ctrlProps/ctrlProp6.xml"/><Relationship Id="rId210" Type="http://schemas.openxmlformats.org/officeDocument/2006/relationships/ctrlProp" Target="../ctrlProps/ctrlProp207.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308" Type="http://schemas.openxmlformats.org/officeDocument/2006/relationships/ctrlProp" Target="../ctrlProps/ctrlProp305.xml"/><Relationship Id="rId329" Type="http://schemas.openxmlformats.org/officeDocument/2006/relationships/ctrlProp" Target="../ctrlProps/ctrlProp326.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340" Type="http://schemas.openxmlformats.org/officeDocument/2006/relationships/ctrlProp" Target="../ctrlProps/ctrlProp337.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19" Type="http://schemas.openxmlformats.org/officeDocument/2006/relationships/ctrlProp" Target="../ctrlProps/ctrlProp316.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330" Type="http://schemas.openxmlformats.org/officeDocument/2006/relationships/ctrlProp" Target="../ctrlProps/ctrlProp327.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351" Type="http://schemas.openxmlformats.org/officeDocument/2006/relationships/ctrlProp" Target="../ctrlProps/ctrlProp348.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ctrlProp" Target="../ctrlProps/ctrlProp317.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341" Type="http://schemas.openxmlformats.org/officeDocument/2006/relationships/ctrlProp" Target="../ctrlProps/ctrlProp338.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331" Type="http://schemas.openxmlformats.org/officeDocument/2006/relationships/ctrlProp" Target="../ctrlProps/ctrlProp328.xml"/><Relationship Id="rId352" Type="http://schemas.openxmlformats.org/officeDocument/2006/relationships/ctrlProp" Target="../ctrlProps/ctrlProp349.xml"/><Relationship Id="rId1" Type="http://schemas.openxmlformats.org/officeDocument/2006/relationships/printerSettings" Target="../printerSettings/printerSettings1.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ctrlProp" Target="../ctrlProps/ctrlProp318.xml"/><Relationship Id="rId342" Type="http://schemas.openxmlformats.org/officeDocument/2006/relationships/ctrlProp" Target="../ctrlProps/ctrlProp339.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332" Type="http://schemas.openxmlformats.org/officeDocument/2006/relationships/ctrlProp" Target="../ctrlProps/ctrlProp329.xml"/><Relationship Id="rId353" Type="http://schemas.openxmlformats.org/officeDocument/2006/relationships/ctrlProp" Target="../ctrlProps/ctrlProp350.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1.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303" Type="http://schemas.openxmlformats.org/officeDocument/2006/relationships/ctrlProp" Target="../ctrlProps/ctrlProp300.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107" Type="http://schemas.openxmlformats.org/officeDocument/2006/relationships/ctrlProp" Target="../ctrlProps/ctrlProp104.xml"/><Relationship Id="rId289" Type="http://schemas.openxmlformats.org/officeDocument/2006/relationships/ctrlProp" Target="../ctrlProps/ctrlProp286.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258" Type="http://schemas.openxmlformats.org/officeDocument/2006/relationships/ctrlProp" Target="../ctrlProps/ctrlProp255.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6" Type="http://schemas.openxmlformats.org/officeDocument/2006/relationships/ctrlProp" Target="../ctrlProps/ctrlProp3.xml"/><Relationship Id="rId238" Type="http://schemas.openxmlformats.org/officeDocument/2006/relationships/ctrlProp" Target="../ctrlProps/ctrlProp235.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162" Type="http://schemas.openxmlformats.org/officeDocument/2006/relationships/ctrlProp" Target="../ctrlProps/ctrlProp159.xml"/><Relationship Id="rId218" Type="http://schemas.openxmlformats.org/officeDocument/2006/relationships/ctrlProp" Target="../ctrlProps/ctrlProp215.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173" Type="http://schemas.openxmlformats.org/officeDocument/2006/relationships/ctrlProp" Target="../ctrlProps/ctrlProp170.xml"/><Relationship Id="rId229" Type="http://schemas.openxmlformats.org/officeDocument/2006/relationships/ctrlProp" Target="../ctrlProps/ctrlProp226.xml"/><Relationship Id="rId240" Type="http://schemas.openxmlformats.org/officeDocument/2006/relationships/ctrlProp" Target="../ctrlProps/ctrlProp237.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351.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1285"/>
  <sheetViews>
    <sheetView showGridLines="0" tabSelected="1" view="pageBreakPreview" zoomScaleNormal="100" zoomScaleSheetLayoutView="100" workbookViewId="0">
      <selection activeCell="A6" sqref="A6:D6"/>
    </sheetView>
  </sheetViews>
  <sheetFormatPr defaultColWidth="9" defaultRowHeight="12" x14ac:dyDescent="0.15"/>
  <cols>
    <col min="1" max="1" width="5" style="2" customWidth="1"/>
    <col min="2" max="2" width="39.5" style="2" customWidth="1"/>
    <col min="3" max="3" width="5" style="2" customWidth="1"/>
    <col min="4" max="4" width="39.5" style="2" customWidth="1"/>
    <col min="5" max="5" width="4.5" style="2" customWidth="1"/>
    <col min="6" max="8" width="9" style="2"/>
    <col min="9" max="11" width="9" style="2" customWidth="1"/>
    <col min="12" max="16384" width="9" style="2"/>
  </cols>
  <sheetData>
    <row r="1" spans="1:8" s="7" customFormat="1" ht="30" x14ac:dyDescent="0.15">
      <c r="A1" s="6"/>
      <c r="B1" s="6"/>
      <c r="C1" s="6"/>
      <c r="D1" s="6"/>
      <c r="E1" s="6"/>
      <c r="F1" s="6"/>
      <c r="G1" s="6"/>
      <c r="H1" s="6"/>
    </row>
    <row r="2" spans="1:8" s="7" customFormat="1" ht="30" x14ac:dyDescent="0.15">
      <c r="A2" s="6"/>
      <c r="B2" s="6"/>
      <c r="C2" s="6"/>
      <c r="D2" s="6"/>
      <c r="E2" s="6"/>
      <c r="F2" s="6"/>
      <c r="G2" s="6"/>
      <c r="H2" s="6"/>
    </row>
    <row r="3" spans="1:8" s="7" customFormat="1" ht="30" x14ac:dyDescent="0.15">
      <c r="A3" s="6"/>
      <c r="B3" s="6"/>
      <c r="C3" s="6"/>
      <c r="D3" s="6"/>
      <c r="E3" s="6"/>
      <c r="F3" s="6"/>
      <c r="G3" s="6"/>
      <c r="H3" s="6"/>
    </row>
    <row r="4" spans="1:8" s="7" customFormat="1" ht="30" x14ac:dyDescent="0.15">
      <c r="A4" s="6"/>
      <c r="B4" s="6"/>
      <c r="C4" s="6"/>
      <c r="D4" s="6"/>
      <c r="E4" s="6"/>
      <c r="F4" s="6"/>
      <c r="G4" s="6"/>
      <c r="H4" s="6"/>
    </row>
    <row r="5" spans="1:8" s="7" customFormat="1" ht="30" x14ac:dyDescent="0.15">
      <c r="A5" s="184"/>
      <c r="B5" s="184"/>
      <c r="C5" s="184"/>
      <c r="D5" s="184"/>
      <c r="E5" s="184"/>
      <c r="F5" s="184"/>
      <c r="G5" s="184"/>
      <c r="H5" s="184"/>
    </row>
    <row r="6" spans="1:8" s="7" customFormat="1" ht="30" x14ac:dyDescent="0.15">
      <c r="A6" s="184"/>
      <c r="B6" s="184"/>
      <c r="C6" s="184"/>
      <c r="D6" s="184"/>
    </row>
    <row r="7" spans="1:8" s="7" customFormat="1" ht="30" x14ac:dyDescent="0.15">
      <c r="A7" s="184"/>
      <c r="B7" s="184"/>
      <c r="C7" s="184"/>
      <c r="D7" s="184"/>
    </row>
    <row r="8" spans="1:8" s="7" customFormat="1" ht="30" x14ac:dyDescent="0.15">
      <c r="A8" s="184"/>
      <c r="B8" s="184"/>
      <c r="C8" s="184"/>
      <c r="D8" s="184"/>
    </row>
    <row r="9" spans="1:8" s="7" customFormat="1" ht="28.5" customHeight="1" x14ac:dyDescent="0.15">
      <c r="A9" s="187" t="s">
        <v>22</v>
      </c>
      <c r="B9" s="187"/>
      <c r="C9" s="187"/>
      <c r="D9" s="187"/>
    </row>
    <row r="10" spans="1:8" s="7" customFormat="1" ht="28.5" x14ac:dyDescent="0.15">
      <c r="A10" s="187"/>
      <c r="B10" s="187"/>
      <c r="C10" s="187"/>
      <c r="D10" s="187"/>
    </row>
    <row r="11" spans="1:8" s="7" customFormat="1" ht="28.5" x14ac:dyDescent="0.15">
      <c r="A11" s="188" t="s">
        <v>706</v>
      </c>
      <c r="B11" s="188"/>
      <c r="C11" s="188"/>
      <c r="D11" s="188"/>
    </row>
    <row r="12" spans="1:8" s="7" customFormat="1" ht="28.5" x14ac:dyDescent="0.15">
      <c r="A12" s="186" t="s">
        <v>687</v>
      </c>
      <c r="B12" s="186"/>
      <c r="C12" s="186"/>
      <c r="D12" s="186"/>
    </row>
    <row r="13" spans="1:8" s="7" customFormat="1" ht="28.5" x14ac:dyDescent="0.15">
      <c r="A13" s="185" t="s">
        <v>419</v>
      </c>
      <c r="B13" s="185"/>
      <c r="C13" s="185"/>
      <c r="D13" s="185"/>
    </row>
    <row r="14" spans="1:8" s="7" customFormat="1" ht="28.5" x14ac:dyDescent="0.15">
      <c r="A14" s="185"/>
      <c r="B14" s="185"/>
      <c r="C14" s="185"/>
      <c r="D14" s="185"/>
    </row>
    <row r="15" spans="1:8" s="7" customFormat="1" ht="28.5" x14ac:dyDescent="0.15">
      <c r="A15" s="185"/>
      <c r="B15" s="185"/>
      <c r="C15" s="185"/>
      <c r="D15" s="185"/>
    </row>
    <row r="16" spans="1:8" s="7" customFormat="1" ht="28.5" x14ac:dyDescent="0.15">
      <c r="A16" s="185"/>
      <c r="B16" s="185"/>
      <c r="C16" s="185"/>
      <c r="D16" s="185"/>
    </row>
    <row r="17" spans="1:4" s="7" customFormat="1" ht="28.5" x14ac:dyDescent="0.15">
      <c r="A17" s="185"/>
      <c r="B17" s="185"/>
      <c r="C17" s="185"/>
      <c r="D17" s="185"/>
    </row>
    <row r="18" spans="1:4" s="7" customFormat="1" ht="28.5" x14ac:dyDescent="0.15">
      <c r="A18" s="185"/>
      <c r="B18" s="185"/>
      <c r="C18" s="185"/>
      <c r="D18" s="185"/>
    </row>
    <row r="19" spans="1:4" s="7" customFormat="1" ht="28.5" x14ac:dyDescent="0.15">
      <c r="A19" s="185"/>
      <c r="B19" s="185"/>
      <c r="C19" s="185"/>
      <c r="D19" s="185"/>
    </row>
    <row r="20" spans="1:4" s="7" customFormat="1" ht="30.75" customHeight="1" x14ac:dyDescent="0.15">
      <c r="A20" s="180" t="s">
        <v>708</v>
      </c>
      <c r="B20" s="180"/>
      <c r="C20" s="180"/>
      <c r="D20" s="180"/>
    </row>
    <row r="21" spans="1:4" s="7" customFormat="1" ht="30.75" customHeight="1" x14ac:dyDescent="0.15">
      <c r="A21" s="179"/>
      <c r="B21" s="179"/>
      <c r="C21" s="179"/>
      <c r="D21" s="179"/>
    </row>
    <row r="22" spans="1:4" s="7" customFormat="1" ht="30.75" customHeight="1" x14ac:dyDescent="0.15">
      <c r="A22" s="178" t="s">
        <v>707</v>
      </c>
      <c r="B22" s="178"/>
      <c r="C22" s="178"/>
      <c r="D22" s="178"/>
    </row>
    <row r="23" spans="1:4" s="7" customFormat="1" ht="30.75" customHeight="1" x14ac:dyDescent="0.15">
      <c r="A23" s="179"/>
      <c r="B23" s="179"/>
      <c r="C23" s="179"/>
      <c r="D23" s="179"/>
    </row>
    <row r="24" spans="1:4" s="7" customFormat="1" ht="30.75" customHeight="1" x14ac:dyDescent="0.15">
      <c r="A24" s="179"/>
      <c r="B24" s="179"/>
      <c r="C24" s="179"/>
      <c r="D24" s="179"/>
    </row>
    <row r="25" spans="1:4" ht="17.25" x14ac:dyDescent="0.15">
      <c r="A25" s="8" t="s">
        <v>147</v>
      </c>
      <c r="C25" s="9"/>
      <c r="D25" s="9"/>
    </row>
    <row r="26" spans="1:4" x14ac:dyDescent="0.15">
      <c r="A26" s="10"/>
      <c r="C26" s="9"/>
      <c r="D26" s="9"/>
    </row>
    <row r="27" spans="1:4" ht="15.75" customHeight="1" x14ac:dyDescent="0.15">
      <c r="A27" s="181" t="s">
        <v>8</v>
      </c>
      <c r="B27" s="181"/>
      <c r="C27" s="181"/>
      <c r="D27" s="11">
        <v>2</v>
      </c>
    </row>
    <row r="28" spans="1:4" ht="15.75" customHeight="1" x14ac:dyDescent="0.15">
      <c r="A28" s="182" t="s">
        <v>0</v>
      </c>
      <c r="B28" s="182"/>
      <c r="C28" s="182"/>
      <c r="D28" s="12">
        <v>4</v>
      </c>
    </row>
    <row r="29" spans="1:4" ht="15.75" customHeight="1" x14ac:dyDescent="0.15">
      <c r="A29" s="177" t="s">
        <v>160</v>
      </c>
      <c r="B29" s="177"/>
      <c r="C29" s="177"/>
      <c r="D29" s="12">
        <v>4</v>
      </c>
    </row>
    <row r="30" spans="1:4" ht="15.75" customHeight="1" x14ac:dyDescent="0.15">
      <c r="A30" s="183" t="s">
        <v>677</v>
      </c>
      <c r="B30" s="183"/>
      <c r="C30" s="183"/>
      <c r="D30" s="12">
        <v>4</v>
      </c>
    </row>
    <row r="31" spans="1:4" ht="17.25" customHeight="1" x14ac:dyDescent="0.15">
      <c r="A31" s="189" t="s">
        <v>189</v>
      </c>
      <c r="B31" s="189"/>
      <c r="C31" s="189"/>
      <c r="D31" s="13">
        <v>5</v>
      </c>
    </row>
    <row r="32" spans="1:4" ht="15.75" customHeight="1" x14ac:dyDescent="0.15">
      <c r="A32" s="182" t="s">
        <v>9</v>
      </c>
      <c r="B32" s="182"/>
      <c r="C32" s="182"/>
      <c r="D32" s="12">
        <v>6</v>
      </c>
    </row>
    <row r="33" spans="1:4" ht="15.75" customHeight="1" x14ac:dyDescent="0.15">
      <c r="A33" s="177" t="s">
        <v>161</v>
      </c>
      <c r="B33" s="177"/>
      <c r="C33" s="177"/>
      <c r="D33" s="12">
        <v>6</v>
      </c>
    </row>
    <row r="34" spans="1:4" ht="15.75" customHeight="1" x14ac:dyDescent="0.15">
      <c r="A34" s="177" t="s">
        <v>162</v>
      </c>
      <c r="B34" s="177"/>
      <c r="C34" s="177"/>
      <c r="D34" s="12">
        <v>7</v>
      </c>
    </row>
    <row r="35" spans="1:4" ht="15.75" customHeight="1" x14ac:dyDescent="0.15">
      <c r="A35" s="177" t="s">
        <v>163</v>
      </c>
      <c r="B35" s="177"/>
      <c r="C35" s="177"/>
      <c r="D35" s="12">
        <v>9</v>
      </c>
    </row>
    <row r="36" spans="1:4" ht="15.75" customHeight="1" x14ac:dyDescent="0.15">
      <c r="A36" s="177" t="s">
        <v>164</v>
      </c>
      <c r="B36" s="177"/>
      <c r="C36" s="177"/>
      <c r="D36" s="12">
        <v>12</v>
      </c>
    </row>
    <row r="37" spans="1:4" ht="15.75" customHeight="1" x14ac:dyDescent="0.15">
      <c r="A37" s="177" t="s">
        <v>165</v>
      </c>
      <c r="B37" s="177"/>
      <c r="C37" s="177"/>
      <c r="D37" s="12">
        <v>14</v>
      </c>
    </row>
    <row r="38" spans="1:4" ht="15.75" customHeight="1" x14ac:dyDescent="0.15">
      <c r="A38" s="177" t="s">
        <v>166</v>
      </c>
      <c r="B38" s="177"/>
      <c r="C38" s="177"/>
      <c r="D38" s="12">
        <v>15</v>
      </c>
    </row>
    <row r="39" spans="1:4" ht="15.75" customHeight="1" x14ac:dyDescent="0.15">
      <c r="A39" s="177" t="s">
        <v>167</v>
      </c>
      <c r="B39" s="177"/>
      <c r="C39" s="177"/>
      <c r="D39" s="12">
        <v>15</v>
      </c>
    </row>
    <row r="40" spans="1:4" ht="15.75" customHeight="1" x14ac:dyDescent="0.15">
      <c r="A40" s="177" t="s">
        <v>168</v>
      </c>
      <c r="B40" s="177"/>
      <c r="C40" s="177"/>
      <c r="D40" s="12">
        <v>16</v>
      </c>
    </row>
    <row r="41" spans="1:4" ht="15.75" customHeight="1" x14ac:dyDescent="0.15">
      <c r="A41" s="177" t="s">
        <v>209</v>
      </c>
      <c r="B41" s="177"/>
      <c r="C41" s="177"/>
      <c r="D41" s="12">
        <v>16</v>
      </c>
    </row>
    <row r="42" spans="1:4" ht="15.75" customHeight="1" x14ac:dyDescent="0.15">
      <c r="A42" s="177" t="s">
        <v>210</v>
      </c>
      <c r="B42" s="177"/>
      <c r="C42" s="177"/>
      <c r="D42" s="12">
        <v>17</v>
      </c>
    </row>
    <row r="43" spans="1:4" ht="15.75" customHeight="1" x14ac:dyDescent="0.15">
      <c r="A43" s="182" t="s">
        <v>27</v>
      </c>
      <c r="B43" s="182"/>
      <c r="C43" s="182"/>
      <c r="D43" s="12">
        <v>18</v>
      </c>
    </row>
    <row r="44" spans="1:4" ht="15.75" customHeight="1" x14ac:dyDescent="0.15">
      <c r="A44" s="177" t="s">
        <v>216</v>
      </c>
      <c r="B44" s="177"/>
      <c r="C44" s="177"/>
      <c r="D44" s="12">
        <v>18</v>
      </c>
    </row>
    <row r="45" spans="1:4" ht="15.75" customHeight="1" x14ac:dyDescent="0.15">
      <c r="A45" s="177" t="s">
        <v>169</v>
      </c>
      <c r="B45" s="177"/>
      <c r="C45" s="177"/>
      <c r="D45" s="12">
        <v>19</v>
      </c>
    </row>
    <row r="46" spans="1:4" ht="15.75" customHeight="1" x14ac:dyDescent="0.15">
      <c r="A46" s="177" t="s">
        <v>170</v>
      </c>
      <c r="B46" s="177"/>
      <c r="C46" s="177"/>
      <c r="D46" s="12">
        <v>20</v>
      </c>
    </row>
    <row r="47" spans="1:4" ht="15.75" customHeight="1" x14ac:dyDescent="0.15">
      <c r="A47" s="177" t="s">
        <v>212</v>
      </c>
      <c r="B47" s="177"/>
      <c r="C47" s="177"/>
      <c r="D47" s="12">
        <v>21</v>
      </c>
    </row>
    <row r="48" spans="1:4" ht="15.75" customHeight="1" x14ac:dyDescent="0.15">
      <c r="A48" s="177" t="s">
        <v>211</v>
      </c>
      <c r="B48" s="177"/>
      <c r="C48" s="177"/>
      <c r="D48" s="12">
        <v>21</v>
      </c>
    </row>
    <row r="49" spans="1:4" ht="15.75" customHeight="1" x14ac:dyDescent="0.15">
      <c r="A49" s="182" t="s">
        <v>12</v>
      </c>
      <c r="B49" s="182"/>
      <c r="C49" s="182"/>
      <c r="D49" s="12">
        <v>22</v>
      </c>
    </row>
    <row r="50" spans="1:4" ht="15.75" customHeight="1" x14ac:dyDescent="0.15">
      <c r="A50" s="177" t="s">
        <v>171</v>
      </c>
      <c r="B50" s="177"/>
      <c r="C50" s="177"/>
      <c r="D50" s="12">
        <v>22</v>
      </c>
    </row>
    <row r="51" spans="1:4" ht="15.75" customHeight="1" x14ac:dyDescent="0.15">
      <c r="A51" s="177" t="s">
        <v>172</v>
      </c>
      <c r="B51" s="177"/>
      <c r="C51" s="177"/>
      <c r="D51" s="12">
        <v>22</v>
      </c>
    </row>
    <row r="52" spans="1:4" ht="15.75" customHeight="1" x14ac:dyDescent="0.15">
      <c r="A52" s="177" t="s">
        <v>173</v>
      </c>
      <c r="B52" s="177"/>
      <c r="C52" s="177"/>
      <c r="D52" s="12">
        <v>24</v>
      </c>
    </row>
    <row r="53" spans="1:4" ht="15.75" customHeight="1" x14ac:dyDescent="0.15">
      <c r="A53" s="177" t="s">
        <v>174</v>
      </c>
      <c r="B53" s="177"/>
      <c r="C53" s="177"/>
      <c r="D53" s="12">
        <v>25</v>
      </c>
    </row>
    <row r="54" spans="1:4" ht="15.75" customHeight="1" x14ac:dyDescent="0.15">
      <c r="A54" s="177" t="s">
        <v>175</v>
      </c>
      <c r="B54" s="177"/>
      <c r="C54" s="177"/>
      <c r="D54" s="12">
        <v>26</v>
      </c>
    </row>
    <row r="55" spans="1:4" ht="15.75" customHeight="1" x14ac:dyDescent="0.15">
      <c r="A55" s="177" t="s">
        <v>213</v>
      </c>
      <c r="B55" s="177"/>
      <c r="C55" s="177"/>
      <c r="D55" s="12">
        <v>26</v>
      </c>
    </row>
    <row r="56" spans="1:4" ht="15.75" customHeight="1" x14ac:dyDescent="0.15">
      <c r="A56" s="182" t="s">
        <v>13</v>
      </c>
      <c r="B56" s="182"/>
      <c r="C56" s="182"/>
      <c r="D56" s="12">
        <v>27</v>
      </c>
    </row>
    <row r="57" spans="1:4" ht="15.75" customHeight="1" x14ac:dyDescent="0.15">
      <c r="A57" s="177" t="s">
        <v>176</v>
      </c>
      <c r="B57" s="177"/>
      <c r="C57" s="177"/>
      <c r="D57" s="12">
        <v>27</v>
      </c>
    </row>
    <row r="58" spans="1:4" ht="15.75" customHeight="1" x14ac:dyDescent="0.15">
      <c r="A58" s="177" t="s">
        <v>214</v>
      </c>
      <c r="B58" s="177"/>
      <c r="C58" s="177"/>
      <c r="D58" s="12">
        <v>28</v>
      </c>
    </row>
    <row r="59" spans="1:4" ht="15.75" customHeight="1" x14ac:dyDescent="0.15">
      <c r="A59" s="177" t="s">
        <v>177</v>
      </c>
      <c r="B59" s="177"/>
      <c r="C59" s="177"/>
      <c r="D59" s="12">
        <v>31</v>
      </c>
    </row>
    <row r="60" spans="1:4" ht="15.75" customHeight="1" x14ac:dyDescent="0.15">
      <c r="A60" s="177" t="s">
        <v>178</v>
      </c>
      <c r="B60" s="177"/>
      <c r="C60" s="177"/>
      <c r="D60" s="12">
        <v>33</v>
      </c>
    </row>
    <row r="61" spans="1:4" ht="15.75" customHeight="1" x14ac:dyDescent="0.15">
      <c r="A61" s="177" t="s">
        <v>631</v>
      </c>
      <c r="B61" s="177"/>
      <c r="C61" s="177"/>
      <c r="D61" s="12">
        <v>36</v>
      </c>
    </row>
    <row r="62" spans="1:4" ht="15.75" customHeight="1" x14ac:dyDescent="0.15">
      <c r="A62" s="177" t="s">
        <v>630</v>
      </c>
      <c r="B62" s="177"/>
      <c r="C62" s="177"/>
      <c r="D62" s="12">
        <v>38</v>
      </c>
    </row>
    <row r="63" spans="1:4" ht="15.75" customHeight="1" x14ac:dyDescent="0.15">
      <c r="A63" s="182" t="s">
        <v>14</v>
      </c>
      <c r="B63" s="182"/>
      <c r="C63" s="182"/>
      <c r="D63" s="12">
        <v>39</v>
      </c>
    </row>
    <row r="64" spans="1:4" ht="1.5" customHeight="1" x14ac:dyDescent="0.15">
      <c r="A64" s="14"/>
      <c r="B64" s="14"/>
      <c r="C64" s="14"/>
      <c r="D64" s="15"/>
    </row>
    <row r="65" spans="1:11" ht="18" customHeight="1" x14ac:dyDescent="0.15">
      <c r="A65" s="157" t="s">
        <v>144</v>
      </c>
      <c r="B65" s="157"/>
      <c r="C65" s="16"/>
    </row>
    <row r="66" spans="1:11" ht="35.25" customHeight="1" thickBot="1" x14ac:dyDescent="0.2">
      <c r="A66" s="199" t="s">
        <v>425</v>
      </c>
      <c r="B66" s="200"/>
      <c r="C66" s="200"/>
      <c r="D66" s="200"/>
    </row>
    <row r="67" spans="1:11" ht="15" thickBot="1" x14ac:dyDescent="0.2">
      <c r="A67" s="32"/>
      <c r="B67" s="33" t="s">
        <v>148</v>
      </c>
      <c r="C67" s="191" t="s">
        <v>149</v>
      </c>
      <c r="D67" s="192"/>
      <c r="F67" s="209" t="s">
        <v>181</v>
      </c>
      <c r="G67" s="205"/>
    </row>
    <row r="68" spans="1:11" ht="228" customHeight="1" thickBot="1" x14ac:dyDescent="0.2">
      <c r="A68" s="34" t="s">
        <v>10</v>
      </c>
      <c r="B68" s="78" t="s">
        <v>715</v>
      </c>
      <c r="C68" s="195" t="s">
        <v>762</v>
      </c>
      <c r="D68" s="196"/>
      <c r="F68" s="18">
        <f t="shared" ref="F68:G70" si="0">LEN(B68)</f>
        <v>329</v>
      </c>
      <c r="G68" s="19">
        <f t="shared" si="0"/>
        <v>241</v>
      </c>
    </row>
    <row r="69" spans="1:11" ht="232.5" customHeight="1" x14ac:dyDescent="0.15">
      <c r="A69" s="34" t="s">
        <v>9</v>
      </c>
      <c r="B69" s="78" t="s">
        <v>722</v>
      </c>
      <c r="C69" s="195" t="s">
        <v>768</v>
      </c>
      <c r="D69" s="196"/>
      <c r="F69" s="20">
        <f t="shared" si="0"/>
        <v>267</v>
      </c>
      <c r="G69" s="21">
        <f t="shared" si="0"/>
        <v>388</v>
      </c>
    </row>
    <row r="70" spans="1:11" ht="183.6" customHeight="1" thickBot="1" x14ac:dyDescent="0.2">
      <c r="A70" s="34" t="s">
        <v>11</v>
      </c>
      <c r="B70" s="78" t="s">
        <v>716</v>
      </c>
      <c r="C70" s="197" t="s">
        <v>764</v>
      </c>
      <c r="D70" s="198"/>
      <c r="F70" s="20">
        <f t="shared" si="0"/>
        <v>260</v>
      </c>
      <c r="G70" s="22">
        <f t="shared" si="0"/>
        <v>240</v>
      </c>
      <c r="K70" s="2" t="s">
        <v>709</v>
      </c>
    </row>
    <row r="72" spans="1:11" ht="12.75" thickBot="1" x14ac:dyDescent="0.2"/>
    <row r="73" spans="1:11" ht="15" thickBot="1" x14ac:dyDescent="0.2">
      <c r="A73" s="32"/>
      <c r="B73" s="33" t="s">
        <v>150</v>
      </c>
      <c r="C73" s="191" t="s">
        <v>149</v>
      </c>
      <c r="D73" s="192"/>
      <c r="F73" s="204" t="s">
        <v>181</v>
      </c>
      <c r="G73" s="205"/>
    </row>
    <row r="74" spans="1:11" ht="240.95" customHeight="1" thickBot="1" x14ac:dyDescent="0.2">
      <c r="A74" s="34" t="s">
        <v>86</v>
      </c>
      <c r="B74" s="78" t="s">
        <v>717</v>
      </c>
      <c r="C74" s="195" t="s">
        <v>799</v>
      </c>
      <c r="D74" s="196"/>
      <c r="F74" s="23">
        <f t="shared" ref="F74:G76" si="1">LEN(B74)</f>
        <v>332</v>
      </c>
      <c r="G74" s="19">
        <f t="shared" si="1"/>
        <v>240</v>
      </c>
    </row>
    <row r="75" spans="1:11" ht="249.6" customHeight="1" x14ac:dyDescent="0.15">
      <c r="A75" s="34" t="s">
        <v>111</v>
      </c>
      <c r="B75" s="78" t="s">
        <v>714</v>
      </c>
      <c r="C75" s="195" t="s">
        <v>797</v>
      </c>
      <c r="D75" s="196"/>
      <c r="F75" s="20">
        <f t="shared" si="1"/>
        <v>353</v>
      </c>
      <c r="G75" s="21">
        <f t="shared" si="1"/>
        <v>364</v>
      </c>
    </row>
    <row r="76" spans="1:11" ht="212.1" customHeight="1" thickBot="1" x14ac:dyDescent="0.2">
      <c r="A76" s="34" t="s">
        <v>14</v>
      </c>
      <c r="B76" s="78" t="s">
        <v>712</v>
      </c>
      <c r="C76" s="197" t="s">
        <v>765</v>
      </c>
      <c r="D76" s="198"/>
      <c r="F76" s="20">
        <f t="shared" si="1"/>
        <v>302</v>
      </c>
      <c r="G76" s="22">
        <f t="shared" si="1"/>
        <v>202</v>
      </c>
    </row>
    <row r="77" spans="1:11" ht="7.5" customHeight="1" x14ac:dyDescent="0.15"/>
    <row r="78" spans="1:11" ht="21.75" customHeight="1" x14ac:dyDescent="0.15">
      <c r="A78" s="157" t="s">
        <v>0</v>
      </c>
      <c r="B78" s="157"/>
      <c r="C78" s="157"/>
      <c r="D78" s="157"/>
    </row>
    <row r="79" spans="1:11" x14ac:dyDescent="0.15">
      <c r="B79" s="24"/>
    </row>
    <row r="80" spans="1:11" ht="21.75" customHeight="1" x14ac:dyDescent="0.15">
      <c r="A80" s="141" t="s">
        <v>1</v>
      </c>
      <c r="B80" s="141"/>
      <c r="C80" s="141"/>
      <c r="D80" s="141"/>
    </row>
    <row r="81" spans="1:7" x14ac:dyDescent="0.15">
      <c r="B81" s="24"/>
    </row>
    <row r="82" spans="1:7" x14ac:dyDescent="0.15">
      <c r="B82" s="24"/>
    </row>
    <row r="83" spans="1:7" x14ac:dyDescent="0.15">
      <c r="A83" s="133" t="s">
        <v>186</v>
      </c>
      <c r="B83" s="133"/>
      <c r="C83" s="133"/>
      <c r="D83" s="133"/>
    </row>
    <row r="84" spans="1:7" x14ac:dyDescent="0.15">
      <c r="B84" s="24"/>
    </row>
    <row r="85" spans="1:7" ht="43.5" customHeight="1" thickBot="1" x14ac:dyDescent="0.2">
      <c r="A85" s="210" t="s">
        <v>678</v>
      </c>
      <c r="B85" s="210"/>
      <c r="C85" s="210"/>
      <c r="D85" s="210"/>
    </row>
    <row r="86" spans="1:7" x14ac:dyDescent="0.15">
      <c r="A86" s="123" t="s">
        <v>151</v>
      </c>
      <c r="B86" s="143"/>
      <c r="C86" s="136" t="s">
        <v>6</v>
      </c>
      <c r="D86" s="137"/>
    </row>
    <row r="87" spans="1:7" ht="31.5" customHeight="1" thickBot="1" x14ac:dyDescent="0.2">
      <c r="A87" s="193" t="s">
        <v>339</v>
      </c>
      <c r="B87" s="104"/>
      <c r="C87" s="116" t="s">
        <v>220</v>
      </c>
      <c r="D87" s="118"/>
      <c r="F87" s="204" t="s">
        <v>181</v>
      </c>
      <c r="G87" s="205"/>
    </row>
    <row r="88" spans="1:7" ht="30" customHeight="1" thickBot="1" x14ac:dyDescent="0.2">
      <c r="A88" s="151" t="s">
        <v>713</v>
      </c>
      <c r="B88" s="152"/>
      <c r="C88" s="94" t="s">
        <v>730</v>
      </c>
      <c r="D88" s="96"/>
      <c r="E88" s="25"/>
      <c r="F88" s="206">
        <f>LEN(A88)</f>
        <v>310</v>
      </c>
      <c r="G88" s="19">
        <f>LEN(C88)</f>
        <v>9</v>
      </c>
    </row>
    <row r="89" spans="1:7" ht="30" customHeight="1" thickBot="1" x14ac:dyDescent="0.2">
      <c r="A89" s="151"/>
      <c r="B89" s="152"/>
      <c r="C89" s="103" t="s">
        <v>191</v>
      </c>
      <c r="D89" s="105"/>
      <c r="E89" s="25"/>
      <c r="F89" s="207"/>
      <c r="G89" s="26" t="s">
        <v>181</v>
      </c>
    </row>
    <row r="90" spans="1:7" ht="105" customHeight="1" thickBot="1" x14ac:dyDescent="0.2">
      <c r="A90" s="151"/>
      <c r="B90" s="152"/>
      <c r="C90" s="94"/>
      <c r="D90" s="96"/>
      <c r="E90" s="25"/>
      <c r="F90" s="207"/>
      <c r="G90" s="19">
        <f>LEN(C90)</f>
        <v>0</v>
      </c>
    </row>
    <row r="91" spans="1:7" ht="30.75" customHeight="1" thickBot="1" x14ac:dyDescent="0.2">
      <c r="A91" s="151"/>
      <c r="B91" s="152"/>
      <c r="C91" s="103" t="s">
        <v>188</v>
      </c>
      <c r="D91" s="105"/>
      <c r="E91" s="25"/>
      <c r="F91" s="207"/>
      <c r="G91" s="26" t="s">
        <v>181</v>
      </c>
    </row>
    <row r="92" spans="1:7" ht="105" customHeight="1" thickBot="1" x14ac:dyDescent="0.2">
      <c r="A92" s="153"/>
      <c r="B92" s="154"/>
      <c r="C92" s="168" t="s">
        <v>731</v>
      </c>
      <c r="D92" s="170"/>
      <c r="E92" s="25"/>
      <c r="F92" s="208"/>
      <c r="G92" s="19">
        <f>LEN(C92)</f>
        <v>75</v>
      </c>
    </row>
    <row r="93" spans="1:7" x14ac:dyDescent="0.15">
      <c r="B93" s="24"/>
    </row>
    <row r="94" spans="1:7" x14ac:dyDescent="0.15">
      <c r="B94" s="24"/>
    </row>
    <row r="95" spans="1:7" x14ac:dyDescent="0.15">
      <c r="B95" s="24"/>
    </row>
    <row r="96" spans="1:7" ht="19.5" customHeight="1" x14ac:dyDescent="0.15">
      <c r="A96" s="194" t="s">
        <v>679</v>
      </c>
      <c r="B96" s="194"/>
      <c r="C96" s="211"/>
      <c r="D96" s="211"/>
    </row>
    <row r="97" spans="1:11" x14ac:dyDescent="0.15">
      <c r="B97" s="24"/>
    </row>
    <row r="98" spans="1:11" x14ac:dyDescent="0.15">
      <c r="B98" s="24"/>
    </row>
    <row r="99" spans="1:11" ht="30" customHeight="1" x14ac:dyDescent="0.15">
      <c r="A99" s="79" t="s">
        <v>683</v>
      </c>
      <c r="B99" s="79"/>
      <c r="C99" s="79"/>
      <c r="D99" s="79"/>
    </row>
    <row r="100" spans="1:11" x14ac:dyDescent="0.15">
      <c r="B100" s="24"/>
    </row>
    <row r="101" spans="1:11" ht="12.75" thickBot="1" x14ac:dyDescent="0.2">
      <c r="A101" s="135" t="s">
        <v>229</v>
      </c>
      <c r="B101" s="135"/>
      <c r="C101" s="5"/>
    </row>
    <row r="102" spans="1:11" ht="14.25" customHeight="1" x14ac:dyDescent="0.15">
      <c r="A102" s="123" t="s">
        <v>2</v>
      </c>
      <c r="B102" s="124"/>
      <c r="C102" s="136" t="s">
        <v>3</v>
      </c>
      <c r="D102" s="137"/>
    </row>
    <row r="103" spans="1:11" ht="18.75" customHeight="1" x14ac:dyDescent="0.15">
      <c r="A103" s="138" t="s">
        <v>4</v>
      </c>
      <c r="B103" s="139"/>
      <c r="C103" s="140" t="s">
        <v>4</v>
      </c>
      <c r="D103" s="139"/>
      <c r="I103" s="36"/>
      <c r="J103" s="36"/>
      <c r="K103" s="36"/>
    </row>
    <row r="104" spans="1:11" ht="18.75" customHeight="1" thickBot="1" x14ac:dyDescent="0.2">
      <c r="A104" s="119" t="s">
        <v>5</v>
      </c>
      <c r="B104" s="120"/>
      <c r="C104" s="85" t="s">
        <v>5</v>
      </c>
      <c r="D104" s="86"/>
      <c r="I104" s="36"/>
      <c r="J104" s="36"/>
      <c r="K104" s="36"/>
    </row>
    <row r="105" spans="1:11" x14ac:dyDescent="0.15">
      <c r="A105" s="88" t="s">
        <v>6</v>
      </c>
      <c r="B105" s="89"/>
      <c r="C105" s="89"/>
      <c r="D105" s="90"/>
      <c r="I105" s="36"/>
      <c r="J105" s="36"/>
      <c r="K105" s="36"/>
    </row>
    <row r="106" spans="1:11" ht="12.75" thickBot="1" x14ac:dyDescent="0.2">
      <c r="A106" s="103" t="s">
        <v>341</v>
      </c>
      <c r="B106" s="104"/>
      <c r="C106" s="104"/>
      <c r="D106" s="105"/>
      <c r="G106" s="26" t="s">
        <v>181</v>
      </c>
      <c r="I106" s="36"/>
      <c r="J106" s="36"/>
      <c r="K106" s="36"/>
    </row>
    <row r="107" spans="1:11" ht="54" customHeight="1" thickBot="1" x14ac:dyDescent="0.2">
      <c r="A107" s="94"/>
      <c r="B107" s="95"/>
      <c r="C107" s="95"/>
      <c r="D107" s="96"/>
      <c r="G107" s="19">
        <f>LEN(A107)</f>
        <v>0</v>
      </c>
      <c r="I107" s="36"/>
      <c r="J107" s="36"/>
      <c r="K107" s="36"/>
    </row>
    <row r="108" spans="1:11" ht="13.5" customHeight="1" thickBot="1" x14ac:dyDescent="0.2">
      <c r="A108" s="103" t="s">
        <v>192</v>
      </c>
      <c r="B108" s="104"/>
      <c r="C108" s="104"/>
      <c r="D108" s="105"/>
      <c r="G108" s="26" t="s">
        <v>181</v>
      </c>
      <c r="I108" s="36"/>
      <c r="J108" s="36"/>
      <c r="K108" s="36"/>
    </row>
    <row r="109" spans="1:11" ht="52.5" customHeight="1" thickBot="1" x14ac:dyDescent="0.2">
      <c r="A109" s="190"/>
      <c r="B109" s="169"/>
      <c r="C109" s="169"/>
      <c r="D109" s="170"/>
      <c r="G109" s="19">
        <f>LEN(A109)</f>
        <v>0</v>
      </c>
      <c r="I109" s="36"/>
      <c r="J109" s="36"/>
      <c r="K109" s="36"/>
    </row>
    <row r="110" spans="1:11" ht="9" customHeight="1" x14ac:dyDescent="0.15">
      <c r="I110" s="36"/>
      <c r="J110" s="36"/>
      <c r="K110" s="36"/>
    </row>
    <row r="111" spans="1:11" x14ac:dyDescent="0.15">
      <c r="A111" s="201" t="s">
        <v>684</v>
      </c>
      <c r="B111" s="201"/>
      <c r="C111" s="201"/>
      <c r="D111" s="201"/>
      <c r="I111" s="36"/>
      <c r="J111" s="36"/>
      <c r="K111" s="36"/>
    </row>
    <row r="112" spans="1:11" x14ac:dyDescent="0.15">
      <c r="I112" s="36"/>
      <c r="J112" s="36"/>
      <c r="K112" s="36"/>
    </row>
    <row r="113" spans="1:11" ht="30" customHeight="1" thickBot="1" x14ac:dyDescent="0.2">
      <c r="A113" s="167" t="s">
        <v>680</v>
      </c>
      <c r="B113" s="167"/>
      <c r="C113" s="167"/>
      <c r="D113" s="167"/>
      <c r="I113" s="36"/>
      <c r="J113" s="36"/>
      <c r="K113" s="36"/>
    </row>
    <row r="114" spans="1:11" ht="13.5" customHeight="1" x14ac:dyDescent="0.15">
      <c r="A114" s="123" t="s">
        <v>2</v>
      </c>
      <c r="B114" s="124"/>
      <c r="C114" s="136" t="s">
        <v>3</v>
      </c>
      <c r="D114" s="137"/>
      <c r="I114" s="36"/>
      <c r="J114" s="36"/>
      <c r="K114" s="36"/>
    </row>
    <row r="115" spans="1:11" ht="18" customHeight="1" x14ac:dyDescent="0.15">
      <c r="A115" s="138" t="s">
        <v>222</v>
      </c>
      <c r="B115" s="139"/>
      <c r="C115" s="140" t="s">
        <v>222</v>
      </c>
      <c r="D115" s="139"/>
      <c r="I115" s="36"/>
      <c r="J115" s="36"/>
      <c r="K115" s="36"/>
    </row>
    <row r="116" spans="1:11" ht="18" customHeight="1" x14ac:dyDescent="0.15">
      <c r="A116" s="144" t="s">
        <v>227</v>
      </c>
      <c r="B116" s="145"/>
      <c r="C116" s="146" t="s">
        <v>227</v>
      </c>
      <c r="D116" s="145"/>
      <c r="I116" s="36"/>
      <c r="J116" s="36"/>
      <c r="K116" s="36"/>
    </row>
    <row r="117" spans="1:11" ht="18.75" customHeight="1" x14ac:dyDescent="0.15">
      <c r="A117" s="144" t="s">
        <v>262</v>
      </c>
      <c r="B117" s="145"/>
      <c r="C117" s="146" t="s">
        <v>262</v>
      </c>
      <c r="D117" s="145"/>
      <c r="I117" s="36"/>
      <c r="J117" s="36"/>
      <c r="K117" s="36"/>
    </row>
    <row r="118" spans="1:11" ht="18.75" customHeight="1" thickBot="1" x14ac:dyDescent="0.2">
      <c r="A118" s="119" t="s">
        <v>234</v>
      </c>
      <c r="B118" s="120"/>
      <c r="C118" s="85" t="s">
        <v>234</v>
      </c>
      <c r="D118" s="86"/>
      <c r="I118" s="36"/>
      <c r="J118" s="36"/>
      <c r="K118" s="36"/>
    </row>
    <row r="119" spans="1:11" ht="13.5" customHeight="1" x14ac:dyDescent="0.15">
      <c r="A119" s="88" t="s">
        <v>6</v>
      </c>
      <c r="B119" s="89"/>
      <c r="C119" s="89"/>
      <c r="D119" s="90"/>
      <c r="I119" s="36"/>
      <c r="J119" s="36"/>
      <c r="K119" s="36"/>
    </row>
    <row r="120" spans="1:11" ht="12.75" thickBot="1" x14ac:dyDescent="0.2">
      <c r="A120" s="103" t="s">
        <v>219</v>
      </c>
      <c r="B120" s="104"/>
      <c r="C120" s="104"/>
      <c r="D120" s="105"/>
      <c r="G120" s="26" t="s">
        <v>181</v>
      </c>
      <c r="I120" s="36"/>
      <c r="J120" s="36"/>
      <c r="K120" s="36"/>
    </row>
    <row r="121" spans="1:11" ht="12.75" thickBot="1" x14ac:dyDescent="0.2">
      <c r="A121" s="94" t="s">
        <v>766</v>
      </c>
      <c r="B121" s="95"/>
      <c r="C121" s="95"/>
      <c r="D121" s="96"/>
      <c r="G121" s="19">
        <f>LEN(A121)</f>
        <v>50</v>
      </c>
      <c r="I121" s="36"/>
      <c r="J121" s="36"/>
      <c r="K121" s="36"/>
    </row>
    <row r="122" spans="1:11" ht="12.75" thickBot="1" x14ac:dyDescent="0.2">
      <c r="A122" s="103" t="s">
        <v>228</v>
      </c>
      <c r="B122" s="104"/>
      <c r="C122" s="104"/>
      <c r="D122" s="105"/>
      <c r="G122" s="26" t="s">
        <v>181</v>
      </c>
      <c r="I122" s="36"/>
      <c r="J122" s="36"/>
      <c r="K122" s="36"/>
    </row>
    <row r="123" spans="1:11" ht="51.75" customHeight="1" thickBot="1" x14ac:dyDescent="0.2">
      <c r="A123" s="94"/>
      <c r="B123" s="95"/>
      <c r="C123" s="95"/>
      <c r="D123" s="96"/>
      <c r="G123" s="19">
        <f>LEN(A123)</f>
        <v>0</v>
      </c>
      <c r="I123" s="36"/>
      <c r="J123" s="36"/>
      <c r="K123" s="36"/>
    </row>
    <row r="124" spans="1:11" ht="13.5" customHeight="1" thickBot="1" x14ac:dyDescent="0.2">
      <c r="A124" s="103" t="s">
        <v>188</v>
      </c>
      <c r="B124" s="104"/>
      <c r="C124" s="104"/>
      <c r="D124" s="105"/>
      <c r="G124" s="26" t="s">
        <v>181</v>
      </c>
      <c r="I124" s="36"/>
      <c r="J124" s="36"/>
      <c r="K124" s="36"/>
    </row>
    <row r="125" spans="1:11" ht="51.75" customHeight="1" thickBot="1" x14ac:dyDescent="0.2">
      <c r="A125" s="127"/>
      <c r="B125" s="128"/>
      <c r="C125" s="128"/>
      <c r="D125" s="129"/>
      <c r="G125" s="19">
        <f>LEN(A125)</f>
        <v>0</v>
      </c>
      <c r="I125" s="36"/>
      <c r="J125" s="36"/>
      <c r="K125" s="36"/>
    </row>
    <row r="126" spans="1:11" x14ac:dyDescent="0.15">
      <c r="I126" s="36"/>
      <c r="J126" s="36"/>
      <c r="K126" s="36"/>
    </row>
    <row r="127" spans="1:11" ht="13.5" customHeight="1" x14ac:dyDescent="0.15">
      <c r="A127" s="79" t="s">
        <v>675</v>
      </c>
      <c r="B127" s="79"/>
      <c r="C127" s="79"/>
      <c r="D127" s="79"/>
      <c r="I127" s="36"/>
      <c r="J127" s="36"/>
      <c r="K127" s="36"/>
    </row>
    <row r="128" spans="1:11" ht="12.75" x14ac:dyDescent="0.15">
      <c r="B128" s="17"/>
      <c r="I128" s="36"/>
      <c r="J128" s="36"/>
      <c r="K128" s="36"/>
    </row>
    <row r="129" spans="1:11" ht="48.75" customHeight="1" thickBot="1" x14ac:dyDescent="0.2">
      <c r="A129" s="212" t="s">
        <v>681</v>
      </c>
      <c r="B129" s="213"/>
      <c r="C129" s="80"/>
      <c r="D129" s="80"/>
      <c r="I129" s="36"/>
      <c r="J129" s="36"/>
      <c r="K129" s="36"/>
    </row>
    <row r="130" spans="1:11" x14ac:dyDescent="0.15">
      <c r="A130" s="202" t="s">
        <v>2</v>
      </c>
      <c r="B130" s="90"/>
      <c r="C130" s="136" t="s">
        <v>3</v>
      </c>
      <c r="D130" s="137"/>
      <c r="I130" s="36"/>
      <c r="J130" s="36"/>
      <c r="K130" s="36"/>
    </row>
    <row r="131" spans="1:11" ht="18.75" customHeight="1" x14ac:dyDescent="0.15">
      <c r="A131" s="138" t="s">
        <v>7</v>
      </c>
      <c r="B131" s="139"/>
      <c r="C131" s="140" t="s">
        <v>7</v>
      </c>
      <c r="D131" s="139"/>
      <c r="I131" s="36"/>
      <c r="J131" s="36"/>
      <c r="K131" s="36"/>
    </row>
    <row r="132" spans="1:11" ht="18.75" customHeight="1" x14ac:dyDescent="0.15">
      <c r="A132" s="144" t="s">
        <v>308</v>
      </c>
      <c r="B132" s="145"/>
      <c r="C132" s="146" t="s">
        <v>308</v>
      </c>
      <c r="D132" s="145"/>
      <c r="I132" s="36"/>
      <c r="J132" s="36"/>
      <c r="K132" s="36"/>
    </row>
    <row r="133" spans="1:11" ht="18.75" customHeight="1" x14ac:dyDescent="0.15">
      <c r="A133" s="144" t="s">
        <v>223</v>
      </c>
      <c r="B133" s="145"/>
      <c r="C133" s="146" t="s">
        <v>223</v>
      </c>
      <c r="D133" s="145"/>
      <c r="I133" s="36"/>
      <c r="J133" s="36"/>
      <c r="K133" s="36"/>
    </row>
    <row r="134" spans="1:11" ht="18.75" customHeight="1" thickBot="1" x14ac:dyDescent="0.2">
      <c r="A134" s="119" t="s">
        <v>234</v>
      </c>
      <c r="B134" s="120"/>
      <c r="C134" s="85" t="s">
        <v>234</v>
      </c>
      <c r="D134" s="86"/>
      <c r="I134" s="36"/>
      <c r="J134" s="36"/>
      <c r="K134" s="36"/>
    </row>
    <row r="135" spans="1:11" x14ac:dyDescent="0.15">
      <c r="A135" s="88" t="s">
        <v>6</v>
      </c>
      <c r="B135" s="89"/>
      <c r="C135" s="89"/>
      <c r="D135" s="90"/>
      <c r="I135" s="36"/>
      <c r="J135" s="36"/>
      <c r="K135" s="36"/>
    </row>
    <row r="136" spans="1:11" ht="12.75" thickBot="1" x14ac:dyDescent="0.2">
      <c r="A136" s="103" t="s">
        <v>219</v>
      </c>
      <c r="B136" s="104"/>
      <c r="C136" s="104"/>
      <c r="D136" s="105"/>
      <c r="G136" s="26" t="s">
        <v>181</v>
      </c>
      <c r="I136" s="36"/>
      <c r="J136" s="36"/>
      <c r="K136" s="36"/>
    </row>
    <row r="137" spans="1:11" ht="12.6" customHeight="1" thickBot="1" x14ac:dyDescent="0.2">
      <c r="A137" s="94" t="s">
        <v>766</v>
      </c>
      <c r="B137" s="95"/>
      <c r="C137" s="95"/>
      <c r="D137" s="96"/>
      <c r="G137" s="19">
        <f>LEN(A137)</f>
        <v>50</v>
      </c>
      <c r="I137" s="36"/>
      <c r="J137" s="36"/>
      <c r="K137" s="36"/>
    </row>
    <row r="138" spans="1:11" ht="12.75" thickBot="1" x14ac:dyDescent="0.2">
      <c r="A138" s="97" t="s">
        <v>342</v>
      </c>
      <c r="B138" s="98"/>
      <c r="C138" s="98"/>
      <c r="D138" s="99"/>
      <c r="G138" s="26" t="s">
        <v>181</v>
      </c>
      <c r="I138" s="36"/>
      <c r="J138" s="36"/>
      <c r="K138" s="36"/>
    </row>
    <row r="139" spans="1:11" ht="53.25" customHeight="1" thickBot="1" x14ac:dyDescent="0.2">
      <c r="A139" s="94"/>
      <c r="B139" s="164"/>
      <c r="C139" s="164"/>
      <c r="D139" s="165"/>
      <c r="G139" s="19">
        <f>LEN(A139)</f>
        <v>0</v>
      </c>
      <c r="I139" s="36"/>
      <c r="J139" s="36"/>
      <c r="K139" s="36"/>
    </row>
    <row r="140" spans="1:11" ht="13.5" customHeight="1" thickBot="1" x14ac:dyDescent="0.2">
      <c r="A140" s="103" t="s">
        <v>188</v>
      </c>
      <c r="B140" s="104"/>
      <c r="C140" s="104"/>
      <c r="D140" s="105"/>
      <c r="G140" s="26" t="s">
        <v>181</v>
      </c>
      <c r="I140" s="36"/>
      <c r="J140" s="36"/>
      <c r="K140" s="36"/>
    </row>
    <row r="141" spans="1:11" ht="52.5" customHeight="1" thickBot="1" x14ac:dyDescent="0.2">
      <c r="A141" s="127" t="s">
        <v>732</v>
      </c>
      <c r="B141" s="128"/>
      <c r="C141" s="128"/>
      <c r="D141" s="129"/>
      <c r="G141" s="19">
        <f>LEN(A141)</f>
        <v>72</v>
      </c>
      <c r="I141" s="36"/>
      <c r="J141" s="36"/>
      <c r="K141" s="36"/>
    </row>
    <row r="142" spans="1:11" x14ac:dyDescent="0.15">
      <c r="B142" s="5"/>
      <c r="I142" s="36"/>
      <c r="J142" s="36"/>
      <c r="K142" s="36"/>
    </row>
    <row r="143" spans="1:11" x14ac:dyDescent="0.15">
      <c r="B143" s="5"/>
      <c r="I143" s="36"/>
      <c r="J143" s="36"/>
      <c r="K143" s="36"/>
    </row>
    <row r="144" spans="1:11" ht="17.25" customHeight="1" x14ac:dyDescent="0.15">
      <c r="A144" s="141" t="s">
        <v>187</v>
      </c>
      <c r="B144" s="141"/>
      <c r="C144" s="141"/>
      <c r="D144" s="141"/>
      <c r="I144" s="36"/>
      <c r="J144" s="36"/>
      <c r="K144" s="36"/>
    </row>
    <row r="145" spans="1:11" ht="12.75" thickBot="1" x14ac:dyDescent="0.2">
      <c r="B145" s="5"/>
      <c r="I145" s="36"/>
      <c r="J145" s="36"/>
      <c r="K145" s="36"/>
    </row>
    <row r="146" spans="1:11" x14ac:dyDescent="0.15">
      <c r="A146" s="136" t="s">
        <v>115</v>
      </c>
      <c r="B146" s="158"/>
      <c r="C146" s="158"/>
      <c r="D146" s="137"/>
      <c r="I146" s="36"/>
      <c r="J146" s="36"/>
      <c r="K146" s="36"/>
    </row>
    <row r="147" spans="1:11" ht="12.75" thickBot="1" x14ac:dyDescent="0.2">
      <c r="A147" s="103" t="s">
        <v>188</v>
      </c>
      <c r="B147" s="104"/>
      <c r="C147" s="104"/>
      <c r="D147" s="105"/>
      <c r="G147" s="26" t="s">
        <v>181</v>
      </c>
      <c r="I147" s="36"/>
      <c r="J147" s="36"/>
      <c r="K147" s="36"/>
    </row>
    <row r="148" spans="1:11" ht="52.5" customHeight="1" thickBot="1" x14ac:dyDescent="0.2">
      <c r="A148" s="94" t="s">
        <v>733</v>
      </c>
      <c r="B148" s="95"/>
      <c r="C148" s="95"/>
      <c r="D148" s="96"/>
      <c r="G148" s="19">
        <f>LEN(A148)</f>
        <v>74</v>
      </c>
      <c r="I148" s="36"/>
      <c r="J148" s="36"/>
      <c r="K148" s="36"/>
    </row>
    <row r="149" spans="1:11" ht="12.75" thickBot="1" x14ac:dyDescent="0.2">
      <c r="A149" s="103" t="s">
        <v>190</v>
      </c>
      <c r="B149" s="104"/>
      <c r="C149" s="104"/>
      <c r="D149" s="105"/>
      <c r="G149" s="26" t="s">
        <v>181</v>
      </c>
      <c r="I149" s="36"/>
      <c r="J149" s="36"/>
      <c r="K149" s="36"/>
    </row>
    <row r="150" spans="1:11" ht="52.5" customHeight="1" thickBot="1" x14ac:dyDescent="0.2">
      <c r="A150" s="127"/>
      <c r="B150" s="128"/>
      <c r="C150" s="128"/>
      <c r="D150" s="129"/>
      <c r="G150" s="19">
        <f>LEN(A150)</f>
        <v>0</v>
      </c>
      <c r="I150" s="36"/>
      <c r="J150" s="36"/>
      <c r="K150" s="36"/>
    </row>
    <row r="151" spans="1:11" ht="21" customHeight="1" x14ac:dyDescent="0.15">
      <c r="A151" s="157" t="s">
        <v>9</v>
      </c>
      <c r="B151" s="157"/>
      <c r="I151" s="36"/>
      <c r="J151" s="36"/>
      <c r="K151" s="36"/>
    </row>
    <row r="152" spans="1:11" x14ac:dyDescent="0.15">
      <c r="B152" s="24"/>
      <c r="I152" s="36"/>
      <c r="J152" s="36"/>
      <c r="K152" s="36"/>
    </row>
    <row r="153" spans="1:11" ht="17.25" customHeight="1" x14ac:dyDescent="0.15">
      <c r="A153" s="141" t="s">
        <v>15</v>
      </c>
      <c r="B153" s="141"/>
      <c r="I153" s="36"/>
      <c r="J153" s="36"/>
      <c r="K153" s="36"/>
    </row>
    <row r="154" spans="1:11" x14ac:dyDescent="0.15">
      <c r="A154" s="4"/>
      <c r="B154" s="4"/>
      <c r="I154" s="36"/>
      <c r="J154" s="36"/>
      <c r="K154" s="36"/>
    </row>
    <row r="155" spans="1:11" x14ac:dyDescent="0.15">
      <c r="A155" s="4"/>
      <c r="B155" s="4"/>
      <c r="I155" s="36"/>
      <c r="J155" s="36"/>
      <c r="K155" s="36"/>
    </row>
    <row r="156" spans="1:11" ht="30" customHeight="1" x14ac:dyDescent="0.15">
      <c r="A156" s="133" t="s">
        <v>193</v>
      </c>
      <c r="B156" s="133"/>
      <c r="C156" s="133"/>
      <c r="D156" s="133"/>
      <c r="I156" s="36"/>
      <c r="J156" s="36"/>
      <c r="K156" s="36"/>
    </row>
    <row r="157" spans="1:11" x14ac:dyDescent="0.15">
      <c r="A157" s="5"/>
      <c r="B157" s="5"/>
      <c r="C157" s="5"/>
      <c r="D157" s="5"/>
      <c r="I157" s="36"/>
      <c r="J157" s="36"/>
      <c r="K157" s="36"/>
    </row>
    <row r="158" spans="1:11" ht="12.75" thickBot="1" x14ac:dyDescent="0.2">
      <c r="A158" s="135" t="s">
        <v>16</v>
      </c>
      <c r="B158" s="135"/>
      <c r="I158" s="36"/>
      <c r="J158" s="36"/>
      <c r="K158" s="36"/>
    </row>
    <row r="159" spans="1:11" ht="13.5" customHeight="1" x14ac:dyDescent="0.15">
      <c r="A159" s="123" t="s">
        <v>2</v>
      </c>
      <c r="B159" s="124"/>
      <c r="C159" s="136" t="s">
        <v>551</v>
      </c>
      <c r="D159" s="137"/>
      <c r="I159" s="36"/>
      <c r="J159" s="36"/>
      <c r="K159" s="36"/>
    </row>
    <row r="160" spans="1:11" ht="18" customHeight="1" x14ac:dyDescent="0.15">
      <c r="A160" s="138" t="s">
        <v>4</v>
      </c>
      <c r="B160" s="139"/>
      <c r="C160" s="140" t="s">
        <v>4</v>
      </c>
      <c r="D160" s="139"/>
      <c r="I160" s="36"/>
      <c r="J160" s="36"/>
      <c r="K160" s="36"/>
    </row>
    <row r="161" spans="1:11" ht="18" customHeight="1" thickBot="1" x14ac:dyDescent="0.2">
      <c r="A161" s="119" t="s">
        <v>5</v>
      </c>
      <c r="B161" s="120"/>
      <c r="C161" s="85" t="s">
        <v>5</v>
      </c>
      <c r="D161" s="86"/>
      <c r="I161" s="36"/>
      <c r="J161" s="36"/>
      <c r="K161" s="36"/>
    </row>
    <row r="162" spans="1:11" ht="13.5" customHeight="1" x14ac:dyDescent="0.15">
      <c r="A162" s="88" t="s">
        <v>6</v>
      </c>
      <c r="B162" s="89"/>
      <c r="C162" s="89"/>
      <c r="D162" s="90"/>
      <c r="I162" s="36"/>
      <c r="J162" s="36"/>
      <c r="K162" s="36"/>
    </row>
    <row r="163" spans="1:11" ht="12.75" thickBot="1" x14ac:dyDescent="0.2">
      <c r="A163" s="103" t="s">
        <v>341</v>
      </c>
      <c r="B163" s="104"/>
      <c r="C163" s="104"/>
      <c r="D163" s="105"/>
      <c r="G163" s="26" t="s">
        <v>181</v>
      </c>
      <c r="I163" s="36"/>
      <c r="J163" s="36"/>
      <c r="K163" s="36"/>
    </row>
    <row r="164" spans="1:11" ht="51.75" customHeight="1" thickBot="1" x14ac:dyDescent="0.2">
      <c r="A164" s="94"/>
      <c r="B164" s="164"/>
      <c r="C164" s="164"/>
      <c r="D164" s="165"/>
      <c r="G164" s="19">
        <f>LEN(A164)</f>
        <v>0</v>
      </c>
      <c r="I164" s="36"/>
      <c r="J164" s="36"/>
      <c r="K164" s="36"/>
    </row>
    <row r="165" spans="1:11" ht="13.5" customHeight="1" thickBot="1" x14ac:dyDescent="0.2">
      <c r="A165" s="103" t="s">
        <v>188</v>
      </c>
      <c r="B165" s="104"/>
      <c r="C165" s="104"/>
      <c r="D165" s="105"/>
      <c r="G165" s="26" t="s">
        <v>181</v>
      </c>
      <c r="I165" s="36"/>
      <c r="J165" s="36"/>
      <c r="K165" s="36"/>
    </row>
    <row r="166" spans="1:11" ht="51.75" customHeight="1" thickBot="1" x14ac:dyDescent="0.2">
      <c r="A166" s="168"/>
      <c r="B166" s="169"/>
      <c r="C166" s="169"/>
      <c r="D166" s="170"/>
      <c r="G166" s="19">
        <f>LEN(A166)</f>
        <v>0</v>
      </c>
      <c r="I166" s="36"/>
      <c r="J166" s="36"/>
      <c r="K166" s="36"/>
    </row>
    <row r="167" spans="1:11" x14ac:dyDescent="0.15">
      <c r="I167" s="36"/>
      <c r="J167" s="36"/>
      <c r="K167" s="36"/>
    </row>
    <row r="168" spans="1:11" x14ac:dyDescent="0.15">
      <c r="I168" s="36"/>
      <c r="J168" s="36"/>
      <c r="K168" s="36"/>
    </row>
    <row r="169" spans="1:11" x14ac:dyDescent="0.15">
      <c r="A169" s="126" t="s">
        <v>17</v>
      </c>
      <c r="B169" s="126"/>
      <c r="C169" s="126"/>
      <c r="D169" s="126"/>
      <c r="I169" s="36"/>
      <c r="J169" s="36"/>
      <c r="K169" s="36"/>
    </row>
    <row r="170" spans="1:11" x14ac:dyDescent="0.15">
      <c r="I170" s="36"/>
      <c r="J170" s="36"/>
      <c r="K170" s="36"/>
    </row>
    <row r="171" spans="1:11" ht="30" customHeight="1" thickBot="1" x14ac:dyDescent="0.2">
      <c r="A171" s="87" t="s">
        <v>412</v>
      </c>
      <c r="B171" s="87"/>
      <c r="C171" s="87"/>
      <c r="D171" s="87"/>
      <c r="I171" s="36"/>
      <c r="J171" s="36"/>
      <c r="K171" s="36"/>
    </row>
    <row r="172" spans="1:11" ht="13.5" customHeight="1" x14ac:dyDescent="0.15">
      <c r="A172" s="123" t="s">
        <v>2</v>
      </c>
      <c r="B172" s="124"/>
      <c r="C172" s="136" t="s">
        <v>3</v>
      </c>
      <c r="D172" s="137"/>
      <c r="I172" s="36"/>
      <c r="J172" s="36"/>
      <c r="K172" s="36"/>
    </row>
    <row r="173" spans="1:11" ht="18" customHeight="1" x14ac:dyDescent="0.15">
      <c r="A173" s="138" t="s">
        <v>222</v>
      </c>
      <c r="B173" s="139"/>
      <c r="C173" s="140" t="s">
        <v>222</v>
      </c>
      <c r="D173" s="139"/>
      <c r="I173" s="36"/>
      <c r="J173" s="36"/>
      <c r="K173" s="36"/>
    </row>
    <row r="174" spans="1:11" ht="18" customHeight="1" x14ac:dyDescent="0.15">
      <c r="A174" s="144" t="s">
        <v>230</v>
      </c>
      <c r="B174" s="145"/>
      <c r="C174" s="146" t="s">
        <v>227</v>
      </c>
      <c r="D174" s="145"/>
      <c r="I174" s="36"/>
      <c r="J174" s="36"/>
      <c r="K174" s="36"/>
    </row>
    <row r="175" spans="1:11" ht="18.75" customHeight="1" x14ac:dyDescent="0.15">
      <c r="A175" s="144" t="s">
        <v>262</v>
      </c>
      <c r="B175" s="145"/>
      <c r="C175" s="146" t="s">
        <v>262</v>
      </c>
      <c r="D175" s="145"/>
      <c r="I175" s="36"/>
      <c r="J175" s="36"/>
      <c r="K175" s="36"/>
    </row>
    <row r="176" spans="1:11" ht="18.75" customHeight="1" thickBot="1" x14ac:dyDescent="0.2">
      <c r="A176" s="119" t="s">
        <v>234</v>
      </c>
      <c r="B176" s="120"/>
      <c r="C176" s="85" t="s">
        <v>234</v>
      </c>
      <c r="D176" s="86"/>
      <c r="I176" s="36"/>
      <c r="J176" s="36"/>
      <c r="K176" s="36"/>
    </row>
    <row r="177" spans="1:11" ht="13.5" customHeight="1" x14ac:dyDescent="0.15">
      <c r="A177" s="88" t="s">
        <v>6</v>
      </c>
      <c r="B177" s="89"/>
      <c r="C177" s="89"/>
      <c r="D177" s="90"/>
      <c r="I177" s="36"/>
      <c r="J177" s="36"/>
      <c r="K177" s="36"/>
    </row>
    <row r="178" spans="1:11" ht="12.75" thickBot="1" x14ac:dyDescent="0.2">
      <c r="A178" s="103" t="s">
        <v>219</v>
      </c>
      <c r="B178" s="104"/>
      <c r="C178" s="104"/>
      <c r="D178" s="105"/>
      <c r="G178" s="26" t="s">
        <v>181</v>
      </c>
      <c r="I178" s="36"/>
      <c r="J178" s="36"/>
      <c r="K178" s="36"/>
    </row>
    <row r="179" spans="1:11" ht="12.75" thickBot="1" x14ac:dyDescent="0.2">
      <c r="A179" s="94" t="s">
        <v>746</v>
      </c>
      <c r="B179" s="95"/>
      <c r="C179" s="95"/>
      <c r="D179" s="96"/>
      <c r="G179" s="19">
        <f>LEN(A179)</f>
        <v>26</v>
      </c>
      <c r="I179" s="36"/>
      <c r="J179" s="36"/>
      <c r="K179" s="36"/>
    </row>
    <row r="180" spans="1:11" ht="12.75" thickBot="1" x14ac:dyDescent="0.2">
      <c r="A180" s="103" t="s">
        <v>228</v>
      </c>
      <c r="B180" s="104"/>
      <c r="C180" s="104"/>
      <c r="D180" s="105"/>
      <c r="G180" s="26" t="s">
        <v>181</v>
      </c>
      <c r="I180" s="36"/>
      <c r="J180" s="36"/>
      <c r="K180" s="36"/>
    </row>
    <row r="181" spans="1:11" ht="51.75" customHeight="1" thickBot="1" x14ac:dyDescent="0.2">
      <c r="A181" s="94"/>
      <c r="B181" s="95"/>
      <c r="C181" s="95"/>
      <c r="D181" s="96"/>
      <c r="G181" s="19">
        <f>LEN(A181)</f>
        <v>0</v>
      </c>
      <c r="I181" s="36"/>
      <c r="J181" s="36"/>
      <c r="K181" s="36"/>
    </row>
    <row r="182" spans="1:11" ht="13.5" customHeight="1" thickBot="1" x14ac:dyDescent="0.2">
      <c r="A182" s="103" t="s">
        <v>188</v>
      </c>
      <c r="B182" s="104"/>
      <c r="C182" s="104"/>
      <c r="D182" s="105"/>
      <c r="G182" s="26" t="s">
        <v>181</v>
      </c>
      <c r="I182" s="36"/>
      <c r="J182" s="36"/>
      <c r="K182" s="36"/>
    </row>
    <row r="183" spans="1:11" ht="51.75" customHeight="1" thickBot="1" x14ac:dyDescent="0.2">
      <c r="A183" s="127"/>
      <c r="B183" s="128"/>
      <c r="C183" s="128"/>
      <c r="D183" s="129"/>
      <c r="G183" s="19">
        <f>LEN(A183)</f>
        <v>0</v>
      </c>
      <c r="I183" s="36"/>
      <c r="J183" s="36"/>
      <c r="K183" s="36"/>
    </row>
    <row r="184" spans="1:11" x14ac:dyDescent="0.15">
      <c r="I184" s="36"/>
      <c r="J184" s="36"/>
      <c r="K184" s="36"/>
    </row>
    <row r="185" spans="1:11" ht="13.5" customHeight="1" x14ac:dyDescent="0.15">
      <c r="A185" s="176" t="s">
        <v>221</v>
      </c>
      <c r="B185" s="176"/>
      <c r="C185" s="176"/>
      <c r="D185" s="176"/>
      <c r="I185" s="36"/>
      <c r="J185" s="36"/>
      <c r="K185" s="36"/>
    </row>
    <row r="186" spans="1:11" ht="10.5" customHeight="1" x14ac:dyDescent="0.15">
      <c r="A186" s="4"/>
      <c r="B186" s="4"/>
      <c r="C186" s="4"/>
      <c r="D186" s="4"/>
      <c r="I186" s="36"/>
      <c r="J186" s="36"/>
      <c r="K186" s="36"/>
    </row>
    <row r="187" spans="1:11" ht="49.5" customHeight="1" thickBot="1" x14ac:dyDescent="0.2">
      <c r="A187" s="122" t="s">
        <v>413</v>
      </c>
      <c r="B187" s="135"/>
      <c r="C187" s="135"/>
      <c r="D187" s="135"/>
      <c r="I187" s="36"/>
      <c r="J187" s="36"/>
      <c r="K187" s="36"/>
    </row>
    <row r="188" spans="1:11" ht="13.5" customHeight="1" x14ac:dyDescent="0.15">
      <c r="A188" s="123" t="s">
        <v>2</v>
      </c>
      <c r="B188" s="124"/>
      <c r="C188" s="136" t="s">
        <v>3</v>
      </c>
      <c r="D188" s="137"/>
      <c r="I188" s="36"/>
      <c r="J188" s="36"/>
      <c r="K188" s="36"/>
    </row>
    <row r="189" spans="1:11" ht="18" customHeight="1" x14ac:dyDescent="0.15">
      <c r="A189" s="138" t="s">
        <v>7</v>
      </c>
      <c r="B189" s="139"/>
      <c r="C189" s="140" t="s">
        <v>7</v>
      </c>
      <c r="D189" s="139"/>
      <c r="I189" s="36"/>
      <c r="J189" s="36"/>
      <c r="K189" s="36"/>
    </row>
    <row r="190" spans="1:11" ht="18" customHeight="1" x14ac:dyDescent="0.15">
      <c r="A190" s="144" t="s">
        <v>308</v>
      </c>
      <c r="B190" s="145"/>
      <c r="C190" s="146" t="s">
        <v>308</v>
      </c>
      <c r="D190" s="145"/>
      <c r="I190" s="36"/>
      <c r="J190" s="36"/>
      <c r="K190" s="36"/>
    </row>
    <row r="191" spans="1:11" ht="18" customHeight="1" x14ac:dyDescent="0.15">
      <c r="A191" s="144" t="s">
        <v>223</v>
      </c>
      <c r="B191" s="145"/>
      <c r="C191" s="146" t="s">
        <v>223</v>
      </c>
      <c r="D191" s="145"/>
      <c r="I191" s="36"/>
      <c r="J191" s="36"/>
      <c r="K191" s="36"/>
    </row>
    <row r="192" spans="1:11" ht="18.75" customHeight="1" thickBot="1" x14ac:dyDescent="0.2">
      <c r="A192" s="119" t="s">
        <v>234</v>
      </c>
      <c r="B192" s="120"/>
      <c r="C192" s="85" t="s">
        <v>234</v>
      </c>
      <c r="D192" s="86"/>
      <c r="I192" s="36"/>
      <c r="J192" s="36"/>
      <c r="K192" s="36"/>
    </row>
    <row r="193" spans="1:11" ht="13.5" customHeight="1" x14ac:dyDescent="0.15">
      <c r="A193" s="88" t="s">
        <v>6</v>
      </c>
      <c r="B193" s="89"/>
      <c r="C193" s="89"/>
      <c r="D193" s="90"/>
      <c r="I193" s="36"/>
      <c r="J193" s="36"/>
      <c r="K193" s="36"/>
    </row>
    <row r="194" spans="1:11" ht="12.75" thickBot="1" x14ac:dyDescent="0.2">
      <c r="A194" s="103" t="s">
        <v>219</v>
      </c>
      <c r="B194" s="104"/>
      <c r="C194" s="104"/>
      <c r="D194" s="105"/>
      <c r="G194" s="26" t="s">
        <v>181</v>
      </c>
      <c r="I194" s="36"/>
      <c r="J194" s="36"/>
      <c r="K194" s="36"/>
    </row>
    <row r="195" spans="1:11" ht="12.6" customHeight="1" thickBot="1" x14ac:dyDescent="0.2">
      <c r="A195" s="94" t="s">
        <v>746</v>
      </c>
      <c r="B195" s="95"/>
      <c r="C195" s="95"/>
      <c r="D195" s="96"/>
      <c r="G195" s="19">
        <f>LEN(A195)</f>
        <v>26</v>
      </c>
      <c r="I195" s="36"/>
      <c r="J195" s="36"/>
      <c r="K195" s="36"/>
    </row>
    <row r="196" spans="1:11" ht="12.75" thickBot="1" x14ac:dyDescent="0.2">
      <c r="A196" s="97" t="s">
        <v>343</v>
      </c>
      <c r="B196" s="98"/>
      <c r="C196" s="98"/>
      <c r="D196" s="99"/>
      <c r="G196" s="26" t="s">
        <v>181</v>
      </c>
      <c r="I196" s="36"/>
      <c r="J196" s="36"/>
      <c r="K196" s="36"/>
    </row>
    <row r="197" spans="1:11" ht="52.5" customHeight="1" thickBot="1" x14ac:dyDescent="0.2">
      <c r="A197" s="94"/>
      <c r="B197" s="95"/>
      <c r="C197" s="95"/>
      <c r="D197" s="96"/>
      <c r="G197" s="19">
        <f>LEN(A197)</f>
        <v>0</v>
      </c>
      <c r="I197" s="36"/>
      <c r="J197" s="36"/>
      <c r="K197" s="36"/>
    </row>
    <row r="198" spans="1:11" ht="13.5" customHeight="1" thickBot="1" x14ac:dyDescent="0.2">
      <c r="A198" s="103" t="s">
        <v>188</v>
      </c>
      <c r="B198" s="104"/>
      <c r="C198" s="104"/>
      <c r="D198" s="105"/>
      <c r="G198" s="26" t="s">
        <v>181</v>
      </c>
      <c r="I198" s="36"/>
      <c r="J198" s="36"/>
      <c r="K198" s="36"/>
    </row>
    <row r="199" spans="1:11" ht="52.5" customHeight="1" thickBot="1" x14ac:dyDescent="0.2">
      <c r="A199" s="127"/>
      <c r="B199" s="128"/>
      <c r="C199" s="128"/>
      <c r="D199" s="129"/>
      <c r="G199" s="19">
        <f>LEN(A199)</f>
        <v>0</v>
      </c>
      <c r="I199" s="36"/>
      <c r="J199" s="36"/>
      <c r="K199" s="36"/>
    </row>
    <row r="200" spans="1:11" x14ac:dyDescent="0.15">
      <c r="I200" s="36"/>
      <c r="J200" s="36"/>
      <c r="K200" s="36"/>
    </row>
    <row r="201" spans="1:11" x14ac:dyDescent="0.15">
      <c r="I201" s="36"/>
      <c r="J201" s="36"/>
      <c r="K201" s="36"/>
    </row>
    <row r="202" spans="1:11" x14ac:dyDescent="0.15">
      <c r="I202" s="36"/>
      <c r="J202" s="36"/>
      <c r="K202" s="36"/>
    </row>
    <row r="203" spans="1:11" ht="24" customHeight="1" x14ac:dyDescent="0.15">
      <c r="A203" s="141" t="s">
        <v>18</v>
      </c>
      <c r="B203" s="141"/>
      <c r="C203" s="141"/>
      <c r="D203" s="141"/>
      <c r="I203" s="36"/>
      <c r="J203" s="36"/>
      <c r="K203" s="36"/>
    </row>
    <row r="204" spans="1:11" x14ac:dyDescent="0.15">
      <c r="B204" s="24"/>
      <c r="I204" s="36"/>
      <c r="J204" s="36"/>
      <c r="K204" s="36"/>
    </row>
    <row r="205" spans="1:11" x14ac:dyDescent="0.15">
      <c r="B205" s="24"/>
      <c r="I205" s="36"/>
      <c r="J205" s="36"/>
      <c r="K205" s="36"/>
    </row>
    <row r="206" spans="1:11" x14ac:dyDescent="0.15">
      <c r="A206" s="133" t="s">
        <v>38</v>
      </c>
      <c r="B206" s="133"/>
      <c r="C206" s="133"/>
      <c r="D206" s="133"/>
      <c r="I206" s="36"/>
      <c r="J206" s="36"/>
      <c r="K206" s="36"/>
    </row>
    <row r="207" spans="1:11" x14ac:dyDescent="0.15">
      <c r="B207" s="24"/>
      <c r="I207" s="36"/>
      <c r="J207" s="36"/>
      <c r="K207" s="36"/>
    </row>
    <row r="208" spans="1:11" ht="53.25" customHeight="1" thickBot="1" x14ac:dyDescent="0.2">
      <c r="A208" s="122" t="s">
        <v>37</v>
      </c>
      <c r="B208" s="122"/>
      <c r="C208" s="122"/>
      <c r="D208" s="122"/>
      <c r="I208" s="36"/>
      <c r="J208" s="36"/>
      <c r="K208" s="36"/>
    </row>
    <row r="209" spans="1:11" ht="13.5" customHeight="1" x14ac:dyDescent="0.15">
      <c r="A209" s="123" t="s">
        <v>2</v>
      </c>
      <c r="B209" s="124"/>
      <c r="C209" s="136" t="s">
        <v>3</v>
      </c>
      <c r="D209" s="137"/>
      <c r="I209" s="36"/>
      <c r="J209" s="36"/>
      <c r="K209" s="36"/>
    </row>
    <row r="210" spans="1:11" ht="19.5" customHeight="1" x14ac:dyDescent="0.15">
      <c r="A210" s="138" t="s">
        <v>20</v>
      </c>
      <c r="B210" s="139"/>
      <c r="C210" s="140" t="s">
        <v>20</v>
      </c>
      <c r="D210" s="139"/>
      <c r="I210" s="36"/>
      <c r="J210" s="36"/>
      <c r="K210" s="36"/>
    </row>
    <row r="211" spans="1:11" ht="19.5" customHeight="1" thickBot="1" x14ac:dyDescent="0.2">
      <c r="A211" s="119" t="s">
        <v>19</v>
      </c>
      <c r="B211" s="120"/>
      <c r="C211" s="85" t="s">
        <v>19</v>
      </c>
      <c r="D211" s="86"/>
      <c r="I211" s="36"/>
      <c r="J211" s="36"/>
      <c r="K211" s="36"/>
    </row>
    <row r="212" spans="1:11" ht="13.5" customHeight="1" x14ac:dyDescent="0.15">
      <c r="A212" s="88" t="s">
        <v>6</v>
      </c>
      <c r="B212" s="89"/>
      <c r="C212" s="89"/>
      <c r="D212" s="90"/>
      <c r="I212" s="36"/>
      <c r="J212" s="36"/>
      <c r="K212" s="36"/>
    </row>
    <row r="213" spans="1:11" ht="13.5" customHeight="1" thickBot="1" x14ac:dyDescent="0.2">
      <c r="A213" s="103" t="s">
        <v>385</v>
      </c>
      <c r="B213" s="104"/>
      <c r="C213" s="104"/>
      <c r="D213" s="105"/>
      <c r="G213" s="26" t="s">
        <v>181</v>
      </c>
      <c r="I213" s="36"/>
      <c r="J213" s="36"/>
      <c r="K213" s="36"/>
    </row>
    <row r="214" spans="1:11" ht="30" customHeight="1" thickBot="1" x14ac:dyDescent="0.2">
      <c r="A214" s="94" t="s">
        <v>734</v>
      </c>
      <c r="B214" s="95"/>
      <c r="C214" s="95"/>
      <c r="D214" s="96"/>
      <c r="G214" s="19">
        <f>LEN(A214)</f>
        <v>96</v>
      </c>
      <c r="I214" s="36"/>
      <c r="J214" s="36"/>
      <c r="K214" s="36"/>
    </row>
    <row r="215" spans="1:11" ht="12.75" thickBot="1" x14ac:dyDescent="0.2">
      <c r="A215" s="103" t="s">
        <v>344</v>
      </c>
      <c r="B215" s="104"/>
      <c r="C215" s="104"/>
      <c r="D215" s="105"/>
      <c r="G215" s="26" t="s">
        <v>181</v>
      </c>
      <c r="I215" s="36"/>
      <c r="J215" s="36"/>
      <c r="K215" s="36"/>
    </row>
    <row r="216" spans="1:11" ht="53.25" customHeight="1" thickBot="1" x14ac:dyDescent="0.2">
      <c r="A216" s="94"/>
      <c r="B216" s="95"/>
      <c r="C216" s="95"/>
      <c r="D216" s="96"/>
      <c r="G216" s="19">
        <f>LEN(A216)</f>
        <v>0</v>
      </c>
      <c r="I216" s="36"/>
      <c r="J216" s="36"/>
      <c r="K216" s="36"/>
    </row>
    <row r="217" spans="1:11" ht="13.5" customHeight="1" thickBot="1" x14ac:dyDescent="0.2">
      <c r="A217" s="103" t="s">
        <v>188</v>
      </c>
      <c r="B217" s="104"/>
      <c r="C217" s="104"/>
      <c r="D217" s="105"/>
      <c r="G217" s="26" t="s">
        <v>181</v>
      </c>
      <c r="I217" s="36"/>
      <c r="J217" s="36"/>
      <c r="K217" s="36"/>
    </row>
    <row r="218" spans="1:11" ht="52.5" customHeight="1" thickBot="1" x14ac:dyDescent="0.2">
      <c r="A218" s="127"/>
      <c r="B218" s="128"/>
      <c r="C218" s="128"/>
      <c r="D218" s="129"/>
      <c r="G218" s="19">
        <f>LEN(A218)</f>
        <v>0</v>
      </c>
      <c r="I218" s="36"/>
      <c r="J218" s="36"/>
      <c r="K218" s="36"/>
    </row>
    <row r="219" spans="1:11" x14ac:dyDescent="0.15">
      <c r="I219" s="36"/>
      <c r="J219" s="36"/>
      <c r="K219" s="36"/>
    </row>
    <row r="220" spans="1:11" x14ac:dyDescent="0.15">
      <c r="I220" s="36"/>
      <c r="J220" s="36"/>
      <c r="K220" s="36"/>
    </row>
    <row r="221" spans="1:11" x14ac:dyDescent="0.15">
      <c r="A221" s="133" t="s">
        <v>21</v>
      </c>
      <c r="B221" s="133"/>
      <c r="C221" s="133"/>
      <c r="D221" s="133"/>
      <c r="I221" s="36"/>
      <c r="J221" s="36"/>
      <c r="K221" s="36"/>
    </row>
    <row r="222" spans="1:11" x14ac:dyDescent="0.15">
      <c r="B222" s="24"/>
      <c r="I222" s="36"/>
      <c r="J222" s="36"/>
      <c r="K222" s="36"/>
    </row>
    <row r="223" spans="1:11" ht="30" customHeight="1" thickBot="1" x14ac:dyDescent="0.2">
      <c r="A223" s="122" t="s">
        <v>411</v>
      </c>
      <c r="B223" s="135"/>
      <c r="C223" s="135"/>
      <c r="D223" s="135"/>
      <c r="I223" s="36"/>
      <c r="J223" s="36"/>
      <c r="K223" s="36"/>
    </row>
    <row r="224" spans="1:11" ht="13.5" customHeight="1" x14ac:dyDescent="0.15">
      <c r="A224" s="123" t="s">
        <v>2</v>
      </c>
      <c r="B224" s="124"/>
      <c r="C224" s="136" t="s">
        <v>3</v>
      </c>
      <c r="D224" s="137"/>
      <c r="I224" s="36"/>
      <c r="J224" s="36"/>
      <c r="K224" s="36"/>
    </row>
    <row r="225" spans="1:11" ht="18.75" customHeight="1" x14ac:dyDescent="0.15">
      <c r="A225" s="138" t="s">
        <v>153</v>
      </c>
      <c r="B225" s="139"/>
      <c r="C225" s="140" t="s">
        <v>153</v>
      </c>
      <c r="D225" s="139"/>
      <c r="I225" s="36"/>
      <c r="J225" s="36"/>
      <c r="K225" s="36"/>
    </row>
    <row r="226" spans="1:11" ht="18.75" customHeight="1" x14ac:dyDescent="0.15">
      <c r="A226" s="144" t="s">
        <v>154</v>
      </c>
      <c r="B226" s="145"/>
      <c r="C226" s="146" t="s">
        <v>154</v>
      </c>
      <c r="D226" s="145"/>
      <c r="I226" s="36"/>
      <c r="J226" s="36"/>
      <c r="K226" s="36"/>
    </row>
    <row r="227" spans="1:11" ht="18.75" customHeight="1" x14ac:dyDescent="0.15">
      <c r="A227" s="144" t="s">
        <v>262</v>
      </c>
      <c r="B227" s="145"/>
      <c r="C227" s="146" t="s">
        <v>262</v>
      </c>
      <c r="D227" s="145"/>
      <c r="I227" s="36"/>
      <c r="J227" s="36"/>
      <c r="K227" s="36"/>
    </row>
    <row r="228" spans="1:11" ht="18.75" customHeight="1" thickBot="1" x14ac:dyDescent="0.2">
      <c r="A228" s="119" t="s">
        <v>234</v>
      </c>
      <c r="B228" s="120"/>
      <c r="C228" s="85" t="s">
        <v>234</v>
      </c>
      <c r="D228" s="86"/>
      <c r="I228" s="36"/>
      <c r="J228" s="36"/>
      <c r="K228" s="36"/>
    </row>
    <row r="229" spans="1:11" ht="13.5" customHeight="1" x14ac:dyDescent="0.15">
      <c r="A229" s="88" t="s">
        <v>6</v>
      </c>
      <c r="B229" s="89"/>
      <c r="C229" s="89"/>
      <c r="D229" s="90"/>
      <c r="I229" s="36"/>
      <c r="J229" s="36"/>
      <c r="K229" s="36"/>
    </row>
    <row r="230" spans="1:11" ht="13.5" customHeight="1" thickBot="1" x14ac:dyDescent="0.2">
      <c r="A230" s="103" t="s">
        <v>309</v>
      </c>
      <c r="B230" s="104"/>
      <c r="C230" s="104"/>
      <c r="D230" s="105"/>
      <c r="G230" s="26" t="s">
        <v>181</v>
      </c>
      <c r="I230" s="36"/>
      <c r="J230" s="36"/>
      <c r="K230" s="36"/>
    </row>
    <row r="231" spans="1:11" ht="12.75" thickBot="1" x14ac:dyDescent="0.2">
      <c r="A231" s="94" t="s">
        <v>735</v>
      </c>
      <c r="B231" s="95"/>
      <c r="C231" s="95"/>
      <c r="D231" s="96"/>
      <c r="G231" s="19">
        <f>LEN(A231)</f>
        <v>18</v>
      </c>
      <c r="I231" s="36"/>
      <c r="J231" s="36"/>
      <c r="K231" s="36"/>
    </row>
    <row r="232" spans="1:11" ht="12.75" thickBot="1" x14ac:dyDescent="0.2">
      <c r="A232" s="103" t="s">
        <v>345</v>
      </c>
      <c r="B232" s="104"/>
      <c r="C232" s="104"/>
      <c r="D232" s="105"/>
      <c r="G232" s="26" t="s">
        <v>181</v>
      </c>
      <c r="I232" s="36"/>
      <c r="J232" s="36"/>
      <c r="K232" s="36"/>
    </row>
    <row r="233" spans="1:11" ht="53.25" customHeight="1" thickBot="1" x14ac:dyDescent="0.2">
      <c r="A233" s="94"/>
      <c r="B233" s="95"/>
      <c r="C233" s="95"/>
      <c r="D233" s="96"/>
      <c r="G233" s="19">
        <f>LEN(A233)</f>
        <v>0</v>
      </c>
      <c r="I233" s="36"/>
      <c r="J233" s="36"/>
      <c r="K233" s="36"/>
    </row>
    <row r="234" spans="1:11" ht="13.5" customHeight="1" thickBot="1" x14ac:dyDescent="0.2">
      <c r="A234" s="103" t="s">
        <v>421</v>
      </c>
      <c r="B234" s="104"/>
      <c r="C234" s="104"/>
      <c r="D234" s="105"/>
      <c r="G234" s="26" t="s">
        <v>181</v>
      </c>
      <c r="I234" s="36"/>
      <c r="J234" s="36"/>
      <c r="K234" s="36"/>
    </row>
    <row r="235" spans="1:11" ht="52.5" customHeight="1" thickBot="1" x14ac:dyDescent="0.2">
      <c r="A235" s="127"/>
      <c r="B235" s="128"/>
      <c r="C235" s="128"/>
      <c r="D235" s="129"/>
      <c r="G235" s="19">
        <f>LEN(A235)</f>
        <v>0</v>
      </c>
      <c r="I235" s="36"/>
      <c r="J235" s="36"/>
      <c r="K235" s="36"/>
    </row>
    <row r="236" spans="1:11" x14ac:dyDescent="0.15">
      <c r="I236" s="36"/>
      <c r="J236" s="36"/>
      <c r="K236" s="36"/>
    </row>
    <row r="237" spans="1:11" x14ac:dyDescent="0.15">
      <c r="I237" s="36"/>
      <c r="J237" s="36"/>
      <c r="K237" s="36"/>
    </row>
    <row r="238" spans="1:11" x14ac:dyDescent="0.15">
      <c r="A238" s="126" t="s">
        <v>409</v>
      </c>
      <c r="B238" s="126"/>
      <c r="C238" s="126"/>
      <c r="D238" s="126"/>
      <c r="I238" s="36"/>
      <c r="J238" s="36"/>
      <c r="K238" s="36"/>
    </row>
    <row r="239" spans="1:11" x14ac:dyDescent="0.15">
      <c r="I239" s="36"/>
      <c r="J239" s="36"/>
      <c r="K239" s="36"/>
    </row>
    <row r="240" spans="1:11" ht="61.5" customHeight="1" thickBot="1" x14ac:dyDescent="0.2">
      <c r="A240" s="122" t="s">
        <v>588</v>
      </c>
      <c r="B240" s="135"/>
      <c r="C240" s="135"/>
      <c r="D240" s="135"/>
      <c r="I240" s="36"/>
      <c r="J240" s="36"/>
      <c r="K240" s="36"/>
    </row>
    <row r="241" spans="1:11" x14ac:dyDescent="0.15">
      <c r="A241" s="123" t="s">
        <v>39</v>
      </c>
      <c r="B241" s="124"/>
      <c r="C241" s="136" t="s">
        <v>3</v>
      </c>
      <c r="D241" s="137"/>
      <c r="I241" s="36"/>
      <c r="J241" s="36"/>
      <c r="K241" s="36"/>
    </row>
    <row r="242" spans="1:11" ht="18.75" customHeight="1" x14ac:dyDescent="0.15">
      <c r="A242" s="138" t="s">
        <v>7</v>
      </c>
      <c r="B242" s="139"/>
      <c r="C242" s="140" t="s">
        <v>7</v>
      </c>
      <c r="D242" s="139"/>
      <c r="I242" s="36"/>
      <c r="J242" s="36"/>
      <c r="K242" s="36"/>
    </row>
    <row r="243" spans="1:11" ht="18.75" customHeight="1" x14ac:dyDescent="0.15">
      <c r="A243" s="144" t="s">
        <v>308</v>
      </c>
      <c r="B243" s="145"/>
      <c r="C243" s="146" t="s">
        <v>308</v>
      </c>
      <c r="D243" s="145"/>
      <c r="I243" s="36"/>
      <c r="J243" s="36"/>
      <c r="K243" s="36"/>
    </row>
    <row r="244" spans="1:11" ht="18.75" customHeight="1" x14ac:dyDescent="0.15">
      <c r="A244" s="144" t="s">
        <v>223</v>
      </c>
      <c r="B244" s="145"/>
      <c r="C244" s="146" t="s">
        <v>223</v>
      </c>
      <c r="D244" s="145"/>
      <c r="I244" s="36"/>
      <c r="J244" s="36"/>
      <c r="K244" s="36"/>
    </row>
    <row r="245" spans="1:11" ht="18.75" customHeight="1" thickBot="1" x14ac:dyDescent="0.2">
      <c r="A245" s="119" t="s">
        <v>234</v>
      </c>
      <c r="B245" s="120"/>
      <c r="C245" s="85" t="s">
        <v>234</v>
      </c>
      <c r="D245" s="86"/>
      <c r="I245" s="36"/>
      <c r="J245" s="36"/>
      <c r="K245" s="36"/>
    </row>
    <row r="246" spans="1:11" x14ac:dyDescent="0.15">
      <c r="A246" s="88" t="s">
        <v>6</v>
      </c>
      <c r="B246" s="89"/>
      <c r="C246" s="89"/>
      <c r="D246" s="90"/>
      <c r="I246" s="36"/>
      <c r="J246" s="36"/>
      <c r="K246" s="36"/>
    </row>
    <row r="247" spans="1:11" ht="12.75" thickBot="1" x14ac:dyDescent="0.2">
      <c r="A247" s="103" t="s">
        <v>422</v>
      </c>
      <c r="B247" s="104"/>
      <c r="C247" s="104"/>
      <c r="D247" s="105"/>
      <c r="G247" s="26" t="s">
        <v>181</v>
      </c>
      <c r="I247" s="36"/>
      <c r="J247" s="36"/>
      <c r="K247" s="36"/>
    </row>
    <row r="248" spans="1:11" ht="12.75" thickBot="1" x14ac:dyDescent="0.2">
      <c r="A248" s="94" t="s">
        <v>735</v>
      </c>
      <c r="B248" s="95"/>
      <c r="C248" s="95"/>
      <c r="D248" s="96"/>
      <c r="G248" s="19">
        <f>LEN(A248)</f>
        <v>18</v>
      </c>
      <c r="I248" s="36"/>
      <c r="J248" s="36"/>
      <c r="K248" s="36"/>
    </row>
    <row r="249" spans="1:11" ht="12.75" thickBot="1" x14ac:dyDescent="0.2">
      <c r="A249" s="97" t="s">
        <v>343</v>
      </c>
      <c r="B249" s="98"/>
      <c r="C249" s="98"/>
      <c r="D249" s="99"/>
      <c r="G249" s="26" t="s">
        <v>181</v>
      </c>
      <c r="I249" s="36"/>
      <c r="J249" s="36"/>
      <c r="K249" s="36"/>
    </row>
    <row r="250" spans="1:11" ht="53.25" customHeight="1" thickBot="1" x14ac:dyDescent="0.2">
      <c r="A250" s="94"/>
      <c r="B250" s="95"/>
      <c r="C250" s="95"/>
      <c r="D250" s="96"/>
      <c r="G250" s="19">
        <f>LEN(A250)</f>
        <v>0</v>
      </c>
      <c r="I250" s="36"/>
      <c r="J250" s="36"/>
      <c r="K250" s="36"/>
    </row>
    <row r="251" spans="1:11" ht="13.5" customHeight="1" thickBot="1" x14ac:dyDescent="0.2">
      <c r="A251" s="103" t="s">
        <v>188</v>
      </c>
      <c r="B251" s="104"/>
      <c r="C251" s="104"/>
      <c r="D251" s="105"/>
      <c r="G251" s="26" t="s">
        <v>181</v>
      </c>
      <c r="I251" s="36"/>
      <c r="J251" s="36"/>
      <c r="K251" s="36"/>
    </row>
    <row r="252" spans="1:11" ht="52.5" customHeight="1" thickBot="1" x14ac:dyDescent="0.2">
      <c r="A252" s="127"/>
      <c r="B252" s="128"/>
      <c r="C252" s="128"/>
      <c r="D252" s="129"/>
      <c r="G252" s="19">
        <f>LEN(A252)</f>
        <v>0</v>
      </c>
      <c r="I252" s="36"/>
      <c r="J252" s="36"/>
      <c r="K252" s="36"/>
    </row>
    <row r="253" spans="1:11" x14ac:dyDescent="0.15">
      <c r="I253" s="36"/>
      <c r="J253" s="36"/>
      <c r="K253" s="36"/>
    </row>
    <row r="254" spans="1:11" x14ac:dyDescent="0.15">
      <c r="I254" s="36"/>
      <c r="J254" s="36"/>
      <c r="K254" s="36"/>
    </row>
    <row r="255" spans="1:11" x14ac:dyDescent="0.15">
      <c r="A255" s="173" t="s">
        <v>410</v>
      </c>
      <c r="B255" s="173"/>
      <c r="C255" s="173"/>
      <c r="D255" s="173"/>
      <c r="I255" s="36"/>
      <c r="J255" s="36"/>
      <c r="K255" s="36"/>
    </row>
    <row r="256" spans="1:11" x14ac:dyDescent="0.15">
      <c r="A256" s="24"/>
      <c r="I256" s="36"/>
      <c r="J256" s="36"/>
      <c r="K256" s="36"/>
    </row>
    <row r="257" spans="1:11" ht="52.5" customHeight="1" thickBot="1" x14ac:dyDescent="0.2">
      <c r="A257" s="174" t="s">
        <v>685</v>
      </c>
      <c r="B257" s="175"/>
      <c r="C257" s="175"/>
      <c r="D257" s="175"/>
      <c r="I257" s="36"/>
      <c r="J257" s="36"/>
      <c r="K257" s="36"/>
    </row>
    <row r="258" spans="1:11" x14ac:dyDescent="0.15">
      <c r="A258" s="123" t="s">
        <v>2</v>
      </c>
      <c r="B258" s="124"/>
      <c r="C258" s="136" t="s">
        <v>3</v>
      </c>
      <c r="D258" s="137"/>
      <c r="I258" s="36"/>
      <c r="J258" s="36"/>
      <c r="K258" s="36"/>
    </row>
    <row r="259" spans="1:11" ht="18" customHeight="1" x14ac:dyDescent="0.15">
      <c r="A259" s="138" t="s">
        <v>40</v>
      </c>
      <c r="B259" s="139"/>
      <c r="C259" s="140" t="s">
        <v>40</v>
      </c>
      <c r="D259" s="139"/>
    </row>
    <row r="260" spans="1:11" ht="18" customHeight="1" x14ac:dyDescent="0.15">
      <c r="A260" s="144" t="s">
        <v>41</v>
      </c>
      <c r="B260" s="145"/>
      <c r="C260" s="146" t="s">
        <v>41</v>
      </c>
      <c r="D260" s="145"/>
    </row>
    <row r="261" spans="1:11" ht="18.75" customHeight="1" thickBot="1" x14ac:dyDescent="0.2">
      <c r="A261" s="119" t="s">
        <v>234</v>
      </c>
      <c r="B261" s="120"/>
      <c r="C261" s="85" t="s">
        <v>234</v>
      </c>
      <c r="D261" s="86"/>
    </row>
    <row r="262" spans="1:11" x14ac:dyDescent="0.15">
      <c r="A262" s="88" t="s">
        <v>6</v>
      </c>
      <c r="B262" s="89"/>
      <c r="C262" s="89"/>
      <c r="D262" s="90"/>
    </row>
    <row r="263" spans="1:11" ht="12.75" thickBot="1" x14ac:dyDescent="0.2">
      <c r="A263" s="103" t="s">
        <v>219</v>
      </c>
      <c r="B263" s="104"/>
      <c r="C263" s="104"/>
      <c r="D263" s="105"/>
      <c r="G263" s="26" t="s">
        <v>181</v>
      </c>
    </row>
    <row r="264" spans="1:11" ht="12.75" thickBot="1" x14ac:dyDescent="0.2">
      <c r="A264" s="94" t="s">
        <v>728</v>
      </c>
      <c r="B264" s="95"/>
      <c r="C264" s="95"/>
      <c r="D264" s="96"/>
      <c r="G264" s="19">
        <f>LEN(A264)</f>
        <v>22</v>
      </c>
    </row>
    <row r="265" spans="1:11" ht="12.75" thickBot="1" x14ac:dyDescent="0.2">
      <c r="A265" s="103" t="s">
        <v>224</v>
      </c>
      <c r="B265" s="104"/>
      <c r="C265" s="104"/>
      <c r="D265" s="105"/>
      <c r="G265" s="26" t="s">
        <v>181</v>
      </c>
    </row>
    <row r="266" spans="1:11" ht="52.5" customHeight="1" thickBot="1" x14ac:dyDescent="0.2">
      <c r="A266" s="94"/>
      <c r="B266" s="95"/>
      <c r="C266" s="95"/>
      <c r="D266" s="96"/>
      <c r="G266" s="19">
        <f>LEN(A266)</f>
        <v>0</v>
      </c>
    </row>
    <row r="267" spans="1:11" ht="13.5" customHeight="1" thickBot="1" x14ac:dyDescent="0.2">
      <c r="A267" s="103" t="s">
        <v>421</v>
      </c>
      <c r="B267" s="104"/>
      <c r="C267" s="104"/>
      <c r="D267" s="105"/>
      <c r="G267" s="26" t="s">
        <v>181</v>
      </c>
    </row>
    <row r="268" spans="1:11" ht="52.5" customHeight="1" thickBot="1" x14ac:dyDescent="0.2">
      <c r="A268" s="127" t="s">
        <v>736</v>
      </c>
      <c r="B268" s="128"/>
      <c r="C268" s="128"/>
      <c r="D268" s="129"/>
      <c r="G268" s="19">
        <f>LEN(A268)</f>
        <v>103</v>
      </c>
    </row>
    <row r="272" spans="1:11" ht="20.25" customHeight="1" x14ac:dyDescent="0.15">
      <c r="A272" s="141" t="s">
        <v>23</v>
      </c>
      <c r="B272" s="141"/>
      <c r="C272" s="141"/>
      <c r="D272" s="141"/>
    </row>
    <row r="273" spans="1:7" x14ac:dyDescent="0.15">
      <c r="A273" s="24"/>
    </row>
    <row r="274" spans="1:7" x14ac:dyDescent="0.15">
      <c r="A274" s="133" t="s">
        <v>42</v>
      </c>
      <c r="B274" s="133"/>
      <c r="C274" s="133"/>
      <c r="D274" s="133"/>
    </row>
    <row r="275" spans="1:7" x14ac:dyDescent="0.15">
      <c r="A275" s="24"/>
    </row>
    <row r="276" spans="1:7" ht="25.5" customHeight="1" thickBot="1" x14ac:dyDescent="0.2">
      <c r="A276" s="135" t="s">
        <v>404</v>
      </c>
      <c r="B276" s="135"/>
      <c r="C276" s="135"/>
      <c r="D276" s="135"/>
    </row>
    <row r="277" spans="1:7" x14ac:dyDescent="0.15">
      <c r="A277" s="123" t="s">
        <v>39</v>
      </c>
      <c r="B277" s="124"/>
      <c r="C277" s="136" t="s">
        <v>3</v>
      </c>
      <c r="D277" s="137"/>
    </row>
    <row r="278" spans="1:7" ht="19.5" customHeight="1" x14ac:dyDescent="0.15">
      <c r="A278" s="138" t="s">
        <v>43</v>
      </c>
      <c r="B278" s="139"/>
      <c r="C278" s="140" t="s">
        <v>43</v>
      </c>
      <c r="D278" s="139"/>
    </row>
    <row r="279" spans="1:7" ht="19.5" customHeight="1" x14ac:dyDescent="0.15">
      <c r="A279" s="144" t="s">
        <v>44</v>
      </c>
      <c r="B279" s="145"/>
      <c r="C279" s="146" t="s">
        <v>44</v>
      </c>
      <c r="D279" s="145"/>
    </row>
    <row r="280" spans="1:7" ht="19.5" customHeight="1" thickBot="1" x14ac:dyDescent="0.2">
      <c r="A280" s="119" t="s">
        <v>45</v>
      </c>
      <c r="B280" s="120"/>
      <c r="C280" s="85" t="s">
        <v>45</v>
      </c>
      <c r="D280" s="86"/>
    </row>
    <row r="281" spans="1:7" x14ac:dyDescent="0.15">
      <c r="A281" s="88" t="s">
        <v>6</v>
      </c>
      <c r="B281" s="89"/>
      <c r="C281" s="89"/>
      <c r="D281" s="90"/>
    </row>
    <row r="282" spans="1:7" ht="12.75" thickBot="1" x14ac:dyDescent="0.2">
      <c r="A282" s="159" t="s">
        <v>347</v>
      </c>
      <c r="B282" s="160"/>
      <c r="C282" s="160"/>
      <c r="D282" s="161"/>
      <c r="G282" s="26" t="s">
        <v>181</v>
      </c>
    </row>
    <row r="283" spans="1:7" ht="52.5" customHeight="1" thickBot="1" x14ac:dyDescent="0.2">
      <c r="A283" s="94"/>
      <c r="B283" s="95"/>
      <c r="C283" s="95"/>
      <c r="D283" s="96"/>
      <c r="G283" s="19">
        <f>LEN(A283)</f>
        <v>0</v>
      </c>
    </row>
    <row r="284" spans="1:7" ht="12.75" thickBot="1" x14ac:dyDescent="0.2">
      <c r="A284" s="103" t="s">
        <v>188</v>
      </c>
      <c r="B284" s="104"/>
      <c r="C284" s="104"/>
      <c r="D284" s="105"/>
      <c r="G284" s="26" t="s">
        <v>181</v>
      </c>
    </row>
    <row r="285" spans="1:7" ht="52.5" customHeight="1" thickBot="1" x14ac:dyDescent="0.2">
      <c r="A285" s="127"/>
      <c r="B285" s="128"/>
      <c r="C285" s="128"/>
      <c r="D285" s="129"/>
      <c r="G285" s="19">
        <f>LEN(A285)</f>
        <v>0</v>
      </c>
    </row>
    <row r="288" spans="1:7" x14ac:dyDescent="0.15">
      <c r="A288" s="126" t="s">
        <v>46</v>
      </c>
      <c r="B288" s="126"/>
      <c r="C288" s="126"/>
      <c r="D288" s="126"/>
    </row>
    <row r="290" spans="1:7" ht="12.75" thickBot="1" x14ac:dyDescent="0.2">
      <c r="A290" s="163" t="s">
        <v>152</v>
      </c>
      <c r="B290" s="163"/>
      <c r="C290" s="163"/>
      <c r="D290" s="163"/>
    </row>
    <row r="291" spans="1:7" x14ac:dyDescent="0.15">
      <c r="A291" s="123" t="s">
        <v>2</v>
      </c>
      <c r="B291" s="124"/>
      <c r="C291" s="136" t="s">
        <v>3</v>
      </c>
      <c r="D291" s="137"/>
    </row>
    <row r="292" spans="1:7" ht="18.75" customHeight="1" x14ac:dyDescent="0.15">
      <c r="A292" s="138" t="s">
        <v>47</v>
      </c>
      <c r="B292" s="139"/>
      <c r="C292" s="140" t="s">
        <v>47</v>
      </c>
      <c r="D292" s="139"/>
    </row>
    <row r="293" spans="1:7" ht="18.75" customHeight="1" thickBot="1" x14ac:dyDescent="0.2">
      <c r="A293" s="119" t="s">
        <v>231</v>
      </c>
      <c r="B293" s="120"/>
      <c r="C293" s="85" t="s">
        <v>231</v>
      </c>
      <c r="D293" s="86"/>
    </row>
    <row r="294" spans="1:7" x14ac:dyDescent="0.15">
      <c r="A294" s="88" t="s">
        <v>6</v>
      </c>
      <c r="B294" s="89"/>
      <c r="C294" s="89"/>
      <c r="D294" s="90"/>
    </row>
    <row r="295" spans="1:7" ht="12.75" thickBot="1" x14ac:dyDescent="0.2">
      <c r="A295" s="103" t="s">
        <v>379</v>
      </c>
      <c r="B295" s="104"/>
      <c r="C295" s="104"/>
      <c r="D295" s="105"/>
      <c r="G295" s="26" t="s">
        <v>181</v>
      </c>
    </row>
    <row r="296" spans="1:7" ht="30" customHeight="1" thickBot="1" x14ac:dyDescent="0.2">
      <c r="A296" s="94" t="s">
        <v>737</v>
      </c>
      <c r="B296" s="95"/>
      <c r="C296" s="95"/>
      <c r="D296" s="96"/>
      <c r="G296" s="19">
        <f>LEN(A296)</f>
        <v>36</v>
      </c>
    </row>
    <row r="297" spans="1:7" ht="12.75" thickBot="1" x14ac:dyDescent="0.2">
      <c r="A297" s="103" t="s">
        <v>348</v>
      </c>
      <c r="B297" s="104"/>
      <c r="C297" s="104"/>
      <c r="D297" s="105"/>
      <c r="G297" s="26" t="s">
        <v>181</v>
      </c>
    </row>
    <row r="298" spans="1:7" ht="51.75" customHeight="1" thickBot="1" x14ac:dyDescent="0.2">
      <c r="A298" s="94"/>
      <c r="B298" s="95"/>
      <c r="C298" s="95"/>
      <c r="D298" s="96"/>
      <c r="G298" s="19">
        <f>LEN(A298)</f>
        <v>0</v>
      </c>
    </row>
    <row r="299" spans="1:7" ht="12.75" thickBot="1" x14ac:dyDescent="0.2">
      <c r="A299" s="103" t="s">
        <v>421</v>
      </c>
      <c r="B299" s="104"/>
      <c r="C299" s="104"/>
      <c r="D299" s="105"/>
      <c r="G299" s="26" t="s">
        <v>181</v>
      </c>
    </row>
    <row r="300" spans="1:7" ht="51.75" customHeight="1" thickBot="1" x14ac:dyDescent="0.2">
      <c r="A300" s="127"/>
      <c r="B300" s="128"/>
      <c r="C300" s="128"/>
      <c r="D300" s="129"/>
      <c r="G300" s="19">
        <f>LEN(A300)</f>
        <v>0</v>
      </c>
    </row>
    <row r="303" spans="1:7" x14ac:dyDescent="0.15">
      <c r="A303" s="126" t="s">
        <v>48</v>
      </c>
      <c r="B303" s="126"/>
      <c r="C303" s="126"/>
      <c r="D303" s="126"/>
    </row>
    <row r="305" spans="1:7" ht="12.75" thickBot="1" x14ac:dyDescent="0.2">
      <c r="A305" s="163" t="s">
        <v>49</v>
      </c>
      <c r="B305" s="163"/>
      <c r="C305" s="163"/>
      <c r="D305" s="163"/>
    </row>
    <row r="306" spans="1:7" x14ac:dyDescent="0.15">
      <c r="A306" s="123" t="s">
        <v>2</v>
      </c>
      <c r="B306" s="124"/>
      <c r="C306" s="136" t="s">
        <v>3</v>
      </c>
      <c r="D306" s="137"/>
    </row>
    <row r="307" spans="1:7" ht="19.5" customHeight="1" x14ac:dyDescent="0.15">
      <c r="A307" s="138" t="s">
        <v>50</v>
      </c>
      <c r="B307" s="139"/>
      <c r="C307" s="140" t="s">
        <v>50</v>
      </c>
      <c r="D307" s="139"/>
    </row>
    <row r="308" spans="1:7" ht="19.5" customHeight="1" thickBot="1" x14ac:dyDescent="0.2">
      <c r="A308" s="119" t="s">
        <v>232</v>
      </c>
      <c r="B308" s="120"/>
      <c r="C308" s="85" t="s">
        <v>233</v>
      </c>
      <c r="D308" s="86"/>
    </row>
    <row r="309" spans="1:7" x14ac:dyDescent="0.15">
      <c r="A309" s="88" t="s">
        <v>6</v>
      </c>
      <c r="B309" s="89"/>
      <c r="C309" s="89"/>
      <c r="D309" s="90"/>
    </row>
    <row r="310" spans="1:7" ht="12.75" thickBot="1" x14ac:dyDescent="0.2">
      <c r="A310" s="103" t="s">
        <v>219</v>
      </c>
      <c r="B310" s="104"/>
      <c r="C310" s="104"/>
      <c r="D310" s="105"/>
      <c r="G310" s="26" t="s">
        <v>181</v>
      </c>
    </row>
    <row r="311" spans="1:7" ht="12.75" thickBot="1" x14ac:dyDescent="0.2">
      <c r="A311" s="94" t="s">
        <v>738</v>
      </c>
      <c r="B311" s="95"/>
      <c r="C311" s="95"/>
      <c r="D311" s="96"/>
      <c r="G311" s="19">
        <f>LEN(A311)</f>
        <v>12</v>
      </c>
    </row>
    <row r="312" spans="1:7" ht="12.75" thickBot="1" x14ac:dyDescent="0.2">
      <c r="A312" s="103" t="s">
        <v>349</v>
      </c>
      <c r="B312" s="104"/>
      <c r="C312" s="104"/>
      <c r="D312" s="105"/>
      <c r="G312" s="26" t="s">
        <v>181</v>
      </c>
    </row>
    <row r="313" spans="1:7" ht="51.75" customHeight="1" thickBot="1" x14ac:dyDescent="0.2">
      <c r="A313" s="94"/>
      <c r="B313" s="95"/>
      <c r="C313" s="95"/>
      <c r="D313" s="96"/>
      <c r="G313" s="19">
        <f>LEN(A313)</f>
        <v>0</v>
      </c>
    </row>
    <row r="314" spans="1:7" ht="12.75" thickBot="1" x14ac:dyDescent="0.2">
      <c r="A314" s="103" t="s">
        <v>188</v>
      </c>
      <c r="B314" s="104"/>
      <c r="C314" s="104"/>
      <c r="D314" s="105"/>
      <c r="G314" s="26" t="s">
        <v>181</v>
      </c>
    </row>
    <row r="315" spans="1:7" ht="51.75" customHeight="1" thickBot="1" x14ac:dyDescent="0.2">
      <c r="A315" s="168"/>
      <c r="B315" s="169"/>
      <c r="C315" s="169"/>
      <c r="D315" s="170"/>
      <c r="G315" s="19">
        <f>LEN(A315)</f>
        <v>0</v>
      </c>
    </row>
    <row r="318" spans="1:7" x14ac:dyDescent="0.15">
      <c r="A318" s="126" t="s">
        <v>51</v>
      </c>
      <c r="B318" s="126"/>
      <c r="C318" s="126"/>
      <c r="D318" s="126"/>
    </row>
    <row r="320" spans="1:7" ht="12.75" thickBot="1" x14ac:dyDescent="0.2">
      <c r="A320" s="163" t="s">
        <v>393</v>
      </c>
      <c r="B320" s="163"/>
      <c r="C320" s="163"/>
      <c r="D320" s="163"/>
    </row>
    <row r="321" spans="1:7" x14ac:dyDescent="0.15">
      <c r="A321" s="123" t="s">
        <v>2</v>
      </c>
      <c r="B321" s="124"/>
      <c r="C321" s="136" t="s">
        <v>3</v>
      </c>
      <c r="D321" s="137"/>
    </row>
    <row r="322" spans="1:7" ht="19.5" customHeight="1" x14ac:dyDescent="0.15">
      <c r="A322" s="138" t="s">
        <v>52</v>
      </c>
      <c r="B322" s="139"/>
      <c r="C322" s="140" t="s">
        <v>52</v>
      </c>
      <c r="D322" s="139"/>
    </row>
    <row r="323" spans="1:7" ht="19.5" customHeight="1" thickBot="1" x14ac:dyDescent="0.2">
      <c r="A323" s="119" t="s">
        <v>53</v>
      </c>
      <c r="B323" s="120"/>
      <c r="C323" s="85" t="s">
        <v>53</v>
      </c>
      <c r="D323" s="86"/>
    </row>
    <row r="324" spans="1:7" x14ac:dyDescent="0.15">
      <c r="A324" s="88" t="s">
        <v>6</v>
      </c>
      <c r="B324" s="89"/>
      <c r="C324" s="89"/>
      <c r="D324" s="90"/>
    </row>
    <row r="325" spans="1:7" ht="12.75" thickBot="1" x14ac:dyDescent="0.2">
      <c r="A325" s="103" t="s">
        <v>380</v>
      </c>
      <c r="B325" s="104"/>
      <c r="C325" s="104"/>
      <c r="D325" s="105"/>
      <c r="G325" s="26" t="s">
        <v>181</v>
      </c>
    </row>
    <row r="326" spans="1:7" ht="30" customHeight="1" thickBot="1" x14ac:dyDescent="0.2">
      <c r="A326" s="94" t="s">
        <v>739</v>
      </c>
      <c r="B326" s="95"/>
      <c r="C326" s="95"/>
      <c r="D326" s="96"/>
      <c r="G326" s="19">
        <f>LEN(A326)</f>
        <v>39</v>
      </c>
    </row>
    <row r="327" spans="1:7" ht="12.75" thickBot="1" x14ac:dyDescent="0.2">
      <c r="A327" s="103" t="s">
        <v>350</v>
      </c>
      <c r="B327" s="104"/>
      <c r="C327" s="104"/>
      <c r="D327" s="105"/>
      <c r="G327" s="26" t="s">
        <v>181</v>
      </c>
    </row>
    <row r="328" spans="1:7" ht="52.5" customHeight="1" thickBot="1" x14ac:dyDescent="0.2">
      <c r="A328" s="94"/>
      <c r="B328" s="95"/>
      <c r="C328" s="95"/>
      <c r="D328" s="96"/>
      <c r="G328" s="19">
        <f>LEN(A328)</f>
        <v>0</v>
      </c>
    </row>
    <row r="329" spans="1:7" ht="12.75" thickBot="1" x14ac:dyDescent="0.2">
      <c r="A329" s="103" t="s">
        <v>421</v>
      </c>
      <c r="B329" s="104"/>
      <c r="C329" s="104"/>
      <c r="D329" s="105"/>
      <c r="G329" s="26" t="s">
        <v>181</v>
      </c>
    </row>
    <row r="330" spans="1:7" ht="52.5" customHeight="1" thickBot="1" x14ac:dyDescent="0.2">
      <c r="A330" s="127" t="s">
        <v>740</v>
      </c>
      <c r="B330" s="128"/>
      <c r="C330" s="128"/>
      <c r="D330" s="129"/>
      <c r="G330" s="19">
        <f>LEN(A330)</f>
        <v>37</v>
      </c>
    </row>
    <row r="331" spans="1:7" ht="5.25" customHeight="1" x14ac:dyDescent="0.15"/>
    <row r="332" spans="1:7" ht="5.25" customHeight="1" x14ac:dyDescent="0.15"/>
    <row r="333" spans="1:7" x14ac:dyDescent="0.15">
      <c r="A333" s="126" t="s">
        <v>54</v>
      </c>
      <c r="B333" s="126"/>
      <c r="C333" s="126"/>
      <c r="D333" s="126"/>
    </row>
    <row r="334" spans="1:7" ht="9" customHeight="1" x14ac:dyDescent="0.15"/>
    <row r="335" spans="1:7" ht="12.75" thickBot="1" x14ac:dyDescent="0.2">
      <c r="A335" s="163" t="s">
        <v>55</v>
      </c>
      <c r="B335" s="163"/>
      <c r="C335" s="163"/>
      <c r="D335" s="163"/>
    </row>
    <row r="336" spans="1:7" x14ac:dyDescent="0.15">
      <c r="A336" s="123" t="s">
        <v>39</v>
      </c>
      <c r="B336" s="124"/>
      <c r="C336" s="136" t="s">
        <v>3</v>
      </c>
      <c r="D336" s="137"/>
    </row>
    <row r="337" spans="1:7" ht="18.75" customHeight="1" x14ac:dyDescent="0.15">
      <c r="A337" s="138" t="s">
        <v>56</v>
      </c>
      <c r="B337" s="139"/>
      <c r="C337" s="140" t="s">
        <v>56</v>
      </c>
      <c r="D337" s="139"/>
    </row>
    <row r="338" spans="1:7" ht="18.75" customHeight="1" x14ac:dyDescent="0.15">
      <c r="A338" s="144" t="s">
        <v>57</v>
      </c>
      <c r="B338" s="145"/>
      <c r="C338" s="146" t="s">
        <v>57</v>
      </c>
      <c r="D338" s="145"/>
    </row>
    <row r="339" spans="1:7" ht="18.75" customHeight="1" thickBot="1" x14ac:dyDescent="0.2">
      <c r="A339" s="119" t="s">
        <v>58</v>
      </c>
      <c r="B339" s="120"/>
      <c r="C339" s="85" t="s">
        <v>58</v>
      </c>
      <c r="D339" s="86"/>
    </row>
    <row r="340" spans="1:7" x14ac:dyDescent="0.15">
      <c r="A340" s="88" t="s">
        <v>6</v>
      </c>
      <c r="B340" s="89"/>
      <c r="C340" s="89"/>
      <c r="D340" s="90"/>
    </row>
    <row r="341" spans="1:7" ht="12.75" thickBot="1" x14ac:dyDescent="0.2">
      <c r="A341" s="103" t="s">
        <v>351</v>
      </c>
      <c r="B341" s="104"/>
      <c r="C341" s="104"/>
      <c r="D341" s="105"/>
      <c r="G341" s="26" t="s">
        <v>181</v>
      </c>
    </row>
    <row r="342" spans="1:7" ht="51" customHeight="1" thickBot="1" x14ac:dyDescent="0.2">
      <c r="A342" s="94"/>
      <c r="B342" s="95"/>
      <c r="C342" s="95"/>
      <c r="D342" s="96"/>
      <c r="G342" s="19">
        <f>LEN(A342)</f>
        <v>0</v>
      </c>
    </row>
    <row r="343" spans="1:7" ht="12.75" thickBot="1" x14ac:dyDescent="0.2">
      <c r="A343" s="103" t="s">
        <v>188</v>
      </c>
      <c r="B343" s="104"/>
      <c r="C343" s="104"/>
      <c r="D343" s="105"/>
      <c r="G343" s="26" t="s">
        <v>181</v>
      </c>
    </row>
    <row r="344" spans="1:7" ht="51" customHeight="1" thickBot="1" x14ac:dyDescent="0.2">
      <c r="A344" s="127"/>
      <c r="B344" s="128"/>
      <c r="C344" s="128"/>
      <c r="D344" s="129"/>
      <c r="G344" s="19">
        <f>LEN(A344)</f>
        <v>0</v>
      </c>
    </row>
    <row r="346" spans="1:7" x14ac:dyDescent="0.15">
      <c r="A346" s="126" t="s">
        <v>59</v>
      </c>
      <c r="B346" s="126"/>
      <c r="C346" s="126"/>
      <c r="D346" s="126"/>
    </row>
    <row r="347" spans="1:7" ht="9" customHeight="1" x14ac:dyDescent="0.15"/>
    <row r="348" spans="1:7" ht="26.25" customHeight="1" thickBot="1" x14ac:dyDescent="0.2">
      <c r="A348" s="87" t="s">
        <v>414</v>
      </c>
      <c r="B348" s="87"/>
      <c r="C348" s="87"/>
      <c r="D348" s="87"/>
    </row>
    <row r="349" spans="1:7" x14ac:dyDescent="0.15">
      <c r="A349" s="123" t="s">
        <v>39</v>
      </c>
      <c r="B349" s="124"/>
      <c r="C349" s="136" t="s">
        <v>3</v>
      </c>
      <c r="D349" s="137"/>
    </row>
    <row r="350" spans="1:7" ht="18.75" customHeight="1" x14ac:dyDescent="0.15">
      <c r="A350" s="138" t="s">
        <v>235</v>
      </c>
      <c r="B350" s="139"/>
      <c r="C350" s="140" t="s">
        <v>235</v>
      </c>
      <c r="D350" s="139"/>
    </row>
    <row r="351" spans="1:7" ht="18.75" customHeight="1" x14ac:dyDescent="0.15">
      <c r="A351" s="144" t="s">
        <v>308</v>
      </c>
      <c r="B351" s="145"/>
      <c r="C351" s="146" t="s">
        <v>308</v>
      </c>
      <c r="D351" s="145"/>
    </row>
    <row r="352" spans="1:7" ht="18.75" customHeight="1" x14ac:dyDescent="0.15">
      <c r="A352" s="144" t="s">
        <v>236</v>
      </c>
      <c r="B352" s="145"/>
      <c r="C352" s="146" t="s">
        <v>236</v>
      </c>
      <c r="D352" s="145"/>
    </row>
    <row r="353" spans="1:7" ht="18.75" customHeight="1" thickBot="1" x14ac:dyDescent="0.2">
      <c r="A353" s="119" t="s">
        <v>58</v>
      </c>
      <c r="B353" s="120"/>
      <c r="C353" s="85" t="s">
        <v>58</v>
      </c>
      <c r="D353" s="86"/>
    </row>
    <row r="354" spans="1:7" x14ac:dyDescent="0.15">
      <c r="A354" s="88" t="s">
        <v>6</v>
      </c>
      <c r="B354" s="89"/>
      <c r="C354" s="89"/>
      <c r="D354" s="90"/>
    </row>
    <row r="355" spans="1:7" ht="12.75" thickBot="1" x14ac:dyDescent="0.2">
      <c r="A355" s="103" t="s">
        <v>219</v>
      </c>
      <c r="B355" s="104"/>
      <c r="C355" s="104"/>
      <c r="D355" s="105"/>
      <c r="G355" s="26" t="s">
        <v>181</v>
      </c>
    </row>
    <row r="356" spans="1:7" ht="12.75" thickBot="1" x14ac:dyDescent="0.2">
      <c r="A356" s="94" t="s">
        <v>741</v>
      </c>
      <c r="B356" s="95"/>
      <c r="C356" s="95"/>
      <c r="D356" s="96"/>
      <c r="G356" s="19">
        <f>LEN(A356)</f>
        <v>9</v>
      </c>
    </row>
    <row r="357" spans="1:7" ht="12.75" thickBot="1" x14ac:dyDescent="0.2">
      <c r="A357" s="97" t="s">
        <v>343</v>
      </c>
      <c r="B357" s="98"/>
      <c r="C357" s="98"/>
      <c r="D357" s="99"/>
      <c r="G357" s="26" t="s">
        <v>181</v>
      </c>
    </row>
    <row r="358" spans="1:7" ht="51" customHeight="1" thickBot="1" x14ac:dyDescent="0.2">
      <c r="A358" s="94"/>
      <c r="B358" s="95"/>
      <c r="C358" s="95"/>
      <c r="D358" s="96"/>
      <c r="G358" s="19">
        <f>LEN(A358)</f>
        <v>0</v>
      </c>
    </row>
    <row r="359" spans="1:7" ht="12.75" thickBot="1" x14ac:dyDescent="0.2">
      <c r="A359" s="103" t="s">
        <v>421</v>
      </c>
      <c r="B359" s="104"/>
      <c r="C359" s="104"/>
      <c r="D359" s="105"/>
      <c r="G359" s="26" t="s">
        <v>181</v>
      </c>
    </row>
    <row r="360" spans="1:7" ht="51" customHeight="1" thickBot="1" x14ac:dyDescent="0.2">
      <c r="A360" s="168"/>
      <c r="B360" s="169"/>
      <c r="C360" s="169"/>
      <c r="D360" s="170"/>
      <c r="G360" s="19">
        <f>LEN(A360)</f>
        <v>0</v>
      </c>
    </row>
    <row r="362" spans="1:7" x14ac:dyDescent="0.15">
      <c r="A362" s="126" t="s">
        <v>381</v>
      </c>
      <c r="B362" s="126"/>
      <c r="C362" s="126"/>
      <c r="D362" s="126"/>
    </row>
    <row r="363" spans="1:7" ht="9" customHeight="1" x14ac:dyDescent="0.15"/>
    <row r="364" spans="1:7" ht="37.5" customHeight="1" thickBot="1" x14ac:dyDescent="0.2">
      <c r="A364" s="167" t="s">
        <v>686</v>
      </c>
      <c r="B364" s="167"/>
      <c r="C364" s="167"/>
      <c r="D364" s="167"/>
    </row>
    <row r="365" spans="1:7" x14ac:dyDescent="0.15">
      <c r="A365" s="123" t="s">
        <v>39</v>
      </c>
      <c r="B365" s="124"/>
      <c r="C365" s="136" t="s">
        <v>3</v>
      </c>
      <c r="D365" s="137"/>
    </row>
    <row r="366" spans="1:7" ht="18.75" customHeight="1" x14ac:dyDescent="0.15">
      <c r="A366" s="138" t="s">
        <v>40</v>
      </c>
      <c r="B366" s="139"/>
      <c r="C366" s="140" t="s">
        <v>40</v>
      </c>
      <c r="D366" s="139"/>
    </row>
    <row r="367" spans="1:7" ht="18.75" customHeight="1" x14ac:dyDescent="0.15">
      <c r="A367" s="144" t="s">
        <v>41</v>
      </c>
      <c r="B367" s="145"/>
      <c r="C367" s="146" t="s">
        <v>41</v>
      </c>
      <c r="D367" s="145"/>
    </row>
    <row r="368" spans="1:7" ht="18.75" customHeight="1" thickBot="1" x14ac:dyDescent="0.2">
      <c r="A368" s="119" t="s">
        <v>58</v>
      </c>
      <c r="B368" s="120"/>
      <c r="C368" s="85" t="s">
        <v>58</v>
      </c>
      <c r="D368" s="86"/>
    </row>
    <row r="369" spans="1:7" x14ac:dyDescent="0.15">
      <c r="A369" s="88" t="s">
        <v>6</v>
      </c>
      <c r="B369" s="89"/>
      <c r="C369" s="89"/>
      <c r="D369" s="90"/>
    </row>
    <row r="370" spans="1:7" ht="12.75" thickBot="1" x14ac:dyDescent="0.2">
      <c r="A370" s="103" t="s">
        <v>219</v>
      </c>
      <c r="B370" s="104"/>
      <c r="C370" s="104"/>
      <c r="D370" s="105"/>
      <c r="G370" s="26" t="s">
        <v>181</v>
      </c>
    </row>
    <row r="371" spans="1:7" ht="12.75" thickBot="1" x14ac:dyDescent="0.2">
      <c r="A371" s="94" t="s">
        <v>741</v>
      </c>
      <c r="B371" s="95"/>
      <c r="C371" s="95"/>
      <c r="D371" s="96"/>
      <c r="G371" s="19">
        <f>LEN(A371)</f>
        <v>9</v>
      </c>
    </row>
    <row r="372" spans="1:7" ht="12.75" thickBot="1" x14ac:dyDescent="0.2">
      <c r="A372" s="103" t="s">
        <v>346</v>
      </c>
      <c r="B372" s="104"/>
      <c r="C372" s="104"/>
      <c r="D372" s="105"/>
      <c r="G372" s="26" t="s">
        <v>181</v>
      </c>
    </row>
    <row r="373" spans="1:7" ht="50.25" customHeight="1" thickBot="1" x14ac:dyDescent="0.2">
      <c r="A373" s="94"/>
      <c r="B373" s="95"/>
      <c r="C373" s="95"/>
      <c r="D373" s="96"/>
      <c r="G373" s="19">
        <f>LEN(A373)</f>
        <v>0</v>
      </c>
    </row>
    <row r="374" spans="1:7" ht="12.75" thickBot="1" x14ac:dyDescent="0.2">
      <c r="A374" s="103" t="s">
        <v>188</v>
      </c>
      <c r="B374" s="104"/>
      <c r="C374" s="104"/>
      <c r="D374" s="105"/>
      <c r="G374" s="26" t="s">
        <v>181</v>
      </c>
    </row>
    <row r="375" spans="1:7" ht="52.5" customHeight="1" thickBot="1" x14ac:dyDescent="0.2">
      <c r="A375" s="168" t="s">
        <v>742</v>
      </c>
      <c r="B375" s="169"/>
      <c r="C375" s="169"/>
      <c r="D375" s="170"/>
      <c r="G375" s="19">
        <f>LEN(A375)</f>
        <v>32</v>
      </c>
    </row>
    <row r="379" spans="1:7" ht="18" customHeight="1" x14ac:dyDescent="0.15">
      <c r="A379" s="125" t="s">
        <v>60</v>
      </c>
      <c r="B379" s="125"/>
      <c r="C379" s="125"/>
      <c r="D379" s="125"/>
    </row>
    <row r="382" spans="1:7" x14ac:dyDescent="0.15">
      <c r="A382" s="126" t="s">
        <v>61</v>
      </c>
      <c r="B382" s="126"/>
      <c r="C382" s="126"/>
      <c r="D382" s="126"/>
    </row>
    <row r="383" spans="1:7" ht="12.75" thickBot="1" x14ac:dyDescent="0.2"/>
    <row r="384" spans="1:7" x14ac:dyDescent="0.15">
      <c r="A384" s="123" t="s">
        <v>151</v>
      </c>
      <c r="B384" s="143"/>
      <c r="C384" s="136" t="s">
        <v>6</v>
      </c>
      <c r="D384" s="137"/>
    </row>
    <row r="385" spans="1:7" ht="40.5" customHeight="1" thickBot="1" x14ac:dyDescent="0.2">
      <c r="A385" s="138" t="s">
        <v>62</v>
      </c>
      <c r="B385" s="139"/>
      <c r="C385" s="140" t="s">
        <v>219</v>
      </c>
      <c r="D385" s="139"/>
      <c r="F385" s="204" t="s">
        <v>181</v>
      </c>
      <c r="G385" s="205"/>
    </row>
    <row r="386" spans="1:7" ht="30" customHeight="1" thickBot="1" x14ac:dyDescent="0.2">
      <c r="A386" s="151" t="s">
        <v>710</v>
      </c>
      <c r="B386" s="152"/>
      <c r="C386" s="94" t="s">
        <v>743</v>
      </c>
      <c r="D386" s="96"/>
      <c r="F386" s="206">
        <f>LEN(A386)</f>
        <v>369</v>
      </c>
      <c r="G386" s="19">
        <f>LEN(C386)</f>
        <v>9</v>
      </c>
    </row>
    <row r="387" spans="1:7" ht="30" customHeight="1" thickBot="1" x14ac:dyDescent="0.2">
      <c r="A387" s="151"/>
      <c r="B387" s="152"/>
      <c r="C387" s="103" t="s">
        <v>423</v>
      </c>
      <c r="D387" s="105"/>
      <c r="E387" s="25"/>
      <c r="F387" s="207"/>
      <c r="G387" s="26" t="s">
        <v>181</v>
      </c>
    </row>
    <row r="388" spans="1:7" ht="105" customHeight="1" thickBot="1" x14ac:dyDescent="0.2">
      <c r="A388" s="151"/>
      <c r="B388" s="152"/>
      <c r="C388" s="94"/>
      <c r="D388" s="96"/>
      <c r="E388" s="25"/>
      <c r="F388" s="207"/>
      <c r="G388" s="19">
        <f>LEN(C388)</f>
        <v>0</v>
      </c>
    </row>
    <row r="389" spans="1:7" ht="30.75" customHeight="1" thickBot="1" x14ac:dyDescent="0.2">
      <c r="A389" s="151"/>
      <c r="B389" s="152"/>
      <c r="C389" s="103" t="s">
        <v>188</v>
      </c>
      <c r="D389" s="105"/>
      <c r="E389" s="25"/>
      <c r="F389" s="207"/>
      <c r="G389" s="26" t="s">
        <v>181</v>
      </c>
    </row>
    <row r="390" spans="1:7" ht="105" customHeight="1" thickBot="1" x14ac:dyDescent="0.2">
      <c r="A390" s="153"/>
      <c r="B390" s="154"/>
      <c r="C390" s="168" t="s">
        <v>744</v>
      </c>
      <c r="D390" s="170"/>
      <c r="E390" s="25"/>
      <c r="F390" s="208"/>
      <c r="G390" s="19">
        <f>LEN(C390)</f>
        <v>54</v>
      </c>
    </row>
    <row r="393" spans="1:7" x14ac:dyDescent="0.15">
      <c r="A393" s="126" t="s">
        <v>310</v>
      </c>
      <c r="B393" s="126"/>
      <c r="C393" s="126"/>
      <c r="D393" s="126"/>
    </row>
    <row r="395" spans="1:7" ht="12.75" thickBot="1" x14ac:dyDescent="0.2">
      <c r="A395" s="163" t="s">
        <v>218</v>
      </c>
      <c r="B395" s="163"/>
      <c r="C395" s="163"/>
      <c r="D395" s="163"/>
    </row>
    <row r="396" spans="1:7" ht="12" customHeight="1" x14ac:dyDescent="0.15">
      <c r="A396" s="123" t="s">
        <v>2</v>
      </c>
      <c r="B396" s="124"/>
      <c r="C396" s="136" t="s">
        <v>3</v>
      </c>
      <c r="D396" s="137"/>
    </row>
    <row r="397" spans="1:7" ht="18.75" customHeight="1" x14ac:dyDescent="0.15">
      <c r="A397" s="138" t="s">
        <v>311</v>
      </c>
      <c r="B397" s="139"/>
      <c r="C397" s="140" t="s">
        <v>311</v>
      </c>
      <c r="D397" s="139"/>
    </row>
    <row r="398" spans="1:7" ht="18.75" customHeight="1" thickBot="1" x14ac:dyDescent="0.2">
      <c r="A398" s="119" t="s">
        <v>312</v>
      </c>
      <c r="B398" s="120"/>
      <c r="C398" s="85" t="s">
        <v>312</v>
      </c>
      <c r="D398" s="86"/>
    </row>
    <row r="399" spans="1:7" ht="12" customHeight="1" x14ac:dyDescent="0.15">
      <c r="A399" s="88" t="s">
        <v>6</v>
      </c>
      <c r="B399" s="89"/>
      <c r="C399" s="89"/>
      <c r="D399" s="90"/>
    </row>
    <row r="400" spans="1:7" ht="12.75" thickBot="1" x14ac:dyDescent="0.2">
      <c r="A400" s="103" t="s">
        <v>352</v>
      </c>
      <c r="B400" s="104"/>
      <c r="C400" s="104"/>
      <c r="D400" s="105"/>
      <c r="G400" s="26" t="s">
        <v>181</v>
      </c>
    </row>
    <row r="401" spans="1:7" ht="52.5" customHeight="1" thickBot="1" x14ac:dyDescent="0.2">
      <c r="A401" s="94"/>
      <c r="B401" s="95"/>
      <c r="C401" s="95"/>
      <c r="D401" s="96"/>
      <c r="G401" s="19">
        <f>LEN(A401)</f>
        <v>0</v>
      </c>
    </row>
    <row r="402" spans="1:7" ht="12.75" thickBot="1" x14ac:dyDescent="0.2">
      <c r="A402" s="103" t="s">
        <v>188</v>
      </c>
      <c r="B402" s="104"/>
      <c r="C402" s="104"/>
      <c r="D402" s="105"/>
      <c r="G402" s="26" t="s">
        <v>181</v>
      </c>
    </row>
    <row r="403" spans="1:7" ht="52.5" customHeight="1" thickBot="1" x14ac:dyDescent="0.2">
      <c r="A403" s="168"/>
      <c r="B403" s="169"/>
      <c r="C403" s="169"/>
      <c r="D403" s="170"/>
      <c r="G403" s="19">
        <f>LEN(A403)</f>
        <v>0</v>
      </c>
    </row>
    <row r="409" spans="1:7" x14ac:dyDescent="0.15">
      <c r="A409" s="171" t="s">
        <v>688</v>
      </c>
      <c r="B409" s="172"/>
      <c r="C409" s="172"/>
      <c r="D409" s="172"/>
    </row>
    <row r="410" spans="1:7" ht="12.75" thickBot="1" x14ac:dyDescent="0.2"/>
    <row r="411" spans="1:7" x14ac:dyDescent="0.15">
      <c r="A411" s="123" t="s">
        <v>2</v>
      </c>
      <c r="B411" s="124"/>
      <c r="C411" s="136" t="s">
        <v>3</v>
      </c>
      <c r="D411" s="137"/>
    </row>
    <row r="412" spans="1:7" ht="20.25" customHeight="1" x14ac:dyDescent="0.15">
      <c r="A412" s="138" t="s">
        <v>182</v>
      </c>
      <c r="B412" s="139"/>
      <c r="C412" s="140" t="s">
        <v>182</v>
      </c>
      <c r="D412" s="139"/>
    </row>
    <row r="413" spans="1:7" ht="20.25" customHeight="1" thickBot="1" x14ac:dyDescent="0.2">
      <c r="A413" s="119" t="s">
        <v>183</v>
      </c>
      <c r="B413" s="120"/>
      <c r="C413" s="85" t="s">
        <v>183</v>
      </c>
      <c r="D413" s="86"/>
    </row>
    <row r="414" spans="1:7" x14ac:dyDescent="0.15">
      <c r="A414" s="88" t="s">
        <v>6</v>
      </c>
      <c r="B414" s="89"/>
      <c r="C414" s="89"/>
      <c r="D414" s="90"/>
    </row>
    <row r="415" spans="1:7" ht="12.75" thickBot="1" x14ac:dyDescent="0.2">
      <c r="A415" s="103" t="s">
        <v>219</v>
      </c>
      <c r="B415" s="104"/>
      <c r="C415" s="104"/>
      <c r="D415" s="105"/>
      <c r="G415" s="26" t="s">
        <v>181</v>
      </c>
    </row>
    <row r="416" spans="1:7" ht="12.75" thickBot="1" x14ac:dyDescent="0.2">
      <c r="A416" s="94" t="s">
        <v>741</v>
      </c>
      <c r="B416" s="95"/>
      <c r="C416" s="95"/>
      <c r="D416" s="96"/>
      <c r="G416" s="19">
        <f>LEN(A416)</f>
        <v>9</v>
      </c>
    </row>
    <row r="417" spans="1:7" ht="12.75" thickBot="1" x14ac:dyDescent="0.2">
      <c r="A417" s="103" t="s">
        <v>353</v>
      </c>
      <c r="B417" s="104"/>
      <c r="C417" s="104"/>
      <c r="D417" s="105"/>
      <c r="G417" s="26" t="s">
        <v>181</v>
      </c>
    </row>
    <row r="418" spans="1:7" ht="52.5" customHeight="1" thickBot="1" x14ac:dyDescent="0.2">
      <c r="A418" s="94"/>
      <c r="B418" s="95"/>
      <c r="C418" s="95"/>
      <c r="D418" s="96"/>
      <c r="G418" s="19">
        <f>LEN(A418)</f>
        <v>0</v>
      </c>
    </row>
    <row r="419" spans="1:7" ht="12.75" thickBot="1" x14ac:dyDescent="0.2">
      <c r="A419" s="103" t="s">
        <v>421</v>
      </c>
      <c r="B419" s="104"/>
      <c r="C419" s="104"/>
      <c r="D419" s="105"/>
      <c r="G419" s="26" t="s">
        <v>181</v>
      </c>
    </row>
    <row r="420" spans="1:7" ht="52.5" customHeight="1" thickBot="1" x14ac:dyDescent="0.2">
      <c r="A420" s="168" t="s">
        <v>763</v>
      </c>
      <c r="B420" s="169"/>
      <c r="C420" s="169"/>
      <c r="D420" s="170"/>
      <c r="G420" s="19">
        <f>LEN(A420)</f>
        <v>54</v>
      </c>
    </row>
    <row r="421" spans="1:7" x14ac:dyDescent="0.15">
      <c r="A421" s="24"/>
      <c r="B421" s="24"/>
      <c r="C421" s="24"/>
      <c r="D421" s="24"/>
    </row>
    <row r="422" spans="1:7" x14ac:dyDescent="0.15">
      <c r="A422" s="24"/>
      <c r="B422" s="24"/>
      <c r="C422" s="24"/>
      <c r="D422" s="24"/>
    </row>
    <row r="423" spans="1:7" x14ac:dyDescent="0.15">
      <c r="A423" s="79" t="s">
        <v>689</v>
      </c>
      <c r="B423" s="79"/>
      <c r="C423" s="79"/>
      <c r="D423" s="79"/>
    </row>
    <row r="424" spans="1:7" x14ac:dyDescent="0.15">
      <c r="A424" s="24"/>
    </row>
    <row r="425" spans="1:7" ht="11.25" customHeight="1" thickBot="1" x14ac:dyDescent="0.2">
      <c r="A425" s="214" t="s">
        <v>237</v>
      </c>
      <c r="B425" s="214"/>
      <c r="C425" s="214"/>
      <c r="D425" s="214"/>
    </row>
    <row r="426" spans="1:7" x14ac:dyDescent="0.15">
      <c r="A426" s="123" t="s">
        <v>39</v>
      </c>
      <c r="B426" s="124"/>
      <c r="C426" s="136" t="s">
        <v>3</v>
      </c>
      <c r="D426" s="137"/>
    </row>
    <row r="427" spans="1:7" ht="19.5" customHeight="1" x14ac:dyDescent="0.15">
      <c r="A427" s="138" t="s">
        <v>63</v>
      </c>
      <c r="B427" s="139"/>
      <c r="C427" s="140" t="s">
        <v>63</v>
      </c>
      <c r="D427" s="139"/>
    </row>
    <row r="428" spans="1:7" ht="19.5" customHeight="1" x14ac:dyDescent="0.15">
      <c r="A428" s="144" t="s">
        <v>64</v>
      </c>
      <c r="B428" s="145"/>
      <c r="C428" s="146" t="s">
        <v>64</v>
      </c>
      <c r="D428" s="145"/>
    </row>
    <row r="429" spans="1:7" ht="19.5" customHeight="1" thickBot="1" x14ac:dyDescent="0.2">
      <c r="A429" s="119" t="s">
        <v>65</v>
      </c>
      <c r="B429" s="120"/>
      <c r="C429" s="85" t="s">
        <v>65</v>
      </c>
      <c r="D429" s="86"/>
    </row>
    <row r="430" spans="1:7" x14ac:dyDescent="0.15">
      <c r="A430" s="88" t="s">
        <v>6</v>
      </c>
      <c r="B430" s="89"/>
      <c r="C430" s="89"/>
      <c r="D430" s="90"/>
    </row>
    <row r="431" spans="1:7" ht="12.75" thickBot="1" x14ac:dyDescent="0.2">
      <c r="A431" s="103" t="s">
        <v>219</v>
      </c>
      <c r="B431" s="104"/>
      <c r="C431" s="104"/>
      <c r="D431" s="105"/>
      <c r="G431" s="26" t="s">
        <v>181</v>
      </c>
    </row>
    <row r="432" spans="1:7" ht="12.75" thickBot="1" x14ac:dyDescent="0.2">
      <c r="A432" s="94" t="s">
        <v>745</v>
      </c>
      <c r="B432" s="95"/>
      <c r="C432" s="95"/>
      <c r="D432" s="96"/>
      <c r="G432" s="19">
        <f>LEN(A432)</f>
        <v>30</v>
      </c>
    </row>
    <row r="433" spans="1:7" ht="12" customHeight="1" thickBot="1" x14ac:dyDescent="0.2">
      <c r="A433" s="97" t="s">
        <v>354</v>
      </c>
      <c r="B433" s="98"/>
      <c r="C433" s="98"/>
      <c r="D433" s="99"/>
      <c r="G433" s="26" t="s">
        <v>181</v>
      </c>
    </row>
    <row r="434" spans="1:7" ht="52.5" customHeight="1" thickBot="1" x14ac:dyDescent="0.2">
      <c r="A434" s="94"/>
      <c r="B434" s="95"/>
      <c r="C434" s="95"/>
      <c r="D434" s="96"/>
      <c r="G434" s="19">
        <f>LEN(A434)</f>
        <v>0</v>
      </c>
    </row>
    <row r="435" spans="1:7" ht="12.75" thickBot="1" x14ac:dyDescent="0.2">
      <c r="A435" s="103" t="s">
        <v>188</v>
      </c>
      <c r="B435" s="104"/>
      <c r="C435" s="104"/>
      <c r="D435" s="105"/>
      <c r="G435" s="26" t="s">
        <v>181</v>
      </c>
    </row>
    <row r="436" spans="1:7" ht="52.5" customHeight="1" thickBot="1" x14ac:dyDescent="0.2">
      <c r="A436" s="127"/>
      <c r="B436" s="128"/>
      <c r="C436" s="128"/>
      <c r="D436" s="129"/>
      <c r="G436" s="19">
        <f>LEN(A436)</f>
        <v>0</v>
      </c>
    </row>
    <row r="440" spans="1:7" ht="18" customHeight="1" x14ac:dyDescent="0.15">
      <c r="A440" s="125" t="s">
        <v>66</v>
      </c>
      <c r="B440" s="125"/>
      <c r="C440" s="125"/>
      <c r="D440" s="125"/>
    </row>
    <row r="443" spans="1:7" x14ac:dyDescent="0.15">
      <c r="A443" s="201" t="s">
        <v>691</v>
      </c>
      <c r="B443" s="201"/>
      <c r="C443" s="201"/>
      <c r="D443" s="201"/>
    </row>
    <row r="444" spans="1:7" x14ac:dyDescent="0.15">
      <c r="A444" s="77"/>
      <c r="B444" s="77"/>
      <c r="C444" s="77"/>
      <c r="D444" s="77"/>
    </row>
    <row r="445" spans="1:7" ht="30.75" customHeight="1" thickBot="1" x14ac:dyDescent="0.2">
      <c r="A445" s="203" t="s">
        <v>692</v>
      </c>
      <c r="B445" s="203"/>
      <c r="C445" s="203"/>
      <c r="D445" s="203"/>
    </row>
    <row r="446" spans="1:7" x14ac:dyDescent="0.15">
      <c r="A446" s="123" t="s">
        <v>2</v>
      </c>
      <c r="B446" s="124"/>
      <c r="C446" s="136" t="s">
        <v>3</v>
      </c>
      <c r="D446" s="137"/>
    </row>
    <row r="447" spans="1:7" ht="18.75" customHeight="1" x14ac:dyDescent="0.15">
      <c r="A447" s="138" t="s">
        <v>155</v>
      </c>
      <c r="B447" s="139"/>
      <c r="C447" s="140" t="s">
        <v>155</v>
      </c>
      <c r="D447" s="139"/>
    </row>
    <row r="448" spans="1:7" ht="18.75" customHeight="1" thickBot="1" x14ac:dyDescent="0.2">
      <c r="A448" s="119" t="s">
        <v>156</v>
      </c>
      <c r="B448" s="120"/>
      <c r="C448" s="85" t="s">
        <v>156</v>
      </c>
      <c r="D448" s="86"/>
    </row>
    <row r="449" spans="1:7" x14ac:dyDescent="0.15">
      <c r="A449" s="88" t="s">
        <v>6</v>
      </c>
      <c r="B449" s="89"/>
      <c r="C449" s="89"/>
      <c r="D449" s="90"/>
    </row>
    <row r="450" spans="1:7" ht="12.75" thickBot="1" x14ac:dyDescent="0.2">
      <c r="A450" s="103" t="s">
        <v>219</v>
      </c>
      <c r="B450" s="104"/>
      <c r="C450" s="104"/>
      <c r="D450" s="105"/>
      <c r="G450" s="26" t="s">
        <v>181</v>
      </c>
    </row>
    <row r="451" spans="1:7" ht="12.75" thickBot="1" x14ac:dyDescent="0.2">
      <c r="A451" s="94" t="s">
        <v>747</v>
      </c>
      <c r="B451" s="95"/>
      <c r="C451" s="95"/>
      <c r="D451" s="96"/>
      <c r="G451" s="19">
        <f>LEN(A451)</f>
        <v>26</v>
      </c>
    </row>
    <row r="452" spans="1:7" ht="12.75" thickBot="1" x14ac:dyDescent="0.2">
      <c r="A452" s="103" t="s">
        <v>355</v>
      </c>
      <c r="B452" s="104"/>
      <c r="C452" s="104"/>
      <c r="D452" s="105"/>
      <c r="G452" s="26" t="s">
        <v>181</v>
      </c>
    </row>
    <row r="453" spans="1:7" ht="52.5" customHeight="1" thickBot="1" x14ac:dyDescent="0.2">
      <c r="A453" s="94"/>
      <c r="B453" s="95"/>
      <c r="C453" s="95"/>
      <c r="D453" s="96"/>
      <c r="G453" s="19">
        <f>LEN(A453)</f>
        <v>0</v>
      </c>
    </row>
    <row r="454" spans="1:7" ht="12.75" thickBot="1" x14ac:dyDescent="0.2">
      <c r="A454" s="103" t="s">
        <v>421</v>
      </c>
      <c r="B454" s="104"/>
      <c r="C454" s="104"/>
      <c r="D454" s="105"/>
      <c r="G454" s="26" t="s">
        <v>181</v>
      </c>
    </row>
    <row r="455" spans="1:7" ht="52.5" customHeight="1" thickBot="1" x14ac:dyDescent="0.2">
      <c r="A455" s="168"/>
      <c r="B455" s="169"/>
      <c r="C455" s="169"/>
      <c r="D455" s="170"/>
      <c r="G455" s="19">
        <f>LEN(A455)</f>
        <v>0</v>
      </c>
    </row>
    <row r="458" spans="1:7" x14ac:dyDescent="0.15">
      <c r="A458" s="126" t="s">
        <v>238</v>
      </c>
      <c r="B458" s="126"/>
      <c r="C458" s="126"/>
      <c r="D458" s="126"/>
    </row>
    <row r="460" spans="1:7" ht="45" customHeight="1" thickBot="1" x14ac:dyDescent="0.2">
      <c r="A460" s="87" t="s">
        <v>405</v>
      </c>
      <c r="B460" s="87"/>
      <c r="C460" s="87"/>
      <c r="D460" s="87"/>
    </row>
    <row r="461" spans="1:7" x14ac:dyDescent="0.15">
      <c r="A461" s="123" t="s">
        <v>2</v>
      </c>
      <c r="B461" s="124"/>
      <c r="C461" s="136" t="s">
        <v>3</v>
      </c>
      <c r="D461" s="137"/>
    </row>
    <row r="462" spans="1:7" ht="18.75" customHeight="1" x14ac:dyDescent="0.15">
      <c r="A462" s="138" t="s">
        <v>109</v>
      </c>
      <c r="B462" s="139"/>
      <c r="C462" s="140" t="s">
        <v>109</v>
      </c>
      <c r="D462" s="139"/>
    </row>
    <row r="463" spans="1:7" ht="18.75" customHeight="1" thickBot="1" x14ac:dyDescent="0.2">
      <c r="A463" s="119" t="s">
        <v>110</v>
      </c>
      <c r="B463" s="120"/>
      <c r="C463" s="85" t="s">
        <v>110</v>
      </c>
      <c r="D463" s="86"/>
    </row>
    <row r="464" spans="1:7" x14ac:dyDescent="0.15">
      <c r="A464" s="88" t="s">
        <v>6</v>
      </c>
      <c r="B464" s="89"/>
      <c r="C464" s="89"/>
      <c r="D464" s="90"/>
    </row>
    <row r="465" spans="1:7" ht="28.5" customHeight="1" thickBot="1" x14ac:dyDescent="0.2">
      <c r="A465" s="103" t="s">
        <v>356</v>
      </c>
      <c r="B465" s="104"/>
      <c r="C465" s="104"/>
      <c r="D465" s="105"/>
      <c r="G465" s="26" t="s">
        <v>181</v>
      </c>
    </row>
    <row r="466" spans="1:7" ht="52.5" customHeight="1" thickBot="1" x14ac:dyDescent="0.2">
      <c r="A466" s="94"/>
      <c r="B466" s="95"/>
      <c r="C466" s="95"/>
      <c r="D466" s="96"/>
      <c r="G466" s="19">
        <f>LEN(A466)</f>
        <v>0</v>
      </c>
    </row>
    <row r="467" spans="1:7" ht="12.75" thickBot="1" x14ac:dyDescent="0.2">
      <c r="A467" s="103" t="s">
        <v>188</v>
      </c>
      <c r="B467" s="104"/>
      <c r="C467" s="104"/>
      <c r="D467" s="105"/>
      <c r="G467" s="26" t="s">
        <v>181</v>
      </c>
    </row>
    <row r="468" spans="1:7" ht="53.25" customHeight="1" thickBot="1" x14ac:dyDescent="0.2">
      <c r="A468" s="127" t="s">
        <v>767</v>
      </c>
      <c r="B468" s="128"/>
      <c r="C468" s="128"/>
      <c r="D468" s="129"/>
      <c r="G468" s="19">
        <f>LEN(A468)</f>
        <v>76</v>
      </c>
    </row>
    <row r="469" spans="1:7" x14ac:dyDescent="0.15">
      <c r="A469" s="27"/>
      <c r="B469" s="27"/>
      <c r="C469" s="27"/>
      <c r="D469" s="27"/>
    </row>
    <row r="470" spans="1:7" x14ac:dyDescent="0.15">
      <c r="A470" s="27"/>
      <c r="B470" s="27"/>
      <c r="C470" s="27"/>
      <c r="D470" s="27"/>
    </row>
    <row r="472" spans="1:7" ht="18" customHeight="1" x14ac:dyDescent="0.15">
      <c r="A472" s="125" t="s">
        <v>67</v>
      </c>
      <c r="B472" s="125"/>
      <c r="C472" s="125"/>
      <c r="D472" s="125"/>
    </row>
    <row r="475" spans="1:7" x14ac:dyDescent="0.15">
      <c r="A475" s="126" t="s">
        <v>313</v>
      </c>
      <c r="B475" s="126"/>
      <c r="C475" s="126"/>
      <c r="D475" s="126"/>
    </row>
    <row r="476" spans="1:7" ht="12.75" thickBot="1" x14ac:dyDescent="0.2"/>
    <row r="477" spans="1:7" x14ac:dyDescent="0.15">
      <c r="A477" s="123" t="s">
        <v>39</v>
      </c>
      <c r="B477" s="124"/>
      <c r="C477" s="136" t="s">
        <v>3</v>
      </c>
      <c r="D477" s="137"/>
    </row>
    <row r="478" spans="1:7" ht="19.5" customHeight="1" x14ac:dyDescent="0.15">
      <c r="A478" s="138" t="s">
        <v>68</v>
      </c>
      <c r="B478" s="139"/>
      <c r="C478" s="140" t="s">
        <v>68</v>
      </c>
      <c r="D478" s="139"/>
    </row>
    <row r="479" spans="1:7" ht="19.5" customHeight="1" x14ac:dyDescent="0.15">
      <c r="A479" s="144" t="s">
        <v>69</v>
      </c>
      <c r="B479" s="145"/>
      <c r="C479" s="146" t="s">
        <v>71</v>
      </c>
      <c r="D479" s="145"/>
    </row>
    <row r="480" spans="1:7" ht="19.5" customHeight="1" thickBot="1" x14ac:dyDescent="0.2">
      <c r="A480" s="119" t="s">
        <v>70</v>
      </c>
      <c r="B480" s="120"/>
      <c r="C480" s="85" t="s">
        <v>72</v>
      </c>
      <c r="D480" s="86"/>
    </row>
    <row r="481" spans="1:7" x14ac:dyDescent="0.15">
      <c r="A481" s="88" t="s">
        <v>6</v>
      </c>
      <c r="B481" s="89"/>
      <c r="C481" s="89"/>
      <c r="D481" s="90"/>
    </row>
    <row r="482" spans="1:7" ht="12.75" thickBot="1" x14ac:dyDescent="0.2">
      <c r="A482" s="103" t="s">
        <v>219</v>
      </c>
      <c r="B482" s="104"/>
      <c r="C482" s="104"/>
      <c r="D482" s="105"/>
      <c r="G482" s="26" t="s">
        <v>181</v>
      </c>
    </row>
    <row r="483" spans="1:7" ht="12.75" thickBot="1" x14ac:dyDescent="0.2">
      <c r="A483" s="94" t="s">
        <v>748</v>
      </c>
      <c r="B483" s="95"/>
      <c r="C483" s="95"/>
      <c r="D483" s="96"/>
      <c r="G483" s="19">
        <f>LEN(A483)</f>
        <v>15</v>
      </c>
    </row>
    <row r="484" spans="1:7" ht="12.75" thickBot="1" x14ac:dyDescent="0.2">
      <c r="A484" s="103" t="s">
        <v>357</v>
      </c>
      <c r="B484" s="104"/>
      <c r="C484" s="104"/>
      <c r="D484" s="105"/>
      <c r="G484" s="26" t="s">
        <v>181</v>
      </c>
    </row>
    <row r="485" spans="1:7" ht="51.75" customHeight="1" thickBot="1" x14ac:dyDescent="0.2">
      <c r="A485" s="94"/>
      <c r="B485" s="95"/>
      <c r="C485" s="95"/>
      <c r="D485" s="96"/>
      <c r="G485" s="19">
        <f>LEN(A485)</f>
        <v>0</v>
      </c>
    </row>
    <row r="486" spans="1:7" ht="12.75" thickBot="1" x14ac:dyDescent="0.2">
      <c r="A486" s="103" t="s">
        <v>421</v>
      </c>
      <c r="B486" s="104"/>
      <c r="C486" s="104"/>
      <c r="D486" s="105"/>
      <c r="G486" s="26" t="s">
        <v>181</v>
      </c>
    </row>
    <row r="487" spans="1:7" ht="51.75" customHeight="1" thickBot="1" x14ac:dyDescent="0.2">
      <c r="A487" s="127" t="s">
        <v>749</v>
      </c>
      <c r="B487" s="128"/>
      <c r="C487" s="128"/>
      <c r="D487" s="129"/>
      <c r="G487" s="19">
        <f>LEN(A487)</f>
        <v>18</v>
      </c>
    </row>
    <row r="491" spans="1:7" ht="18" customHeight="1" x14ac:dyDescent="0.15">
      <c r="A491" s="125" t="s">
        <v>73</v>
      </c>
      <c r="B491" s="125"/>
      <c r="C491" s="125"/>
      <c r="D491" s="125"/>
    </row>
    <row r="494" spans="1:7" x14ac:dyDescent="0.15">
      <c r="A494" s="126" t="s">
        <v>701</v>
      </c>
      <c r="B494" s="126"/>
      <c r="C494" s="126"/>
      <c r="D494" s="126"/>
    </row>
    <row r="496" spans="1:7" ht="29.25" customHeight="1" thickBot="1" x14ac:dyDescent="0.2">
      <c r="A496" s="167" t="s">
        <v>700</v>
      </c>
      <c r="B496" s="167"/>
      <c r="C496" s="167"/>
      <c r="D496" s="167"/>
    </row>
    <row r="497" spans="1:7" x14ac:dyDescent="0.15">
      <c r="A497" s="123" t="s">
        <v>151</v>
      </c>
      <c r="B497" s="143"/>
      <c r="C497" s="136" t="s">
        <v>6</v>
      </c>
      <c r="D497" s="137"/>
    </row>
    <row r="498" spans="1:7" ht="40.5" customHeight="1" thickBot="1" x14ac:dyDescent="0.2">
      <c r="A498" s="138" t="s">
        <v>74</v>
      </c>
      <c r="B498" s="139"/>
      <c r="C498" s="140" t="s">
        <v>219</v>
      </c>
      <c r="D498" s="139"/>
      <c r="F498" s="204" t="s">
        <v>181</v>
      </c>
      <c r="G498" s="205"/>
    </row>
    <row r="499" spans="1:7" ht="30" customHeight="1" thickBot="1" x14ac:dyDescent="0.2">
      <c r="A499" s="151" t="s">
        <v>718</v>
      </c>
      <c r="B499" s="152"/>
      <c r="C499" s="94" t="s">
        <v>750</v>
      </c>
      <c r="D499" s="96"/>
      <c r="F499" s="206">
        <f>LEN(A499)</f>
        <v>347</v>
      </c>
      <c r="G499" s="19">
        <f>LEN(C499)</f>
        <v>9</v>
      </c>
    </row>
    <row r="500" spans="1:7" ht="30" customHeight="1" thickBot="1" x14ac:dyDescent="0.2">
      <c r="A500" s="151"/>
      <c r="B500" s="152"/>
      <c r="C500" s="103" t="s">
        <v>423</v>
      </c>
      <c r="D500" s="105"/>
      <c r="E500" s="25"/>
      <c r="F500" s="207"/>
      <c r="G500" s="26" t="s">
        <v>181</v>
      </c>
    </row>
    <row r="501" spans="1:7" ht="105" customHeight="1" thickBot="1" x14ac:dyDescent="0.2">
      <c r="A501" s="151"/>
      <c r="B501" s="152"/>
      <c r="C501" s="94"/>
      <c r="D501" s="96"/>
      <c r="E501" s="25"/>
      <c r="F501" s="207"/>
      <c r="G501" s="19">
        <f>LEN(C501)</f>
        <v>0</v>
      </c>
    </row>
    <row r="502" spans="1:7" ht="30.75" customHeight="1" thickBot="1" x14ac:dyDescent="0.2">
      <c r="A502" s="151"/>
      <c r="B502" s="152"/>
      <c r="C502" s="146" t="s">
        <v>188</v>
      </c>
      <c r="D502" s="145"/>
      <c r="F502" s="207"/>
      <c r="G502" s="26" t="s">
        <v>181</v>
      </c>
    </row>
    <row r="503" spans="1:7" ht="105" customHeight="1" thickBot="1" x14ac:dyDescent="0.2">
      <c r="A503" s="153"/>
      <c r="B503" s="154"/>
      <c r="C503" s="155" t="s">
        <v>751</v>
      </c>
      <c r="D503" s="156"/>
      <c r="F503" s="208"/>
      <c r="G503" s="19">
        <f>LEN(C503)</f>
        <v>81</v>
      </c>
    </row>
    <row r="507" spans="1:7" ht="18" customHeight="1" x14ac:dyDescent="0.15">
      <c r="A507" s="125" t="s">
        <v>75</v>
      </c>
      <c r="B507" s="125"/>
      <c r="C507" s="125"/>
      <c r="D507" s="125"/>
    </row>
    <row r="510" spans="1:7" ht="12.75" thickBot="1" x14ac:dyDescent="0.2">
      <c r="A510" s="163" t="s">
        <v>314</v>
      </c>
      <c r="B510" s="163"/>
      <c r="C510" s="163"/>
      <c r="D510" s="163"/>
    </row>
    <row r="511" spans="1:7" x14ac:dyDescent="0.15">
      <c r="A511" s="123" t="s">
        <v>151</v>
      </c>
      <c r="B511" s="143"/>
      <c r="C511" s="136" t="s">
        <v>6</v>
      </c>
      <c r="D511" s="137"/>
    </row>
    <row r="512" spans="1:7" ht="40.5" customHeight="1" thickBot="1" x14ac:dyDescent="0.2">
      <c r="A512" s="138" t="s">
        <v>194</v>
      </c>
      <c r="B512" s="139"/>
      <c r="C512" s="140" t="s">
        <v>191</v>
      </c>
      <c r="D512" s="139"/>
      <c r="F512" s="204" t="s">
        <v>181</v>
      </c>
      <c r="G512" s="205"/>
    </row>
    <row r="513" spans="1:7" ht="105" customHeight="1" thickBot="1" x14ac:dyDescent="0.2">
      <c r="A513" s="151" t="s">
        <v>719</v>
      </c>
      <c r="B513" s="152"/>
      <c r="C513" s="94"/>
      <c r="D513" s="96"/>
      <c r="F513" s="206">
        <f>LEN(A513)</f>
        <v>365</v>
      </c>
      <c r="G513" s="19">
        <f>LEN(C513)</f>
        <v>0</v>
      </c>
    </row>
    <row r="514" spans="1:7" ht="38.25" customHeight="1" thickBot="1" x14ac:dyDescent="0.2">
      <c r="A514" s="151"/>
      <c r="B514" s="152"/>
      <c r="C514" s="146" t="s">
        <v>188</v>
      </c>
      <c r="D514" s="145"/>
      <c r="F514" s="207"/>
      <c r="G514" s="26" t="s">
        <v>181</v>
      </c>
    </row>
    <row r="515" spans="1:7" ht="105" customHeight="1" thickBot="1" x14ac:dyDescent="0.2">
      <c r="A515" s="153"/>
      <c r="B515" s="154"/>
      <c r="C515" s="168" t="s">
        <v>752</v>
      </c>
      <c r="D515" s="170"/>
      <c r="F515" s="208"/>
      <c r="G515" s="19">
        <f>LEN(C515)</f>
        <v>90</v>
      </c>
    </row>
    <row r="518" spans="1:7" ht="18" customHeight="1" x14ac:dyDescent="0.15">
      <c r="A518" s="125" t="s">
        <v>195</v>
      </c>
      <c r="B518" s="125"/>
      <c r="C518" s="125"/>
      <c r="D518" s="125"/>
    </row>
    <row r="521" spans="1:7" ht="30" customHeight="1" thickBot="1" x14ac:dyDescent="0.2">
      <c r="A521" s="87" t="s">
        <v>239</v>
      </c>
      <c r="B521" s="87"/>
      <c r="C521" s="87"/>
      <c r="D521" s="87"/>
    </row>
    <row r="522" spans="1:7" x14ac:dyDescent="0.15">
      <c r="A522" s="123" t="s">
        <v>151</v>
      </c>
      <c r="B522" s="143"/>
      <c r="C522" s="136" t="s">
        <v>6</v>
      </c>
      <c r="D522" s="137"/>
    </row>
    <row r="523" spans="1:7" ht="76.5" customHeight="1" thickBot="1" x14ac:dyDescent="0.2">
      <c r="A523" s="138" t="s">
        <v>196</v>
      </c>
      <c r="B523" s="139"/>
      <c r="C523" s="116" t="s">
        <v>191</v>
      </c>
      <c r="D523" s="118"/>
      <c r="F523" s="204" t="s">
        <v>181</v>
      </c>
      <c r="G523" s="205"/>
    </row>
    <row r="524" spans="1:7" ht="104.25" customHeight="1" thickBot="1" x14ac:dyDescent="0.2">
      <c r="A524" s="151" t="s">
        <v>726</v>
      </c>
      <c r="B524" s="152"/>
      <c r="C524" s="94"/>
      <c r="D524" s="96"/>
      <c r="F524" s="206">
        <f>LEN(A524)</f>
        <v>362</v>
      </c>
      <c r="G524" s="19">
        <f>LEN(C524)</f>
        <v>0</v>
      </c>
    </row>
    <row r="525" spans="1:7" ht="38.25" customHeight="1" thickBot="1" x14ac:dyDescent="0.2">
      <c r="A525" s="151"/>
      <c r="B525" s="152"/>
      <c r="C525" s="146" t="s">
        <v>188</v>
      </c>
      <c r="D525" s="145"/>
      <c r="F525" s="207"/>
      <c r="G525" s="26" t="s">
        <v>181</v>
      </c>
    </row>
    <row r="526" spans="1:7" ht="105" customHeight="1" thickBot="1" x14ac:dyDescent="0.2">
      <c r="A526" s="153"/>
      <c r="B526" s="154"/>
      <c r="C526" s="168" t="s">
        <v>753</v>
      </c>
      <c r="D526" s="170"/>
      <c r="F526" s="208"/>
      <c r="G526" s="19">
        <f>LEN(C526)</f>
        <v>121</v>
      </c>
    </row>
    <row r="530" spans="1:7" ht="17.25" customHeight="1" x14ac:dyDescent="0.15">
      <c r="A530" s="141" t="s">
        <v>197</v>
      </c>
      <c r="B530" s="141"/>
      <c r="C530" s="141"/>
      <c r="D530" s="141"/>
    </row>
    <row r="531" spans="1:7" x14ac:dyDescent="0.15">
      <c r="B531" s="5"/>
    </row>
    <row r="532" spans="1:7" ht="12.75" thickBot="1" x14ac:dyDescent="0.2">
      <c r="B532" s="5"/>
    </row>
    <row r="533" spans="1:7" x14ac:dyDescent="0.15">
      <c r="A533" s="136" t="s">
        <v>115</v>
      </c>
      <c r="B533" s="158"/>
      <c r="C533" s="158"/>
      <c r="D533" s="137"/>
    </row>
    <row r="534" spans="1:7" ht="12.75" thickBot="1" x14ac:dyDescent="0.2">
      <c r="A534" s="103" t="s">
        <v>421</v>
      </c>
      <c r="B534" s="104"/>
      <c r="C534" s="104"/>
      <c r="D534" s="105"/>
      <c r="G534" s="26" t="s">
        <v>181</v>
      </c>
    </row>
    <row r="535" spans="1:7" ht="52.5" customHeight="1" thickBot="1" x14ac:dyDescent="0.2">
      <c r="A535" s="94" t="s">
        <v>754</v>
      </c>
      <c r="B535" s="95"/>
      <c r="C535" s="95"/>
      <c r="D535" s="96"/>
      <c r="G535" s="19">
        <f>LEN(A535)</f>
        <v>152</v>
      </c>
    </row>
    <row r="536" spans="1:7" ht="12.75" thickBot="1" x14ac:dyDescent="0.2">
      <c r="A536" s="103" t="s">
        <v>190</v>
      </c>
      <c r="B536" s="104"/>
      <c r="C536" s="104"/>
      <c r="D536" s="105"/>
      <c r="G536" s="26" t="s">
        <v>181</v>
      </c>
    </row>
    <row r="537" spans="1:7" ht="52.5" customHeight="1" thickBot="1" x14ac:dyDescent="0.2">
      <c r="A537" s="127"/>
      <c r="B537" s="128"/>
      <c r="C537" s="128"/>
      <c r="D537" s="129"/>
      <c r="G537" s="19">
        <f>LEN(A537)</f>
        <v>0</v>
      </c>
    </row>
    <row r="538" spans="1:7" x14ac:dyDescent="0.15">
      <c r="A538" s="4"/>
      <c r="B538" s="4"/>
      <c r="C538" s="4"/>
      <c r="D538" s="4"/>
    </row>
    <row r="539" spans="1:7" x14ac:dyDescent="0.15">
      <c r="A539" s="4"/>
      <c r="B539" s="4"/>
      <c r="C539" s="4"/>
      <c r="D539" s="4"/>
    </row>
    <row r="540" spans="1:7" x14ac:dyDescent="0.15">
      <c r="A540" s="4"/>
      <c r="B540" s="4"/>
      <c r="C540" s="4"/>
      <c r="D540" s="4"/>
    </row>
    <row r="541" spans="1:7" ht="21.75" customHeight="1" x14ac:dyDescent="0.15">
      <c r="A541" s="157" t="s">
        <v>217</v>
      </c>
      <c r="B541" s="157"/>
      <c r="C541" s="157"/>
      <c r="D541" s="157"/>
    </row>
    <row r="542" spans="1:7" x14ac:dyDescent="0.15">
      <c r="B542" s="24"/>
    </row>
    <row r="543" spans="1:7" ht="21.75" customHeight="1" x14ac:dyDescent="0.15">
      <c r="A543" s="141" t="s">
        <v>215</v>
      </c>
      <c r="B543" s="141"/>
      <c r="C543" s="141"/>
      <c r="D543" s="141"/>
    </row>
    <row r="544" spans="1:7" x14ac:dyDescent="0.15">
      <c r="A544" s="4"/>
      <c r="B544" s="4"/>
      <c r="C544" s="4"/>
      <c r="D544" s="4"/>
    </row>
    <row r="545" spans="1:7" x14ac:dyDescent="0.15">
      <c r="B545" s="24"/>
    </row>
    <row r="546" spans="1:7" x14ac:dyDescent="0.15">
      <c r="A546" s="133" t="s">
        <v>297</v>
      </c>
      <c r="B546" s="133"/>
      <c r="C546" s="133"/>
      <c r="D546" s="133"/>
    </row>
    <row r="547" spans="1:7" x14ac:dyDescent="0.15">
      <c r="B547" s="24"/>
    </row>
    <row r="548" spans="1:7" ht="33.75" customHeight="1" thickBot="1" x14ac:dyDescent="0.2">
      <c r="A548" s="121" t="s">
        <v>394</v>
      </c>
      <c r="B548" s="121"/>
      <c r="C548" s="122"/>
      <c r="D548" s="122"/>
    </row>
    <row r="549" spans="1:7" x14ac:dyDescent="0.15">
      <c r="A549" s="123" t="s">
        <v>2</v>
      </c>
      <c r="B549" s="124"/>
      <c r="C549" s="136" t="s">
        <v>3</v>
      </c>
      <c r="D549" s="137"/>
    </row>
    <row r="550" spans="1:7" ht="30" customHeight="1" x14ac:dyDescent="0.15">
      <c r="A550" s="138" t="s">
        <v>250</v>
      </c>
      <c r="B550" s="139"/>
      <c r="C550" s="140" t="s">
        <v>251</v>
      </c>
      <c r="D550" s="139"/>
    </row>
    <row r="551" spans="1:7" ht="30" customHeight="1" thickBot="1" x14ac:dyDescent="0.2">
      <c r="A551" s="119" t="s">
        <v>240</v>
      </c>
      <c r="B551" s="120"/>
      <c r="C551" s="85" t="s">
        <v>240</v>
      </c>
      <c r="D551" s="86"/>
    </row>
    <row r="552" spans="1:7" x14ac:dyDescent="0.15">
      <c r="A552" s="88" t="s">
        <v>6</v>
      </c>
      <c r="B552" s="89"/>
      <c r="C552" s="89"/>
      <c r="D552" s="90"/>
    </row>
    <row r="553" spans="1:7" ht="12.75" thickBot="1" x14ac:dyDescent="0.2">
      <c r="A553" s="97" t="s">
        <v>358</v>
      </c>
      <c r="B553" s="98"/>
      <c r="C553" s="98"/>
      <c r="D553" s="99"/>
      <c r="G553" s="26" t="s">
        <v>181</v>
      </c>
    </row>
    <row r="554" spans="1:7" ht="52.5" customHeight="1" thickBot="1" x14ac:dyDescent="0.2">
      <c r="A554" s="94"/>
      <c r="B554" s="95"/>
      <c r="C554" s="95"/>
      <c r="D554" s="96"/>
      <c r="G554" s="19">
        <f>LEN(A554)</f>
        <v>0</v>
      </c>
    </row>
    <row r="555" spans="1:7" ht="12.75" thickBot="1" x14ac:dyDescent="0.2">
      <c r="A555" s="103" t="s">
        <v>421</v>
      </c>
      <c r="B555" s="104"/>
      <c r="C555" s="104"/>
      <c r="D555" s="105"/>
      <c r="G555" s="26" t="s">
        <v>181</v>
      </c>
    </row>
    <row r="556" spans="1:7" ht="52.5" customHeight="1" thickBot="1" x14ac:dyDescent="0.2">
      <c r="A556" s="127"/>
      <c r="B556" s="128"/>
      <c r="C556" s="128"/>
      <c r="D556" s="129"/>
      <c r="G556" s="19">
        <f>LEN(A556)</f>
        <v>0</v>
      </c>
    </row>
    <row r="559" spans="1:7" x14ac:dyDescent="0.15">
      <c r="A559" s="133" t="s">
        <v>246</v>
      </c>
      <c r="B559" s="133"/>
      <c r="C559" s="133"/>
      <c r="D559" s="133"/>
    </row>
    <row r="560" spans="1:7" x14ac:dyDescent="0.15">
      <c r="B560" s="24"/>
    </row>
    <row r="561" spans="1:7" ht="51" customHeight="1" thickBot="1" x14ac:dyDescent="0.2">
      <c r="A561" s="121" t="s">
        <v>395</v>
      </c>
      <c r="B561" s="121"/>
      <c r="C561" s="122"/>
      <c r="D561" s="122"/>
    </row>
    <row r="562" spans="1:7" x14ac:dyDescent="0.15">
      <c r="A562" s="123" t="s">
        <v>2</v>
      </c>
      <c r="B562" s="124"/>
      <c r="C562" s="136" t="s">
        <v>3</v>
      </c>
      <c r="D562" s="137"/>
    </row>
    <row r="563" spans="1:7" ht="30" customHeight="1" x14ac:dyDescent="0.15">
      <c r="A563" s="138" t="s">
        <v>247</v>
      </c>
      <c r="B563" s="139"/>
      <c r="C563" s="140" t="s">
        <v>249</v>
      </c>
      <c r="D563" s="139"/>
    </row>
    <row r="564" spans="1:7" ht="30" customHeight="1" thickBot="1" x14ac:dyDescent="0.2">
      <c r="A564" s="119" t="s">
        <v>248</v>
      </c>
      <c r="B564" s="120"/>
      <c r="C564" s="85" t="s">
        <v>248</v>
      </c>
      <c r="D564" s="86"/>
    </row>
    <row r="565" spans="1:7" x14ac:dyDescent="0.15">
      <c r="A565" s="88" t="s">
        <v>6</v>
      </c>
      <c r="B565" s="89"/>
      <c r="C565" s="89"/>
      <c r="D565" s="90"/>
    </row>
    <row r="566" spans="1:7" ht="12.75" thickBot="1" x14ac:dyDescent="0.2">
      <c r="A566" s="97" t="s">
        <v>359</v>
      </c>
      <c r="B566" s="98"/>
      <c r="C566" s="98"/>
      <c r="D566" s="99"/>
      <c r="G566" s="26" t="s">
        <v>181</v>
      </c>
    </row>
    <row r="567" spans="1:7" ht="52.5" customHeight="1" thickBot="1" x14ac:dyDescent="0.2">
      <c r="A567" s="94"/>
      <c r="B567" s="95"/>
      <c r="C567" s="95"/>
      <c r="D567" s="96"/>
      <c r="G567" s="19">
        <f>LEN(A567)</f>
        <v>0</v>
      </c>
    </row>
    <row r="568" spans="1:7" ht="12.75" thickBot="1" x14ac:dyDescent="0.2">
      <c r="A568" s="103" t="s">
        <v>421</v>
      </c>
      <c r="B568" s="104"/>
      <c r="C568" s="104"/>
      <c r="D568" s="105"/>
      <c r="G568" s="26" t="s">
        <v>181</v>
      </c>
    </row>
    <row r="569" spans="1:7" ht="52.5" customHeight="1" thickBot="1" x14ac:dyDescent="0.2">
      <c r="A569" s="127" t="s">
        <v>757</v>
      </c>
      <c r="B569" s="128"/>
      <c r="C569" s="128"/>
      <c r="D569" s="129"/>
      <c r="G569" s="19">
        <f>LEN(A569)</f>
        <v>42</v>
      </c>
    </row>
    <row r="573" spans="1:7" ht="21.75" customHeight="1" x14ac:dyDescent="0.15">
      <c r="A573" s="141" t="s">
        <v>78</v>
      </c>
      <c r="B573" s="141"/>
      <c r="C573" s="141"/>
      <c r="D573" s="141"/>
    </row>
    <row r="576" spans="1:7" x14ac:dyDescent="0.15">
      <c r="A576" s="172" t="s">
        <v>694</v>
      </c>
      <c r="B576" s="172"/>
      <c r="C576" s="172"/>
      <c r="D576" s="172"/>
    </row>
    <row r="577" spans="1:7" ht="12.75" thickBot="1" x14ac:dyDescent="0.2"/>
    <row r="578" spans="1:7" x14ac:dyDescent="0.15">
      <c r="A578" s="123" t="s">
        <v>2</v>
      </c>
      <c r="B578" s="124"/>
      <c r="C578" s="136" t="s">
        <v>3</v>
      </c>
      <c r="D578" s="137"/>
    </row>
    <row r="579" spans="1:7" ht="20.25" customHeight="1" x14ac:dyDescent="0.15">
      <c r="A579" s="138" t="s">
        <v>76</v>
      </c>
      <c r="B579" s="139"/>
      <c r="C579" s="140" t="s">
        <v>76</v>
      </c>
      <c r="D579" s="139"/>
    </row>
    <row r="580" spans="1:7" ht="20.25" customHeight="1" thickBot="1" x14ac:dyDescent="0.2">
      <c r="A580" s="119" t="s">
        <v>77</v>
      </c>
      <c r="B580" s="120"/>
      <c r="C580" s="85" t="s">
        <v>77</v>
      </c>
      <c r="D580" s="86"/>
    </row>
    <row r="581" spans="1:7" x14ac:dyDescent="0.15">
      <c r="A581" s="88" t="s">
        <v>6</v>
      </c>
      <c r="B581" s="89"/>
      <c r="C581" s="89"/>
      <c r="D581" s="90"/>
    </row>
    <row r="582" spans="1:7" ht="12.75" thickBot="1" x14ac:dyDescent="0.2">
      <c r="A582" s="103" t="s">
        <v>360</v>
      </c>
      <c r="B582" s="104"/>
      <c r="C582" s="104"/>
      <c r="D582" s="105"/>
      <c r="G582" s="26" t="s">
        <v>181</v>
      </c>
    </row>
    <row r="583" spans="1:7" ht="51.75" customHeight="1" thickBot="1" x14ac:dyDescent="0.2">
      <c r="A583" s="94"/>
      <c r="B583" s="95"/>
      <c r="C583" s="95"/>
      <c r="D583" s="96"/>
      <c r="G583" s="19">
        <f>LEN(A583)</f>
        <v>0</v>
      </c>
    </row>
    <row r="584" spans="1:7" ht="12.75" thickBot="1" x14ac:dyDescent="0.2">
      <c r="A584" s="103" t="s">
        <v>421</v>
      </c>
      <c r="B584" s="104"/>
      <c r="C584" s="104"/>
      <c r="D584" s="105"/>
      <c r="G584" s="26" t="s">
        <v>181</v>
      </c>
    </row>
    <row r="585" spans="1:7" ht="51.75" customHeight="1" thickBot="1" x14ac:dyDescent="0.2">
      <c r="A585" s="127"/>
      <c r="B585" s="128"/>
      <c r="C585" s="128"/>
      <c r="D585" s="129"/>
      <c r="G585" s="19">
        <f>LEN(A585)</f>
        <v>0</v>
      </c>
    </row>
    <row r="588" spans="1:7" x14ac:dyDescent="0.15">
      <c r="A588" s="172" t="s">
        <v>695</v>
      </c>
      <c r="B588" s="172"/>
      <c r="C588" s="172"/>
      <c r="D588" s="172"/>
    </row>
    <row r="590" spans="1:7" ht="45" customHeight="1" thickBot="1" x14ac:dyDescent="0.2">
      <c r="A590" s="87" t="s">
        <v>79</v>
      </c>
      <c r="B590" s="87"/>
      <c r="C590" s="87"/>
      <c r="D590" s="87"/>
    </row>
    <row r="591" spans="1:7" x14ac:dyDescent="0.15">
      <c r="A591" s="123" t="s">
        <v>2</v>
      </c>
      <c r="B591" s="124"/>
      <c r="C591" s="136" t="s">
        <v>3</v>
      </c>
      <c r="D591" s="137"/>
    </row>
    <row r="592" spans="1:7" ht="18.75" customHeight="1" x14ac:dyDescent="0.15">
      <c r="A592" s="138" t="s">
        <v>80</v>
      </c>
      <c r="B592" s="139"/>
      <c r="C592" s="140" t="s">
        <v>80</v>
      </c>
      <c r="D592" s="139"/>
    </row>
    <row r="593" spans="1:7" ht="18.75" customHeight="1" thickBot="1" x14ac:dyDescent="0.2">
      <c r="A593" s="119" t="s">
        <v>81</v>
      </c>
      <c r="B593" s="120"/>
      <c r="C593" s="85" t="s">
        <v>81</v>
      </c>
      <c r="D593" s="86"/>
    </row>
    <row r="594" spans="1:7" x14ac:dyDescent="0.15">
      <c r="A594" s="88" t="s">
        <v>6</v>
      </c>
      <c r="B594" s="89"/>
      <c r="C594" s="89"/>
      <c r="D594" s="90"/>
    </row>
    <row r="595" spans="1:7" ht="12.75" thickBot="1" x14ac:dyDescent="0.2">
      <c r="A595" s="103" t="s">
        <v>361</v>
      </c>
      <c r="B595" s="104"/>
      <c r="C595" s="104"/>
      <c r="D595" s="105"/>
      <c r="G595" s="26" t="s">
        <v>181</v>
      </c>
    </row>
    <row r="596" spans="1:7" ht="52.5" customHeight="1" thickBot="1" x14ac:dyDescent="0.2">
      <c r="A596" s="94"/>
      <c r="B596" s="95"/>
      <c r="C596" s="95"/>
      <c r="D596" s="96"/>
      <c r="G596" s="19">
        <f>LEN(A596)</f>
        <v>0</v>
      </c>
    </row>
    <row r="597" spans="1:7" ht="12.75" thickBot="1" x14ac:dyDescent="0.2">
      <c r="A597" s="103" t="s">
        <v>188</v>
      </c>
      <c r="B597" s="104"/>
      <c r="C597" s="104"/>
      <c r="D597" s="105"/>
      <c r="G597" s="26" t="s">
        <v>181</v>
      </c>
    </row>
    <row r="598" spans="1:7" ht="52.5" customHeight="1" thickBot="1" x14ac:dyDescent="0.2">
      <c r="A598" s="127" t="s">
        <v>729</v>
      </c>
      <c r="B598" s="128"/>
      <c r="C598" s="128"/>
      <c r="D598" s="129"/>
      <c r="G598" s="19">
        <f>LEN(A598)</f>
        <v>56</v>
      </c>
    </row>
    <row r="601" spans="1:7" x14ac:dyDescent="0.15">
      <c r="A601" s="172" t="s">
        <v>696</v>
      </c>
      <c r="B601" s="172"/>
      <c r="C601" s="172"/>
      <c r="D601" s="172"/>
    </row>
    <row r="603" spans="1:7" x14ac:dyDescent="0.15">
      <c r="A603" s="28" t="s">
        <v>315</v>
      </c>
    </row>
    <row r="604" spans="1:7" ht="12.75" thickBot="1" x14ac:dyDescent="0.2">
      <c r="A604" s="28" t="s">
        <v>572</v>
      </c>
    </row>
    <row r="605" spans="1:7" x14ac:dyDescent="0.15">
      <c r="A605" s="123" t="s">
        <v>2</v>
      </c>
      <c r="B605" s="124"/>
      <c r="C605" s="136" t="s">
        <v>3</v>
      </c>
      <c r="D605" s="137"/>
    </row>
    <row r="606" spans="1:7" ht="18.75" customHeight="1" x14ac:dyDescent="0.15">
      <c r="A606" s="138" t="s">
        <v>82</v>
      </c>
      <c r="B606" s="139"/>
      <c r="C606" s="140" t="s">
        <v>82</v>
      </c>
      <c r="D606" s="139"/>
    </row>
    <row r="607" spans="1:7" ht="18.75" customHeight="1" thickBot="1" x14ac:dyDescent="0.2">
      <c r="A607" s="119" t="s">
        <v>83</v>
      </c>
      <c r="B607" s="120"/>
      <c r="C607" s="85" t="s">
        <v>83</v>
      </c>
      <c r="D607" s="86"/>
    </row>
    <row r="608" spans="1:7" x14ac:dyDescent="0.15">
      <c r="A608" s="88" t="s">
        <v>6</v>
      </c>
      <c r="B608" s="89"/>
      <c r="C608" s="89"/>
      <c r="D608" s="90"/>
    </row>
    <row r="609" spans="1:7" ht="12.75" thickBot="1" x14ac:dyDescent="0.2">
      <c r="A609" s="103" t="s">
        <v>382</v>
      </c>
      <c r="B609" s="104"/>
      <c r="C609" s="104"/>
      <c r="D609" s="105"/>
      <c r="G609" s="26" t="s">
        <v>181</v>
      </c>
    </row>
    <row r="610" spans="1:7" ht="52.5" customHeight="1" thickBot="1" x14ac:dyDescent="0.2">
      <c r="A610" s="94"/>
      <c r="B610" s="95"/>
      <c r="C610" s="95"/>
      <c r="D610" s="96"/>
      <c r="G610" s="19">
        <f>LEN(A610)</f>
        <v>0</v>
      </c>
    </row>
    <row r="611" spans="1:7" ht="12.75" thickBot="1" x14ac:dyDescent="0.2">
      <c r="A611" s="103" t="s">
        <v>188</v>
      </c>
      <c r="B611" s="104"/>
      <c r="C611" s="104"/>
      <c r="D611" s="105"/>
      <c r="G611" s="26" t="s">
        <v>181</v>
      </c>
    </row>
    <row r="612" spans="1:7" ht="52.5" customHeight="1" thickBot="1" x14ac:dyDescent="0.2">
      <c r="A612" s="127"/>
      <c r="B612" s="128"/>
      <c r="C612" s="128"/>
      <c r="D612" s="129"/>
      <c r="G612" s="19">
        <f>LEN(A612)</f>
        <v>0</v>
      </c>
    </row>
    <row r="616" spans="1:7" ht="21.75" customHeight="1" x14ac:dyDescent="0.15">
      <c r="A616" s="141" t="s">
        <v>84</v>
      </c>
      <c r="B616" s="141"/>
      <c r="C616" s="141"/>
      <c r="D616" s="141"/>
    </row>
    <row r="617" spans="1:7" ht="9.6" customHeight="1" x14ac:dyDescent="0.15"/>
    <row r="618" spans="1:7" ht="9.6" customHeight="1" x14ac:dyDescent="0.15"/>
    <row r="619" spans="1:7" s="68" customFormat="1" x14ac:dyDescent="0.15">
      <c r="A619" s="79" t="s">
        <v>702</v>
      </c>
      <c r="B619" s="79"/>
      <c r="C619" s="79"/>
      <c r="D619" s="79"/>
    </row>
    <row r="620" spans="1:7" s="68" customFormat="1" x14ac:dyDescent="0.15">
      <c r="A620" s="1"/>
    </row>
    <row r="621" spans="1:7" s="68" customFormat="1" ht="36.75" customHeight="1" thickBot="1" x14ac:dyDescent="0.2">
      <c r="A621" s="80" t="s">
        <v>697</v>
      </c>
      <c r="B621" s="80"/>
      <c r="C621" s="80"/>
      <c r="D621" s="80"/>
    </row>
    <row r="622" spans="1:7" s="68" customFormat="1" x14ac:dyDescent="0.15">
      <c r="A622" s="81" t="s">
        <v>594</v>
      </c>
      <c r="B622" s="82"/>
      <c r="C622" s="83" t="s">
        <v>3</v>
      </c>
      <c r="D622" s="84"/>
    </row>
    <row r="623" spans="1:7" s="68" customFormat="1" ht="19.5" customHeight="1" x14ac:dyDescent="0.15">
      <c r="A623" s="91" t="s">
        <v>63</v>
      </c>
      <c r="B623" s="92"/>
      <c r="C623" s="93" t="s">
        <v>63</v>
      </c>
      <c r="D623" s="92"/>
    </row>
    <row r="624" spans="1:7" s="68" customFormat="1" ht="19.5" customHeight="1" x14ac:dyDescent="0.15">
      <c r="A624" s="109" t="s">
        <v>64</v>
      </c>
      <c r="B624" s="110"/>
      <c r="C624" s="111" t="s">
        <v>64</v>
      </c>
      <c r="D624" s="110"/>
    </row>
    <row r="625" spans="1:7" s="68" customFormat="1" ht="19.5" customHeight="1" thickBot="1" x14ac:dyDescent="0.2">
      <c r="A625" s="112" t="s">
        <v>65</v>
      </c>
      <c r="B625" s="113"/>
      <c r="C625" s="114" t="s">
        <v>65</v>
      </c>
      <c r="D625" s="115"/>
    </row>
    <row r="626" spans="1:7" s="68" customFormat="1" x14ac:dyDescent="0.15">
      <c r="A626" s="130" t="s">
        <v>6</v>
      </c>
      <c r="B626" s="131"/>
      <c r="C626" s="131"/>
      <c r="D626" s="132"/>
    </row>
    <row r="627" spans="1:7" ht="12.75" thickBot="1" x14ac:dyDescent="0.2">
      <c r="A627" s="116" t="s">
        <v>219</v>
      </c>
      <c r="B627" s="117"/>
      <c r="C627" s="117"/>
      <c r="D627" s="118"/>
      <c r="G627" s="26" t="s">
        <v>181</v>
      </c>
    </row>
    <row r="628" spans="1:7" ht="12.75" thickBot="1" x14ac:dyDescent="0.2">
      <c r="A628" s="94" t="s">
        <v>755</v>
      </c>
      <c r="B628" s="95"/>
      <c r="C628" s="95"/>
      <c r="D628" s="96"/>
      <c r="G628" s="19">
        <f>LEN(A628)</f>
        <v>8</v>
      </c>
    </row>
    <row r="629" spans="1:7" s="68" customFormat="1" ht="12.75" thickBot="1" x14ac:dyDescent="0.2">
      <c r="A629" s="97" t="s">
        <v>595</v>
      </c>
      <c r="B629" s="98"/>
      <c r="C629" s="98"/>
      <c r="D629" s="99"/>
      <c r="G629" s="69" t="s">
        <v>181</v>
      </c>
    </row>
    <row r="630" spans="1:7" s="68" customFormat="1" ht="52.5" customHeight="1" thickBot="1" x14ac:dyDescent="0.2">
      <c r="A630" s="100"/>
      <c r="B630" s="101"/>
      <c r="C630" s="101"/>
      <c r="D630" s="102"/>
      <c r="G630" s="70">
        <f>LEN(A630)</f>
        <v>0</v>
      </c>
    </row>
    <row r="631" spans="1:7" s="68" customFormat="1" ht="12.75" thickBot="1" x14ac:dyDescent="0.2">
      <c r="A631" s="103" t="s">
        <v>596</v>
      </c>
      <c r="B631" s="104"/>
      <c r="C631" s="104"/>
      <c r="D631" s="105"/>
      <c r="G631" s="69" t="s">
        <v>181</v>
      </c>
    </row>
    <row r="632" spans="1:7" s="68" customFormat="1" ht="52.5" customHeight="1" thickBot="1" x14ac:dyDescent="0.2">
      <c r="A632" s="106" t="s">
        <v>756</v>
      </c>
      <c r="B632" s="107"/>
      <c r="C632" s="107"/>
      <c r="D632" s="108"/>
      <c r="G632" s="70">
        <f>LEN(A632)</f>
        <v>63</v>
      </c>
    </row>
    <row r="633" spans="1:7" ht="7.5" customHeight="1" x14ac:dyDescent="0.15"/>
    <row r="634" spans="1:7" x14ac:dyDescent="0.15">
      <c r="A634" s="126" t="s">
        <v>591</v>
      </c>
      <c r="B634" s="126"/>
      <c r="C634" s="126"/>
      <c r="D634" s="126"/>
    </row>
    <row r="636" spans="1:7" ht="30" customHeight="1" thickBot="1" x14ac:dyDescent="0.2">
      <c r="A636" s="87" t="s">
        <v>316</v>
      </c>
      <c r="B636" s="87"/>
      <c r="C636" s="87"/>
      <c r="D636" s="87"/>
    </row>
    <row r="637" spans="1:7" x14ac:dyDescent="0.15">
      <c r="A637" s="123" t="s">
        <v>2</v>
      </c>
      <c r="B637" s="124"/>
      <c r="C637" s="136" t="s">
        <v>3</v>
      </c>
      <c r="D637" s="137"/>
    </row>
    <row r="638" spans="1:7" ht="18.75" customHeight="1" x14ac:dyDescent="0.15">
      <c r="A638" s="138" t="s">
        <v>241</v>
      </c>
      <c r="B638" s="139"/>
      <c r="C638" s="140" t="s">
        <v>241</v>
      </c>
      <c r="D638" s="139"/>
    </row>
    <row r="639" spans="1:7" ht="18.75" customHeight="1" thickBot="1" x14ac:dyDescent="0.2">
      <c r="A639" s="119" t="s">
        <v>242</v>
      </c>
      <c r="B639" s="120"/>
      <c r="C639" s="85" t="s">
        <v>242</v>
      </c>
      <c r="D639" s="86"/>
    </row>
    <row r="640" spans="1:7" x14ac:dyDescent="0.15">
      <c r="A640" s="88" t="s">
        <v>6</v>
      </c>
      <c r="B640" s="89"/>
      <c r="C640" s="89"/>
      <c r="D640" s="90"/>
    </row>
    <row r="641" spans="1:7" ht="12.75" thickBot="1" x14ac:dyDescent="0.2">
      <c r="A641" s="103" t="s">
        <v>363</v>
      </c>
      <c r="B641" s="104"/>
      <c r="C641" s="104"/>
      <c r="D641" s="105"/>
      <c r="G641" s="26" t="s">
        <v>181</v>
      </c>
    </row>
    <row r="642" spans="1:7" ht="52.5" customHeight="1" thickBot="1" x14ac:dyDescent="0.2">
      <c r="A642" s="94"/>
      <c r="B642" s="95"/>
      <c r="C642" s="95"/>
      <c r="D642" s="96"/>
      <c r="G642" s="19">
        <f>LEN(A642)</f>
        <v>0</v>
      </c>
    </row>
    <row r="643" spans="1:7" ht="12.75" thickBot="1" x14ac:dyDescent="0.2">
      <c r="A643" s="103" t="s">
        <v>421</v>
      </c>
      <c r="B643" s="104"/>
      <c r="C643" s="104"/>
      <c r="D643" s="105"/>
      <c r="G643" s="26" t="s">
        <v>181</v>
      </c>
    </row>
    <row r="644" spans="1:7" ht="52.5" customHeight="1" thickBot="1" x14ac:dyDescent="0.2">
      <c r="A644" s="127"/>
      <c r="B644" s="128"/>
      <c r="C644" s="128"/>
      <c r="D644" s="129"/>
      <c r="G644" s="19">
        <f>LEN(A644)</f>
        <v>0</v>
      </c>
    </row>
    <row r="645" spans="1:7" ht="4.9000000000000004" customHeight="1" x14ac:dyDescent="0.15"/>
    <row r="646" spans="1:7" ht="4.9000000000000004" customHeight="1" x14ac:dyDescent="0.15"/>
    <row r="647" spans="1:7" x14ac:dyDescent="0.15">
      <c r="A647" s="126" t="s">
        <v>593</v>
      </c>
      <c r="B647" s="126"/>
      <c r="C647" s="126"/>
      <c r="D647" s="126"/>
    </row>
    <row r="649" spans="1:7" ht="16.5" customHeight="1" thickBot="1" x14ac:dyDescent="0.2">
      <c r="A649" s="87" t="s">
        <v>85</v>
      </c>
      <c r="B649" s="87"/>
      <c r="C649" s="87"/>
      <c r="D649" s="87"/>
    </row>
    <row r="650" spans="1:7" x14ac:dyDescent="0.15">
      <c r="A650" s="123" t="s">
        <v>2</v>
      </c>
      <c r="B650" s="124"/>
      <c r="C650" s="136" t="s">
        <v>3</v>
      </c>
      <c r="D650" s="137"/>
    </row>
    <row r="651" spans="1:7" ht="18.75" customHeight="1" x14ac:dyDescent="0.15">
      <c r="A651" s="138" t="s">
        <v>243</v>
      </c>
      <c r="B651" s="139"/>
      <c r="C651" s="140" t="s">
        <v>243</v>
      </c>
      <c r="D651" s="139"/>
    </row>
    <row r="652" spans="1:7" ht="18.75" customHeight="1" thickBot="1" x14ac:dyDescent="0.2">
      <c r="A652" s="119" t="s">
        <v>244</v>
      </c>
      <c r="B652" s="120"/>
      <c r="C652" s="85" t="s">
        <v>244</v>
      </c>
      <c r="D652" s="86"/>
    </row>
    <row r="653" spans="1:7" x14ac:dyDescent="0.15">
      <c r="A653" s="88" t="s">
        <v>6</v>
      </c>
      <c r="B653" s="89"/>
      <c r="C653" s="89"/>
      <c r="D653" s="90"/>
    </row>
    <row r="654" spans="1:7" ht="12.75" thickBot="1" x14ac:dyDescent="0.2">
      <c r="A654" s="103" t="s">
        <v>364</v>
      </c>
      <c r="B654" s="104"/>
      <c r="C654" s="104"/>
      <c r="D654" s="105"/>
      <c r="G654" s="26" t="s">
        <v>181</v>
      </c>
    </row>
    <row r="655" spans="1:7" ht="52.5" customHeight="1" thickBot="1" x14ac:dyDescent="0.2">
      <c r="A655" s="94"/>
      <c r="B655" s="95"/>
      <c r="C655" s="95"/>
      <c r="D655" s="96"/>
      <c r="G655" s="19">
        <f>LEN(A655)</f>
        <v>0</v>
      </c>
    </row>
    <row r="656" spans="1:7" ht="12.75" thickBot="1" x14ac:dyDescent="0.2">
      <c r="A656" s="103" t="s">
        <v>188</v>
      </c>
      <c r="B656" s="104"/>
      <c r="C656" s="104"/>
      <c r="D656" s="105"/>
      <c r="G656" s="26" t="s">
        <v>181</v>
      </c>
    </row>
    <row r="657" spans="1:7" ht="52.5" customHeight="1" thickBot="1" x14ac:dyDescent="0.2">
      <c r="A657" s="127"/>
      <c r="B657" s="128"/>
      <c r="C657" s="128"/>
      <c r="D657" s="129"/>
      <c r="G657" s="19">
        <f>LEN(A657)</f>
        <v>0</v>
      </c>
    </row>
    <row r="661" spans="1:7" ht="21.75" customHeight="1" x14ac:dyDescent="0.15">
      <c r="A661" s="141" t="s">
        <v>198</v>
      </c>
      <c r="B661" s="141"/>
      <c r="C661" s="141"/>
      <c r="D661" s="141"/>
    </row>
    <row r="664" spans="1:7" s="61" customFormat="1" x14ac:dyDescent="0.15">
      <c r="A664" s="215" t="s">
        <v>245</v>
      </c>
      <c r="B664" s="216"/>
      <c r="C664" s="216"/>
      <c r="D664" s="216"/>
    </row>
    <row r="665" spans="1:7" x14ac:dyDescent="0.15">
      <c r="A665" s="29"/>
    </row>
    <row r="666" spans="1:7" ht="12.75" thickBot="1" x14ac:dyDescent="0.2">
      <c r="A666" s="28" t="s">
        <v>317</v>
      </c>
    </row>
    <row r="667" spans="1:7" x14ac:dyDescent="0.15">
      <c r="A667" s="123" t="s">
        <v>151</v>
      </c>
      <c r="B667" s="143"/>
      <c r="C667" s="136" t="s">
        <v>6</v>
      </c>
      <c r="D667" s="137"/>
    </row>
    <row r="668" spans="1:7" ht="40.5" customHeight="1" thickBot="1" x14ac:dyDescent="0.2">
      <c r="A668" s="138" t="s">
        <v>199</v>
      </c>
      <c r="B668" s="139"/>
      <c r="C668" s="140" t="s">
        <v>219</v>
      </c>
      <c r="D668" s="139"/>
      <c r="F668" s="204" t="s">
        <v>181</v>
      </c>
      <c r="G668" s="205"/>
    </row>
    <row r="669" spans="1:7" ht="30" customHeight="1" thickBot="1" x14ac:dyDescent="0.2">
      <c r="A669" s="151" t="s">
        <v>727</v>
      </c>
      <c r="B669" s="152"/>
      <c r="C669" s="94" t="s">
        <v>741</v>
      </c>
      <c r="D669" s="96"/>
      <c r="F669" s="206">
        <f>LEN(A669)</f>
        <v>343</v>
      </c>
      <c r="G669" s="19">
        <f>LEN(C669)</f>
        <v>9</v>
      </c>
    </row>
    <row r="670" spans="1:7" ht="30" customHeight="1" thickBot="1" x14ac:dyDescent="0.2">
      <c r="A670" s="151"/>
      <c r="B670" s="152"/>
      <c r="C670" s="103" t="s">
        <v>191</v>
      </c>
      <c r="D670" s="105"/>
      <c r="E670" s="25"/>
      <c r="F670" s="207"/>
      <c r="G670" s="26" t="s">
        <v>181</v>
      </c>
    </row>
    <row r="671" spans="1:7" ht="105" customHeight="1" thickBot="1" x14ac:dyDescent="0.2">
      <c r="A671" s="151"/>
      <c r="B671" s="152"/>
      <c r="C671" s="94"/>
      <c r="D671" s="96"/>
      <c r="E671" s="25"/>
      <c r="F671" s="207"/>
      <c r="G671" s="19">
        <f>LEN(C671)</f>
        <v>0</v>
      </c>
    </row>
    <row r="672" spans="1:7" ht="30.75" customHeight="1" thickBot="1" x14ac:dyDescent="0.2">
      <c r="A672" s="151"/>
      <c r="B672" s="152"/>
      <c r="C672" s="146" t="s">
        <v>188</v>
      </c>
      <c r="D672" s="145"/>
      <c r="F672" s="207"/>
      <c r="G672" s="26" t="s">
        <v>181</v>
      </c>
    </row>
    <row r="673" spans="1:7" ht="105" customHeight="1" thickBot="1" x14ac:dyDescent="0.2">
      <c r="A673" s="153"/>
      <c r="B673" s="154"/>
      <c r="C673" s="155" t="s">
        <v>758</v>
      </c>
      <c r="D673" s="156"/>
      <c r="F673" s="208"/>
      <c r="G673" s="19">
        <f>LEN(C673)</f>
        <v>58</v>
      </c>
    </row>
    <row r="677" spans="1:7" ht="17.25" customHeight="1" x14ac:dyDescent="0.15">
      <c r="A677" s="141" t="s">
        <v>200</v>
      </c>
      <c r="B677" s="141"/>
      <c r="C677" s="141"/>
      <c r="D677" s="141"/>
    </row>
    <row r="678" spans="1:7" x14ac:dyDescent="0.15">
      <c r="B678" s="5"/>
    </row>
    <row r="679" spans="1:7" ht="12.75" thickBot="1" x14ac:dyDescent="0.2">
      <c r="B679" s="5"/>
    </row>
    <row r="680" spans="1:7" x14ac:dyDescent="0.15">
      <c r="A680" s="136" t="s">
        <v>115</v>
      </c>
      <c r="B680" s="158"/>
      <c r="C680" s="158"/>
      <c r="D680" s="137"/>
    </row>
    <row r="681" spans="1:7" ht="12.75" thickBot="1" x14ac:dyDescent="0.2">
      <c r="A681" s="103" t="s">
        <v>421</v>
      </c>
      <c r="B681" s="104"/>
      <c r="C681" s="104"/>
      <c r="D681" s="105"/>
      <c r="G681" s="26" t="s">
        <v>181</v>
      </c>
    </row>
    <row r="682" spans="1:7" ht="52.5" customHeight="1" thickBot="1" x14ac:dyDescent="0.2">
      <c r="A682" s="94"/>
      <c r="B682" s="95"/>
      <c r="C682" s="95"/>
      <c r="D682" s="96"/>
      <c r="G682" s="19">
        <f>LEN(A682)</f>
        <v>0</v>
      </c>
    </row>
    <row r="683" spans="1:7" ht="12.75" thickBot="1" x14ac:dyDescent="0.2">
      <c r="A683" s="103" t="s">
        <v>190</v>
      </c>
      <c r="B683" s="104"/>
      <c r="C683" s="104"/>
      <c r="D683" s="105"/>
      <c r="G683" s="26" t="s">
        <v>181</v>
      </c>
    </row>
    <row r="684" spans="1:7" ht="52.5" customHeight="1" thickBot="1" x14ac:dyDescent="0.2">
      <c r="A684" s="127"/>
      <c r="B684" s="128"/>
      <c r="C684" s="128"/>
      <c r="D684" s="129"/>
      <c r="G684" s="19">
        <f>LEN(A684)</f>
        <v>0</v>
      </c>
    </row>
    <row r="688" spans="1:7" ht="21.75" customHeight="1" x14ac:dyDescent="0.15">
      <c r="A688" s="157" t="s">
        <v>86</v>
      </c>
      <c r="B688" s="157"/>
      <c r="C688" s="157"/>
      <c r="D688" s="157"/>
    </row>
    <row r="689" spans="1:7" x14ac:dyDescent="0.15">
      <c r="B689" s="24"/>
    </row>
    <row r="690" spans="1:7" ht="21.75" customHeight="1" x14ac:dyDescent="0.15">
      <c r="A690" s="141" t="s">
        <v>87</v>
      </c>
      <c r="B690" s="141"/>
      <c r="C690" s="141"/>
      <c r="D690" s="141"/>
    </row>
    <row r="691" spans="1:7" x14ac:dyDescent="0.15">
      <c r="B691" s="24"/>
    </row>
    <row r="692" spans="1:7" x14ac:dyDescent="0.15">
      <c r="B692" s="24"/>
    </row>
    <row r="693" spans="1:7" x14ac:dyDescent="0.15">
      <c r="A693" s="133" t="s">
        <v>88</v>
      </c>
      <c r="B693" s="133"/>
      <c r="C693" s="133"/>
      <c r="D693" s="133"/>
    </row>
    <row r="695" spans="1:7" ht="12.75" thickBot="1" x14ac:dyDescent="0.2">
      <c r="A695" s="135" t="s">
        <v>406</v>
      </c>
      <c r="B695" s="135"/>
      <c r="C695" s="135"/>
      <c r="D695" s="135"/>
    </row>
    <row r="696" spans="1:7" x14ac:dyDescent="0.15">
      <c r="A696" s="123" t="s">
        <v>2</v>
      </c>
      <c r="B696" s="124"/>
      <c r="C696" s="136" t="s">
        <v>3</v>
      </c>
      <c r="D696" s="137"/>
    </row>
    <row r="697" spans="1:7" ht="18.75" customHeight="1" x14ac:dyDescent="0.15">
      <c r="A697" s="138" t="s">
        <v>89</v>
      </c>
      <c r="B697" s="139"/>
      <c r="C697" s="140" t="s">
        <v>89</v>
      </c>
      <c r="D697" s="139"/>
    </row>
    <row r="698" spans="1:7" ht="18.75" customHeight="1" thickBot="1" x14ac:dyDescent="0.2">
      <c r="A698" s="119" t="s">
        <v>90</v>
      </c>
      <c r="B698" s="120"/>
      <c r="C698" s="85" t="s">
        <v>90</v>
      </c>
      <c r="D698" s="86"/>
    </row>
    <row r="699" spans="1:7" x14ac:dyDescent="0.15">
      <c r="A699" s="88" t="s">
        <v>6</v>
      </c>
      <c r="B699" s="89"/>
      <c r="C699" s="89"/>
      <c r="D699" s="90"/>
    </row>
    <row r="700" spans="1:7" ht="12.75" thickBot="1" x14ac:dyDescent="0.2">
      <c r="A700" s="97" t="s">
        <v>365</v>
      </c>
      <c r="B700" s="98"/>
      <c r="C700" s="98"/>
      <c r="D700" s="99"/>
      <c r="G700" s="26" t="s">
        <v>181</v>
      </c>
    </row>
    <row r="701" spans="1:7" ht="52.5" customHeight="1" thickBot="1" x14ac:dyDescent="0.2">
      <c r="A701" s="94"/>
      <c r="B701" s="95"/>
      <c r="C701" s="95"/>
      <c r="D701" s="96"/>
      <c r="G701" s="19">
        <f>LEN(A701)</f>
        <v>0</v>
      </c>
    </row>
    <row r="702" spans="1:7" ht="12.75" thickBot="1" x14ac:dyDescent="0.2">
      <c r="A702" s="103" t="s">
        <v>421</v>
      </c>
      <c r="B702" s="104"/>
      <c r="C702" s="104"/>
      <c r="D702" s="105"/>
      <c r="G702" s="26" t="s">
        <v>181</v>
      </c>
    </row>
    <row r="703" spans="1:7" ht="52.5" customHeight="1" thickBot="1" x14ac:dyDescent="0.2">
      <c r="A703" s="127" t="s">
        <v>798</v>
      </c>
      <c r="B703" s="128"/>
      <c r="C703" s="128"/>
      <c r="D703" s="129"/>
      <c r="G703" s="19">
        <f>LEN(A703)</f>
        <v>66</v>
      </c>
    </row>
    <row r="707" spans="1:7" ht="21.75" customHeight="1" x14ac:dyDescent="0.15">
      <c r="A707" s="141" t="s">
        <v>91</v>
      </c>
      <c r="B707" s="141"/>
      <c r="C707" s="141"/>
      <c r="D707" s="141"/>
    </row>
    <row r="708" spans="1:7" x14ac:dyDescent="0.15">
      <c r="A708" s="4"/>
      <c r="B708" s="4"/>
      <c r="C708" s="4"/>
      <c r="D708" s="4"/>
    </row>
    <row r="709" spans="1:7" x14ac:dyDescent="0.15">
      <c r="A709" s="4"/>
      <c r="B709" s="4"/>
      <c r="C709" s="4"/>
      <c r="D709" s="4"/>
    </row>
    <row r="710" spans="1:7" x14ac:dyDescent="0.15">
      <c r="A710" s="133" t="s">
        <v>318</v>
      </c>
      <c r="B710" s="133"/>
      <c r="C710" s="133"/>
      <c r="D710" s="133"/>
    </row>
    <row r="712" spans="1:7" ht="67.5" customHeight="1" thickBot="1" x14ac:dyDescent="0.2">
      <c r="A712" s="122" t="s">
        <v>396</v>
      </c>
      <c r="B712" s="135"/>
      <c r="C712" s="135"/>
      <c r="D712" s="135"/>
    </row>
    <row r="713" spans="1:7" x14ac:dyDescent="0.15">
      <c r="A713" s="123" t="s">
        <v>2</v>
      </c>
      <c r="B713" s="124"/>
      <c r="C713" s="136" t="s">
        <v>3</v>
      </c>
      <c r="D713" s="137"/>
    </row>
    <row r="714" spans="1:7" ht="28.5" customHeight="1" x14ac:dyDescent="0.15">
      <c r="A714" s="138" t="s">
        <v>247</v>
      </c>
      <c r="B714" s="139"/>
      <c r="C714" s="140" t="s">
        <v>247</v>
      </c>
      <c r="D714" s="139"/>
    </row>
    <row r="715" spans="1:7" ht="18.75" customHeight="1" x14ac:dyDescent="0.15">
      <c r="A715" s="144" t="s">
        <v>252</v>
      </c>
      <c r="B715" s="145"/>
      <c r="C715" s="146" t="s">
        <v>252</v>
      </c>
      <c r="D715" s="145"/>
    </row>
    <row r="716" spans="1:7" ht="18.75" customHeight="1" thickBot="1" x14ac:dyDescent="0.2">
      <c r="A716" s="119" t="s">
        <v>92</v>
      </c>
      <c r="B716" s="120"/>
      <c r="C716" s="85" t="s">
        <v>92</v>
      </c>
      <c r="D716" s="86"/>
    </row>
    <row r="717" spans="1:7" x14ac:dyDescent="0.15">
      <c r="A717" s="88" t="s">
        <v>6</v>
      </c>
      <c r="B717" s="89"/>
      <c r="C717" s="89"/>
      <c r="D717" s="90"/>
    </row>
    <row r="718" spans="1:7" x14ac:dyDescent="0.15">
      <c r="A718" s="103" t="s">
        <v>93</v>
      </c>
      <c r="B718" s="104"/>
      <c r="C718" s="104"/>
      <c r="D718" s="105"/>
    </row>
    <row r="719" spans="1:7" ht="18" customHeight="1" x14ac:dyDescent="0.15">
      <c r="A719" s="162" t="s">
        <v>142</v>
      </c>
      <c r="B719" s="163"/>
      <c r="C719" s="164" t="s">
        <v>143</v>
      </c>
      <c r="D719" s="165"/>
    </row>
    <row r="720" spans="1:7" ht="12.75" thickBot="1" x14ac:dyDescent="0.2">
      <c r="A720" s="97" t="s">
        <v>359</v>
      </c>
      <c r="B720" s="98"/>
      <c r="C720" s="98"/>
      <c r="D720" s="99"/>
      <c r="G720" s="26" t="s">
        <v>181</v>
      </c>
    </row>
    <row r="721" spans="1:7" ht="52.5" customHeight="1" thickBot="1" x14ac:dyDescent="0.2">
      <c r="A721" s="94"/>
      <c r="B721" s="95"/>
      <c r="C721" s="95"/>
      <c r="D721" s="96"/>
      <c r="G721" s="19">
        <f>LEN(A721)</f>
        <v>0</v>
      </c>
    </row>
    <row r="722" spans="1:7" ht="12.75" thickBot="1" x14ac:dyDescent="0.2">
      <c r="A722" s="103" t="s">
        <v>188</v>
      </c>
      <c r="B722" s="104"/>
      <c r="C722" s="104"/>
      <c r="D722" s="105"/>
      <c r="G722" s="26" t="s">
        <v>181</v>
      </c>
    </row>
    <row r="723" spans="1:7" ht="52.5" customHeight="1" thickBot="1" x14ac:dyDescent="0.2">
      <c r="A723" s="127"/>
      <c r="B723" s="128"/>
      <c r="C723" s="128"/>
      <c r="D723" s="129"/>
      <c r="G723" s="19">
        <f>LEN(A723)</f>
        <v>0</v>
      </c>
    </row>
    <row r="726" spans="1:7" x14ac:dyDescent="0.15">
      <c r="A726" s="133" t="s">
        <v>253</v>
      </c>
      <c r="B726" s="133"/>
      <c r="C726" s="133"/>
      <c r="D726" s="133"/>
    </row>
    <row r="728" spans="1:7" ht="12.75" thickBot="1" x14ac:dyDescent="0.2">
      <c r="A728" s="163" t="s">
        <v>255</v>
      </c>
      <c r="B728" s="163"/>
      <c r="C728" s="163"/>
      <c r="D728" s="163"/>
    </row>
    <row r="729" spans="1:7" x14ac:dyDescent="0.15">
      <c r="A729" s="123" t="s">
        <v>2</v>
      </c>
      <c r="B729" s="124"/>
      <c r="C729" s="136" t="s">
        <v>3</v>
      </c>
      <c r="D729" s="137"/>
    </row>
    <row r="730" spans="1:7" ht="18.75" customHeight="1" x14ac:dyDescent="0.15">
      <c r="A730" s="138" t="s">
        <v>254</v>
      </c>
      <c r="B730" s="139"/>
      <c r="C730" s="140" t="s">
        <v>254</v>
      </c>
      <c r="D730" s="139"/>
    </row>
    <row r="731" spans="1:7" ht="18.75" customHeight="1" thickBot="1" x14ac:dyDescent="0.2">
      <c r="A731" s="119" t="s">
        <v>242</v>
      </c>
      <c r="B731" s="120"/>
      <c r="C731" s="85" t="s">
        <v>242</v>
      </c>
      <c r="D731" s="86"/>
    </row>
    <row r="732" spans="1:7" x14ac:dyDescent="0.15">
      <c r="A732" s="88" t="s">
        <v>6</v>
      </c>
      <c r="B732" s="89"/>
      <c r="C732" s="89"/>
      <c r="D732" s="90"/>
    </row>
    <row r="733" spans="1:7" ht="12.75" customHeight="1" thickBot="1" x14ac:dyDescent="0.2">
      <c r="A733" s="103" t="s">
        <v>219</v>
      </c>
      <c r="B733" s="104"/>
      <c r="C733" s="104"/>
      <c r="D733" s="105"/>
      <c r="G733" s="26" t="s">
        <v>181</v>
      </c>
    </row>
    <row r="734" spans="1:7" ht="12.75" thickBot="1" x14ac:dyDescent="0.2">
      <c r="A734" s="94" t="s">
        <v>769</v>
      </c>
      <c r="B734" s="95"/>
      <c r="C734" s="95"/>
      <c r="D734" s="96"/>
      <c r="G734" s="19">
        <f>LEN(A734)</f>
        <v>24</v>
      </c>
    </row>
    <row r="735" spans="1:7" ht="12.75" thickBot="1" x14ac:dyDescent="0.2">
      <c r="A735" s="103" t="s">
        <v>366</v>
      </c>
      <c r="B735" s="104"/>
      <c r="C735" s="104"/>
      <c r="D735" s="105"/>
      <c r="G735" s="26" t="s">
        <v>181</v>
      </c>
    </row>
    <row r="736" spans="1:7" ht="52.5" customHeight="1" thickBot="1" x14ac:dyDescent="0.2">
      <c r="A736" s="94"/>
      <c r="B736" s="95"/>
      <c r="C736" s="95"/>
      <c r="D736" s="96"/>
      <c r="G736" s="19">
        <f>LEN(A736)</f>
        <v>0</v>
      </c>
    </row>
    <row r="737" spans="1:7" ht="12.75" thickBot="1" x14ac:dyDescent="0.2">
      <c r="A737" s="103" t="s">
        <v>188</v>
      </c>
      <c r="B737" s="104"/>
      <c r="C737" s="104"/>
      <c r="D737" s="105"/>
      <c r="G737" s="26" t="s">
        <v>181</v>
      </c>
    </row>
    <row r="738" spans="1:7" ht="52.5" customHeight="1" thickBot="1" x14ac:dyDescent="0.2">
      <c r="A738" s="127"/>
      <c r="B738" s="128"/>
      <c r="C738" s="128"/>
      <c r="D738" s="129"/>
      <c r="G738" s="19">
        <f>LEN(A738)</f>
        <v>0</v>
      </c>
    </row>
    <row r="741" spans="1:7" x14ac:dyDescent="0.15">
      <c r="A741" s="133" t="s">
        <v>301</v>
      </c>
      <c r="B741" s="133"/>
      <c r="C741" s="133"/>
      <c r="D741" s="133"/>
    </row>
    <row r="743" spans="1:7" ht="30.75" customHeight="1" thickBot="1" x14ac:dyDescent="0.2">
      <c r="A743" s="87" t="s">
        <v>386</v>
      </c>
      <c r="B743" s="87"/>
      <c r="C743" s="87"/>
      <c r="D743" s="87"/>
    </row>
    <row r="744" spans="1:7" x14ac:dyDescent="0.15">
      <c r="A744" s="123" t="s">
        <v>2</v>
      </c>
      <c r="B744" s="124"/>
      <c r="C744" s="136" t="s">
        <v>3</v>
      </c>
      <c r="D744" s="137"/>
    </row>
    <row r="745" spans="1:7" ht="18.75" customHeight="1" x14ac:dyDescent="0.15">
      <c r="A745" s="138" t="s">
        <v>299</v>
      </c>
      <c r="B745" s="139"/>
      <c r="C745" s="140" t="s">
        <v>299</v>
      </c>
      <c r="D745" s="139"/>
    </row>
    <row r="746" spans="1:7" ht="18.75" customHeight="1" thickBot="1" x14ac:dyDescent="0.2">
      <c r="A746" s="119" t="s">
        <v>300</v>
      </c>
      <c r="B746" s="120"/>
      <c r="C746" s="85" t="s">
        <v>302</v>
      </c>
      <c r="D746" s="86"/>
    </row>
    <row r="747" spans="1:7" x14ac:dyDescent="0.15">
      <c r="A747" s="88" t="s">
        <v>6</v>
      </c>
      <c r="B747" s="89"/>
      <c r="C747" s="89"/>
      <c r="D747" s="90"/>
    </row>
    <row r="748" spans="1:7" ht="12.75" thickBot="1" x14ac:dyDescent="0.2">
      <c r="A748" s="103" t="s">
        <v>367</v>
      </c>
      <c r="B748" s="104"/>
      <c r="C748" s="104"/>
      <c r="D748" s="105"/>
      <c r="G748" s="26" t="s">
        <v>181</v>
      </c>
    </row>
    <row r="749" spans="1:7" ht="52.5" customHeight="1" thickBot="1" x14ac:dyDescent="0.2">
      <c r="A749" s="94"/>
      <c r="B749" s="95"/>
      <c r="C749" s="95"/>
      <c r="D749" s="96"/>
      <c r="G749" s="19">
        <f>LEN(A749)</f>
        <v>0</v>
      </c>
    </row>
    <row r="750" spans="1:7" ht="12.75" thickBot="1" x14ac:dyDescent="0.2">
      <c r="A750" s="103" t="s">
        <v>421</v>
      </c>
      <c r="B750" s="104"/>
      <c r="C750" s="104"/>
      <c r="D750" s="105"/>
      <c r="G750" s="26" t="s">
        <v>181</v>
      </c>
    </row>
    <row r="751" spans="1:7" ht="52.5" customHeight="1" thickBot="1" x14ac:dyDescent="0.2">
      <c r="A751" s="127" t="s">
        <v>770</v>
      </c>
      <c r="B751" s="128"/>
      <c r="C751" s="128"/>
      <c r="D751" s="129"/>
      <c r="G751" s="19">
        <f>LEN(A751)</f>
        <v>50</v>
      </c>
    </row>
    <row r="755" spans="1:7" ht="21.75" customHeight="1" x14ac:dyDescent="0.15">
      <c r="A755" s="141" t="s">
        <v>94</v>
      </c>
      <c r="B755" s="141"/>
      <c r="C755" s="141"/>
      <c r="D755" s="141"/>
    </row>
    <row r="756" spans="1:7" x14ac:dyDescent="0.15">
      <c r="A756" s="4"/>
      <c r="B756" s="4"/>
      <c r="C756" s="4"/>
      <c r="D756" s="4"/>
    </row>
    <row r="757" spans="1:7" x14ac:dyDescent="0.15">
      <c r="A757" s="4"/>
      <c r="B757" s="4"/>
      <c r="C757" s="4"/>
      <c r="D757" s="4"/>
    </row>
    <row r="758" spans="1:7" x14ac:dyDescent="0.15">
      <c r="A758" s="166" t="s">
        <v>95</v>
      </c>
      <c r="B758" s="166"/>
      <c r="C758" s="166"/>
      <c r="D758" s="166"/>
    </row>
    <row r="760" spans="1:7" ht="12.75" thickBot="1" x14ac:dyDescent="0.2">
      <c r="A760" s="163" t="s">
        <v>96</v>
      </c>
      <c r="B760" s="163"/>
      <c r="C760" s="163"/>
      <c r="D760" s="163"/>
    </row>
    <row r="761" spans="1:7" x14ac:dyDescent="0.15">
      <c r="A761" s="123" t="s">
        <v>39</v>
      </c>
      <c r="B761" s="124"/>
      <c r="C761" s="136" t="s">
        <v>3</v>
      </c>
      <c r="D761" s="137"/>
    </row>
    <row r="762" spans="1:7" ht="19.5" customHeight="1" x14ac:dyDescent="0.15">
      <c r="A762" s="138" t="s">
        <v>97</v>
      </c>
      <c r="B762" s="139"/>
      <c r="C762" s="140" t="s">
        <v>97</v>
      </c>
      <c r="D762" s="139"/>
    </row>
    <row r="763" spans="1:7" ht="19.5" customHeight="1" x14ac:dyDescent="0.15">
      <c r="A763" s="144" t="s">
        <v>98</v>
      </c>
      <c r="B763" s="145"/>
      <c r="C763" s="146" t="s">
        <v>99</v>
      </c>
      <c r="D763" s="145"/>
    </row>
    <row r="764" spans="1:7" ht="19.5" customHeight="1" thickBot="1" x14ac:dyDescent="0.2">
      <c r="A764" s="119" t="s">
        <v>256</v>
      </c>
      <c r="B764" s="120"/>
      <c r="C764" s="85" t="s">
        <v>256</v>
      </c>
      <c r="D764" s="86"/>
    </row>
    <row r="765" spans="1:7" x14ac:dyDescent="0.15">
      <c r="A765" s="88" t="s">
        <v>6</v>
      </c>
      <c r="B765" s="89"/>
      <c r="C765" s="89"/>
      <c r="D765" s="90"/>
    </row>
    <row r="766" spans="1:7" ht="12.75" thickBot="1" x14ac:dyDescent="0.2">
      <c r="A766" s="159" t="s">
        <v>368</v>
      </c>
      <c r="B766" s="160"/>
      <c r="C766" s="160"/>
      <c r="D766" s="161"/>
      <c r="G766" s="26" t="s">
        <v>181</v>
      </c>
    </row>
    <row r="767" spans="1:7" ht="52.5" customHeight="1" thickBot="1" x14ac:dyDescent="0.2">
      <c r="A767" s="94"/>
      <c r="B767" s="95"/>
      <c r="C767" s="95"/>
      <c r="D767" s="96"/>
      <c r="G767" s="19">
        <f>LEN(A767)</f>
        <v>0</v>
      </c>
    </row>
    <row r="768" spans="1:7" ht="12.75" thickBot="1" x14ac:dyDescent="0.2">
      <c r="A768" s="103" t="s">
        <v>188</v>
      </c>
      <c r="B768" s="104"/>
      <c r="C768" s="104"/>
      <c r="D768" s="105"/>
      <c r="G768" s="26" t="s">
        <v>181</v>
      </c>
    </row>
    <row r="769" spans="1:7" ht="52.5" customHeight="1" thickBot="1" x14ac:dyDescent="0.2">
      <c r="A769" s="127"/>
      <c r="B769" s="128"/>
      <c r="C769" s="128"/>
      <c r="D769" s="129"/>
      <c r="G769" s="19">
        <f>LEN(A769)</f>
        <v>0</v>
      </c>
    </row>
    <row r="772" spans="1:7" x14ac:dyDescent="0.15">
      <c r="A772" s="133" t="s">
        <v>100</v>
      </c>
      <c r="B772" s="133"/>
      <c r="C772" s="133"/>
      <c r="D772" s="133"/>
    </row>
    <row r="773" spans="1:7" x14ac:dyDescent="0.15">
      <c r="A773" s="24"/>
    </row>
    <row r="774" spans="1:7" ht="26.25" customHeight="1" thickBot="1" x14ac:dyDescent="0.2">
      <c r="A774" s="135" t="s">
        <v>387</v>
      </c>
      <c r="B774" s="135"/>
      <c r="C774" s="135"/>
      <c r="D774" s="135"/>
    </row>
    <row r="775" spans="1:7" x14ac:dyDescent="0.15">
      <c r="A775" s="123" t="s">
        <v>39</v>
      </c>
      <c r="B775" s="124"/>
      <c r="C775" s="136" t="s">
        <v>3</v>
      </c>
      <c r="D775" s="137"/>
    </row>
    <row r="776" spans="1:7" ht="19.5" customHeight="1" x14ac:dyDescent="0.15">
      <c r="A776" s="138" t="s">
        <v>63</v>
      </c>
      <c r="B776" s="139"/>
      <c r="C776" s="140" t="s">
        <v>63</v>
      </c>
      <c r="D776" s="139"/>
    </row>
    <row r="777" spans="1:7" ht="19.5" customHeight="1" x14ac:dyDescent="0.15">
      <c r="A777" s="144" t="s">
        <v>64</v>
      </c>
      <c r="B777" s="145"/>
      <c r="C777" s="146" t="s">
        <v>64</v>
      </c>
      <c r="D777" s="145"/>
    </row>
    <row r="778" spans="1:7" ht="19.5" customHeight="1" thickBot="1" x14ac:dyDescent="0.2">
      <c r="A778" s="119" t="s">
        <v>65</v>
      </c>
      <c r="B778" s="120"/>
      <c r="C778" s="85" t="s">
        <v>65</v>
      </c>
      <c r="D778" s="86"/>
    </row>
    <row r="779" spans="1:7" x14ac:dyDescent="0.15">
      <c r="A779" s="88" t="s">
        <v>6</v>
      </c>
      <c r="B779" s="89"/>
      <c r="C779" s="89"/>
      <c r="D779" s="90"/>
    </row>
    <row r="780" spans="1:7" ht="12.75" thickBot="1" x14ac:dyDescent="0.2">
      <c r="A780" s="103" t="s">
        <v>383</v>
      </c>
      <c r="B780" s="104"/>
      <c r="C780" s="104"/>
      <c r="D780" s="105"/>
      <c r="G780" s="26" t="s">
        <v>181</v>
      </c>
    </row>
    <row r="781" spans="1:7" ht="24.75" customHeight="1" thickBot="1" x14ac:dyDescent="0.2">
      <c r="A781" s="94" t="s">
        <v>771</v>
      </c>
      <c r="B781" s="95"/>
      <c r="C781" s="95"/>
      <c r="D781" s="96"/>
      <c r="G781" s="19">
        <f>LEN(A781)</f>
        <v>45</v>
      </c>
    </row>
    <row r="782" spans="1:7" ht="12.75" thickBot="1" x14ac:dyDescent="0.2">
      <c r="A782" s="97" t="s">
        <v>354</v>
      </c>
      <c r="B782" s="98"/>
      <c r="C782" s="98"/>
      <c r="D782" s="99"/>
      <c r="G782" s="26" t="s">
        <v>181</v>
      </c>
    </row>
    <row r="783" spans="1:7" ht="50.25" customHeight="1" thickBot="1" x14ac:dyDescent="0.2">
      <c r="A783" s="94"/>
      <c r="B783" s="95"/>
      <c r="C783" s="95"/>
      <c r="D783" s="96"/>
      <c r="G783" s="19">
        <f>LEN(A783)</f>
        <v>0</v>
      </c>
    </row>
    <row r="784" spans="1:7" ht="12.75" thickBot="1" x14ac:dyDescent="0.2">
      <c r="A784" s="103" t="s">
        <v>188</v>
      </c>
      <c r="B784" s="104"/>
      <c r="C784" s="104"/>
      <c r="D784" s="105"/>
      <c r="G784" s="26" t="s">
        <v>181</v>
      </c>
    </row>
    <row r="785" spans="1:7" ht="50.25" customHeight="1" thickBot="1" x14ac:dyDescent="0.2">
      <c r="A785" s="127"/>
      <c r="B785" s="128"/>
      <c r="C785" s="128"/>
      <c r="D785" s="129"/>
      <c r="G785" s="19">
        <f>LEN(A785)</f>
        <v>0</v>
      </c>
    </row>
    <row r="786" spans="1:7" ht="11.25" customHeight="1" x14ac:dyDescent="0.15"/>
    <row r="787" spans="1:7" ht="11.25" customHeight="1" x14ac:dyDescent="0.15"/>
    <row r="788" spans="1:7" ht="11.25" customHeight="1" x14ac:dyDescent="0.15"/>
    <row r="789" spans="1:7" ht="21.75" customHeight="1" x14ac:dyDescent="0.15">
      <c r="A789" s="141" t="s">
        <v>101</v>
      </c>
      <c r="B789" s="141"/>
      <c r="C789" s="141"/>
      <c r="D789" s="141"/>
    </row>
    <row r="790" spans="1:7" x14ac:dyDescent="0.15">
      <c r="A790" s="4"/>
      <c r="B790" s="4"/>
      <c r="C790" s="4"/>
      <c r="D790" s="4"/>
    </row>
    <row r="791" spans="1:7" x14ac:dyDescent="0.15">
      <c r="A791" s="4"/>
      <c r="B791" s="4"/>
      <c r="C791" s="4"/>
      <c r="D791" s="4"/>
    </row>
    <row r="792" spans="1:7" x14ac:dyDescent="0.15">
      <c r="A792" s="142" t="s">
        <v>417</v>
      </c>
      <c r="B792" s="133"/>
      <c r="C792" s="133"/>
      <c r="D792" s="133"/>
    </row>
    <row r="794" spans="1:7" ht="52.5" customHeight="1" thickBot="1" x14ac:dyDescent="0.2">
      <c r="A794" s="87" t="s">
        <v>420</v>
      </c>
      <c r="B794" s="87"/>
      <c r="C794" s="87"/>
      <c r="D794" s="87"/>
    </row>
    <row r="795" spans="1:7" x14ac:dyDescent="0.15">
      <c r="A795" s="123" t="s">
        <v>39</v>
      </c>
      <c r="B795" s="124"/>
      <c r="C795" s="136" t="s">
        <v>3</v>
      </c>
      <c r="D795" s="137"/>
    </row>
    <row r="796" spans="1:7" ht="19.5" customHeight="1" x14ac:dyDescent="0.15">
      <c r="A796" s="138" t="s">
        <v>63</v>
      </c>
      <c r="B796" s="139"/>
      <c r="C796" s="140" t="s">
        <v>63</v>
      </c>
      <c r="D796" s="139"/>
    </row>
    <row r="797" spans="1:7" ht="19.5" customHeight="1" x14ac:dyDescent="0.15">
      <c r="A797" s="144" t="s">
        <v>64</v>
      </c>
      <c r="B797" s="145"/>
      <c r="C797" s="146" t="s">
        <v>64</v>
      </c>
      <c r="D797" s="145"/>
    </row>
    <row r="798" spans="1:7" ht="19.5" customHeight="1" thickBot="1" x14ac:dyDescent="0.2">
      <c r="A798" s="119" t="s">
        <v>65</v>
      </c>
      <c r="B798" s="120"/>
      <c r="C798" s="85" t="s">
        <v>65</v>
      </c>
      <c r="D798" s="86"/>
    </row>
    <row r="799" spans="1:7" x14ac:dyDescent="0.15">
      <c r="A799" s="88" t="s">
        <v>6</v>
      </c>
      <c r="B799" s="89"/>
      <c r="C799" s="89"/>
      <c r="D799" s="90"/>
    </row>
    <row r="800" spans="1:7" x14ac:dyDescent="0.15">
      <c r="A800" s="116" t="s">
        <v>415</v>
      </c>
      <c r="B800" s="117"/>
      <c r="C800" s="117"/>
      <c r="D800" s="118"/>
      <c r="G800" s="30"/>
    </row>
    <row r="801" spans="1:7" ht="18" customHeight="1" x14ac:dyDescent="0.15">
      <c r="A801" s="162" t="s">
        <v>416</v>
      </c>
      <c r="B801" s="163"/>
      <c r="C801" s="164" t="s">
        <v>231</v>
      </c>
      <c r="D801" s="165"/>
    </row>
    <row r="802" spans="1:7" ht="12.75" thickBot="1" x14ac:dyDescent="0.2">
      <c r="A802" s="103" t="s">
        <v>383</v>
      </c>
      <c r="B802" s="104"/>
      <c r="C802" s="104"/>
      <c r="D802" s="105"/>
      <c r="G802" s="26" t="s">
        <v>181</v>
      </c>
    </row>
    <row r="803" spans="1:7" ht="24.75" customHeight="1" thickBot="1" x14ac:dyDescent="0.2">
      <c r="A803" s="94" t="s">
        <v>772</v>
      </c>
      <c r="B803" s="95"/>
      <c r="C803" s="95"/>
      <c r="D803" s="96"/>
      <c r="G803" s="19">
        <f>LEN(A803)</f>
        <v>42</v>
      </c>
    </row>
    <row r="804" spans="1:7" ht="12.75" thickBot="1" x14ac:dyDescent="0.2">
      <c r="A804" s="97" t="s">
        <v>354</v>
      </c>
      <c r="B804" s="98"/>
      <c r="C804" s="98"/>
      <c r="D804" s="99"/>
      <c r="G804" s="26" t="s">
        <v>181</v>
      </c>
    </row>
    <row r="805" spans="1:7" ht="50.25" customHeight="1" thickBot="1" x14ac:dyDescent="0.2">
      <c r="A805" s="94"/>
      <c r="B805" s="95"/>
      <c r="C805" s="95"/>
      <c r="D805" s="96"/>
      <c r="G805" s="19">
        <f>LEN(A805)</f>
        <v>0</v>
      </c>
    </row>
    <row r="806" spans="1:7" ht="12.75" thickBot="1" x14ac:dyDescent="0.2">
      <c r="A806" s="103" t="s">
        <v>188</v>
      </c>
      <c r="B806" s="104"/>
      <c r="C806" s="104"/>
      <c r="D806" s="105"/>
      <c r="G806" s="26" t="s">
        <v>181</v>
      </c>
    </row>
    <row r="807" spans="1:7" ht="50.25" customHeight="1" thickBot="1" x14ac:dyDescent="0.2">
      <c r="A807" s="127"/>
      <c r="B807" s="128"/>
      <c r="C807" s="128"/>
      <c r="D807" s="129"/>
      <c r="G807" s="19">
        <f>LEN(A807)</f>
        <v>0</v>
      </c>
    </row>
    <row r="810" spans="1:7" x14ac:dyDescent="0.15">
      <c r="A810" s="133" t="s">
        <v>102</v>
      </c>
      <c r="B810" s="133"/>
      <c r="C810" s="133"/>
      <c r="D810" s="133"/>
    </row>
    <row r="812" spans="1:7" ht="27" customHeight="1" thickBot="1" x14ac:dyDescent="0.2">
      <c r="A812" s="87" t="s">
        <v>103</v>
      </c>
      <c r="B812" s="87"/>
      <c r="C812" s="87"/>
      <c r="D812" s="87"/>
    </row>
    <row r="813" spans="1:7" x14ac:dyDescent="0.15">
      <c r="A813" s="123" t="s">
        <v>2</v>
      </c>
      <c r="B813" s="124"/>
      <c r="C813" s="136" t="s">
        <v>3</v>
      </c>
      <c r="D813" s="137"/>
    </row>
    <row r="814" spans="1:7" ht="18.75" customHeight="1" x14ac:dyDescent="0.15">
      <c r="A814" s="138" t="s">
        <v>104</v>
      </c>
      <c r="B814" s="139"/>
      <c r="C814" s="140" t="s">
        <v>104</v>
      </c>
      <c r="D814" s="139"/>
    </row>
    <row r="815" spans="1:7" ht="18.75" customHeight="1" thickBot="1" x14ac:dyDescent="0.2">
      <c r="A815" s="119" t="s">
        <v>257</v>
      </c>
      <c r="B815" s="120"/>
      <c r="C815" s="85" t="s">
        <v>257</v>
      </c>
      <c r="D815" s="86"/>
    </row>
    <row r="816" spans="1:7" x14ac:dyDescent="0.15">
      <c r="A816" s="88" t="s">
        <v>6</v>
      </c>
      <c r="B816" s="89"/>
      <c r="C816" s="89"/>
      <c r="D816" s="90"/>
    </row>
    <row r="817" spans="1:7" ht="12.75" customHeight="1" thickBot="1" x14ac:dyDescent="0.2">
      <c r="A817" s="103" t="s">
        <v>219</v>
      </c>
      <c r="B817" s="104"/>
      <c r="C817" s="104"/>
      <c r="D817" s="105"/>
      <c r="G817" s="26" t="s">
        <v>181</v>
      </c>
    </row>
    <row r="818" spans="1:7" ht="12.75" thickBot="1" x14ac:dyDescent="0.2">
      <c r="A818" s="94" t="s">
        <v>773</v>
      </c>
      <c r="B818" s="95"/>
      <c r="C818" s="95"/>
      <c r="D818" s="96"/>
      <c r="G818" s="19">
        <f>LEN(A818)</f>
        <v>29</v>
      </c>
    </row>
    <row r="819" spans="1:7" ht="12.75" thickBot="1" x14ac:dyDescent="0.2">
      <c r="A819" s="103" t="s">
        <v>369</v>
      </c>
      <c r="B819" s="104"/>
      <c r="C819" s="104"/>
      <c r="D819" s="105"/>
      <c r="G819" s="26" t="s">
        <v>181</v>
      </c>
    </row>
    <row r="820" spans="1:7" ht="50.25" customHeight="1" thickBot="1" x14ac:dyDescent="0.2">
      <c r="A820" s="94"/>
      <c r="B820" s="95"/>
      <c r="C820" s="95"/>
      <c r="D820" s="96"/>
      <c r="G820" s="19">
        <f>LEN(A820)</f>
        <v>0</v>
      </c>
    </row>
    <row r="821" spans="1:7" ht="12.75" thickBot="1" x14ac:dyDescent="0.2">
      <c r="A821" s="103" t="s">
        <v>421</v>
      </c>
      <c r="B821" s="104"/>
      <c r="C821" s="104"/>
      <c r="D821" s="105"/>
      <c r="G821" s="26" t="s">
        <v>181</v>
      </c>
    </row>
    <row r="822" spans="1:7" ht="48.75" customHeight="1" thickBot="1" x14ac:dyDescent="0.2">
      <c r="A822" s="127" t="s">
        <v>774</v>
      </c>
      <c r="B822" s="128"/>
      <c r="C822" s="128"/>
      <c r="D822" s="129"/>
      <c r="G822" s="19">
        <f>LEN(A822)</f>
        <v>48</v>
      </c>
    </row>
    <row r="826" spans="1:7" ht="21.75" customHeight="1" x14ac:dyDescent="0.15">
      <c r="A826" s="141" t="s">
        <v>105</v>
      </c>
      <c r="B826" s="141"/>
      <c r="C826" s="141"/>
      <c r="D826" s="141"/>
    </row>
    <row r="827" spans="1:7" ht="14.25" x14ac:dyDescent="0.15">
      <c r="A827" s="31"/>
      <c r="B827" s="31"/>
      <c r="C827" s="31"/>
      <c r="D827" s="31"/>
    </row>
    <row r="828" spans="1:7" ht="14.25" x14ac:dyDescent="0.15">
      <c r="A828" s="31"/>
      <c r="B828" s="31"/>
      <c r="C828" s="31"/>
      <c r="D828" s="31"/>
    </row>
    <row r="829" spans="1:7" x14ac:dyDescent="0.15">
      <c r="A829" s="142" t="s">
        <v>106</v>
      </c>
      <c r="B829" s="133"/>
      <c r="C829" s="133"/>
      <c r="D829" s="133"/>
    </row>
    <row r="831" spans="1:7" x14ac:dyDescent="0.15">
      <c r="A831" s="87" t="s">
        <v>398</v>
      </c>
      <c r="B831" s="87"/>
      <c r="C831" s="87"/>
      <c r="D831" s="87"/>
    </row>
    <row r="832" spans="1:7" ht="24" customHeight="1" thickBot="1" x14ac:dyDescent="0.2">
      <c r="A832" s="134" t="s">
        <v>583</v>
      </c>
      <c r="B832" s="134"/>
      <c r="C832" s="134"/>
      <c r="D832" s="134"/>
    </row>
    <row r="833" spans="1:7" x14ac:dyDescent="0.15">
      <c r="A833" s="123" t="s">
        <v>39</v>
      </c>
      <c r="B833" s="124"/>
      <c r="C833" s="136" t="s">
        <v>3</v>
      </c>
      <c r="D833" s="137"/>
    </row>
    <row r="834" spans="1:7" ht="19.5" customHeight="1" x14ac:dyDescent="0.15">
      <c r="A834" s="138" t="s">
        <v>580</v>
      </c>
      <c r="B834" s="139"/>
      <c r="C834" s="140" t="s">
        <v>580</v>
      </c>
      <c r="D834" s="139"/>
    </row>
    <row r="835" spans="1:7" ht="19.5" customHeight="1" x14ac:dyDescent="0.15">
      <c r="A835" s="144" t="s">
        <v>581</v>
      </c>
      <c r="B835" s="145"/>
      <c r="C835" s="146" t="s">
        <v>581</v>
      </c>
      <c r="D835" s="145"/>
    </row>
    <row r="836" spans="1:7" ht="19.5" customHeight="1" thickBot="1" x14ac:dyDescent="0.2">
      <c r="A836" s="119" t="s">
        <v>582</v>
      </c>
      <c r="B836" s="120"/>
      <c r="C836" s="85" t="s">
        <v>582</v>
      </c>
      <c r="D836" s="86"/>
    </row>
    <row r="837" spans="1:7" x14ac:dyDescent="0.15">
      <c r="A837" s="88" t="s">
        <v>6</v>
      </c>
      <c r="B837" s="89"/>
      <c r="C837" s="89"/>
      <c r="D837" s="90"/>
    </row>
    <row r="838" spans="1:7" ht="12.75" thickBot="1" x14ac:dyDescent="0.2">
      <c r="A838" s="103" t="s">
        <v>365</v>
      </c>
      <c r="B838" s="104"/>
      <c r="C838" s="104"/>
      <c r="D838" s="105"/>
      <c r="G838" s="26" t="s">
        <v>181</v>
      </c>
    </row>
    <row r="839" spans="1:7" ht="52.5" customHeight="1" thickBot="1" x14ac:dyDescent="0.2">
      <c r="A839" s="94"/>
      <c r="B839" s="95"/>
      <c r="C839" s="95"/>
      <c r="D839" s="96"/>
      <c r="G839" s="19">
        <f>LEN(A839)</f>
        <v>0</v>
      </c>
    </row>
    <row r="840" spans="1:7" ht="12.75" thickBot="1" x14ac:dyDescent="0.2">
      <c r="A840" s="103" t="s">
        <v>188</v>
      </c>
      <c r="B840" s="104"/>
      <c r="C840" s="104"/>
      <c r="D840" s="105"/>
      <c r="G840" s="26" t="s">
        <v>181</v>
      </c>
    </row>
    <row r="841" spans="1:7" ht="52.5" customHeight="1" thickBot="1" x14ac:dyDescent="0.2">
      <c r="A841" s="127"/>
      <c r="B841" s="128"/>
      <c r="C841" s="128"/>
      <c r="D841" s="129"/>
      <c r="G841" s="19">
        <f>LEN(A841)</f>
        <v>0</v>
      </c>
    </row>
    <row r="844" spans="1:7" x14ac:dyDescent="0.15">
      <c r="A844" s="133" t="s">
        <v>107</v>
      </c>
      <c r="B844" s="133"/>
      <c r="C844" s="133"/>
      <c r="D844" s="133"/>
    </row>
    <row r="846" spans="1:7" ht="12.75" thickBot="1" x14ac:dyDescent="0.2">
      <c r="A846" s="87" t="s">
        <v>108</v>
      </c>
      <c r="B846" s="87"/>
      <c r="C846" s="87"/>
      <c r="D846" s="87"/>
    </row>
    <row r="847" spans="1:7" x14ac:dyDescent="0.15">
      <c r="A847" s="123" t="s">
        <v>2</v>
      </c>
      <c r="B847" s="124"/>
      <c r="C847" s="136" t="s">
        <v>3</v>
      </c>
      <c r="D847" s="137"/>
    </row>
    <row r="848" spans="1:7" ht="18.75" customHeight="1" x14ac:dyDescent="0.15">
      <c r="A848" s="138" t="s">
        <v>109</v>
      </c>
      <c r="B848" s="139"/>
      <c r="C848" s="140" t="s">
        <v>109</v>
      </c>
      <c r="D848" s="139"/>
    </row>
    <row r="849" spans="1:7" ht="18.75" customHeight="1" thickBot="1" x14ac:dyDescent="0.2">
      <c r="A849" s="119" t="s">
        <v>110</v>
      </c>
      <c r="B849" s="120"/>
      <c r="C849" s="85" t="s">
        <v>110</v>
      </c>
      <c r="D849" s="86"/>
    </row>
    <row r="850" spans="1:7" x14ac:dyDescent="0.15">
      <c r="A850" s="88" t="s">
        <v>6</v>
      </c>
      <c r="B850" s="89"/>
      <c r="C850" s="89"/>
      <c r="D850" s="90"/>
    </row>
    <row r="851" spans="1:7" ht="12.75" thickBot="1" x14ac:dyDescent="0.2">
      <c r="A851" s="103" t="s">
        <v>344</v>
      </c>
      <c r="B851" s="104"/>
      <c r="C851" s="104"/>
      <c r="D851" s="105"/>
      <c r="G851" s="26" t="s">
        <v>181</v>
      </c>
    </row>
    <row r="852" spans="1:7" ht="52.5" customHeight="1" thickBot="1" x14ac:dyDescent="0.2">
      <c r="A852" s="94"/>
      <c r="B852" s="95"/>
      <c r="C852" s="95"/>
      <c r="D852" s="96"/>
      <c r="G852" s="19">
        <f>LEN(A852)</f>
        <v>0</v>
      </c>
    </row>
    <row r="853" spans="1:7" ht="12.75" thickBot="1" x14ac:dyDescent="0.2">
      <c r="A853" s="103" t="s">
        <v>188</v>
      </c>
      <c r="B853" s="104"/>
      <c r="C853" s="104"/>
      <c r="D853" s="105"/>
      <c r="G853" s="26" t="s">
        <v>181</v>
      </c>
    </row>
    <row r="854" spans="1:7" ht="52.5" customHeight="1" thickBot="1" x14ac:dyDescent="0.2">
      <c r="A854" s="127" t="s">
        <v>775</v>
      </c>
      <c r="B854" s="128"/>
      <c r="C854" s="128"/>
      <c r="D854" s="129"/>
      <c r="G854" s="19">
        <f>LEN(A854)</f>
        <v>25</v>
      </c>
    </row>
    <row r="858" spans="1:7" ht="21.75" customHeight="1" x14ac:dyDescent="0.15">
      <c r="A858" s="141" t="s">
        <v>201</v>
      </c>
      <c r="B858" s="141"/>
      <c r="C858" s="141"/>
      <c r="D858" s="141"/>
    </row>
    <row r="860" spans="1:7" ht="12.75" thickBot="1" x14ac:dyDescent="0.2"/>
    <row r="861" spans="1:7" x14ac:dyDescent="0.15">
      <c r="A861" s="136" t="s">
        <v>115</v>
      </c>
      <c r="B861" s="158"/>
      <c r="C861" s="158"/>
      <c r="D861" s="137"/>
    </row>
    <row r="862" spans="1:7" ht="12.75" thickBot="1" x14ac:dyDescent="0.2">
      <c r="A862" s="103" t="s">
        <v>188</v>
      </c>
      <c r="B862" s="104"/>
      <c r="C862" s="104"/>
      <c r="D862" s="105"/>
      <c r="G862" s="26" t="s">
        <v>181</v>
      </c>
    </row>
    <row r="863" spans="1:7" ht="52.5" customHeight="1" thickBot="1" x14ac:dyDescent="0.2">
      <c r="A863" s="94" t="s">
        <v>776</v>
      </c>
      <c r="B863" s="95"/>
      <c r="C863" s="95"/>
      <c r="D863" s="96"/>
      <c r="G863" s="19">
        <f>LEN(A863)</f>
        <v>54</v>
      </c>
    </row>
    <row r="864" spans="1:7" ht="12.75" thickBot="1" x14ac:dyDescent="0.2">
      <c r="A864" s="103" t="s">
        <v>190</v>
      </c>
      <c r="B864" s="104"/>
      <c r="C864" s="104"/>
      <c r="D864" s="105"/>
      <c r="G864" s="26" t="s">
        <v>181</v>
      </c>
    </row>
    <row r="865" spans="1:7" ht="52.5" customHeight="1" thickBot="1" x14ac:dyDescent="0.2">
      <c r="A865" s="127"/>
      <c r="B865" s="128"/>
      <c r="C865" s="128"/>
      <c r="D865" s="129"/>
      <c r="G865" s="19">
        <f>LEN(A865)</f>
        <v>0</v>
      </c>
    </row>
    <row r="869" spans="1:7" ht="21.75" customHeight="1" x14ac:dyDescent="0.15">
      <c r="A869" s="157" t="s">
        <v>111</v>
      </c>
      <c r="B869" s="157"/>
      <c r="C869" s="157"/>
      <c r="D869" s="157"/>
    </row>
    <row r="870" spans="1:7" x14ac:dyDescent="0.15">
      <c r="B870" s="24"/>
    </row>
    <row r="871" spans="1:7" ht="21.75" customHeight="1" x14ac:dyDescent="0.15">
      <c r="A871" s="141" t="s">
        <v>112</v>
      </c>
      <c r="B871" s="141"/>
      <c r="C871" s="141"/>
      <c r="D871" s="141"/>
    </row>
    <row r="872" spans="1:7" x14ac:dyDescent="0.15">
      <c r="A872" s="4"/>
      <c r="B872" s="4"/>
      <c r="C872" s="4"/>
      <c r="D872" s="4"/>
    </row>
    <row r="873" spans="1:7" x14ac:dyDescent="0.15">
      <c r="A873" s="133" t="s">
        <v>113</v>
      </c>
      <c r="B873" s="133"/>
      <c r="C873" s="133"/>
      <c r="D873" s="133"/>
    </row>
    <row r="874" spans="1:7" ht="7.5" customHeight="1" x14ac:dyDescent="0.15"/>
    <row r="875" spans="1:7" ht="25.5" customHeight="1" thickBot="1" x14ac:dyDescent="0.2">
      <c r="A875" s="135" t="s">
        <v>399</v>
      </c>
      <c r="B875" s="135"/>
      <c r="C875" s="135"/>
      <c r="D875" s="135"/>
    </row>
    <row r="876" spans="1:7" x14ac:dyDescent="0.15">
      <c r="A876" s="123" t="s">
        <v>2</v>
      </c>
      <c r="B876" s="124"/>
      <c r="C876" s="136" t="s">
        <v>3</v>
      </c>
      <c r="D876" s="137"/>
    </row>
    <row r="877" spans="1:7" ht="18.75" customHeight="1" x14ac:dyDescent="0.15">
      <c r="A877" s="138" t="s">
        <v>258</v>
      </c>
      <c r="B877" s="139"/>
      <c r="C877" s="140" t="s">
        <v>258</v>
      </c>
      <c r="D877" s="139"/>
    </row>
    <row r="878" spans="1:7" ht="18.75" customHeight="1" thickBot="1" x14ac:dyDescent="0.2">
      <c r="A878" s="119" t="s">
        <v>259</v>
      </c>
      <c r="B878" s="120"/>
      <c r="C878" s="85" t="s">
        <v>259</v>
      </c>
      <c r="D878" s="86"/>
    </row>
    <row r="879" spans="1:7" x14ac:dyDescent="0.15">
      <c r="A879" s="88" t="s">
        <v>6</v>
      </c>
      <c r="B879" s="89"/>
      <c r="C879" s="89"/>
      <c r="D879" s="90"/>
    </row>
    <row r="880" spans="1:7" ht="12.75" thickBot="1" x14ac:dyDescent="0.2">
      <c r="A880" s="103" t="s">
        <v>370</v>
      </c>
      <c r="B880" s="104"/>
      <c r="C880" s="104"/>
      <c r="D880" s="105"/>
      <c r="G880" s="26" t="s">
        <v>181</v>
      </c>
    </row>
    <row r="881" spans="1:7" ht="52.5" customHeight="1" thickBot="1" x14ac:dyDescent="0.2">
      <c r="A881" s="94"/>
      <c r="B881" s="95"/>
      <c r="C881" s="95"/>
      <c r="D881" s="96"/>
      <c r="G881" s="19">
        <f>LEN(A881)</f>
        <v>0</v>
      </c>
    </row>
    <row r="882" spans="1:7" ht="12.75" thickBot="1" x14ac:dyDescent="0.2">
      <c r="A882" s="103" t="s">
        <v>421</v>
      </c>
      <c r="B882" s="104"/>
      <c r="C882" s="104"/>
      <c r="D882" s="105"/>
      <c r="G882" s="26" t="s">
        <v>181</v>
      </c>
    </row>
    <row r="883" spans="1:7" ht="52.5" customHeight="1" thickBot="1" x14ac:dyDescent="0.2">
      <c r="A883" s="127"/>
      <c r="B883" s="128"/>
      <c r="C883" s="128"/>
      <c r="D883" s="129"/>
      <c r="G883" s="19">
        <f>LEN(A883)</f>
        <v>0</v>
      </c>
    </row>
    <row r="885" spans="1:7" x14ac:dyDescent="0.15">
      <c r="A885" s="133" t="s">
        <v>114</v>
      </c>
      <c r="B885" s="133"/>
      <c r="C885" s="133"/>
      <c r="D885" s="133"/>
    </row>
    <row r="886" spans="1:7" ht="7.5" customHeight="1" x14ac:dyDescent="0.15"/>
    <row r="887" spans="1:7" ht="37.5" customHeight="1" thickBot="1" x14ac:dyDescent="0.2">
      <c r="A887" s="122" t="s">
        <v>400</v>
      </c>
      <c r="B887" s="135"/>
      <c r="C887" s="135"/>
      <c r="D887" s="135"/>
    </row>
    <row r="888" spans="1:7" x14ac:dyDescent="0.15">
      <c r="A888" s="123" t="s">
        <v>2</v>
      </c>
      <c r="B888" s="124"/>
      <c r="C888" s="136" t="s">
        <v>3</v>
      </c>
      <c r="D888" s="137"/>
    </row>
    <row r="889" spans="1:7" ht="18.75" customHeight="1" x14ac:dyDescent="0.15">
      <c r="A889" s="138" t="s">
        <v>260</v>
      </c>
      <c r="B889" s="139"/>
      <c r="C889" s="140" t="s">
        <v>260</v>
      </c>
      <c r="D889" s="139"/>
    </row>
    <row r="890" spans="1:7" ht="18.75" customHeight="1" thickBot="1" x14ac:dyDescent="0.2">
      <c r="A890" s="119" t="s">
        <v>261</v>
      </c>
      <c r="B890" s="120"/>
      <c r="C890" s="85" t="s">
        <v>261</v>
      </c>
      <c r="D890" s="86"/>
    </row>
    <row r="891" spans="1:7" x14ac:dyDescent="0.15">
      <c r="A891" s="88" t="s">
        <v>6</v>
      </c>
      <c r="B891" s="89"/>
      <c r="C891" s="89"/>
      <c r="D891" s="90"/>
    </row>
    <row r="892" spans="1:7" ht="12.75" thickBot="1" x14ac:dyDescent="0.2">
      <c r="A892" s="103" t="s">
        <v>371</v>
      </c>
      <c r="B892" s="104"/>
      <c r="C892" s="104"/>
      <c r="D892" s="105"/>
      <c r="G892" s="26" t="s">
        <v>181</v>
      </c>
    </row>
    <row r="893" spans="1:7" ht="50.25" customHeight="1" thickBot="1" x14ac:dyDescent="0.2">
      <c r="A893" s="94"/>
      <c r="B893" s="95"/>
      <c r="C893" s="95"/>
      <c r="D893" s="96"/>
      <c r="G893" s="19">
        <f>LEN(A893)</f>
        <v>0</v>
      </c>
    </row>
    <row r="894" spans="1:7" ht="12.75" thickBot="1" x14ac:dyDescent="0.2">
      <c r="A894" s="103" t="s">
        <v>188</v>
      </c>
      <c r="B894" s="104"/>
      <c r="C894" s="104"/>
      <c r="D894" s="105"/>
      <c r="G894" s="26" t="s">
        <v>181</v>
      </c>
    </row>
    <row r="895" spans="1:7" ht="51.75" customHeight="1" thickBot="1" x14ac:dyDescent="0.2">
      <c r="A895" s="127"/>
      <c r="B895" s="128"/>
      <c r="C895" s="128"/>
      <c r="D895" s="129"/>
      <c r="G895" s="19">
        <f>LEN(A895)</f>
        <v>0</v>
      </c>
    </row>
    <row r="897" spans="1:7" x14ac:dyDescent="0.15">
      <c r="A897" s="133" t="s">
        <v>298</v>
      </c>
      <c r="B897" s="133"/>
      <c r="C897" s="133"/>
      <c r="D897" s="133"/>
    </row>
    <row r="898" spans="1:7" ht="7.5" customHeight="1" x14ac:dyDescent="0.15"/>
    <row r="899" spans="1:7" ht="42.75" customHeight="1" thickBot="1" x14ac:dyDescent="0.2">
      <c r="A899" s="122" t="s">
        <v>629</v>
      </c>
      <c r="B899" s="135"/>
      <c r="C899" s="135"/>
      <c r="D899" s="135"/>
    </row>
    <row r="900" spans="1:7" x14ac:dyDescent="0.15">
      <c r="A900" s="123" t="s">
        <v>2</v>
      </c>
      <c r="B900" s="124"/>
      <c r="C900" s="136" t="s">
        <v>3</v>
      </c>
      <c r="D900" s="137"/>
    </row>
    <row r="901" spans="1:7" ht="18.75" customHeight="1" x14ac:dyDescent="0.15">
      <c r="A901" s="138" t="s">
        <v>40</v>
      </c>
      <c r="B901" s="139"/>
      <c r="C901" s="140" t="s">
        <v>40</v>
      </c>
      <c r="D901" s="139"/>
    </row>
    <row r="902" spans="1:7" ht="18.75" customHeight="1" thickBot="1" x14ac:dyDescent="0.2">
      <c r="A902" s="119" t="s">
        <v>41</v>
      </c>
      <c r="B902" s="120"/>
      <c r="C902" s="85" t="s">
        <v>41</v>
      </c>
      <c r="D902" s="86"/>
    </row>
    <row r="903" spans="1:7" x14ac:dyDescent="0.15">
      <c r="A903" s="88" t="s">
        <v>115</v>
      </c>
      <c r="B903" s="89"/>
      <c r="C903" s="89"/>
      <c r="D903" s="90"/>
    </row>
    <row r="904" spans="1:7" ht="12.75" customHeight="1" thickBot="1" x14ac:dyDescent="0.2">
      <c r="A904" s="103" t="s">
        <v>384</v>
      </c>
      <c r="B904" s="104"/>
      <c r="C904" s="104"/>
      <c r="D904" s="105"/>
      <c r="G904" s="26" t="s">
        <v>181</v>
      </c>
    </row>
    <row r="905" spans="1:7" ht="26.25" customHeight="1" thickBot="1" x14ac:dyDescent="0.2">
      <c r="A905" s="94" t="s">
        <v>778</v>
      </c>
      <c r="B905" s="95"/>
      <c r="C905" s="95"/>
      <c r="D905" s="96"/>
      <c r="G905" s="19">
        <f>LEN(A905)</f>
        <v>27</v>
      </c>
    </row>
    <row r="906" spans="1:7" ht="12.75" thickBot="1" x14ac:dyDescent="0.2">
      <c r="A906" s="103" t="s">
        <v>224</v>
      </c>
      <c r="B906" s="104"/>
      <c r="C906" s="104"/>
      <c r="D906" s="105"/>
      <c r="G906" s="26" t="s">
        <v>181</v>
      </c>
    </row>
    <row r="907" spans="1:7" ht="47.25" customHeight="1" thickBot="1" x14ac:dyDescent="0.2">
      <c r="A907" s="94"/>
      <c r="B907" s="95"/>
      <c r="C907" s="95"/>
      <c r="D907" s="96"/>
      <c r="G907" s="19">
        <f>LEN(A907)</f>
        <v>0</v>
      </c>
    </row>
    <row r="908" spans="1:7" ht="12.75" thickBot="1" x14ac:dyDescent="0.2">
      <c r="A908" s="103" t="s">
        <v>421</v>
      </c>
      <c r="B908" s="104"/>
      <c r="C908" s="104"/>
      <c r="D908" s="105"/>
      <c r="G908" s="26" t="s">
        <v>181</v>
      </c>
    </row>
    <row r="909" spans="1:7" ht="45" customHeight="1" thickBot="1" x14ac:dyDescent="0.2">
      <c r="A909" s="127" t="s">
        <v>777</v>
      </c>
      <c r="B909" s="128"/>
      <c r="C909" s="128"/>
      <c r="D909" s="129"/>
      <c r="G909" s="19">
        <f>LEN(A909)</f>
        <v>21</v>
      </c>
    </row>
    <row r="911" spans="1:7" ht="21.75" customHeight="1" x14ac:dyDescent="0.15">
      <c r="A911" s="141" t="s">
        <v>202</v>
      </c>
      <c r="B911" s="141"/>
      <c r="C911" s="141"/>
      <c r="D911" s="141"/>
    </row>
    <row r="912" spans="1:7" x14ac:dyDescent="0.15">
      <c r="B912" s="24"/>
    </row>
    <row r="913" spans="1:7" x14ac:dyDescent="0.15">
      <c r="B913" s="24"/>
    </row>
    <row r="914" spans="1:7" x14ac:dyDescent="0.15">
      <c r="A914" s="133" t="s">
        <v>116</v>
      </c>
      <c r="B914" s="133"/>
      <c r="C914" s="133"/>
      <c r="D914" s="133"/>
    </row>
    <row r="916" spans="1:7" ht="40.5" customHeight="1" thickBot="1" x14ac:dyDescent="0.2">
      <c r="A916" s="135" t="s">
        <v>397</v>
      </c>
      <c r="B916" s="135"/>
      <c r="C916" s="135"/>
      <c r="D916" s="135"/>
    </row>
    <row r="917" spans="1:7" x14ac:dyDescent="0.15">
      <c r="A917" s="123" t="s">
        <v>39</v>
      </c>
      <c r="B917" s="124"/>
      <c r="C917" s="136" t="s">
        <v>3</v>
      </c>
      <c r="D917" s="137"/>
    </row>
    <row r="918" spans="1:7" ht="19.5" customHeight="1" x14ac:dyDescent="0.15">
      <c r="A918" s="138" t="s">
        <v>263</v>
      </c>
      <c r="B918" s="139"/>
      <c r="C918" s="140" t="s">
        <v>263</v>
      </c>
      <c r="D918" s="139"/>
    </row>
    <row r="919" spans="1:7" ht="19.5" customHeight="1" x14ac:dyDescent="0.15">
      <c r="A919" s="144" t="s">
        <v>117</v>
      </c>
      <c r="B919" s="145"/>
      <c r="C919" s="146" t="s">
        <v>117</v>
      </c>
      <c r="D919" s="145"/>
    </row>
    <row r="920" spans="1:7" ht="19.5" customHeight="1" thickBot="1" x14ac:dyDescent="0.2">
      <c r="A920" s="119" t="s">
        <v>90</v>
      </c>
      <c r="B920" s="120"/>
      <c r="C920" s="85" t="s">
        <v>90</v>
      </c>
      <c r="D920" s="86"/>
    </row>
    <row r="921" spans="1:7" x14ac:dyDescent="0.15">
      <c r="A921" s="88" t="s">
        <v>6</v>
      </c>
      <c r="B921" s="89"/>
      <c r="C921" s="89"/>
      <c r="D921" s="90"/>
    </row>
    <row r="922" spans="1:7" ht="12.75" thickBot="1" x14ac:dyDescent="0.2">
      <c r="A922" s="103" t="s">
        <v>225</v>
      </c>
      <c r="B922" s="104"/>
      <c r="C922" s="104"/>
      <c r="D922" s="105"/>
      <c r="G922" s="26" t="s">
        <v>181</v>
      </c>
    </row>
    <row r="923" spans="1:7" ht="52.5" customHeight="1" thickBot="1" x14ac:dyDescent="0.2">
      <c r="A923" s="94"/>
      <c r="B923" s="95"/>
      <c r="C923" s="95"/>
      <c r="D923" s="96"/>
      <c r="G923" s="19">
        <f>LEN(A923)</f>
        <v>0</v>
      </c>
    </row>
    <row r="924" spans="1:7" ht="12.75" thickBot="1" x14ac:dyDescent="0.2">
      <c r="A924" s="103" t="s">
        <v>421</v>
      </c>
      <c r="B924" s="104"/>
      <c r="C924" s="104"/>
      <c r="D924" s="105"/>
      <c r="G924" s="26" t="s">
        <v>181</v>
      </c>
    </row>
    <row r="925" spans="1:7" ht="52.5" customHeight="1" thickBot="1" x14ac:dyDescent="0.2">
      <c r="A925" s="127"/>
      <c r="B925" s="128"/>
      <c r="C925" s="128"/>
      <c r="D925" s="129"/>
      <c r="G925" s="19">
        <f>LEN(A925)</f>
        <v>0</v>
      </c>
    </row>
    <row r="928" spans="1:7" x14ac:dyDescent="0.15">
      <c r="A928" s="142" t="s">
        <v>264</v>
      </c>
      <c r="B928" s="133"/>
      <c r="C928" s="133"/>
      <c r="D928" s="133"/>
    </row>
    <row r="930" spans="1:7" ht="12.75" thickBot="1" x14ac:dyDescent="0.2">
      <c r="A930" s="87" t="s">
        <v>319</v>
      </c>
      <c r="B930" s="87"/>
      <c r="C930" s="87"/>
      <c r="D930" s="87"/>
    </row>
    <row r="931" spans="1:7" x14ac:dyDescent="0.15">
      <c r="A931" s="123" t="s">
        <v>39</v>
      </c>
      <c r="B931" s="124"/>
      <c r="C931" s="136" t="s">
        <v>3</v>
      </c>
      <c r="D931" s="137"/>
    </row>
    <row r="932" spans="1:7" ht="19.5" customHeight="1" x14ac:dyDescent="0.15">
      <c r="A932" s="138" t="s">
        <v>63</v>
      </c>
      <c r="B932" s="139"/>
      <c r="C932" s="140" t="s">
        <v>63</v>
      </c>
      <c r="D932" s="139"/>
    </row>
    <row r="933" spans="1:7" ht="19.5" customHeight="1" x14ac:dyDescent="0.15">
      <c r="A933" s="144" t="s">
        <v>64</v>
      </c>
      <c r="B933" s="145"/>
      <c r="C933" s="146" t="s">
        <v>64</v>
      </c>
      <c r="D933" s="145"/>
    </row>
    <row r="934" spans="1:7" ht="19.5" customHeight="1" thickBot="1" x14ac:dyDescent="0.2">
      <c r="A934" s="119" t="s">
        <v>65</v>
      </c>
      <c r="B934" s="120"/>
      <c r="C934" s="85" t="s">
        <v>65</v>
      </c>
      <c r="D934" s="86"/>
    </row>
    <row r="935" spans="1:7" x14ac:dyDescent="0.15">
      <c r="A935" s="88" t="s">
        <v>6</v>
      </c>
      <c r="B935" s="89"/>
      <c r="C935" s="89"/>
      <c r="D935" s="90"/>
    </row>
    <row r="936" spans="1:7" ht="12.75" thickBot="1" x14ac:dyDescent="0.2">
      <c r="A936" s="103" t="s">
        <v>573</v>
      </c>
      <c r="B936" s="104"/>
      <c r="C936" s="104"/>
      <c r="D936" s="105"/>
      <c r="G936" s="26" t="s">
        <v>181</v>
      </c>
    </row>
    <row r="937" spans="1:7" ht="12.75" customHeight="1" thickBot="1" x14ac:dyDescent="0.2">
      <c r="A937" s="94" t="s">
        <v>779</v>
      </c>
      <c r="B937" s="95"/>
      <c r="C937" s="95"/>
      <c r="D937" s="96"/>
      <c r="G937" s="19">
        <f>LEN(A937)</f>
        <v>19</v>
      </c>
    </row>
    <row r="938" spans="1:7" ht="12.75" thickBot="1" x14ac:dyDescent="0.2">
      <c r="A938" s="103" t="s">
        <v>383</v>
      </c>
      <c r="B938" s="104"/>
      <c r="C938" s="104"/>
      <c r="D938" s="105"/>
      <c r="G938" s="26" t="s">
        <v>181</v>
      </c>
    </row>
    <row r="939" spans="1:7" ht="30" customHeight="1" thickBot="1" x14ac:dyDescent="0.2">
      <c r="A939" s="94" t="s">
        <v>780</v>
      </c>
      <c r="B939" s="95"/>
      <c r="C939" s="95"/>
      <c r="D939" s="96"/>
      <c r="G939" s="19">
        <f>LEN(A939)</f>
        <v>38</v>
      </c>
    </row>
    <row r="940" spans="1:7" ht="15.75" customHeight="1" thickBot="1" x14ac:dyDescent="0.2">
      <c r="A940" s="97" t="s">
        <v>354</v>
      </c>
      <c r="B940" s="98"/>
      <c r="C940" s="98"/>
      <c r="D940" s="99"/>
      <c r="G940" s="26" t="s">
        <v>181</v>
      </c>
    </row>
    <row r="941" spans="1:7" ht="52.5" customHeight="1" thickBot="1" x14ac:dyDescent="0.2">
      <c r="A941" s="94"/>
      <c r="B941" s="95"/>
      <c r="C941" s="95"/>
      <c r="D941" s="96"/>
      <c r="G941" s="19">
        <f>LEN(A941)</f>
        <v>0</v>
      </c>
    </row>
    <row r="942" spans="1:7" ht="12.75" thickBot="1" x14ac:dyDescent="0.2">
      <c r="A942" s="103" t="s">
        <v>188</v>
      </c>
      <c r="B942" s="104"/>
      <c r="C942" s="104"/>
      <c r="D942" s="105"/>
      <c r="G942" s="26" t="s">
        <v>181</v>
      </c>
    </row>
    <row r="943" spans="1:7" ht="52.5" customHeight="1" thickBot="1" x14ac:dyDescent="0.2">
      <c r="A943" s="127"/>
      <c r="B943" s="128"/>
      <c r="C943" s="128"/>
      <c r="D943" s="129"/>
      <c r="G943" s="19">
        <f>LEN(A943)</f>
        <v>0</v>
      </c>
    </row>
    <row r="946" spans="1:7" ht="12" customHeight="1" x14ac:dyDescent="0.15">
      <c r="A946" s="142" t="s">
        <v>141</v>
      </c>
      <c r="B946" s="142"/>
      <c r="C946" s="142"/>
      <c r="D946" s="142"/>
    </row>
    <row r="948" spans="1:7" ht="30" customHeight="1" thickBot="1" x14ac:dyDescent="0.2">
      <c r="A948" s="87" t="s">
        <v>388</v>
      </c>
      <c r="B948" s="87"/>
      <c r="C948" s="87"/>
      <c r="D948" s="87"/>
    </row>
    <row r="949" spans="1:7" x14ac:dyDescent="0.15">
      <c r="A949" s="123" t="s">
        <v>151</v>
      </c>
      <c r="B949" s="143"/>
      <c r="C949" s="136" t="s">
        <v>6</v>
      </c>
      <c r="D949" s="137"/>
    </row>
    <row r="950" spans="1:7" ht="40.5" customHeight="1" thickBot="1" x14ac:dyDescent="0.2">
      <c r="A950" s="138" t="s">
        <v>203</v>
      </c>
      <c r="B950" s="139"/>
      <c r="C950" s="140" t="s">
        <v>219</v>
      </c>
      <c r="D950" s="139"/>
      <c r="F950" s="204" t="s">
        <v>181</v>
      </c>
      <c r="G950" s="205"/>
    </row>
    <row r="951" spans="1:7" ht="30" customHeight="1" thickBot="1" x14ac:dyDescent="0.2">
      <c r="A951" s="151" t="s">
        <v>720</v>
      </c>
      <c r="B951" s="152"/>
      <c r="C951" s="94" t="s">
        <v>781</v>
      </c>
      <c r="D951" s="96"/>
      <c r="F951" s="206">
        <f>LEN(A951)</f>
        <v>382</v>
      </c>
      <c r="G951" s="19">
        <f>LEN(C951)</f>
        <v>19</v>
      </c>
    </row>
    <row r="952" spans="1:7" ht="30" customHeight="1" thickBot="1" x14ac:dyDescent="0.2">
      <c r="A952" s="151"/>
      <c r="B952" s="152"/>
      <c r="C952" s="103" t="s">
        <v>423</v>
      </c>
      <c r="D952" s="105"/>
      <c r="E952" s="25"/>
      <c r="F952" s="207"/>
      <c r="G952" s="26" t="s">
        <v>181</v>
      </c>
    </row>
    <row r="953" spans="1:7" ht="105" customHeight="1" thickBot="1" x14ac:dyDescent="0.2">
      <c r="A953" s="151"/>
      <c r="B953" s="152"/>
      <c r="C953" s="94"/>
      <c r="D953" s="96"/>
      <c r="E953" s="25"/>
      <c r="F953" s="207"/>
      <c r="G953" s="19">
        <f>LEN(C953)</f>
        <v>0</v>
      </c>
    </row>
    <row r="954" spans="1:7" ht="30.75" customHeight="1" thickBot="1" x14ac:dyDescent="0.2">
      <c r="A954" s="151"/>
      <c r="B954" s="152"/>
      <c r="C954" s="146" t="s">
        <v>188</v>
      </c>
      <c r="D954" s="145"/>
      <c r="F954" s="207"/>
      <c r="G954" s="26" t="s">
        <v>181</v>
      </c>
    </row>
    <row r="955" spans="1:7" ht="105" customHeight="1" thickBot="1" x14ac:dyDescent="0.2">
      <c r="A955" s="153"/>
      <c r="B955" s="154"/>
      <c r="C955" s="155" t="s">
        <v>782</v>
      </c>
      <c r="D955" s="156"/>
      <c r="F955" s="208"/>
      <c r="G955" s="19">
        <f>LEN(C955)</f>
        <v>117</v>
      </c>
    </row>
    <row r="958" spans="1:7" x14ac:dyDescent="0.15">
      <c r="A958" s="142" t="s">
        <v>265</v>
      </c>
      <c r="B958" s="133"/>
      <c r="C958" s="133"/>
      <c r="D958" s="133"/>
    </row>
    <row r="960" spans="1:7" ht="24" customHeight="1" thickBot="1" x14ac:dyDescent="0.2">
      <c r="A960" s="87" t="s">
        <v>340</v>
      </c>
      <c r="B960" s="87"/>
      <c r="C960" s="87"/>
      <c r="D960" s="87"/>
    </row>
    <row r="961" spans="1:7" x14ac:dyDescent="0.15">
      <c r="A961" s="123" t="s">
        <v>2</v>
      </c>
      <c r="B961" s="124"/>
      <c r="C961" s="136" t="s">
        <v>3</v>
      </c>
      <c r="D961" s="137"/>
    </row>
    <row r="962" spans="1:7" ht="18.75" customHeight="1" x14ac:dyDescent="0.15">
      <c r="A962" s="138" t="s">
        <v>266</v>
      </c>
      <c r="B962" s="139"/>
      <c r="C962" s="140" t="s">
        <v>266</v>
      </c>
      <c r="D962" s="139"/>
    </row>
    <row r="963" spans="1:7" ht="18.75" customHeight="1" thickBot="1" x14ac:dyDescent="0.2">
      <c r="A963" s="119" t="s">
        <v>267</v>
      </c>
      <c r="B963" s="120"/>
      <c r="C963" s="85" t="s">
        <v>267</v>
      </c>
      <c r="D963" s="86"/>
    </row>
    <row r="964" spans="1:7" x14ac:dyDescent="0.15">
      <c r="A964" s="88" t="s">
        <v>115</v>
      </c>
      <c r="B964" s="89"/>
      <c r="C964" s="89"/>
      <c r="D964" s="90"/>
    </row>
    <row r="965" spans="1:7" ht="12.75" customHeight="1" thickBot="1" x14ac:dyDescent="0.2">
      <c r="A965" s="103" t="s">
        <v>219</v>
      </c>
      <c r="B965" s="104"/>
      <c r="C965" s="104"/>
      <c r="D965" s="105"/>
      <c r="G965" s="26" t="s">
        <v>181</v>
      </c>
    </row>
    <row r="966" spans="1:7" ht="12.75" thickBot="1" x14ac:dyDescent="0.2">
      <c r="A966" s="94" t="s">
        <v>783</v>
      </c>
      <c r="B966" s="95"/>
      <c r="C966" s="95"/>
      <c r="D966" s="96"/>
      <c r="G966" s="19">
        <f>LEN(A966)</f>
        <v>18</v>
      </c>
    </row>
    <row r="967" spans="1:7" ht="12.75" thickBot="1" x14ac:dyDescent="0.2">
      <c r="A967" s="97" t="s">
        <v>303</v>
      </c>
      <c r="B967" s="98"/>
      <c r="C967" s="98"/>
      <c r="D967" s="99"/>
      <c r="G967" s="26" t="s">
        <v>181</v>
      </c>
    </row>
    <row r="968" spans="1:7" ht="52.5" customHeight="1" thickBot="1" x14ac:dyDescent="0.2">
      <c r="A968" s="94"/>
      <c r="B968" s="95"/>
      <c r="C968" s="95"/>
      <c r="D968" s="96"/>
      <c r="G968" s="19">
        <f>LEN(A968)</f>
        <v>0</v>
      </c>
    </row>
    <row r="969" spans="1:7" ht="12.75" thickBot="1" x14ac:dyDescent="0.2">
      <c r="A969" s="103" t="s">
        <v>188</v>
      </c>
      <c r="B969" s="104"/>
      <c r="C969" s="104"/>
      <c r="D969" s="105"/>
      <c r="G969" s="26" t="s">
        <v>181</v>
      </c>
    </row>
    <row r="970" spans="1:7" ht="52.5" customHeight="1" thickBot="1" x14ac:dyDescent="0.2">
      <c r="A970" s="127"/>
      <c r="B970" s="128"/>
      <c r="C970" s="128"/>
      <c r="D970" s="129"/>
      <c r="G970" s="19">
        <f>LEN(A970)</f>
        <v>0</v>
      </c>
    </row>
    <row r="973" spans="1:7" x14ac:dyDescent="0.15">
      <c r="A973" s="142" t="s">
        <v>268</v>
      </c>
      <c r="B973" s="133"/>
      <c r="C973" s="133"/>
      <c r="D973" s="133"/>
    </row>
    <row r="975" spans="1:7" ht="40.5" customHeight="1" thickBot="1" x14ac:dyDescent="0.2">
      <c r="A975" s="87" t="s">
        <v>401</v>
      </c>
      <c r="B975" s="87"/>
      <c r="C975" s="87"/>
      <c r="D975" s="87"/>
    </row>
    <row r="976" spans="1:7" x14ac:dyDescent="0.15">
      <c r="A976" s="123" t="s">
        <v>2</v>
      </c>
      <c r="B976" s="124"/>
      <c r="C976" s="136" t="s">
        <v>3</v>
      </c>
      <c r="D976" s="137"/>
    </row>
    <row r="977" spans="1:7" ht="18.75" customHeight="1" x14ac:dyDescent="0.15">
      <c r="A977" s="138" t="s">
        <v>271</v>
      </c>
      <c r="B977" s="139"/>
      <c r="C977" s="140" t="s">
        <v>271</v>
      </c>
      <c r="D977" s="139"/>
    </row>
    <row r="978" spans="1:7" ht="18.75" customHeight="1" x14ac:dyDescent="0.15">
      <c r="A978" s="144" t="s">
        <v>270</v>
      </c>
      <c r="B978" s="145"/>
      <c r="C978" s="146" t="s">
        <v>270</v>
      </c>
      <c r="D978" s="145"/>
    </row>
    <row r="979" spans="1:7" ht="18.75" customHeight="1" thickBot="1" x14ac:dyDescent="0.2">
      <c r="A979" s="119" t="s">
        <v>90</v>
      </c>
      <c r="B979" s="120"/>
      <c r="C979" s="85" t="s">
        <v>90</v>
      </c>
      <c r="D979" s="86"/>
    </row>
    <row r="980" spans="1:7" x14ac:dyDescent="0.15">
      <c r="A980" s="88" t="s">
        <v>115</v>
      </c>
      <c r="B980" s="89"/>
      <c r="C980" s="89"/>
      <c r="D980" s="90"/>
    </row>
    <row r="981" spans="1:7" ht="12.75" thickBot="1" x14ac:dyDescent="0.2">
      <c r="A981" s="97" t="s">
        <v>269</v>
      </c>
      <c r="B981" s="98"/>
      <c r="C981" s="98"/>
      <c r="D981" s="99"/>
      <c r="G981" s="26" t="s">
        <v>181</v>
      </c>
    </row>
    <row r="982" spans="1:7" ht="52.5" customHeight="1" thickBot="1" x14ac:dyDescent="0.2">
      <c r="A982" s="94"/>
      <c r="B982" s="95"/>
      <c r="C982" s="95"/>
      <c r="D982" s="96"/>
      <c r="G982" s="19">
        <f>LEN(A982)</f>
        <v>0</v>
      </c>
    </row>
    <row r="983" spans="1:7" ht="12.75" thickBot="1" x14ac:dyDescent="0.2">
      <c r="A983" s="103" t="s">
        <v>188</v>
      </c>
      <c r="B983" s="104"/>
      <c r="C983" s="104"/>
      <c r="D983" s="105"/>
      <c r="G983" s="26" t="s">
        <v>181</v>
      </c>
    </row>
    <row r="984" spans="1:7" ht="52.5" customHeight="1" thickBot="1" x14ac:dyDescent="0.2">
      <c r="A984" s="127"/>
      <c r="B984" s="128"/>
      <c r="C984" s="128"/>
      <c r="D984" s="129"/>
      <c r="G984" s="19">
        <f>LEN(A984)</f>
        <v>0</v>
      </c>
    </row>
    <row r="987" spans="1:7" ht="12" customHeight="1" x14ac:dyDescent="0.15">
      <c r="A987" s="142" t="s">
        <v>204</v>
      </c>
      <c r="B987" s="142"/>
      <c r="C987" s="142"/>
      <c r="D987" s="142"/>
    </row>
    <row r="988" spans="1:7" ht="12.75" thickBot="1" x14ac:dyDescent="0.2"/>
    <row r="989" spans="1:7" x14ac:dyDescent="0.15">
      <c r="A989" s="123" t="s">
        <v>151</v>
      </c>
      <c r="B989" s="143"/>
      <c r="C989" s="136" t="s">
        <v>6</v>
      </c>
      <c r="D989" s="137"/>
    </row>
    <row r="990" spans="1:7" ht="40.5" customHeight="1" thickBot="1" x14ac:dyDescent="0.2">
      <c r="A990" s="138" t="s">
        <v>205</v>
      </c>
      <c r="B990" s="139"/>
      <c r="C990" s="140" t="s">
        <v>219</v>
      </c>
      <c r="D990" s="139"/>
      <c r="F990" s="204" t="s">
        <v>181</v>
      </c>
      <c r="G990" s="205"/>
    </row>
    <row r="991" spans="1:7" ht="30" customHeight="1" thickBot="1" x14ac:dyDescent="0.2">
      <c r="A991" s="151" t="s">
        <v>723</v>
      </c>
      <c r="B991" s="152"/>
      <c r="C991" s="94" t="s">
        <v>784</v>
      </c>
      <c r="D991" s="96"/>
      <c r="F991" s="206">
        <f>LEN(A991)</f>
        <v>395</v>
      </c>
      <c r="G991" s="19">
        <f>LEN(C991)</f>
        <v>29</v>
      </c>
    </row>
    <row r="992" spans="1:7" ht="30" customHeight="1" thickBot="1" x14ac:dyDescent="0.2">
      <c r="A992" s="151"/>
      <c r="B992" s="152"/>
      <c r="C992" s="103" t="s">
        <v>423</v>
      </c>
      <c r="D992" s="105"/>
      <c r="E992" s="25"/>
      <c r="F992" s="207"/>
      <c r="G992" s="26" t="s">
        <v>181</v>
      </c>
    </row>
    <row r="993" spans="1:7" ht="105" customHeight="1" thickBot="1" x14ac:dyDescent="0.2">
      <c r="A993" s="151"/>
      <c r="B993" s="152"/>
      <c r="C993" s="94"/>
      <c r="D993" s="96"/>
      <c r="E993" s="25"/>
      <c r="F993" s="207"/>
      <c r="G993" s="19">
        <f>LEN(C993)</f>
        <v>0</v>
      </c>
    </row>
    <row r="994" spans="1:7" ht="30.75" customHeight="1" thickBot="1" x14ac:dyDescent="0.2">
      <c r="A994" s="151"/>
      <c r="B994" s="152"/>
      <c r="C994" s="146" t="s">
        <v>188</v>
      </c>
      <c r="D994" s="145"/>
      <c r="F994" s="207"/>
      <c r="G994" s="26" t="s">
        <v>181</v>
      </c>
    </row>
    <row r="995" spans="1:7" ht="82.5" customHeight="1" thickBot="1" x14ac:dyDescent="0.2">
      <c r="A995" s="153"/>
      <c r="B995" s="154"/>
      <c r="C995" s="155" t="s">
        <v>785</v>
      </c>
      <c r="D995" s="156"/>
      <c r="F995" s="208"/>
      <c r="G995" s="19">
        <f>LEN(C995)</f>
        <v>134</v>
      </c>
    </row>
    <row r="999" spans="1:7" ht="21.75" customHeight="1" x14ac:dyDescent="0.15">
      <c r="A999" s="141" t="s">
        <v>118</v>
      </c>
      <c r="B999" s="141"/>
      <c r="C999" s="141"/>
      <c r="D999" s="141"/>
    </row>
    <row r="1000" spans="1:7" x14ac:dyDescent="0.15">
      <c r="B1000" s="24"/>
    </row>
    <row r="1001" spans="1:7" x14ac:dyDescent="0.15">
      <c r="B1001" s="24"/>
    </row>
    <row r="1002" spans="1:7" x14ac:dyDescent="0.15">
      <c r="A1002" s="133" t="s">
        <v>272</v>
      </c>
      <c r="B1002" s="133"/>
      <c r="C1002" s="133"/>
      <c r="D1002" s="133"/>
    </row>
    <row r="1004" spans="1:7" ht="12.75" thickBot="1" x14ac:dyDescent="0.2">
      <c r="A1004" s="135" t="s">
        <v>119</v>
      </c>
      <c r="B1004" s="135"/>
      <c r="C1004" s="135"/>
      <c r="D1004" s="135"/>
    </row>
    <row r="1005" spans="1:7" x14ac:dyDescent="0.15">
      <c r="A1005" s="123" t="s">
        <v>2</v>
      </c>
      <c r="B1005" s="124"/>
      <c r="C1005" s="136" t="s">
        <v>3</v>
      </c>
      <c r="D1005" s="137"/>
    </row>
    <row r="1006" spans="1:7" ht="18.75" customHeight="1" x14ac:dyDescent="0.15">
      <c r="A1006" s="138" t="s">
        <v>120</v>
      </c>
      <c r="B1006" s="139"/>
      <c r="C1006" s="140" t="s">
        <v>120</v>
      </c>
      <c r="D1006" s="139"/>
    </row>
    <row r="1007" spans="1:7" ht="18.75" customHeight="1" thickBot="1" x14ac:dyDescent="0.2">
      <c r="A1007" s="119" t="s">
        <v>121</v>
      </c>
      <c r="B1007" s="120"/>
      <c r="C1007" s="85" t="s">
        <v>121</v>
      </c>
      <c r="D1007" s="86"/>
    </row>
    <row r="1008" spans="1:7" x14ac:dyDescent="0.15">
      <c r="A1008" s="88" t="s">
        <v>115</v>
      </c>
      <c r="B1008" s="89"/>
      <c r="C1008" s="89"/>
      <c r="D1008" s="90"/>
    </row>
    <row r="1009" spans="1:7" ht="12.75" thickBot="1" x14ac:dyDescent="0.2">
      <c r="A1009" s="97" t="s">
        <v>226</v>
      </c>
      <c r="B1009" s="98"/>
      <c r="C1009" s="98"/>
      <c r="D1009" s="99"/>
      <c r="G1009" s="26" t="s">
        <v>181</v>
      </c>
    </row>
    <row r="1010" spans="1:7" ht="52.5" customHeight="1" thickBot="1" x14ac:dyDescent="0.2">
      <c r="A1010" s="94"/>
      <c r="B1010" s="95"/>
      <c r="C1010" s="95"/>
      <c r="D1010" s="96"/>
      <c r="G1010" s="19">
        <f>LEN(A1010)</f>
        <v>0</v>
      </c>
    </row>
    <row r="1011" spans="1:7" ht="12.75" thickBot="1" x14ac:dyDescent="0.2">
      <c r="A1011" s="103" t="s">
        <v>188</v>
      </c>
      <c r="B1011" s="104"/>
      <c r="C1011" s="104"/>
      <c r="D1011" s="105"/>
      <c r="G1011" s="26" t="s">
        <v>181</v>
      </c>
    </row>
    <row r="1012" spans="1:7" ht="52.5" customHeight="1" thickBot="1" x14ac:dyDescent="0.2">
      <c r="A1012" s="127"/>
      <c r="B1012" s="128"/>
      <c r="C1012" s="128"/>
      <c r="D1012" s="129"/>
      <c r="G1012" s="19">
        <f>LEN(A1012)</f>
        <v>0</v>
      </c>
    </row>
    <row r="1015" spans="1:7" x14ac:dyDescent="0.15">
      <c r="A1015" s="133" t="s">
        <v>574</v>
      </c>
      <c r="B1015" s="133"/>
      <c r="C1015" s="133"/>
      <c r="D1015" s="133"/>
    </row>
    <row r="1016" spans="1:7" ht="12.75" thickBot="1" x14ac:dyDescent="0.2"/>
    <row r="1017" spans="1:7" x14ac:dyDescent="0.15">
      <c r="A1017" s="123" t="s">
        <v>2</v>
      </c>
      <c r="B1017" s="124"/>
      <c r="C1017" s="136" t="s">
        <v>3</v>
      </c>
      <c r="D1017" s="137"/>
    </row>
    <row r="1018" spans="1:7" ht="18.75" customHeight="1" x14ac:dyDescent="0.15">
      <c r="A1018" s="138" t="s">
        <v>578</v>
      </c>
      <c r="B1018" s="139"/>
      <c r="C1018" s="140" t="s">
        <v>578</v>
      </c>
      <c r="D1018" s="139"/>
    </row>
    <row r="1019" spans="1:7" ht="18.75" customHeight="1" x14ac:dyDescent="0.15">
      <c r="A1019" s="144" t="s">
        <v>576</v>
      </c>
      <c r="B1019" s="145"/>
      <c r="C1019" s="144" t="s">
        <v>576</v>
      </c>
      <c r="D1019" s="145"/>
    </row>
    <row r="1020" spans="1:7" ht="18.75" customHeight="1" thickBot="1" x14ac:dyDescent="0.2">
      <c r="A1020" s="119" t="s">
        <v>274</v>
      </c>
      <c r="B1020" s="120"/>
      <c r="C1020" s="85" t="s">
        <v>274</v>
      </c>
      <c r="D1020" s="86"/>
    </row>
    <row r="1021" spans="1:7" x14ac:dyDescent="0.15">
      <c r="A1021" s="88" t="s">
        <v>115</v>
      </c>
      <c r="B1021" s="89"/>
      <c r="C1021" s="89"/>
      <c r="D1021" s="90"/>
    </row>
    <row r="1022" spans="1:7" ht="12.75" thickBot="1" x14ac:dyDescent="0.2">
      <c r="A1022" s="97" t="s">
        <v>575</v>
      </c>
      <c r="B1022" s="98"/>
      <c r="C1022" s="98"/>
      <c r="D1022" s="99"/>
      <c r="G1022" s="26" t="s">
        <v>181</v>
      </c>
    </row>
    <row r="1023" spans="1:7" ht="52.5" customHeight="1" thickBot="1" x14ac:dyDescent="0.2">
      <c r="A1023" s="94"/>
      <c r="B1023" s="95"/>
      <c r="C1023" s="95"/>
      <c r="D1023" s="96"/>
      <c r="G1023" s="19">
        <f>LEN(A1023)</f>
        <v>0</v>
      </c>
    </row>
    <row r="1024" spans="1:7" ht="12.75" thickBot="1" x14ac:dyDescent="0.2">
      <c r="A1024" s="103" t="s">
        <v>188</v>
      </c>
      <c r="B1024" s="104"/>
      <c r="C1024" s="104"/>
      <c r="D1024" s="105"/>
      <c r="G1024" s="26" t="s">
        <v>181</v>
      </c>
    </row>
    <row r="1025" spans="1:7" ht="52.5" customHeight="1" thickBot="1" x14ac:dyDescent="0.2">
      <c r="A1025" s="127"/>
      <c r="B1025" s="128"/>
      <c r="C1025" s="128"/>
      <c r="D1025" s="129"/>
      <c r="G1025" s="19">
        <f>LEN(A1025)</f>
        <v>0</v>
      </c>
    </row>
    <row r="1028" spans="1:7" x14ac:dyDescent="0.15">
      <c r="A1028" s="142" t="s">
        <v>122</v>
      </c>
      <c r="B1028" s="133"/>
      <c r="C1028" s="133"/>
      <c r="D1028" s="133"/>
    </row>
    <row r="1030" spans="1:7" ht="12.75" thickBot="1" x14ac:dyDescent="0.2">
      <c r="A1030" s="87" t="s">
        <v>123</v>
      </c>
      <c r="B1030" s="87"/>
      <c r="C1030" s="87"/>
      <c r="D1030" s="87"/>
    </row>
    <row r="1031" spans="1:7" x14ac:dyDescent="0.15">
      <c r="A1031" s="123" t="s">
        <v>39</v>
      </c>
      <c r="B1031" s="124"/>
      <c r="C1031" s="136" t="s">
        <v>3</v>
      </c>
      <c r="D1031" s="137"/>
    </row>
    <row r="1032" spans="1:7" ht="19.5" customHeight="1" x14ac:dyDescent="0.15">
      <c r="A1032" s="138" t="s">
        <v>63</v>
      </c>
      <c r="B1032" s="139"/>
      <c r="C1032" s="140" t="s">
        <v>63</v>
      </c>
      <c r="D1032" s="139"/>
    </row>
    <row r="1033" spans="1:7" ht="19.5" customHeight="1" x14ac:dyDescent="0.15">
      <c r="A1033" s="144" t="s">
        <v>64</v>
      </c>
      <c r="B1033" s="145"/>
      <c r="C1033" s="146" t="s">
        <v>64</v>
      </c>
      <c r="D1033" s="145"/>
    </row>
    <row r="1034" spans="1:7" ht="19.5" customHeight="1" thickBot="1" x14ac:dyDescent="0.2">
      <c r="A1034" s="119" t="s">
        <v>65</v>
      </c>
      <c r="B1034" s="120"/>
      <c r="C1034" s="85" t="s">
        <v>65</v>
      </c>
      <c r="D1034" s="86"/>
    </row>
    <row r="1035" spans="1:7" x14ac:dyDescent="0.15">
      <c r="A1035" s="88" t="s">
        <v>6</v>
      </c>
      <c r="B1035" s="89"/>
      <c r="C1035" s="89"/>
      <c r="D1035" s="90"/>
    </row>
    <row r="1036" spans="1:7" ht="12.75" thickBot="1" x14ac:dyDescent="0.2">
      <c r="A1036" s="159" t="s">
        <v>354</v>
      </c>
      <c r="B1036" s="160"/>
      <c r="C1036" s="160"/>
      <c r="D1036" s="161"/>
      <c r="G1036" s="26" t="s">
        <v>181</v>
      </c>
    </row>
    <row r="1037" spans="1:7" ht="52.5" customHeight="1" thickBot="1" x14ac:dyDescent="0.2">
      <c r="A1037" s="94"/>
      <c r="B1037" s="95"/>
      <c r="C1037" s="95"/>
      <c r="D1037" s="96"/>
      <c r="G1037" s="19">
        <f>LEN(A1037)</f>
        <v>0</v>
      </c>
    </row>
    <row r="1038" spans="1:7" ht="12.75" thickBot="1" x14ac:dyDescent="0.2">
      <c r="A1038" s="103" t="s">
        <v>188</v>
      </c>
      <c r="B1038" s="104"/>
      <c r="C1038" s="104"/>
      <c r="D1038" s="105"/>
      <c r="G1038" s="26" t="s">
        <v>181</v>
      </c>
    </row>
    <row r="1039" spans="1:7" ht="52.5" customHeight="1" thickBot="1" x14ac:dyDescent="0.2">
      <c r="A1039" s="127"/>
      <c r="B1039" s="128"/>
      <c r="C1039" s="128"/>
      <c r="D1039" s="129"/>
      <c r="G1039" s="19">
        <f>LEN(A1039)</f>
        <v>0</v>
      </c>
    </row>
    <row r="1041" spans="1:7" x14ac:dyDescent="0.15">
      <c r="A1041" s="142" t="s">
        <v>703</v>
      </c>
      <c r="B1041" s="133"/>
      <c r="C1041" s="133"/>
      <c r="D1041" s="133"/>
    </row>
    <row r="1043" spans="1:7" ht="12.75" thickBot="1" x14ac:dyDescent="0.2">
      <c r="A1043" s="147"/>
      <c r="B1043" s="87"/>
      <c r="C1043" s="87"/>
      <c r="D1043" s="87"/>
    </row>
    <row r="1044" spans="1:7" x14ac:dyDescent="0.15">
      <c r="A1044" s="123" t="s">
        <v>39</v>
      </c>
      <c r="B1044" s="124"/>
      <c r="C1044" s="136" t="s">
        <v>3</v>
      </c>
      <c r="D1044" s="137"/>
    </row>
    <row r="1045" spans="1:7" ht="19.5" customHeight="1" x14ac:dyDescent="0.15">
      <c r="A1045" s="138" t="s">
        <v>704</v>
      </c>
      <c r="B1045" s="139"/>
      <c r="C1045" s="140" t="s">
        <v>704</v>
      </c>
      <c r="D1045" s="139"/>
    </row>
    <row r="1046" spans="1:7" ht="19.5" customHeight="1" thickBot="1" x14ac:dyDescent="0.2">
      <c r="A1046" s="119" t="s">
        <v>275</v>
      </c>
      <c r="B1046" s="120"/>
      <c r="C1046" s="85" t="s">
        <v>275</v>
      </c>
      <c r="D1046" s="86"/>
    </row>
    <row r="1047" spans="1:7" x14ac:dyDescent="0.15">
      <c r="A1047" s="88" t="s">
        <v>6</v>
      </c>
      <c r="B1047" s="89"/>
      <c r="C1047" s="89"/>
      <c r="D1047" s="90"/>
    </row>
    <row r="1048" spans="1:7" ht="12.75" thickBot="1" x14ac:dyDescent="0.2">
      <c r="A1048" s="148" t="s">
        <v>705</v>
      </c>
      <c r="B1048" s="149"/>
      <c r="C1048" s="149"/>
      <c r="D1048" s="150"/>
      <c r="G1048" s="26" t="s">
        <v>181</v>
      </c>
    </row>
    <row r="1049" spans="1:7" ht="52.5" customHeight="1" thickBot="1" x14ac:dyDescent="0.2">
      <c r="A1049" s="94"/>
      <c r="B1049" s="95"/>
      <c r="C1049" s="95"/>
      <c r="D1049" s="96"/>
      <c r="G1049" s="19">
        <f>LEN(A1049)</f>
        <v>0</v>
      </c>
    </row>
    <row r="1050" spans="1:7" ht="12.75" thickBot="1" x14ac:dyDescent="0.2">
      <c r="A1050" s="103" t="s">
        <v>421</v>
      </c>
      <c r="B1050" s="104"/>
      <c r="C1050" s="104"/>
      <c r="D1050" s="105"/>
      <c r="G1050" s="26" t="s">
        <v>181</v>
      </c>
    </row>
    <row r="1051" spans="1:7" ht="52.5" customHeight="1" thickBot="1" x14ac:dyDescent="0.2">
      <c r="A1051" s="127"/>
      <c r="B1051" s="128"/>
      <c r="C1051" s="128"/>
      <c r="D1051" s="129"/>
      <c r="G1051" s="19">
        <f>LEN(A1051)</f>
        <v>0</v>
      </c>
    </row>
    <row r="1052" spans="1:7" x14ac:dyDescent="0.15">
      <c r="A1052" s="24"/>
      <c r="B1052" s="24"/>
      <c r="C1052" s="24"/>
      <c r="D1052" s="24"/>
    </row>
    <row r="1053" spans="1:7" x14ac:dyDescent="0.15">
      <c r="A1053" s="24"/>
      <c r="B1053" s="24"/>
      <c r="C1053" s="24"/>
      <c r="D1053" s="24"/>
    </row>
    <row r="1054" spans="1:7" x14ac:dyDescent="0.15">
      <c r="A1054" s="133" t="s">
        <v>146</v>
      </c>
      <c r="B1054" s="133"/>
      <c r="C1054" s="133"/>
      <c r="D1054" s="133"/>
    </row>
    <row r="1056" spans="1:7" ht="25.5" customHeight="1" thickBot="1" x14ac:dyDescent="0.2">
      <c r="A1056" s="135" t="s">
        <v>402</v>
      </c>
      <c r="B1056" s="135"/>
      <c r="C1056" s="135"/>
      <c r="D1056" s="135"/>
    </row>
    <row r="1057" spans="1:7" x14ac:dyDescent="0.15">
      <c r="A1057" s="123" t="s">
        <v>2</v>
      </c>
      <c r="B1057" s="124"/>
      <c r="C1057" s="136" t="s">
        <v>3</v>
      </c>
      <c r="D1057" s="137"/>
    </row>
    <row r="1058" spans="1:7" ht="18.75" customHeight="1" x14ac:dyDescent="0.15">
      <c r="A1058" s="138" t="s">
        <v>125</v>
      </c>
      <c r="B1058" s="139"/>
      <c r="C1058" s="140" t="s">
        <v>126</v>
      </c>
      <c r="D1058" s="139"/>
    </row>
    <row r="1059" spans="1:7" ht="18.75" customHeight="1" thickBot="1" x14ac:dyDescent="0.2">
      <c r="A1059" s="119" t="s">
        <v>276</v>
      </c>
      <c r="B1059" s="120"/>
      <c r="C1059" s="85" t="s">
        <v>276</v>
      </c>
      <c r="D1059" s="86"/>
    </row>
    <row r="1060" spans="1:7" x14ac:dyDescent="0.15">
      <c r="A1060" s="88" t="s">
        <v>115</v>
      </c>
      <c r="B1060" s="89"/>
      <c r="C1060" s="89"/>
      <c r="D1060" s="90"/>
    </row>
    <row r="1061" spans="1:7" ht="12.75" thickBot="1" x14ac:dyDescent="0.2">
      <c r="A1061" s="103" t="s">
        <v>372</v>
      </c>
      <c r="B1061" s="104"/>
      <c r="C1061" s="104"/>
      <c r="D1061" s="105"/>
      <c r="G1061" s="26" t="s">
        <v>181</v>
      </c>
    </row>
    <row r="1062" spans="1:7" ht="52.5" customHeight="1" thickBot="1" x14ac:dyDescent="0.2">
      <c r="A1062" s="94"/>
      <c r="B1062" s="95"/>
      <c r="C1062" s="95"/>
      <c r="D1062" s="96"/>
      <c r="G1062" s="19">
        <f>LEN(A1062)</f>
        <v>0</v>
      </c>
    </row>
    <row r="1063" spans="1:7" ht="12.75" thickBot="1" x14ac:dyDescent="0.2">
      <c r="A1063" s="103" t="s">
        <v>188</v>
      </c>
      <c r="B1063" s="104"/>
      <c r="C1063" s="104"/>
      <c r="D1063" s="105"/>
      <c r="G1063" s="26" t="s">
        <v>181</v>
      </c>
    </row>
    <row r="1064" spans="1:7" ht="52.5" customHeight="1" thickBot="1" x14ac:dyDescent="0.2">
      <c r="A1064" s="127"/>
      <c r="B1064" s="128"/>
      <c r="C1064" s="128"/>
      <c r="D1064" s="129"/>
      <c r="G1064" s="19">
        <f>LEN(A1064)</f>
        <v>0</v>
      </c>
    </row>
    <row r="1067" spans="1:7" x14ac:dyDescent="0.15">
      <c r="A1067" s="133" t="s">
        <v>320</v>
      </c>
      <c r="B1067" s="133"/>
      <c r="C1067" s="133"/>
      <c r="D1067" s="133"/>
    </row>
    <row r="1069" spans="1:7" ht="30" customHeight="1" thickBot="1" x14ac:dyDescent="0.2">
      <c r="A1069" s="135" t="s">
        <v>403</v>
      </c>
      <c r="B1069" s="135"/>
      <c r="C1069" s="135"/>
      <c r="D1069" s="135"/>
    </row>
    <row r="1070" spans="1:7" x14ac:dyDescent="0.15">
      <c r="A1070" s="123" t="s">
        <v>2</v>
      </c>
      <c r="B1070" s="124"/>
      <c r="C1070" s="136" t="s">
        <v>3</v>
      </c>
      <c r="D1070" s="137"/>
    </row>
    <row r="1071" spans="1:7" ht="18.75" customHeight="1" x14ac:dyDescent="0.15">
      <c r="A1071" s="138" t="s">
        <v>277</v>
      </c>
      <c r="B1071" s="139"/>
      <c r="C1071" s="140" t="s">
        <v>277</v>
      </c>
      <c r="D1071" s="139"/>
    </row>
    <row r="1072" spans="1:7" ht="18.75" customHeight="1" thickBot="1" x14ac:dyDescent="0.2">
      <c r="A1072" s="119" t="s">
        <v>278</v>
      </c>
      <c r="B1072" s="120"/>
      <c r="C1072" s="85" t="s">
        <v>278</v>
      </c>
      <c r="D1072" s="86"/>
    </row>
    <row r="1073" spans="1:7" x14ac:dyDescent="0.15">
      <c r="A1073" s="88" t="s">
        <v>115</v>
      </c>
      <c r="B1073" s="89"/>
      <c r="C1073" s="89"/>
      <c r="D1073" s="90"/>
    </row>
    <row r="1074" spans="1:7" ht="12.75" thickBot="1" x14ac:dyDescent="0.2">
      <c r="A1074" s="103" t="s">
        <v>373</v>
      </c>
      <c r="B1074" s="104"/>
      <c r="C1074" s="104"/>
      <c r="D1074" s="105"/>
      <c r="G1074" s="26" t="s">
        <v>181</v>
      </c>
    </row>
    <row r="1075" spans="1:7" ht="52.5" customHeight="1" thickBot="1" x14ac:dyDescent="0.2">
      <c r="A1075" s="94"/>
      <c r="B1075" s="95"/>
      <c r="C1075" s="95"/>
      <c r="D1075" s="96"/>
      <c r="G1075" s="19">
        <f>LEN(A1075)</f>
        <v>0</v>
      </c>
    </row>
    <row r="1076" spans="1:7" ht="12.75" thickBot="1" x14ac:dyDescent="0.2">
      <c r="A1076" s="103" t="s">
        <v>421</v>
      </c>
      <c r="B1076" s="104"/>
      <c r="C1076" s="104"/>
      <c r="D1076" s="105"/>
      <c r="G1076" s="26" t="s">
        <v>181</v>
      </c>
    </row>
    <row r="1077" spans="1:7" ht="52.5" customHeight="1" thickBot="1" x14ac:dyDescent="0.2">
      <c r="A1077" s="127"/>
      <c r="B1077" s="128"/>
      <c r="C1077" s="128"/>
      <c r="D1077" s="129"/>
      <c r="G1077" s="19">
        <f>LEN(A1077)</f>
        <v>0</v>
      </c>
    </row>
    <row r="1080" spans="1:7" ht="27.75" customHeight="1" x14ac:dyDescent="0.15">
      <c r="A1080" s="142" t="s">
        <v>279</v>
      </c>
      <c r="B1080" s="133"/>
      <c r="C1080" s="133"/>
      <c r="D1080" s="133"/>
    </row>
    <row r="1082" spans="1:7" ht="40.5" customHeight="1" thickBot="1" x14ac:dyDescent="0.2">
      <c r="A1082" s="87" t="s">
        <v>589</v>
      </c>
      <c r="B1082" s="87"/>
      <c r="C1082" s="87"/>
      <c r="D1082" s="87"/>
    </row>
    <row r="1083" spans="1:7" x14ac:dyDescent="0.15">
      <c r="A1083" s="123" t="s">
        <v>39</v>
      </c>
      <c r="B1083" s="124"/>
      <c r="C1083" s="136" t="s">
        <v>3</v>
      </c>
      <c r="D1083" s="137"/>
    </row>
    <row r="1084" spans="1:7" ht="19.5" customHeight="1" x14ac:dyDescent="0.15">
      <c r="A1084" s="138" t="s">
        <v>280</v>
      </c>
      <c r="B1084" s="139"/>
      <c r="C1084" s="140" t="s">
        <v>282</v>
      </c>
      <c r="D1084" s="139"/>
    </row>
    <row r="1085" spans="1:7" ht="19.5" customHeight="1" x14ac:dyDescent="0.15">
      <c r="A1085" s="144" t="s">
        <v>281</v>
      </c>
      <c r="B1085" s="145"/>
      <c r="C1085" s="146" t="s">
        <v>283</v>
      </c>
      <c r="D1085" s="145"/>
    </row>
    <row r="1086" spans="1:7" ht="19.5" customHeight="1" thickBot="1" x14ac:dyDescent="0.2">
      <c r="A1086" s="119" t="s">
        <v>284</v>
      </c>
      <c r="B1086" s="120"/>
      <c r="C1086" s="85" t="s">
        <v>284</v>
      </c>
      <c r="D1086" s="86"/>
    </row>
    <row r="1087" spans="1:7" x14ac:dyDescent="0.15">
      <c r="A1087" s="88" t="s">
        <v>6</v>
      </c>
      <c r="B1087" s="89"/>
      <c r="C1087" s="89"/>
      <c r="D1087" s="90"/>
    </row>
    <row r="1088" spans="1:7" ht="12.75" customHeight="1" thickBot="1" x14ac:dyDescent="0.2">
      <c r="A1088" s="103" t="s">
        <v>219</v>
      </c>
      <c r="B1088" s="104"/>
      <c r="C1088" s="104"/>
      <c r="D1088" s="105"/>
      <c r="G1088" s="26" t="s">
        <v>181</v>
      </c>
    </row>
    <row r="1089" spans="1:7" ht="12.75" thickBot="1" x14ac:dyDescent="0.2">
      <c r="A1089" s="94" t="s">
        <v>786</v>
      </c>
      <c r="B1089" s="95"/>
      <c r="C1089" s="95"/>
      <c r="D1089" s="96"/>
      <c r="G1089" s="19">
        <f>LEN(A1089)</f>
        <v>40</v>
      </c>
    </row>
    <row r="1090" spans="1:7" ht="27" customHeight="1" thickBot="1" x14ac:dyDescent="0.2">
      <c r="A1090" s="103" t="s">
        <v>374</v>
      </c>
      <c r="B1090" s="104"/>
      <c r="C1090" s="104"/>
      <c r="D1090" s="105"/>
      <c r="G1090" s="26" t="s">
        <v>181</v>
      </c>
    </row>
    <row r="1091" spans="1:7" ht="52.5" customHeight="1" thickBot="1" x14ac:dyDescent="0.2">
      <c r="A1091" s="94"/>
      <c r="B1091" s="95"/>
      <c r="C1091" s="95"/>
      <c r="D1091" s="96"/>
      <c r="G1091" s="19">
        <f>LEN(A1091)</f>
        <v>0</v>
      </c>
    </row>
    <row r="1092" spans="1:7" ht="12.75" thickBot="1" x14ac:dyDescent="0.2">
      <c r="A1092" s="103" t="s">
        <v>188</v>
      </c>
      <c r="B1092" s="104"/>
      <c r="C1092" s="104"/>
      <c r="D1092" s="105"/>
      <c r="G1092" s="26" t="s">
        <v>181</v>
      </c>
    </row>
    <row r="1093" spans="1:7" ht="52.5" customHeight="1" thickBot="1" x14ac:dyDescent="0.2">
      <c r="A1093" s="127"/>
      <c r="B1093" s="128"/>
      <c r="C1093" s="128"/>
      <c r="D1093" s="129"/>
      <c r="G1093" s="19">
        <f>LEN(A1093)</f>
        <v>0</v>
      </c>
    </row>
    <row r="1097" spans="1:7" ht="21.75" customHeight="1" x14ac:dyDescent="0.15">
      <c r="A1097" s="141" t="s">
        <v>127</v>
      </c>
      <c r="B1097" s="141"/>
      <c r="C1097" s="141"/>
      <c r="D1097" s="141"/>
    </row>
    <row r="1098" spans="1:7" x14ac:dyDescent="0.15">
      <c r="B1098" s="24"/>
    </row>
    <row r="1099" spans="1:7" x14ac:dyDescent="0.15">
      <c r="B1099" s="24"/>
    </row>
    <row r="1100" spans="1:7" x14ac:dyDescent="0.15">
      <c r="A1100" s="133" t="s">
        <v>285</v>
      </c>
      <c r="B1100" s="133"/>
      <c r="C1100" s="133"/>
      <c r="D1100" s="133"/>
    </row>
    <row r="1102" spans="1:7" ht="30" customHeight="1" thickBot="1" x14ac:dyDescent="0.2">
      <c r="A1102" s="135" t="s">
        <v>408</v>
      </c>
      <c r="B1102" s="135"/>
      <c r="C1102" s="135"/>
      <c r="D1102" s="135"/>
    </row>
    <row r="1103" spans="1:7" x14ac:dyDescent="0.15">
      <c r="A1103" s="123" t="s">
        <v>39</v>
      </c>
      <c r="B1103" s="124"/>
      <c r="C1103" s="136" t="s">
        <v>3</v>
      </c>
      <c r="D1103" s="137"/>
    </row>
    <row r="1104" spans="1:7" ht="19.5" customHeight="1" x14ac:dyDescent="0.15">
      <c r="A1104" s="138" t="s">
        <v>286</v>
      </c>
      <c r="B1104" s="139"/>
      <c r="C1104" s="140" t="s">
        <v>286</v>
      </c>
      <c r="D1104" s="139"/>
    </row>
    <row r="1105" spans="1:7" ht="19.5" customHeight="1" x14ac:dyDescent="0.15">
      <c r="A1105" s="144" t="s">
        <v>184</v>
      </c>
      <c r="B1105" s="145"/>
      <c r="C1105" s="146" t="s">
        <v>184</v>
      </c>
      <c r="D1105" s="145"/>
    </row>
    <row r="1106" spans="1:7" ht="19.5" customHeight="1" thickBot="1" x14ac:dyDescent="0.2">
      <c r="A1106" s="119" t="s">
        <v>287</v>
      </c>
      <c r="B1106" s="120"/>
      <c r="C1106" s="85" t="s">
        <v>287</v>
      </c>
      <c r="D1106" s="86"/>
    </row>
    <row r="1107" spans="1:7" x14ac:dyDescent="0.15">
      <c r="A1107" s="88" t="s">
        <v>6</v>
      </c>
      <c r="B1107" s="89"/>
      <c r="C1107" s="89"/>
      <c r="D1107" s="90"/>
    </row>
    <row r="1108" spans="1:7" ht="26.25" customHeight="1" thickBot="1" x14ac:dyDescent="0.2">
      <c r="A1108" s="103" t="s">
        <v>375</v>
      </c>
      <c r="B1108" s="104"/>
      <c r="C1108" s="104"/>
      <c r="D1108" s="105"/>
      <c r="G1108" s="26" t="s">
        <v>181</v>
      </c>
    </row>
    <row r="1109" spans="1:7" ht="52.5" customHeight="1" thickBot="1" x14ac:dyDescent="0.2">
      <c r="A1109" s="94"/>
      <c r="B1109" s="95"/>
      <c r="C1109" s="95"/>
      <c r="D1109" s="96"/>
      <c r="G1109" s="19">
        <f>LEN(A1109)</f>
        <v>0</v>
      </c>
    </row>
    <row r="1110" spans="1:7" ht="12.75" thickBot="1" x14ac:dyDescent="0.2">
      <c r="A1110" s="103" t="s">
        <v>188</v>
      </c>
      <c r="B1110" s="104"/>
      <c r="C1110" s="104"/>
      <c r="D1110" s="105"/>
      <c r="G1110" s="26" t="s">
        <v>181</v>
      </c>
    </row>
    <row r="1111" spans="1:7" ht="52.5" customHeight="1" thickBot="1" x14ac:dyDescent="0.2">
      <c r="A1111" s="127"/>
      <c r="B1111" s="128"/>
      <c r="C1111" s="128"/>
      <c r="D1111" s="129"/>
      <c r="G1111" s="19">
        <f>LEN(A1111)</f>
        <v>0</v>
      </c>
    </row>
    <row r="1114" spans="1:7" x14ac:dyDescent="0.15">
      <c r="A1114" s="133" t="s">
        <v>288</v>
      </c>
      <c r="B1114" s="133"/>
      <c r="C1114" s="133"/>
      <c r="D1114" s="133"/>
    </row>
    <row r="1116" spans="1:7" ht="12.75" thickBot="1" x14ac:dyDescent="0.2">
      <c r="A1116" s="135" t="s">
        <v>321</v>
      </c>
      <c r="B1116" s="135"/>
      <c r="C1116" s="135"/>
      <c r="D1116" s="135"/>
    </row>
    <row r="1117" spans="1:7" x14ac:dyDescent="0.15">
      <c r="A1117" s="123" t="s">
        <v>39</v>
      </c>
      <c r="B1117" s="124"/>
      <c r="C1117" s="136" t="s">
        <v>3</v>
      </c>
      <c r="D1117" s="137"/>
    </row>
    <row r="1118" spans="1:7" ht="19.5" customHeight="1" x14ac:dyDescent="0.15">
      <c r="A1118" s="138" t="s">
        <v>289</v>
      </c>
      <c r="B1118" s="139"/>
      <c r="C1118" s="140" t="s">
        <v>289</v>
      </c>
      <c r="D1118" s="139"/>
    </row>
    <row r="1119" spans="1:7" ht="30" customHeight="1" x14ac:dyDescent="0.15">
      <c r="A1119" s="144" t="s">
        <v>290</v>
      </c>
      <c r="B1119" s="145"/>
      <c r="C1119" s="146" t="s">
        <v>291</v>
      </c>
      <c r="D1119" s="145"/>
    </row>
    <row r="1120" spans="1:7" ht="19.5" customHeight="1" thickBot="1" x14ac:dyDescent="0.2">
      <c r="A1120" s="119" t="s">
        <v>292</v>
      </c>
      <c r="B1120" s="120"/>
      <c r="C1120" s="85" t="s">
        <v>292</v>
      </c>
      <c r="D1120" s="86"/>
    </row>
    <row r="1121" spans="1:7" x14ac:dyDescent="0.15">
      <c r="A1121" s="88" t="s">
        <v>6</v>
      </c>
      <c r="B1121" s="89"/>
      <c r="C1121" s="89"/>
      <c r="D1121" s="90"/>
    </row>
    <row r="1122" spans="1:7" ht="12.75" customHeight="1" thickBot="1" x14ac:dyDescent="0.2">
      <c r="A1122" s="103" t="s">
        <v>219</v>
      </c>
      <c r="B1122" s="104"/>
      <c r="C1122" s="104"/>
      <c r="D1122" s="105"/>
      <c r="G1122" s="26" t="s">
        <v>181</v>
      </c>
    </row>
    <row r="1123" spans="1:7" ht="12.75" thickBot="1" x14ac:dyDescent="0.2">
      <c r="A1123" s="94" t="s">
        <v>787</v>
      </c>
      <c r="B1123" s="95"/>
      <c r="C1123" s="95"/>
      <c r="D1123" s="96"/>
      <c r="G1123" s="19">
        <f>LEN(A1123)</f>
        <v>15</v>
      </c>
    </row>
    <row r="1124" spans="1:7" ht="12.75" thickBot="1" x14ac:dyDescent="0.2">
      <c r="A1124" s="103" t="s">
        <v>376</v>
      </c>
      <c r="B1124" s="104"/>
      <c r="C1124" s="104"/>
      <c r="D1124" s="105"/>
      <c r="G1124" s="26" t="s">
        <v>181</v>
      </c>
    </row>
    <row r="1125" spans="1:7" ht="52.5" customHeight="1" thickBot="1" x14ac:dyDescent="0.2">
      <c r="A1125" s="94"/>
      <c r="B1125" s="95"/>
      <c r="C1125" s="95"/>
      <c r="D1125" s="96"/>
      <c r="G1125" s="19">
        <f>LEN(A1125)</f>
        <v>0</v>
      </c>
    </row>
    <row r="1126" spans="1:7" ht="12.75" thickBot="1" x14ac:dyDescent="0.2">
      <c r="A1126" s="103" t="s">
        <v>188</v>
      </c>
      <c r="B1126" s="104"/>
      <c r="C1126" s="104"/>
      <c r="D1126" s="105"/>
      <c r="G1126" s="26" t="s">
        <v>181</v>
      </c>
    </row>
    <row r="1127" spans="1:7" ht="52.5" customHeight="1" thickBot="1" x14ac:dyDescent="0.2">
      <c r="A1127" s="127"/>
      <c r="B1127" s="128"/>
      <c r="C1127" s="128"/>
      <c r="D1127" s="129"/>
      <c r="G1127" s="19">
        <f>LEN(A1127)</f>
        <v>0</v>
      </c>
    </row>
    <row r="1130" spans="1:7" x14ac:dyDescent="0.15">
      <c r="A1130" s="133" t="s">
        <v>322</v>
      </c>
      <c r="B1130" s="133"/>
      <c r="C1130" s="133"/>
      <c r="D1130" s="133"/>
    </row>
    <row r="1131" spans="1:7" ht="12.75" thickBot="1" x14ac:dyDescent="0.2"/>
    <row r="1132" spans="1:7" x14ac:dyDescent="0.15">
      <c r="A1132" s="123" t="s">
        <v>2</v>
      </c>
      <c r="B1132" s="124"/>
      <c r="C1132" s="136" t="s">
        <v>3</v>
      </c>
      <c r="D1132" s="137"/>
    </row>
    <row r="1133" spans="1:7" ht="18.75" customHeight="1" x14ac:dyDescent="0.15">
      <c r="A1133" s="138" t="s">
        <v>293</v>
      </c>
      <c r="B1133" s="139"/>
      <c r="C1133" s="140" t="s">
        <v>295</v>
      </c>
      <c r="D1133" s="139"/>
    </row>
    <row r="1134" spans="1:7" ht="18.75" customHeight="1" thickBot="1" x14ac:dyDescent="0.2">
      <c r="A1134" s="119" t="s">
        <v>294</v>
      </c>
      <c r="B1134" s="120"/>
      <c r="C1134" s="85" t="s">
        <v>294</v>
      </c>
      <c r="D1134" s="86"/>
    </row>
    <row r="1135" spans="1:7" x14ac:dyDescent="0.15">
      <c r="A1135" s="88" t="s">
        <v>115</v>
      </c>
      <c r="B1135" s="89"/>
      <c r="C1135" s="89"/>
      <c r="D1135" s="90"/>
    </row>
    <row r="1136" spans="1:7" ht="12.75" customHeight="1" thickBot="1" x14ac:dyDescent="0.2">
      <c r="A1136" s="103" t="s">
        <v>219</v>
      </c>
      <c r="B1136" s="104"/>
      <c r="C1136" s="104"/>
      <c r="D1136" s="105"/>
      <c r="G1136" s="26" t="s">
        <v>181</v>
      </c>
    </row>
    <row r="1137" spans="1:7" ht="12.75" thickBot="1" x14ac:dyDescent="0.2">
      <c r="A1137" s="94" t="s">
        <v>788</v>
      </c>
      <c r="B1137" s="95"/>
      <c r="C1137" s="95"/>
      <c r="D1137" s="96"/>
      <c r="G1137" s="19">
        <f>LEN(A1137)</f>
        <v>25</v>
      </c>
    </row>
    <row r="1138" spans="1:7" ht="12.75" thickBot="1" x14ac:dyDescent="0.2">
      <c r="A1138" s="103" t="s">
        <v>377</v>
      </c>
      <c r="B1138" s="104"/>
      <c r="C1138" s="104"/>
      <c r="D1138" s="105"/>
      <c r="G1138" s="26" t="s">
        <v>181</v>
      </c>
    </row>
    <row r="1139" spans="1:7" ht="52.5" customHeight="1" thickBot="1" x14ac:dyDescent="0.2">
      <c r="A1139" s="94"/>
      <c r="B1139" s="95"/>
      <c r="C1139" s="95"/>
      <c r="D1139" s="96"/>
      <c r="G1139" s="19">
        <f>LEN(A1139)</f>
        <v>0</v>
      </c>
    </row>
    <row r="1140" spans="1:7" ht="12.75" thickBot="1" x14ac:dyDescent="0.2">
      <c r="A1140" s="103" t="s">
        <v>188</v>
      </c>
      <c r="B1140" s="104"/>
      <c r="C1140" s="104"/>
      <c r="D1140" s="105"/>
      <c r="G1140" s="26" t="s">
        <v>181</v>
      </c>
    </row>
    <row r="1141" spans="1:7" ht="51.75" customHeight="1" thickBot="1" x14ac:dyDescent="0.2">
      <c r="A1141" s="127"/>
      <c r="B1141" s="128"/>
      <c r="C1141" s="128"/>
      <c r="D1141" s="129"/>
      <c r="G1141" s="19">
        <f>LEN(A1141)</f>
        <v>0</v>
      </c>
    </row>
    <row r="1144" spans="1:7" x14ac:dyDescent="0.15">
      <c r="A1144" s="133" t="s">
        <v>128</v>
      </c>
      <c r="B1144" s="133"/>
      <c r="C1144" s="133"/>
      <c r="D1144" s="133"/>
    </row>
    <row r="1146" spans="1:7" ht="27.75" customHeight="1" thickBot="1" x14ac:dyDescent="0.2">
      <c r="A1146" s="134" t="s">
        <v>389</v>
      </c>
      <c r="B1146" s="134"/>
      <c r="C1146" s="134"/>
      <c r="D1146" s="134"/>
    </row>
    <row r="1147" spans="1:7" x14ac:dyDescent="0.15">
      <c r="A1147" s="123" t="s">
        <v>2</v>
      </c>
      <c r="B1147" s="124"/>
      <c r="C1147" s="136" t="s">
        <v>3</v>
      </c>
      <c r="D1147" s="137"/>
    </row>
    <row r="1148" spans="1:7" ht="18.75" customHeight="1" x14ac:dyDescent="0.15">
      <c r="A1148" s="138" t="s">
        <v>129</v>
      </c>
      <c r="B1148" s="139"/>
      <c r="C1148" s="140" t="s">
        <v>131</v>
      </c>
      <c r="D1148" s="139"/>
    </row>
    <row r="1149" spans="1:7" ht="18.75" customHeight="1" thickBot="1" x14ac:dyDescent="0.2">
      <c r="A1149" s="119" t="s">
        <v>130</v>
      </c>
      <c r="B1149" s="120"/>
      <c r="C1149" s="85" t="s">
        <v>130</v>
      </c>
      <c r="D1149" s="86"/>
    </row>
    <row r="1150" spans="1:7" x14ac:dyDescent="0.15">
      <c r="A1150" s="88" t="s">
        <v>115</v>
      </c>
      <c r="B1150" s="89"/>
      <c r="C1150" s="89"/>
      <c r="D1150" s="90"/>
    </row>
    <row r="1151" spans="1:7" ht="12.75" thickBot="1" x14ac:dyDescent="0.2">
      <c r="A1151" s="103" t="s">
        <v>378</v>
      </c>
      <c r="B1151" s="104"/>
      <c r="C1151" s="104"/>
      <c r="D1151" s="105"/>
      <c r="G1151" s="26" t="s">
        <v>181</v>
      </c>
    </row>
    <row r="1152" spans="1:7" ht="52.5" customHeight="1" thickBot="1" x14ac:dyDescent="0.2">
      <c r="A1152" s="94"/>
      <c r="B1152" s="95"/>
      <c r="C1152" s="95"/>
      <c r="D1152" s="96"/>
      <c r="G1152" s="19">
        <f>LEN(A1152)</f>
        <v>0</v>
      </c>
    </row>
    <row r="1153" spans="1:7" ht="12.75" thickBot="1" x14ac:dyDescent="0.2">
      <c r="A1153" s="103" t="s">
        <v>188</v>
      </c>
      <c r="B1153" s="104"/>
      <c r="C1153" s="104"/>
      <c r="D1153" s="105"/>
      <c r="G1153" s="26" t="s">
        <v>181</v>
      </c>
    </row>
    <row r="1154" spans="1:7" ht="52.5" customHeight="1" thickBot="1" x14ac:dyDescent="0.2">
      <c r="A1154" s="127"/>
      <c r="B1154" s="128"/>
      <c r="C1154" s="128"/>
      <c r="D1154" s="129"/>
      <c r="G1154" s="19">
        <f>LEN(A1154)</f>
        <v>0</v>
      </c>
    </row>
    <row r="1157" spans="1:7" x14ac:dyDescent="0.15">
      <c r="A1157" s="133" t="s">
        <v>390</v>
      </c>
      <c r="B1157" s="133"/>
      <c r="C1157" s="133"/>
      <c r="D1157" s="133"/>
    </row>
    <row r="1159" spans="1:7" ht="12.75" thickBot="1" x14ac:dyDescent="0.2">
      <c r="A1159" s="134" t="s">
        <v>391</v>
      </c>
      <c r="B1159" s="134"/>
      <c r="C1159" s="134"/>
      <c r="D1159" s="134"/>
    </row>
    <row r="1160" spans="1:7" x14ac:dyDescent="0.15">
      <c r="A1160" s="123" t="s">
        <v>2</v>
      </c>
      <c r="B1160" s="124"/>
      <c r="C1160" s="136" t="s">
        <v>3</v>
      </c>
      <c r="D1160" s="137"/>
    </row>
    <row r="1161" spans="1:7" ht="18" customHeight="1" x14ac:dyDescent="0.15">
      <c r="A1161" s="138" t="s">
        <v>254</v>
      </c>
      <c r="B1161" s="139"/>
      <c r="C1161" s="140" t="s">
        <v>296</v>
      </c>
      <c r="D1161" s="139"/>
    </row>
    <row r="1162" spans="1:7" ht="18.75" customHeight="1" thickBot="1" x14ac:dyDescent="0.2">
      <c r="A1162" s="119" t="s">
        <v>242</v>
      </c>
      <c r="B1162" s="120"/>
      <c r="C1162" s="85" t="s">
        <v>242</v>
      </c>
      <c r="D1162" s="86"/>
    </row>
    <row r="1163" spans="1:7" x14ac:dyDescent="0.15">
      <c r="A1163" s="88" t="s">
        <v>115</v>
      </c>
      <c r="B1163" s="89"/>
      <c r="C1163" s="89"/>
      <c r="D1163" s="90"/>
    </row>
    <row r="1164" spans="1:7" ht="12.75" customHeight="1" thickBot="1" x14ac:dyDescent="0.2">
      <c r="A1164" s="103" t="s">
        <v>219</v>
      </c>
      <c r="B1164" s="104"/>
      <c r="C1164" s="104"/>
      <c r="D1164" s="105"/>
      <c r="G1164" s="26" t="s">
        <v>181</v>
      </c>
    </row>
    <row r="1165" spans="1:7" ht="12.75" thickBot="1" x14ac:dyDescent="0.2">
      <c r="A1165" s="94" t="s">
        <v>789</v>
      </c>
      <c r="B1165" s="95"/>
      <c r="C1165" s="95"/>
      <c r="D1165" s="96"/>
      <c r="G1165" s="19">
        <f>LEN(A1165)</f>
        <v>23</v>
      </c>
    </row>
    <row r="1166" spans="1:7" ht="12.75" thickBot="1" x14ac:dyDescent="0.2">
      <c r="A1166" s="103" t="s">
        <v>362</v>
      </c>
      <c r="B1166" s="104"/>
      <c r="C1166" s="104"/>
      <c r="D1166" s="105"/>
      <c r="G1166" s="26" t="s">
        <v>181</v>
      </c>
    </row>
    <row r="1167" spans="1:7" ht="52.5" customHeight="1" thickBot="1" x14ac:dyDescent="0.2">
      <c r="A1167" s="94"/>
      <c r="B1167" s="95"/>
      <c r="C1167" s="95"/>
      <c r="D1167" s="96"/>
      <c r="G1167" s="19">
        <f>LEN(A1167)</f>
        <v>0</v>
      </c>
    </row>
    <row r="1168" spans="1:7" ht="12.75" thickBot="1" x14ac:dyDescent="0.2">
      <c r="A1168" s="103" t="s">
        <v>188</v>
      </c>
      <c r="B1168" s="104"/>
      <c r="C1168" s="104"/>
      <c r="D1168" s="105"/>
      <c r="G1168" s="26" t="s">
        <v>181</v>
      </c>
    </row>
    <row r="1169" spans="1:7" ht="52.5" customHeight="1" thickBot="1" x14ac:dyDescent="0.2">
      <c r="A1169" s="127"/>
      <c r="B1169" s="128"/>
      <c r="C1169" s="128"/>
      <c r="D1169" s="129"/>
      <c r="G1169" s="19">
        <f>LEN(A1169)</f>
        <v>0</v>
      </c>
    </row>
    <row r="1172" spans="1:7" x14ac:dyDescent="0.15">
      <c r="A1172" s="133" t="s">
        <v>597</v>
      </c>
      <c r="B1172" s="133"/>
      <c r="C1172" s="133"/>
      <c r="D1172" s="133"/>
    </row>
    <row r="1174" spans="1:7" ht="30" customHeight="1" thickBot="1" x14ac:dyDescent="0.2">
      <c r="A1174" s="122" t="s">
        <v>598</v>
      </c>
      <c r="B1174" s="135"/>
      <c r="C1174" s="135"/>
      <c r="D1174" s="135"/>
    </row>
    <row r="1175" spans="1:7" x14ac:dyDescent="0.15">
      <c r="A1175" s="123" t="s">
        <v>599</v>
      </c>
      <c r="B1175" s="124"/>
      <c r="C1175" s="136" t="s">
        <v>3</v>
      </c>
      <c r="D1175" s="137"/>
    </row>
    <row r="1176" spans="1:7" ht="19.5" customHeight="1" x14ac:dyDescent="0.15">
      <c r="A1176" s="138" t="s">
        <v>600</v>
      </c>
      <c r="B1176" s="139"/>
      <c r="C1176" s="140" t="s">
        <v>600</v>
      </c>
      <c r="D1176" s="139"/>
    </row>
    <row r="1177" spans="1:7" ht="19.5" customHeight="1" x14ac:dyDescent="0.15">
      <c r="A1177" s="144" t="s">
        <v>601</v>
      </c>
      <c r="B1177" s="145"/>
      <c r="C1177" s="146" t="s">
        <v>601</v>
      </c>
      <c r="D1177" s="145"/>
    </row>
    <row r="1178" spans="1:7" ht="19.5" customHeight="1" thickBot="1" x14ac:dyDescent="0.2">
      <c r="A1178" s="119" t="s">
        <v>602</v>
      </c>
      <c r="B1178" s="120"/>
      <c r="C1178" s="85" t="s">
        <v>602</v>
      </c>
      <c r="D1178" s="86"/>
    </row>
    <row r="1179" spans="1:7" x14ac:dyDescent="0.15">
      <c r="A1179" s="221" t="s">
        <v>6</v>
      </c>
      <c r="B1179" s="222"/>
      <c r="C1179" s="222"/>
      <c r="D1179" s="223"/>
    </row>
    <row r="1180" spans="1:7" ht="12.75" customHeight="1" thickBot="1" x14ac:dyDescent="0.2">
      <c r="A1180" s="103" t="s">
        <v>219</v>
      </c>
      <c r="B1180" s="104"/>
      <c r="C1180" s="104"/>
      <c r="D1180" s="105"/>
      <c r="G1180" s="26" t="s">
        <v>181</v>
      </c>
    </row>
    <row r="1181" spans="1:7" ht="12.75" thickBot="1" x14ac:dyDescent="0.2">
      <c r="A1181" s="94" t="s">
        <v>790</v>
      </c>
      <c r="B1181" s="95"/>
      <c r="C1181" s="95"/>
      <c r="D1181" s="96"/>
      <c r="G1181" s="19">
        <f>LEN(A1181)</f>
        <v>23</v>
      </c>
    </row>
    <row r="1182" spans="1:7" ht="12.75" thickBot="1" x14ac:dyDescent="0.2">
      <c r="A1182" s="103" t="s">
        <v>603</v>
      </c>
      <c r="B1182" s="104"/>
      <c r="C1182" s="104"/>
      <c r="D1182" s="105"/>
      <c r="G1182" s="26" t="s">
        <v>181</v>
      </c>
    </row>
    <row r="1183" spans="1:7" ht="52.5" customHeight="1" thickBot="1" x14ac:dyDescent="0.2">
      <c r="A1183" s="94"/>
      <c r="B1183" s="95"/>
      <c r="C1183" s="95"/>
      <c r="D1183" s="96"/>
      <c r="G1183" s="19">
        <f>LEN(A1183)</f>
        <v>0</v>
      </c>
    </row>
    <row r="1184" spans="1:7" ht="12.75" thickBot="1" x14ac:dyDescent="0.2">
      <c r="A1184" s="103" t="s">
        <v>604</v>
      </c>
      <c r="B1184" s="104"/>
      <c r="C1184" s="104"/>
      <c r="D1184" s="105"/>
      <c r="G1184" s="26" t="s">
        <v>181</v>
      </c>
    </row>
    <row r="1185" spans="1:7" ht="52.5" customHeight="1" thickBot="1" x14ac:dyDescent="0.2">
      <c r="A1185" s="127"/>
      <c r="B1185" s="128"/>
      <c r="C1185" s="128"/>
      <c r="D1185" s="129"/>
      <c r="G1185" s="19">
        <f>LEN(A1185)</f>
        <v>0</v>
      </c>
    </row>
    <row r="1187" spans="1:7" ht="12" customHeight="1" x14ac:dyDescent="0.15">
      <c r="A1187" s="142" t="s">
        <v>605</v>
      </c>
      <c r="B1187" s="142"/>
      <c r="C1187" s="142"/>
      <c r="D1187" s="142"/>
    </row>
    <row r="1188" spans="1:7" ht="12.75" thickBot="1" x14ac:dyDescent="0.2"/>
    <row r="1189" spans="1:7" x14ac:dyDescent="0.15">
      <c r="A1189" s="123" t="s">
        <v>151</v>
      </c>
      <c r="B1189" s="143"/>
      <c r="C1189" s="136" t="s">
        <v>6</v>
      </c>
      <c r="D1189" s="137"/>
    </row>
    <row r="1190" spans="1:7" ht="40.5" customHeight="1" thickBot="1" x14ac:dyDescent="0.2">
      <c r="A1190" s="138" t="s">
        <v>206</v>
      </c>
      <c r="B1190" s="139"/>
      <c r="C1190" s="140" t="s">
        <v>219</v>
      </c>
      <c r="D1190" s="139"/>
      <c r="F1190" s="204" t="s">
        <v>181</v>
      </c>
      <c r="G1190" s="205"/>
    </row>
    <row r="1191" spans="1:7" ht="30" customHeight="1" thickBot="1" x14ac:dyDescent="0.2">
      <c r="A1191" s="151" t="s">
        <v>721</v>
      </c>
      <c r="B1191" s="152"/>
      <c r="C1191" s="94" t="s">
        <v>791</v>
      </c>
      <c r="D1191" s="96"/>
      <c r="F1191" s="206">
        <f>LEN(A1191)</f>
        <v>365</v>
      </c>
      <c r="G1191" s="19">
        <f>LEN(C1191)</f>
        <v>15</v>
      </c>
    </row>
    <row r="1192" spans="1:7" ht="30" customHeight="1" thickBot="1" x14ac:dyDescent="0.2">
      <c r="A1192" s="151"/>
      <c r="B1192" s="152"/>
      <c r="C1192" s="103" t="s">
        <v>191</v>
      </c>
      <c r="D1192" s="105"/>
      <c r="E1192" s="25"/>
      <c r="F1192" s="207"/>
      <c r="G1192" s="26" t="s">
        <v>181</v>
      </c>
    </row>
    <row r="1193" spans="1:7" ht="105" customHeight="1" thickBot="1" x14ac:dyDescent="0.2">
      <c r="A1193" s="151"/>
      <c r="B1193" s="152"/>
      <c r="C1193" s="94"/>
      <c r="D1193" s="96"/>
      <c r="E1193" s="25"/>
      <c r="F1193" s="207"/>
      <c r="G1193" s="19">
        <f>LEN(C1193)</f>
        <v>0</v>
      </c>
    </row>
    <row r="1194" spans="1:7" ht="30.75" customHeight="1" thickBot="1" x14ac:dyDescent="0.2">
      <c r="A1194" s="151"/>
      <c r="B1194" s="152"/>
      <c r="C1194" s="146" t="s">
        <v>188</v>
      </c>
      <c r="D1194" s="145"/>
      <c r="F1194" s="207"/>
      <c r="G1194" s="26" t="s">
        <v>181</v>
      </c>
    </row>
    <row r="1195" spans="1:7" ht="105" customHeight="1" thickBot="1" x14ac:dyDescent="0.2">
      <c r="A1195" s="153"/>
      <c r="B1195" s="154"/>
      <c r="C1195" s="155" t="s">
        <v>792</v>
      </c>
      <c r="D1195" s="156"/>
      <c r="F1195" s="208"/>
      <c r="G1195" s="19">
        <f>LEN(C1195)</f>
        <v>154</v>
      </c>
    </row>
    <row r="1199" spans="1:7" ht="21.75" customHeight="1" x14ac:dyDescent="0.15">
      <c r="A1199" s="141" t="s">
        <v>633</v>
      </c>
      <c r="B1199" s="141"/>
      <c r="C1199" s="141"/>
      <c r="D1199" s="141"/>
    </row>
    <row r="1200" spans="1:7" ht="4.1500000000000004" customHeight="1" x14ac:dyDescent="0.15"/>
    <row r="1201" spans="1:7" ht="4.1500000000000004" customHeight="1" x14ac:dyDescent="0.15"/>
    <row r="1202" spans="1:7" x14ac:dyDescent="0.15">
      <c r="A1202" s="133" t="s">
        <v>670</v>
      </c>
      <c r="B1202" s="133"/>
      <c r="C1202" s="133"/>
      <c r="D1202" s="133"/>
    </row>
    <row r="1204" spans="1:7" ht="12.75" thickBot="1" x14ac:dyDescent="0.2">
      <c r="A1204" s="122"/>
      <c r="B1204" s="135"/>
      <c r="C1204" s="135"/>
      <c r="D1204" s="135"/>
    </row>
    <row r="1205" spans="1:7" x14ac:dyDescent="0.15">
      <c r="A1205" s="123" t="s">
        <v>39</v>
      </c>
      <c r="B1205" s="124"/>
      <c r="C1205" s="136" t="s">
        <v>3</v>
      </c>
      <c r="D1205" s="137"/>
    </row>
    <row r="1206" spans="1:7" ht="19.5" customHeight="1" x14ac:dyDescent="0.15">
      <c r="A1206" s="138" t="s">
        <v>634</v>
      </c>
      <c r="B1206" s="139"/>
      <c r="C1206" s="140" t="s">
        <v>634</v>
      </c>
      <c r="D1206" s="139"/>
    </row>
    <row r="1207" spans="1:7" ht="19.5" customHeight="1" x14ac:dyDescent="0.15">
      <c r="A1207" s="144" t="s">
        <v>635</v>
      </c>
      <c r="B1207" s="145"/>
      <c r="C1207" s="146" t="s">
        <v>635</v>
      </c>
      <c r="D1207" s="145"/>
    </row>
    <row r="1208" spans="1:7" ht="19.5" customHeight="1" x14ac:dyDescent="0.15">
      <c r="A1208" s="144" t="s">
        <v>636</v>
      </c>
      <c r="B1208" s="145"/>
      <c r="C1208" s="146" t="s">
        <v>636</v>
      </c>
      <c r="D1208" s="145"/>
    </row>
    <row r="1209" spans="1:7" ht="19.5" customHeight="1" thickBot="1" x14ac:dyDescent="0.2">
      <c r="A1209" s="119" t="s">
        <v>637</v>
      </c>
      <c r="B1209" s="120"/>
      <c r="C1209" s="85" t="s">
        <v>637</v>
      </c>
      <c r="D1209" s="86"/>
    </row>
    <row r="1210" spans="1:7" x14ac:dyDescent="0.15">
      <c r="A1210" s="221" t="s">
        <v>6</v>
      </c>
      <c r="B1210" s="222"/>
      <c r="C1210" s="222"/>
      <c r="D1210" s="223"/>
    </row>
    <row r="1211" spans="1:7" ht="12.75" thickBot="1" x14ac:dyDescent="0.2">
      <c r="A1211" s="103" t="s">
        <v>638</v>
      </c>
      <c r="B1211" s="104"/>
      <c r="C1211" s="104"/>
      <c r="D1211" s="105"/>
      <c r="G1211" s="26" t="s">
        <v>181</v>
      </c>
    </row>
    <row r="1212" spans="1:7" ht="52.5" customHeight="1" thickBot="1" x14ac:dyDescent="0.2">
      <c r="A1212" s="94"/>
      <c r="B1212" s="95"/>
      <c r="C1212" s="95"/>
      <c r="D1212" s="96"/>
      <c r="G1212" s="19">
        <f>LEN(A1212)</f>
        <v>0</v>
      </c>
    </row>
    <row r="1213" spans="1:7" ht="12.75" thickBot="1" x14ac:dyDescent="0.2">
      <c r="A1213" s="103" t="s">
        <v>188</v>
      </c>
      <c r="B1213" s="104"/>
      <c r="C1213" s="104"/>
      <c r="D1213" s="105"/>
      <c r="G1213" s="26" t="s">
        <v>181</v>
      </c>
    </row>
    <row r="1214" spans="1:7" ht="52.5" customHeight="1" thickBot="1" x14ac:dyDescent="0.2">
      <c r="A1214" s="127"/>
      <c r="B1214" s="128"/>
      <c r="C1214" s="128"/>
      <c r="D1214" s="129"/>
      <c r="G1214" s="19">
        <f>LEN(A1214)</f>
        <v>0</v>
      </c>
    </row>
    <row r="1215" spans="1:7" ht="3" customHeight="1" x14ac:dyDescent="0.15"/>
    <row r="1216" spans="1:7" ht="3" customHeight="1" x14ac:dyDescent="0.15"/>
    <row r="1217" spans="1:7" x14ac:dyDescent="0.15">
      <c r="A1217" s="133" t="s">
        <v>639</v>
      </c>
      <c r="B1217" s="133"/>
      <c r="C1217" s="133"/>
      <c r="D1217" s="133"/>
    </row>
    <row r="1219" spans="1:7" ht="37.5" customHeight="1" thickBot="1" x14ac:dyDescent="0.2">
      <c r="A1219" s="220" t="s">
        <v>698</v>
      </c>
      <c r="B1219" s="80"/>
      <c r="C1219" s="80"/>
      <c r="D1219" s="80"/>
    </row>
    <row r="1220" spans="1:7" x14ac:dyDescent="0.15">
      <c r="A1220" s="123" t="s">
        <v>39</v>
      </c>
      <c r="B1220" s="124"/>
      <c r="C1220" s="136" t="s">
        <v>3</v>
      </c>
      <c r="D1220" s="137"/>
    </row>
    <row r="1221" spans="1:7" ht="19.5" customHeight="1" x14ac:dyDescent="0.15">
      <c r="A1221" s="138" t="s">
        <v>640</v>
      </c>
      <c r="B1221" s="139"/>
      <c r="C1221" s="140" t="s">
        <v>640</v>
      </c>
      <c r="D1221" s="139"/>
    </row>
    <row r="1222" spans="1:7" ht="19.5" customHeight="1" x14ac:dyDescent="0.15">
      <c r="A1222" s="144" t="s">
        <v>641</v>
      </c>
      <c r="B1222" s="145"/>
      <c r="C1222" s="146" t="s">
        <v>641</v>
      </c>
      <c r="D1222" s="145"/>
    </row>
    <row r="1223" spans="1:7" ht="19.5" customHeight="1" x14ac:dyDescent="0.15">
      <c r="A1223" s="144" t="s">
        <v>642</v>
      </c>
      <c r="B1223" s="145"/>
      <c r="C1223" s="146" t="s">
        <v>642</v>
      </c>
      <c r="D1223" s="145"/>
    </row>
    <row r="1224" spans="1:7" ht="19.5" customHeight="1" thickBot="1" x14ac:dyDescent="0.2">
      <c r="A1224" s="119" t="s">
        <v>643</v>
      </c>
      <c r="B1224" s="120"/>
      <c r="C1224" s="85" t="s">
        <v>644</v>
      </c>
      <c r="D1224" s="86"/>
    </row>
    <row r="1225" spans="1:7" x14ac:dyDescent="0.15">
      <c r="A1225" s="221" t="s">
        <v>6</v>
      </c>
      <c r="B1225" s="222"/>
      <c r="C1225" s="222"/>
      <c r="D1225" s="223"/>
    </row>
    <row r="1226" spans="1:7" ht="12.75" customHeight="1" thickBot="1" x14ac:dyDescent="0.2">
      <c r="A1226" s="103" t="s">
        <v>219</v>
      </c>
      <c r="B1226" s="104"/>
      <c r="C1226" s="104"/>
      <c r="D1226" s="105"/>
      <c r="G1226" s="26" t="s">
        <v>181</v>
      </c>
    </row>
    <row r="1227" spans="1:7" ht="12.75" thickBot="1" x14ac:dyDescent="0.2">
      <c r="A1227" s="94" t="s">
        <v>793</v>
      </c>
      <c r="B1227" s="95"/>
      <c r="C1227" s="95"/>
      <c r="D1227" s="96"/>
      <c r="G1227" s="19">
        <f>LEN(A1227)</f>
        <v>20</v>
      </c>
    </row>
    <row r="1228" spans="1:7" ht="12.75" thickBot="1" x14ac:dyDescent="0.2">
      <c r="A1228" s="103" t="s">
        <v>645</v>
      </c>
      <c r="B1228" s="104"/>
      <c r="C1228" s="104"/>
      <c r="D1228" s="105"/>
      <c r="G1228" s="26" t="s">
        <v>181</v>
      </c>
    </row>
    <row r="1229" spans="1:7" ht="52.5" customHeight="1" thickBot="1" x14ac:dyDescent="0.2">
      <c r="A1229" s="94"/>
      <c r="B1229" s="95"/>
      <c r="C1229" s="95"/>
      <c r="D1229" s="96"/>
      <c r="G1229" s="19">
        <f>LEN(A1229)</f>
        <v>0</v>
      </c>
    </row>
    <row r="1230" spans="1:7" ht="12.75" thickBot="1" x14ac:dyDescent="0.2">
      <c r="A1230" s="103" t="s">
        <v>188</v>
      </c>
      <c r="B1230" s="104"/>
      <c r="C1230" s="104"/>
      <c r="D1230" s="105"/>
      <c r="G1230" s="26" t="s">
        <v>181</v>
      </c>
    </row>
    <row r="1231" spans="1:7" ht="52.15" customHeight="1" thickBot="1" x14ac:dyDescent="0.2">
      <c r="A1231" s="127"/>
      <c r="B1231" s="128"/>
      <c r="C1231" s="128"/>
      <c r="D1231" s="129"/>
      <c r="G1231" s="19">
        <f>LEN(A1231)</f>
        <v>0</v>
      </c>
    </row>
    <row r="1234" spans="1:7" x14ac:dyDescent="0.15">
      <c r="A1234" s="142" t="s">
        <v>646</v>
      </c>
      <c r="B1234" s="133"/>
      <c r="C1234" s="133"/>
      <c r="D1234" s="133"/>
    </row>
    <row r="1236" spans="1:7" ht="25.15" customHeight="1" thickBot="1" x14ac:dyDescent="0.2">
      <c r="A1236" s="122" t="s">
        <v>647</v>
      </c>
      <c r="B1236" s="135"/>
      <c r="C1236" s="135"/>
      <c r="D1236" s="135"/>
    </row>
    <row r="1237" spans="1:7" x14ac:dyDescent="0.15">
      <c r="A1237" s="123" t="s">
        <v>39</v>
      </c>
      <c r="B1237" s="124"/>
      <c r="C1237" s="136" t="s">
        <v>3</v>
      </c>
      <c r="D1237" s="137"/>
    </row>
    <row r="1238" spans="1:7" ht="19.5" customHeight="1" x14ac:dyDescent="0.15">
      <c r="A1238" s="138" t="s">
        <v>648</v>
      </c>
      <c r="B1238" s="139"/>
      <c r="C1238" s="140" t="s">
        <v>648</v>
      </c>
      <c r="D1238" s="139"/>
    </row>
    <row r="1239" spans="1:7" ht="19.5" customHeight="1" thickBot="1" x14ac:dyDescent="0.2">
      <c r="A1239" s="119" t="s">
        <v>649</v>
      </c>
      <c r="B1239" s="120"/>
      <c r="C1239" s="85" t="s">
        <v>649</v>
      </c>
      <c r="D1239" s="86"/>
    </row>
    <row r="1240" spans="1:7" x14ac:dyDescent="0.15">
      <c r="A1240" s="221" t="s">
        <v>6</v>
      </c>
      <c r="B1240" s="222"/>
      <c r="C1240" s="222"/>
      <c r="D1240" s="223"/>
    </row>
    <row r="1241" spans="1:7" ht="12.75" customHeight="1" thickBot="1" x14ac:dyDescent="0.2">
      <c r="A1241" s="103" t="s">
        <v>219</v>
      </c>
      <c r="B1241" s="104"/>
      <c r="C1241" s="104"/>
      <c r="D1241" s="105"/>
      <c r="G1241" s="26" t="s">
        <v>181</v>
      </c>
    </row>
    <row r="1242" spans="1:7" ht="12.75" thickBot="1" x14ac:dyDescent="0.2">
      <c r="A1242" s="94" t="s">
        <v>759</v>
      </c>
      <c r="B1242" s="95"/>
      <c r="C1242" s="95"/>
      <c r="D1242" s="96"/>
      <c r="G1242" s="19">
        <f>LEN(A1242)</f>
        <v>9</v>
      </c>
    </row>
    <row r="1243" spans="1:7" ht="12.75" thickBot="1" x14ac:dyDescent="0.2">
      <c r="A1243" s="103" t="s">
        <v>650</v>
      </c>
      <c r="B1243" s="104"/>
      <c r="C1243" s="104"/>
      <c r="D1243" s="105"/>
      <c r="G1243" s="26" t="s">
        <v>181</v>
      </c>
    </row>
    <row r="1244" spans="1:7" ht="52.5" customHeight="1" thickBot="1" x14ac:dyDescent="0.2">
      <c r="A1244" s="94"/>
      <c r="B1244" s="95"/>
      <c r="C1244" s="95"/>
      <c r="D1244" s="96"/>
      <c r="G1244" s="19">
        <f>LEN(A1244)</f>
        <v>0</v>
      </c>
    </row>
    <row r="1245" spans="1:7" ht="12.75" thickBot="1" x14ac:dyDescent="0.2">
      <c r="A1245" s="103" t="s">
        <v>188</v>
      </c>
      <c r="B1245" s="104"/>
      <c r="C1245" s="104"/>
      <c r="D1245" s="105"/>
      <c r="G1245" s="26" t="s">
        <v>181</v>
      </c>
    </row>
    <row r="1246" spans="1:7" ht="52.5" customHeight="1" thickBot="1" x14ac:dyDescent="0.2">
      <c r="A1246" s="127"/>
      <c r="B1246" s="128"/>
      <c r="C1246" s="128"/>
      <c r="D1246" s="129"/>
      <c r="G1246" s="19">
        <f>LEN(A1246)</f>
        <v>0</v>
      </c>
    </row>
    <row r="1247" spans="1:7" ht="3" customHeight="1" x14ac:dyDescent="0.15"/>
    <row r="1248" spans="1:7" ht="3" customHeight="1" x14ac:dyDescent="0.15"/>
    <row r="1249" spans="1:7" ht="12" customHeight="1" x14ac:dyDescent="0.15">
      <c r="A1249" s="142" t="s">
        <v>651</v>
      </c>
      <c r="B1249" s="142"/>
      <c r="C1249" s="142"/>
      <c r="D1249" s="142"/>
    </row>
    <row r="1250" spans="1:7" ht="12.75" thickBot="1" x14ac:dyDescent="0.2"/>
    <row r="1251" spans="1:7" x14ac:dyDescent="0.15">
      <c r="A1251" s="123" t="s">
        <v>151</v>
      </c>
      <c r="B1251" s="143"/>
      <c r="C1251" s="136" t="s">
        <v>6</v>
      </c>
      <c r="D1251" s="137"/>
    </row>
    <row r="1252" spans="1:7" ht="40.5" customHeight="1" thickBot="1" x14ac:dyDescent="0.2">
      <c r="A1252" s="138" t="s">
        <v>652</v>
      </c>
      <c r="B1252" s="139"/>
      <c r="C1252" s="140" t="s">
        <v>219</v>
      </c>
      <c r="D1252" s="139"/>
      <c r="F1252" s="204" t="s">
        <v>181</v>
      </c>
      <c r="G1252" s="205"/>
    </row>
    <row r="1253" spans="1:7" ht="30" customHeight="1" thickBot="1" x14ac:dyDescent="0.2">
      <c r="A1253" s="151" t="s">
        <v>724</v>
      </c>
      <c r="B1253" s="152"/>
      <c r="C1253" s="94" t="s">
        <v>794</v>
      </c>
      <c r="D1253" s="96"/>
      <c r="F1253" s="206">
        <f>LEN(A1253)</f>
        <v>362</v>
      </c>
      <c r="G1253" s="19">
        <f>LEN(C1253)</f>
        <v>9</v>
      </c>
    </row>
    <row r="1254" spans="1:7" ht="30" customHeight="1" thickBot="1" x14ac:dyDescent="0.2">
      <c r="A1254" s="151"/>
      <c r="B1254" s="152"/>
      <c r="C1254" s="103" t="s">
        <v>191</v>
      </c>
      <c r="D1254" s="105"/>
      <c r="E1254" s="25"/>
      <c r="F1254" s="207"/>
      <c r="G1254" s="26" t="s">
        <v>181</v>
      </c>
    </row>
    <row r="1255" spans="1:7" ht="105" customHeight="1" thickBot="1" x14ac:dyDescent="0.2">
      <c r="A1255" s="151"/>
      <c r="B1255" s="152"/>
      <c r="C1255" s="94"/>
      <c r="D1255" s="96"/>
      <c r="E1255" s="25"/>
      <c r="F1255" s="207"/>
      <c r="G1255" s="19">
        <f>LEN(C1255)</f>
        <v>0</v>
      </c>
    </row>
    <row r="1256" spans="1:7" ht="30.75" customHeight="1" thickBot="1" x14ac:dyDescent="0.2">
      <c r="A1256" s="151"/>
      <c r="B1256" s="152"/>
      <c r="C1256" s="146" t="s">
        <v>188</v>
      </c>
      <c r="D1256" s="145"/>
      <c r="F1256" s="207"/>
      <c r="G1256" s="26" t="s">
        <v>181</v>
      </c>
    </row>
    <row r="1257" spans="1:7" ht="105" customHeight="1" thickBot="1" x14ac:dyDescent="0.2">
      <c r="A1257" s="153"/>
      <c r="B1257" s="154"/>
      <c r="C1257" s="155" t="s">
        <v>795</v>
      </c>
      <c r="D1257" s="156"/>
      <c r="F1257" s="208"/>
      <c r="G1257" s="19">
        <f>LEN(C1257)</f>
        <v>64</v>
      </c>
    </row>
    <row r="1258" spans="1:7" ht="4.9000000000000004" customHeight="1" x14ac:dyDescent="0.15"/>
    <row r="1259" spans="1:7" ht="4.9000000000000004" customHeight="1" x14ac:dyDescent="0.15"/>
    <row r="1260" spans="1:7" ht="4.9000000000000004" customHeight="1" x14ac:dyDescent="0.15"/>
    <row r="1261" spans="1:7" ht="14.25" x14ac:dyDescent="0.15">
      <c r="A1261" s="141" t="s">
        <v>632</v>
      </c>
      <c r="B1261" s="141"/>
      <c r="C1261" s="141"/>
      <c r="D1261" s="141"/>
    </row>
    <row r="1263" spans="1:7" ht="12.75" thickBot="1" x14ac:dyDescent="0.2"/>
    <row r="1264" spans="1:7" x14ac:dyDescent="0.15">
      <c r="A1264" s="136" t="s">
        <v>115</v>
      </c>
      <c r="B1264" s="158"/>
      <c r="C1264" s="158"/>
      <c r="D1264" s="137"/>
    </row>
    <row r="1265" spans="1:7" ht="12.75" thickBot="1" x14ac:dyDescent="0.2">
      <c r="A1265" s="103" t="s">
        <v>188</v>
      </c>
      <c r="B1265" s="104"/>
      <c r="C1265" s="104"/>
      <c r="D1265" s="105"/>
      <c r="G1265" s="26" t="s">
        <v>181</v>
      </c>
    </row>
    <row r="1266" spans="1:7" ht="52.5" customHeight="1" thickBot="1" x14ac:dyDescent="0.2">
      <c r="A1266" s="217" t="s">
        <v>796</v>
      </c>
      <c r="B1266" s="218"/>
      <c r="C1266" s="218"/>
      <c r="D1266" s="219"/>
      <c r="G1266" s="19">
        <f>LEN(A1266)</f>
        <v>99</v>
      </c>
    </row>
    <row r="1267" spans="1:7" ht="12.75" thickBot="1" x14ac:dyDescent="0.2">
      <c r="A1267" s="103" t="s">
        <v>190</v>
      </c>
      <c r="B1267" s="104"/>
      <c r="C1267" s="104"/>
      <c r="D1267" s="105"/>
      <c r="G1267" s="26" t="s">
        <v>181</v>
      </c>
    </row>
    <row r="1268" spans="1:7" ht="52.5" customHeight="1" thickBot="1" x14ac:dyDescent="0.2">
      <c r="A1268" s="127"/>
      <c r="B1268" s="128"/>
      <c r="C1268" s="128"/>
      <c r="D1268" s="129"/>
      <c r="G1268" s="19">
        <f>LEN(A1268)</f>
        <v>0</v>
      </c>
    </row>
    <row r="1270" spans="1:7" ht="21.75" customHeight="1" x14ac:dyDescent="0.15">
      <c r="A1270" s="157" t="s">
        <v>145</v>
      </c>
      <c r="B1270" s="157"/>
      <c r="C1270" s="157"/>
      <c r="D1270" s="157"/>
    </row>
    <row r="1272" spans="1:7" ht="12.75" thickBot="1" x14ac:dyDescent="0.2"/>
    <row r="1273" spans="1:7" x14ac:dyDescent="0.15">
      <c r="A1273" s="123" t="s">
        <v>151</v>
      </c>
      <c r="B1273" s="143"/>
      <c r="C1273" s="136" t="s">
        <v>6</v>
      </c>
      <c r="D1273" s="137"/>
    </row>
    <row r="1274" spans="1:7" ht="40.5" customHeight="1" thickBot="1" x14ac:dyDescent="0.2">
      <c r="A1274" s="138" t="s">
        <v>208</v>
      </c>
      <c r="B1274" s="139"/>
      <c r="C1274" s="140" t="s">
        <v>219</v>
      </c>
      <c r="D1274" s="139"/>
      <c r="F1274" s="204" t="s">
        <v>181</v>
      </c>
      <c r="G1274" s="205"/>
    </row>
    <row r="1275" spans="1:7" ht="30" customHeight="1" thickBot="1" x14ac:dyDescent="0.2">
      <c r="A1275" s="151" t="s">
        <v>711</v>
      </c>
      <c r="B1275" s="152"/>
      <c r="C1275" s="94" t="s">
        <v>759</v>
      </c>
      <c r="D1275" s="96"/>
      <c r="F1275" s="206">
        <f>LEN(A1275)</f>
        <v>339</v>
      </c>
      <c r="G1275" s="19">
        <f>LEN(C1275)</f>
        <v>9</v>
      </c>
    </row>
    <row r="1276" spans="1:7" ht="30" customHeight="1" thickBot="1" x14ac:dyDescent="0.2">
      <c r="A1276" s="151"/>
      <c r="B1276" s="152"/>
      <c r="C1276" s="103" t="s">
        <v>191</v>
      </c>
      <c r="D1276" s="105"/>
      <c r="E1276" s="25"/>
      <c r="F1276" s="207"/>
      <c r="G1276" s="26" t="s">
        <v>181</v>
      </c>
    </row>
    <row r="1277" spans="1:7" ht="105" customHeight="1" thickBot="1" x14ac:dyDescent="0.2">
      <c r="A1277" s="151"/>
      <c r="B1277" s="152"/>
      <c r="C1277" s="94"/>
      <c r="D1277" s="96"/>
      <c r="E1277" s="25"/>
      <c r="F1277" s="207"/>
      <c r="G1277" s="19">
        <f>LEN(C1277)</f>
        <v>0</v>
      </c>
    </row>
    <row r="1278" spans="1:7" ht="30.75" customHeight="1" thickBot="1" x14ac:dyDescent="0.2">
      <c r="A1278" s="151"/>
      <c r="B1278" s="152"/>
      <c r="C1278" s="146" t="s">
        <v>188</v>
      </c>
      <c r="D1278" s="145"/>
      <c r="F1278" s="207"/>
      <c r="G1278" s="26" t="s">
        <v>181</v>
      </c>
    </row>
    <row r="1279" spans="1:7" ht="105" customHeight="1" thickBot="1" x14ac:dyDescent="0.2">
      <c r="A1279" s="151"/>
      <c r="B1279" s="152"/>
      <c r="C1279" s="224" t="s">
        <v>760</v>
      </c>
      <c r="D1279" s="225"/>
      <c r="F1279" s="208"/>
      <c r="G1279" s="19">
        <f>LEN(C1279)</f>
        <v>107</v>
      </c>
    </row>
    <row r="1280" spans="1:7" ht="40.5" customHeight="1" thickBot="1" x14ac:dyDescent="0.2">
      <c r="A1280" s="144" t="s">
        <v>207</v>
      </c>
      <c r="B1280" s="145"/>
      <c r="C1280" s="146" t="s">
        <v>219</v>
      </c>
      <c r="D1280" s="145"/>
      <c r="F1280" s="204" t="s">
        <v>181</v>
      </c>
      <c r="G1280" s="205"/>
    </row>
    <row r="1281" spans="1:7" ht="30" customHeight="1" thickBot="1" x14ac:dyDescent="0.2">
      <c r="A1281" s="151" t="s">
        <v>725</v>
      </c>
      <c r="B1281" s="152"/>
      <c r="C1281" s="94" t="s">
        <v>759</v>
      </c>
      <c r="D1281" s="96"/>
      <c r="F1281" s="206">
        <f>LEN(A1281)</f>
        <v>199</v>
      </c>
      <c r="G1281" s="19">
        <f>LEN(C1281)</f>
        <v>9</v>
      </c>
    </row>
    <row r="1282" spans="1:7" ht="30" customHeight="1" thickBot="1" x14ac:dyDescent="0.2">
      <c r="A1282" s="151"/>
      <c r="B1282" s="152"/>
      <c r="C1282" s="103" t="s">
        <v>188</v>
      </c>
      <c r="D1282" s="105"/>
      <c r="E1282" s="25"/>
      <c r="F1282" s="207"/>
      <c r="G1282" s="26" t="s">
        <v>181</v>
      </c>
    </row>
    <row r="1283" spans="1:7" ht="105" customHeight="1" thickBot="1" x14ac:dyDescent="0.2">
      <c r="A1283" s="151"/>
      <c r="B1283" s="152"/>
      <c r="C1283" s="94" t="s">
        <v>761</v>
      </c>
      <c r="D1283" s="96"/>
      <c r="E1283" s="25"/>
      <c r="F1283" s="207"/>
      <c r="G1283" s="19">
        <f>LEN(C1283)</f>
        <v>78</v>
      </c>
    </row>
    <row r="1284" spans="1:7" ht="30.75" customHeight="1" thickBot="1" x14ac:dyDescent="0.2">
      <c r="A1284" s="151"/>
      <c r="B1284" s="152"/>
      <c r="C1284" s="146" t="s">
        <v>424</v>
      </c>
      <c r="D1284" s="145"/>
      <c r="F1284" s="207"/>
      <c r="G1284" s="26" t="s">
        <v>181</v>
      </c>
    </row>
    <row r="1285" spans="1:7" ht="105" customHeight="1" thickBot="1" x14ac:dyDescent="0.2">
      <c r="A1285" s="153"/>
      <c r="B1285" s="154"/>
      <c r="C1285" s="155"/>
      <c r="D1285" s="156"/>
      <c r="F1285" s="208"/>
      <c r="G1285" s="19">
        <f>LEN(C1285)</f>
        <v>0</v>
      </c>
    </row>
  </sheetData>
  <dataConsolidate/>
  <customSheetViews>
    <customSheetView guid="{5B1B603A-4342-4668-BA3B-EA77D1D2AB37}" showPageBreaks="1" showGridLines="0" printArea="1" view="pageBreakPreview" topLeftCell="A91">
      <selection activeCell="H98" sqref="H98"/>
      <rowBreaks count="39" manualBreakCount="39">
        <brk id="24" max="16383" man="1"/>
        <brk id="63" max="16383" man="1"/>
        <brk id="72" max="3" man="1"/>
        <brk id="77" max="16383" man="1"/>
        <brk id="110" max="3" man="1"/>
        <brk id="150" max="16383" man="1"/>
        <brk id="184" max="3" man="1"/>
        <brk id="220" max="3" man="1"/>
        <brk id="254" max="3" man="1"/>
        <brk id="287" max="3" man="1"/>
        <brk id="332" max="3" man="1"/>
        <brk id="375" max="3" man="1"/>
        <brk id="405" max="3" man="1"/>
        <brk id="449" max="3" man="1"/>
        <brk id="481" max="3" man="1"/>
        <brk id="516" max="16383" man="1"/>
        <brk id="539" max="3" man="1"/>
        <brk id="550" max="16383" man="1"/>
        <brk id="582" max="16383" man="1"/>
        <brk id="625" max="16383" man="1"/>
        <brk id="670" max="16383" man="1"/>
        <brk id="697" max="16383" man="1"/>
        <brk id="735" max="3" man="1"/>
        <brk id="764" max="3" man="1"/>
        <brk id="798" max="3" man="1"/>
        <brk id="834" max="3" man="1"/>
        <brk id="878" max="16383" man="1"/>
        <brk id="919" max="3" man="1"/>
        <brk id="955" max="16383" man="1"/>
        <brk id="982" max="3" man="1"/>
        <brk id="1008" max="16383" man="1"/>
        <brk id="1050" max="3" man="1"/>
        <brk id="1090" max="3" man="1"/>
        <brk id="1124" max="3" man="1"/>
        <brk id="1167" max="3" man="1"/>
        <brk id="1197" max="3" man="1"/>
        <brk id="1227" max="3" man="1"/>
        <brk id="1259" max="3" man="1"/>
        <brk id="1280" max="16383" man="1"/>
      </rowBreaks>
      <pageMargins left="0.70866141732283472" right="0.70866141732283472" top="0.48" bottom="0.43" header="0.31496062992125984" footer="0.21"/>
      <pageSetup paperSize="9" scale="96" firstPageNumber="0" orientation="portrait" useFirstPageNumber="1"/>
      <headerFooter differentFirst="1">
        <oddHeader xml:space="preserve">&amp;R
</oddHeader>
        <oddFooter>&amp;C&amp;P</oddFooter>
      </headerFooter>
    </customSheetView>
    <customSheetView guid="{BA787ADF-5875-4360-AB97-278042872139}" showPageBreaks="1" showGridLines="0" printArea="1" view="pageBreakPreview" topLeftCell="A106">
      <selection activeCell="A416" sqref="A408:D416"/>
      <rowBreaks count="39" manualBreakCount="39">
        <brk id="24" max="16383" man="1"/>
        <brk id="63" max="16383" man="1"/>
        <brk id="72" max="3" man="1"/>
        <brk id="77" max="16383" man="1"/>
        <brk id="110" max="3" man="1"/>
        <brk id="150" max="16383" man="1"/>
        <brk id="184" max="3" man="1"/>
        <brk id="220" max="3" man="1"/>
        <brk id="254" max="3" man="1"/>
        <brk id="287" max="3" man="1"/>
        <brk id="332" max="3" man="1"/>
        <brk id="375" max="3" man="1"/>
        <brk id="405" max="3" man="1"/>
        <brk id="449" max="3" man="1"/>
        <brk id="481" max="3" man="1"/>
        <brk id="516" max="16383" man="1"/>
        <brk id="539" max="3" man="1"/>
        <brk id="550" max="16383" man="1"/>
        <brk id="582" max="16383" man="1"/>
        <brk id="625" max="16383" man="1"/>
        <brk id="670" max="16383" man="1"/>
        <brk id="697" max="16383" man="1"/>
        <brk id="735" max="3" man="1"/>
        <brk id="764" max="3" man="1"/>
        <brk id="798" max="3" man="1"/>
        <brk id="834" max="3" man="1"/>
        <brk id="878" max="16383" man="1"/>
        <brk id="919" max="3" man="1"/>
        <brk id="955" max="16383" man="1"/>
        <brk id="982" max="3" man="1"/>
        <brk id="1008" max="16383" man="1"/>
        <brk id="1050" max="3" man="1"/>
        <brk id="1090" max="3" man="1"/>
        <brk id="1124" max="3" man="1"/>
        <brk id="1167" max="3" man="1"/>
        <brk id="1197" max="3" man="1"/>
        <brk id="1227" max="3" man="1"/>
        <brk id="1259" max="3" man="1"/>
        <brk id="1280" max="16383" man="1"/>
      </rowBreaks>
      <pageMargins left="0.70866141732283472" right="0.70866141732283472" top="0.48" bottom="0.43" header="0.31496062992125984" footer="0.21"/>
      <pageSetup paperSize="9" scale="96" firstPageNumber="0" orientation="portrait" useFirstPageNumber="1"/>
      <headerFooter differentFirst="1">
        <oddHeader xml:space="preserve">&amp;R
</oddHeader>
        <oddFooter>&amp;C&amp;P</oddFooter>
      </headerFooter>
    </customSheetView>
  </customSheetViews>
  <mergeCells count="1260">
    <mergeCell ref="F1252:G1252"/>
    <mergeCell ref="A1253:B1257"/>
    <mergeCell ref="C1253:D1253"/>
    <mergeCell ref="F1253:F1257"/>
    <mergeCell ref="C1254:D1254"/>
    <mergeCell ref="C1255:D1255"/>
    <mergeCell ref="C1256:D1256"/>
    <mergeCell ref="C1257:D1257"/>
    <mergeCell ref="A1244:D1244"/>
    <mergeCell ref="A1245:D1245"/>
    <mergeCell ref="A1246:D1246"/>
    <mergeCell ref="A1249:D1249"/>
    <mergeCell ref="A1251:B1251"/>
    <mergeCell ref="C1251:D1251"/>
    <mergeCell ref="A1239:B1239"/>
    <mergeCell ref="C1239:D1239"/>
    <mergeCell ref="A1240:D1240"/>
    <mergeCell ref="A1241:D1241"/>
    <mergeCell ref="A1242:D1242"/>
    <mergeCell ref="A1243:D1243"/>
    <mergeCell ref="C1237:D1237"/>
    <mergeCell ref="A1238:B1238"/>
    <mergeCell ref="C1238:D1238"/>
    <mergeCell ref="A1225:D1225"/>
    <mergeCell ref="A1226:D1226"/>
    <mergeCell ref="A1227:D1227"/>
    <mergeCell ref="A1228:D1228"/>
    <mergeCell ref="A1229:D1229"/>
    <mergeCell ref="A1230:D1230"/>
    <mergeCell ref="A1222:B1222"/>
    <mergeCell ref="C1222:D1222"/>
    <mergeCell ref="A1223:B1223"/>
    <mergeCell ref="C1223:D1223"/>
    <mergeCell ref="A1224:B1224"/>
    <mergeCell ref="C1224:D1224"/>
    <mergeCell ref="A1252:B1252"/>
    <mergeCell ref="C1252:D1252"/>
    <mergeCell ref="A61:C61"/>
    <mergeCell ref="A1199:D1199"/>
    <mergeCell ref="A1202:D1202"/>
    <mergeCell ref="A1204:D1204"/>
    <mergeCell ref="A1205:B1205"/>
    <mergeCell ref="C1205:D1205"/>
    <mergeCell ref="A1181:D1181"/>
    <mergeCell ref="A1182:D1182"/>
    <mergeCell ref="A1183:D1183"/>
    <mergeCell ref="A1184:D1184"/>
    <mergeCell ref="A1185:D1185"/>
    <mergeCell ref="A1177:B1177"/>
    <mergeCell ref="C1177:D1177"/>
    <mergeCell ref="A1178:B1178"/>
    <mergeCell ref="C1178:D1178"/>
    <mergeCell ref="A1179:D1179"/>
    <mergeCell ref="A1180:D1180"/>
    <mergeCell ref="A1172:D1172"/>
    <mergeCell ref="A1174:D1174"/>
    <mergeCell ref="A1175:B1175"/>
    <mergeCell ref="C1175:D1175"/>
    <mergeCell ref="A1176:B1176"/>
    <mergeCell ref="C1176:D1176"/>
    <mergeCell ref="A864:D864"/>
    <mergeCell ref="A865:D865"/>
    <mergeCell ref="A904:D904"/>
    <mergeCell ref="A877:B877"/>
    <mergeCell ref="C877:D877"/>
    <mergeCell ref="A881:D881"/>
    <mergeCell ref="A882:D882"/>
    <mergeCell ref="C888:D888"/>
    <mergeCell ref="A889:B889"/>
    <mergeCell ref="F1274:G1274"/>
    <mergeCell ref="A1275:B1279"/>
    <mergeCell ref="F1275:F1279"/>
    <mergeCell ref="F1280:G1280"/>
    <mergeCell ref="A1281:B1285"/>
    <mergeCell ref="F1281:F1285"/>
    <mergeCell ref="C1285:D1285"/>
    <mergeCell ref="C1275:D1275"/>
    <mergeCell ref="C1278:D1278"/>
    <mergeCell ref="C1279:D1279"/>
    <mergeCell ref="A1165:D1165"/>
    <mergeCell ref="C1282:D1282"/>
    <mergeCell ref="A1274:B1274"/>
    <mergeCell ref="A950:B950"/>
    <mergeCell ref="C950:D950"/>
    <mergeCell ref="A1089:D1089"/>
    <mergeCell ref="A1020:B1020"/>
    <mergeCell ref="A1006:B1006"/>
    <mergeCell ref="C1006:D1006"/>
    <mergeCell ref="A1008:D1008"/>
    <mergeCell ref="A1264:D1264"/>
    <mergeCell ref="A1037:D1037"/>
    <mergeCell ref="A1038:D1038"/>
    <mergeCell ref="A1035:D1035"/>
    <mergeCell ref="A1028:D1028"/>
    <mergeCell ref="A1007:B1007"/>
    <mergeCell ref="C1007:D1007"/>
    <mergeCell ref="A1036:D1036"/>
    <mergeCell ref="A1011:D1011"/>
    <mergeCell ref="A1012:D1012"/>
    <mergeCell ref="A1265:D1265"/>
    <mergeCell ref="A1214:D1214"/>
    <mergeCell ref="F1190:G1190"/>
    <mergeCell ref="A1191:B1195"/>
    <mergeCell ref="C1191:D1191"/>
    <mergeCell ref="F1191:F1195"/>
    <mergeCell ref="C1192:D1192"/>
    <mergeCell ref="C1193:D1193"/>
    <mergeCell ref="C1194:D1194"/>
    <mergeCell ref="C1195:D1195"/>
    <mergeCell ref="A1030:D1030"/>
    <mergeCell ref="A1031:B1031"/>
    <mergeCell ref="C1031:D1031"/>
    <mergeCell ref="A1015:D1015"/>
    <mergeCell ref="A1017:B1017"/>
    <mergeCell ref="C1017:D1017"/>
    <mergeCell ref="A1058:B1058"/>
    <mergeCell ref="C1058:D1058"/>
    <mergeCell ref="A1077:D1077"/>
    <mergeCell ref="A1080:D1080"/>
    <mergeCell ref="A1082:D1082"/>
    <mergeCell ref="A1083:B1083"/>
    <mergeCell ref="C1083:D1083"/>
    <mergeCell ref="A1059:B1059"/>
    <mergeCell ref="C1059:D1059"/>
    <mergeCell ref="A1060:D1060"/>
    <mergeCell ref="A1063:D1063"/>
    <mergeCell ref="A1064:D1064"/>
    <mergeCell ref="A1061:D1061"/>
    <mergeCell ref="A1062:D1062"/>
    <mergeCell ref="A1067:D1067"/>
    <mergeCell ref="A1069:D1069"/>
    <mergeCell ref="A1070:B1070"/>
    <mergeCell ref="C1070:D1070"/>
    <mergeCell ref="A1266:D1266"/>
    <mergeCell ref="A1267:D1267"/>
    <mergeCell ref="A1268:D1268"/>
    <mergeCell ref="C993:D993"/>
    <mergeCell ref="C994:D994"/>
    <mergeCell ref="C995:D995"/>
    <mergeCell ref="A1009:D1009"/>
    <mergeCell ref="A1010:D1010"/>
    <mergeCell ref="A999:D999"/>
    <mergeCell ref="C889:D889"/>
    <mergeCell ref="A1217:D1217"/>
    <mergeCell ref="A1219:D1219"/>
    <mergeCell ref="A1220:B1220"/>
    <mergeCell ref="C1220:D1220"/>
    <mergeCell ref="A1221:B1221"/>
    <mergeCell ref="C1221:D1221"/>
    <mergeCell ref="A1209:B1209"/>
    <mergeCell ref="C1209:D1209"/>
    <mergeCell ref="A1210:D1210"/>
    <mergeCell ref="A1211:D1211"/>
    <mergeCell ref="A1212:D1212"/>
    <mergeCell ref="A1213:D1213"/>
    <mergeCell ref="A1206:B1206"/>
    <mergeCell ref="C1206:D1206"/>
    <mergeCell ref="A1207:B1207"/>
    <mergeCell ref="C1207:D1207"/>
    <mergeCell ref="A1208:B1208"/>
    <mergeCell ref="C1208:D1208"/>
    <mergeCell ref="A1231:D1231"/>
    <mergeCell ref="A1234:D1234"/>
    <mergeCell ref="A1236:D1236"/>
    <mergeCell ref="A1237:B1237"/>
    <mergeCell ref="A512:B512"/>
    <mergeCell ref="C512:D512"/>
    <mergeCell ref="A610:D610"/>
    <mergeCell ref="A611:D611"/>
    <mergeCell ref="A612:D612"/>
    <mergeCell ref="A593:B593"/>
    <mergeCell ref="A581:D581"/>
    <mergeCell ref="C593:D593"/>
    <mergeCell ref="C731:D731"/>
    <mergeCell ref="C716:D716"/>
    <mergeCell ref="A717:D717"/>
    <mergeCell ref="A710:D710"/>
    <mergeCell ref="A712:D712"/>
    <mergeCell ref="C605:D605"/>
    <mergeCell ref="A573:D573"/>
    <mergeCell ref="A588:D588"/>
    <mergeCell ref="A590:D590"/>
    <mergeCell ref="A591:B591"/>
    <mergeCell ref="C591:D591"/>
    <mergeCell ref="A592:B592"/>
    <mergeCell ref="C729:D729"/>
    <mergeCell ref="C730:D730"/>
    <mergeCell ref="A720:D720"/>
    <mergeCell ref="A721:D721"/>
    <mergeCell ref="A722:D722"/>
    <mergeCell ref="A723:D723"/>
    <mergeCell ref="A726:D726"/>
    <mergeCell ref="A638:B638"/>
    <mergeCell ref="C638:D638"/>
    <mergeCell ref="A639:B639"/>
    <mergeCell ref="C639:D639"/>
    <mergeCell ref="A597:D597"/>
    <mergeCell ref="A510:D510"/>
    <mergeCell ref="A521:D521"/>
    <mergeCell ref="A513:B515"/>
    <mergeCell ref="C513:D513"/>
    <mergeCell ref="C514:D514"/>
    <mergeCell ref="C515:D515"/>
    <mergeCell ref="A507:D507"/>
    <mergeCell ref="A511:B511"/>
    <mergeCell ref="A680:D680"/>
    <mergeCell ref="A681:D681"/>
    <mergeCell ref="A682:D682"/>
    <mergeCell ref="A683:D683"/>
    <mergeCell ref="A454:D454"/>
    <mergeCell ref="A455:D455"/>
    <mergeCell ref="A482:D482"/>
    <mergeCell ref="A483:D483"/>
    <mergeCell ref="A484:D484"/>
    <mergeCell ref="A485:D485"/>
    <mergeCell ref="A616:D616"/>
    <mergeCell ref="A634:D634"/>
    <mergeCell ref="A636:D636"/>
    <mergeCell ref="A637:B637"/>
    <mergeCell ref="C637:D637"/>
    <mergeCell ref="A576:D576"/>
    <mergeCell ref="A578:B578"/>
    <mergeCell ref="C578:D578"/>
    <mergeCell ref="A579:B579"/>
    <mergeCell ref="C579:D579"/>
    <mergeCell ref="A580:B580"/>
    <mergeCell ref="C580:D580"/>
    <mergeCell ref="C511:D511"/>
    <mergeCell ref="A641:D641"/>
    <mergeCell ref="F669:F673"/>
    <mergeCell ref="C670:D670"/>
    <mergeCell ref="C671:D671"/>
    <mergeCell ref="C672:D672"/>
    <mergeCell ref="C673:D673"/>
    <mergeCell ref="A677:D677"/>
    <mergeCell ref="A656:D656"/>
    <mergeCell ref="A657:D657"/>
    <mergeCell ref="A640:D640"/>
    <mergeCell ref="A669:B673"/>
    <mergeCell ref="C669:D669"/>
    <mergeCell ref="A642:D642"/>
    <mergeCell ref="A643:D643"/>
    <mergeCell ref="A651:B651"/>
    <mergeCell ref="C651:D651"/>
    <mergeCell ref="C652:D652"/>
    <mergeCell ref="A653:D653"/>
    <mergeCell ref="A654:D654"/>
    <mergeCell ref="F668:G668"/>
    <mergeCell ref="A661:D661"/>
    <mergeCell ref="A664:D664"/>
    <mergeCell ref="A667:B667"/>
    <mergeCell ref="C667:D667"/>
    <mergeCell ref="A652:B652"/>
    <mergeCell ref="C650:D650"/>
    <mergeCell ref="A647:D647"/>
    <mergeCell ref="A649:D649"/>
    <mergeCell ref="A650:B650"/>
    <mergeCell ref="F499:F503"/>
    <mergeCell ref="F512:G512"/>
    <mergeCell ref="F513:F515"/>
    <mergeCell ref="F523:G523"/>
    <mergeCell ref="F524:F526"/>
    <mergeCell ref="A655:D655"/>
    <mergeCell ref="A499:B503"/>
    <mergeCell ref="A450:D450"/>
    <mergeCell ref="A451:D451"/>
    <mergeCell ref="A452:D452"/>
    <mergeCell ref="A453:D453"/>
    <mergeCell ref="A423:D423"/>
    <mergeCell ref="A425:D425"/>
    <mergeCell ref="A427:B427"/>
    <mergeCell ref="C427:D427"/>
    <mergeCell ref="A446:B446"/>
    <mergeCell ref="C446:D446"/>
    <mergeCell ref="A497:B497"/>
    <mergeCell ref="C497:D497"/>
    <mergeCell ref="A475:D475"/>
    <mergeCell ref="A477:B477"/>
    <mergeCell ref="C477:D477"/>
    <mergeCell ref="C480:D480"/>
    <mergeCell ref="A486:D486"/>
    <mergeCell ref="A487:D487"/>
    <mergeCell ref="A479:B479"/>
    <mergeCell ref="C479:D479"/>
    <mergeCell ref="A498:B498"/>
    <mergeCell ref="C498:D498"/>
    <mergeCell ref="A594:D594"/>
    <mergeCell ref="A595:D595"/>
    <mergeCell ref="A596:D596"/>
    <mergeCell ref="C499:D499"/>
    <mergeCell ref="C502:D502"/>
    <mergeCell ref="C503:D503"/>
    <mergeCell ref="A464:D464"/>
    <mergeCell ref="A465:D465"/>
    <mergeCell ref="A478:B478"/>
    <mergeCell ref="C478:D478"/>
    <mergeCell ref="A491:D491"/>
    <mergeCell ref="A494:D494"/>
    <mergeCell ref="A496:D496"/>
    <mergeCell ref="A419:D419"/>
    <mergeCell ref="A420:D420"/>
    <mergeCell ref="A431:D431"/>
    <mergeCell ref="A432:D432"/>
    <mergeCell ref="A428:B428"/>
    <mergeCell ref="C428:D428"/>
    <mergeCell ref="A461:B461"/>
    <mergeCell ref="C461:D461"/>
    <mergeCell ref="A462:B462"/>
    <mergeCell ref="C462:D462"/>
    <mergeCell ref="A463:B463"/>
    <mergeCell ref="C463:D463"/>
    <mergeCell ref="C500:D500"/>
    <mergeCell ref="C501:D501"/>
    <mergeCell ref="A310:D310"/>
    <mergeCell ref="A311:D311"/>
    <mergeCell ref="A401:D401"/>
    <mergeCell ref="A402:D402"/>
    <mergeCell ref="A403:D403"/>
    <mergeCell ref="A288:D288"/>
    <mergeCell ref="A281:D281"/>
    <mergeCell ref="A282:D282"/>
    <mergeCell ref="A285:D285"/>
    <mergeCell ref="C389:D389"/>
    <mergeCell ref="C390:D390"/>
    <mergeCell ref="A328:D328"/>
    <mergeCell ref="A341:D341"/>
    <mergeCell ref="A342:D342"/>
    <mergeCell ref="A292:B292"/>
    <mergeCell ref="C388:D388"/>
    <mergeCell ref="A395:D395"/>
    <mergeCell ref="A400:D400"/>
    <mergeCell ref="A375:D375"/>
    <mergeCell ref="C386:D386"/>
    <mergeCell ref="C397:D397"/>
    <mergeCell ref="A398:B398"/>
    <mergeCell ref="C398:D398"/>
    <mergeCell ref="A399:D399"/>
    <mergeCell ref="A297:D297"/>
    <mergeCell ref="A298:D298"/>
    <mergeCell ref="A335:D335"/>
    <mergeCell ref="A336:B336"/>
    <mergeCell ref="C336:D336"/>
    <mergeCell ref="A337:B337"/>
    <mergeCell ref="C337:D337"/>
    <mergeCell ref="A352:B352"/>
    <mergeCell ref="A264:D264"/>
    <mergeCell ref="A265:D265"/>
    <mergeCell ref="A266:D266"/>
    <mergeCell ref="A267:D267"/>
    <mergeCell ref="A268:D268"/>
    <mergeCell ref="A295:D295"/>
    <mergeCell ref="A278:B278"/>
    <mergeCell ref="A279:B279"/>
    <mergeCell ref="A283:D283"/>
    <mergeCell ref="A284:D284"/>
    <mergeCell ref="C278:D278"/>
    <mergeCell ref="A272:D272"/>
    <mergeCell ref="C292:D292"/>
    <mergeCell ref="A274:D274"/>
    <mergeCell ref="A276:D276"/>
    <mergeCell ref="A277:B277"/>
    <mergeCell ref="C277:D277"/>
    <mergeCell ref="A290:D290"/>
    <mergeCell ref="A291:B291"/>
    <mergeCell ref="C291:D291"/>
    <mergeCell ref="A293:B293"/>
    <mergeCell ref="C293:D293"/>
    <mergeCell ref="A294:D294"/>
    <mergeCell ref="C226:D226"/>
    <mergeCell ref="A226:B226"/>
    <mergeCell ref="A238:D238"/>
    <mergeCell ref="C241:D241"/>
    <mergeCell ref="C227:D227"/>
    <mergeCell ref="A235:D235"/>
    <mergeCell ref="A263:D263"/>
    <mergeCell ref="A208:D208"/>
    <mergeCell ref="A206:D206"/>
    <mergeCell ref="A203:D203"/>
    <mergeCell ref="A189:B189"/>
    <mergeCell ref="A193:D193"/>
    <mergeCell ref="A191:B191"/>
    <mergeCell ref="A190:B190"/>
    <mergeCell ref="A194:D194"/>
    <mergeCell ref="A195:D195"/>
    <mergeCell ref="A196:D196"/>
    <mergeCell ref="A230:D230"/>
    <mergeCell ref="A247:D247"/>
    <mergeCell ref="A248:D248"/>
    <mergeCell ref="A249:D249"/>
    <mergeCell ref="C211:D211"/>
    <mergeCell ref="C209:D209"/>
    <mergeCell ref="A198:D198"/>
    <mergeCell ref="A199:D199"/>
    <mergeCell ref="A242:B242"/>
    <mergeCell ref="A250:D250"/>
    <mergeCell ref="A251:D251"/>
    <mergeCell ref="A252:D252"/>
    <mergeCell ref="A215:D215"/>
    <mergeCell ref="C242:D242"/>
    <mergeCell ref="A246:D246"/>
    <mergeCell ref="C175:D175"/>
    <mergeCell ref="A176:B176"/>
    <mergeCell ref="A192:B192"/>
    <mergeCell ref="A178:D178"/>
    <mergeCell ref="C192:D192"/>
    <mergeCell ref="C176:D176"/>
    <mergeCell ref="A187:D187"/>
    <mergeCell ref="A188:B188"/>
    <mergeCell ref="A169:D169"/>
    <mergeCell ref="A138:D138"/>
    <mergeCell ref="A179:D179"/>
    <mergeCell ref="A160:B160"/>
    <mergeCell ref="A153:B153"/>
    <mergeCell ref="A163:D163"/>
    <mergeCell ref="A164:D164"/>
    <mergeCell ref="A88:B92"/>
    <mergeCell ref="C159:D159"/>
    <mergeCell ref="A166:D166"/>
    <mergeCell ref="A161:B161"/>
    <mergeCell ref="A165:D165"/>
    <mergeCell ref="A129:D129"/>
    <mergeCell ref="A136:D136"/>
    <mergeCell ref="A137:D137"/>
    <mergeCell ref="C161:D161"/>
    <mergeCell ref="A123:D123"/>
    <mergeCell ref="A150:D150"/>
    <mergeCell ref="A171:D171"/>
    <mergeCell ref="A172:B172"/>
    <mergeCell ref="A173:B173"/>
    <mergeCell ref="A174:B174"/>
    <mergeCell ref="A156:D156"/>
    <mergeCell ref="A80:D80"/>
    <mergeCell ref="A83:D83"/>
    <mergeCell ref="A101:B101"/>
    <mergeCell ref="C86:D86"/>
    <mergeCell ref="C87:D87"/>
    <mergeCell ref="A85:D85"/>
    <mergeCell ref="C91:D91"/>
    <mergeCell ref="C96:D96"/>
    <mergeCell ref="C92:D92"/>
    <mergeCell ref="F88:F92"/>
    <mergeCell ref="A106:D106"/>
    <mergeCell ref="A107:D107"/>
    <mergeCell ref="A146:D146"/>
    <mergeCell ref="A149:D149"/>
    <mergeCell ref="A132:B132"/>
    <mergeCell ref="A117:B117"/>
    <mergeCell ref="C117:D117"/>
    <mergeCell ref="A122:D122"/>
    <mergeCell ref="C103:D103"/>
    <mergeCell ref="A144:D144"/>
    <mergeCell ref="A147:D147"/>
    <mergeCell ref="A148:D148"/>
    <mergeCell ref="C133:D133"/>
    <mergeCell ref="C1283:D1283"/>
    <mergeCell ref="C1284:D1284"/>
    <mergeCell ref="A728:D728"/>
    <mergeCell ref="A716:B716"/>
    <mergeCell ref="A668:B668"/>
    <mergeCell ref="A1273:B1273"/>
    <mergeCell ref="C1273:D1273"/>
    <mergeCell ref="C1281:D1281"/>
    <mergeCell ref="C1276:D1276"/>
    <mergeCell ref="C777:D777"/>
    <mergeCell ref="A819:D819"/>
    <mergeCell ref="A764:B764"/>
    <mergeCell ref="C764:D764"/>
    <mergeCell ref="A688:D688"/>
    <mergeCell ref="A690:D690"/>
    <mergeCell ref="A693:D693"/>
    <mergeCell ref="A741:D741"/>
    <mergeCell ref="A684:D684"/>
    <mergeCell ref="A700:D700"/>
    <mergeCell ref="A701:D701"/>
    <mergeCell ref="A702:D702"/>
    <mergeCell ref="A703:D703"/>
    <mergeCell ref="A733:D733"/>
    <mergeCell ref="A714:B714"/>
    <mergeCell ref="C714:D714"/>
    <mergeCell ref="A707:D707"/>
    <mergeCell ref="A732:D732"/>
    <mergeCell ref="A735:D735"/>
    <mergeCell ref="A736:D736"/>
    <mergeCell ref="A737:D737"/>
    <mergeCell ref="A761:B761"/>
    <mergeCell ref="C761:D761"/>
    <mergeCell ref="A1280:B1280"/>
    <mergeCell ref="C1280:D1280"/>
    <mergeCell ref="C1277:D1277"/>
    <mergeCell ref="C1274:D1274"/>
    <mergeCell ref="A1270:D1270"/>
    <mergeCell ref="C668:D668"/>
    <mergeCell ref="A719:B719"/>
    <mergeCell ref="C719:D719"/>
    <mergeCell ref="A715:B715"/>
    <mergeCell ref="C715:D715"/>
    <mergeCell ref="A768:D768"/>
    <mergeCell ref="A1190:B1190"/>
    <mergeCell ref="C1190:D1190"/>
    <mergeCell ref="A1022:D1022"/>
    <mergeCell ref="A1023:D1023"/>
    <mergeCell ref="A1024:D1024"/>
    <mergeCell ref="C1020:D1020"/>
    <mergeCell ref="A1021:D1021"/>
    <mergeCell ref="A820:D820"/>
    <mergeCell ref="C762:D762"/>
    <mergeCell ref="A747:D747"/>
    <mergeCell ref="A698:B698"/>
    <mergeCell ref="C698:D698"/>
    <mergeCell ref="A746:B746"/>
    <mergeCell ref="C746:D746"/>
    <mergeCell ref="A744:B744"/>
    <mergeCell ref="C834:D834"/>
    <mergeCell ref="A821:D821"/>
    <mergeCell ref="A798:B798"/>
    <mergeCell ref="C798:D798"/>
    <mergeCell ref="A760:D760"/>
    <mergeCell ref="A800:D800"/>
    <mergeCell ref="A598:D598"/>
    <mergeCell ref="A601:D601"/>
    <mergeCell ref="A605:B605"/>
    <mergeCell ref="A606:B606"/>
    <mergeCell ref="C606:D606"/>
    <mergeCell ref="A564:B564"/>
    <mergeCell ref="C564:D564"/>
    <mergeCell ref="A562:B562"/>
    <mergeCell ref="C562:D562"/>
    <mergeCell ref="F950:G950"/>
    <mergeCell ref="F951:F955"/>
    <mergeCell ref="F990:G990"/>
    <mergeCell ref="F991:F995"/>
    <mergeCell ref="F67:G67"/>
    <mergeCell ref="F73:G73"/>
    <mergeCell ref="F87:G87"/>
    <mergeCell ref="F385:G385"/>
    <mergeCell ref="F386:F390"/>
    <mergeCell ref="F498:G498"/>
    <mergeCell ref="A734:D734"/>
    <mergeCell ref="A748:D748"/>
    <mergeCell ref="A749:D749"/>
    <mergeCell ref="A713:B713"/>
    <mergeCell ref="C713:D713"/>
    <mergeCell ref="A738:D738"/>
    <mergeCell ref="A745:B745"/>
    <mergeCell ref="A730:B730"/>
    <mergeCell ref="A718:D718"/>
    <mergeCell ref="A729:B729"/>
    <mergeCell ref="A699:D699"/>
    <mergeCell ref="A559:D559"/>
    <mergeCell ref="A644:D644"/>
    <mergeCell ref="A607:B607"/>
    <mergeCell ref="C607:D607"/>
    <mergeCell ref="A608:D608"/>
    <mergeCell ref="A609:D609"/>
    <mergeCell ref="A567:D567"/>
    <mergeCell ref="A568:D568"/>
    <mergeCell ref="A569:D569"/>
    <mergeCell ref="A565:D565"/>
    <mergeCell ref="A566:D566"/>
    <mergeCell ref="A552:D552"/>
    <mergeCell ref="A553:D553"/>
    <mergeCell ref="A554:D554"/>
    <mergeCell ref="A555:D555"/>
    <mergeCell ref="A556:D556"/>
    <mergeCell ref="A530:D530"/>
    <mergeCell ref="A533:D533"/>
    <mergeCell ref="A561:D561"/>
    <mergeCell ref="A563:B563"/>
    <mergeCell ref="C563:D563"/>
    <mergeCell ref="A534:D534"/>
    <mergeCell ref="A535:D535"/>
    <mergeCell ref="C549:D549"/>
    <mergeCell ref="A550:B550"/>
    <mergeCell ref="C550:D550"/>
    <mergeCell ref="A551:B551"/>
    <mergeCell ref="C551:D551"/>
    <mergeCell ref="A546:D546"/>
    <mergeCell ref="A541:D541"/>
    <mergeCell ref="A543:D543"/>
    <mergeCell ref="C592:D592"/>
    <mergeCell ref="A582:D582"/>
    <mergeCell ref="A583:D583"/>
    <mergeCell ref="A518:D518"/>
    <mergeCell ref="A522:B522"/>
    <mergeCell ref="C522:D522"/>
    <mergeCell ref="A536:D536"/>
    <mergeCell ref="A537:D537"/>
    <mergeCell ref="C523:D523"/>
    <mergeCell ref="A524:B526"/>
    <mergeCell ref="C524:D524"/>
    <mergeCell ref="C413:D413"/>
    <mergeCell ref="A370:D370"/>
    <mergeCell ref="A371:D371"/>
    <mergeCell ref="A372:D372"/>
    <mergeCell ref="A373:D373"/>
    <mergeCell ref="A374:D374"/>
    <mergeCell ref="A397:B397"/>
    <mergeCell ref="C387:D387"/>
    <mergeCell ref="A385:B385"/>
    <mergeCell ref="C385:D385"/>
    <mergeCell ref="A447:B447"/>
    <mergeCell ref="C447:D447"/>
    <mergeCell ref="A430:D430"/>
    <mergeCell ref="A434:D434"/>
    <mergeCell ref="A435:D435"/>
    <mergeCell ref="A436:D436"/>
    <mergeCell ref="A440:D440"/>
    <mergeCell ref="A443:D443"/>
    <mergeCell ref="A445:D445"/>
    <mergeCell ref="A433:D433"/>
    <mergeCell ref="C525:D525"/>
    <mergeCell ref="A523:B523"/>
    <mergeCell ref="C526:D526"/>
    <mergeCell ref="A415:D415"/>
    <mergeCell ref="A66:D66"/>
    <mergeCell ref="C279:D279"/>
    <mergeCell ref="A280:B280"/>
    <mergeCell ref="C280:D280"/>
    <mergeCell ref="A139:D139"/>
    <mergeCell ref="A140:D140"/>
    <mergeCell ref="A141:D141"/>
    <mergeCell ref="C160:D160"/>
    <mergeCell ref="A125:D125"/>
    <mergeCell ref="C90:D90"/>
    <mergeCell ref="C104:D104"/>
    <mergeCell ref="A102:B102"/>
    <mergeCell ref="A121:D121"/>
    <mergeCell ref="C102:D102"/>
    <mergeCell ref="A118:B118"/>
    <mergeCell ref="C118:D118"/>
    <mergeCell ref="C75:D75"/>
    <mergeCell ref="C76:D76"/>
    <mergeCell ref="C73:D73"/>
    <mergeCell ref="A124:D124"/>
    <mergeCell ref="A111:D111"/>
    <mergeCell ref="A113:D113"/>
    <mergeCell ref="A114:B114"/>
    <mergeCell ref="C114:D114"/>
    <mergeCell ref="C88:D88"/>
    <mergeCell ref="C89:D89"/>
    <mergeCell ref="C132:D132"/>
    <mergeCell ref="A130:B130"/>
    <mergeCell ref="A131:B131"/>
    <mergeCell ref="A162:D162"/>
    <mergeCell ref="C173:D173"/>
    <mergeCell ref="A78:D78"/>
    <mergeCell ref="A32:C32"/>
    <mergeCell ref="A41:C41"/>
    <mergeCell ref="A43:C43"/>
    <mergeCell ref="A17:D17"/>
    <mergeCell ref="A33:C33"/>
    <mergeCell ref="A34:C34"/>
    <mergeCell ref="A65:B65"/>
    <mergeCell ref="A108:D108"/>
    <mergeCell ref="A109:D109"/>
    <mergeCell ref="A127:D127"/>
    <mergeCell ref="C67:D67"/>
    <mergeCell ref="A105:D105"/>
    <mergeCell ref="A55:C55"/>
    <mergeCell ref="A56:C56"/>
    <mergeCell ref="C130:D130"/>
    <mergeCell ref="C131:D131"/>
    <mergeCell ref="A115:B115"/>
    <mergeCell ref="C115:D115"/>
    <mergeCell ref="A116:B116"/>
    <mergeCell ref="C116:D116"/>
    <mergeCell ref="A119:D119"/>
    <mergeCell ref="A120:D120"/>
    <mergeCell ref="A60:C60"/>
    <mergeCell ref="A62:C62"/>
    <mergeCell ref="A86:B86"/>
    <mergeCell ref="A87:B87"/>
    <mergeCell ref="A96:B96"/>
    <mergeCell ref="A99:D99"/>
    <mergeCell ref="C68:D68"/>
    <mergeCell ref="C69:D69"/>
    <mergeCell ref="C70:D70"/>
    <mergeCell ref="C74:D74"/>
    <mergeCell ref="E5:H5"/>
    <mergeCell ref="A6:D6"/>
    <mergeCell ref="A7:D7"/>
    <mergeCell ref="A19:D19"/>
    <mergeCell ref="A12:D12"/>
    <mergeCell ref="A13:D13"/>
    <mergeCell ref="A14:D14"/>
    <mergeCell ref="A18:D18"/>
    <mergeCell ref="A15:D15"/>
    <mergeCell ref="A16:D16"/>
    <mergeCell ref="A63:C63"/>
    <mergeCell ref="A134:B134"/>
    <mergeCell ref="C134:D134"/>
    <mergeCell ref="A46:C46"/>
    <mergeCell ref="A47:C47"/>
    <mergeCell ref="A49:C49"/>
    <mergeCell ref="A48:C48"/>
    <mergeCell ref="A133:B133"/>
    <mergeCell ref="A57:C57"/>
    <mergeCell ref="A58:C58"/>
    <mergeCell ref="A59:C59"/>
    <mergeCell ref="A103:B103"/>
    <mergeCell ref="A104:B104"/>
    <mergeCell ref="A5:D5"/>
    <mergeCell ref="A9:D9"/>
    <mergeCell ref="A8:D8"/>
    <mergeCell ref="A10:D10"/>
    <mergeCell ref="A11:D11"/>
    <mergeCell ref="A51:C51"/>
    <mergeCell ref="A42:C42"/>
    <mergeCell ref="A31:C31"/>
    <mergeCell ref="A50:C50"/>
    <mergeCell ref="C225:D225"/>
    <mergeCell ref="A214:D214"/>
    <mergeCell ref="A217:D217"/>
    <mergeCell ref="A229:D229"/>
    <mergeCell ref="A216:D216"/>
    <mergeCell ref="A232:D232"/>
    <mergeCell ref="A233:D233"/>
    <mergeCell ref="A231:D231"/>
    <mergeCell ref="A52:C52"/>
    <mergeCell ref="A39:C39"/>
    <mergeCell ref="A22:D22"/>
    <mergeCell ref="A23:D23"/>
    <mergeCell ref="A35:C35"/>
    <mergeCell ref="A20:D20"/>
    <mergeCell ref="A21:D21"/>
    <mergeCell ref="A38:C38"/>
    <mergeCell ref="A135:D135"/>
    <mergeCell ref="A151:B151"/>
    <mergeCell ref="A53:C53"/>
    <mergeCell ref="A54:C54"/>
    <mergeCell ref="A44:C44"/>
    <mergeCell ref="A45:C45"/>
    <mergeCell ref="A40:C40"/>
    <mergeCell ref="A37:C37"/>
    <mergeCell ref="A36:C36"/>
    <mergeCell ref="A24:D24"/>
    <mergeCell ref="A27:C27"/>
    <mergeCell ref="A28:C28"/>
    <mergeCell ref="A29:C29"/>
    <mergeCell ref="A210:B210"/>
    <mergeCell ref="A211:B211"/>
    <mergeCell ref="A30:C30"/>
    <mergeCell ref="A212:D212"/>
    <mergeCell ref="A240:D240"/>
    <mergeCell ref="A244:B244"/>
    <mergeCell ref="C244:D244"/>
    <mergeCell ref="A227:B227"/>
    <mergeCell ref="A158:B158"/>
    <mergeCell ref="A159:B159"/>
    <mergeCell ref="C224:D224"/>
    <mergeCell ref="A209:B209"/>
    <mergeCell ref="C188:D188"/>
    <mergeCell ref="A260:B260"/>
    <mergeCell ref="C260:D260"/>
    <mergeCell ref="C190:D190"/>
    <mergeCell ref="A243:B243"/>
    <mergeCell ref="C243:D243"/>
    <mergeCell ref="C210:D210"/>
    <mergeCell ref="C172:D172"/>
    <mergeCell ref="C189:D189"/>
    <mergeCell ref="A197:D197"/>
    <mergeCell ref="A213:D213"/>
    <mergeCell ref="A185:D185"/>
    <mergeCell ref="A225:B225"/>
    <mergeCell ref="A177:D177"/>
    <mergeCell ref="A180:D180"/>
    <mergeCell ref="A181:D181"/>
    <mergeCell ref="A182:D182"/>
    <mergeCell ref="C191:D191"/>
    <mergeCell ref="A183:D183"/>
    <mergeCell ref="C174:D174"/>
    <mergeCell ref="A175:B175"/>
    <mergeCell ref="A245:B245"/>
    <mergeCell ref="A241:B241"/>
    <mergeCell ref="A262:D262"/>
    <mergeCell ref="A218:D218"/>
    <mergeCell ref="A221:D221"/>
    <mergeCell ref="A223:D223"/>
    <mergeCell ref="A224:B224"/>
    <mergeCell ref="A255:D255"/>
    <mergeCell ref="A257:D257"/>
    <mergeCell ref="A258:B258"/>
    <mergeCell ref="C245:D245"/>
    <mergeCell ref="A261:B261"/>
    <mergeCell ref="C321:D321"/>
    <mergeCell ref="A307:B307"/>
    <mergeCell ref="C307:D307"/>
    <mergeCell ref="A308:B308"/>
    <mergeCell ref="C308:D308"/>
    <mergeCell ref="A309:D309"/>
    <mergeCell ref="A314:D314"/>
    <mergeCell ref="A318:D318"/>
    <mergeCell ref="A320:D320"/>
    <mergeCell ref="A321:B321"/>
    <mergeCell ref="A299:D299"/>
    <mergeCell ref="A300:D300"/>
    <mergeCell ref="A303:D303"/>
    <mergeCell ref="A305:D305"/>
    <mergeCell ref="A306:B306"/>
    <mergeCell ref="C306:D306"/>
    <mergeCell ref="A228:B228"/>
    <mergeCell ref="C228:D228"/>
    <mergeCell ref="C258:D258"/>
    <mergeCell ref="A259:B259"/>
    <mergeCell ref="C259:D259"/>
    <mergeCell ref="A234:D234"/>
    <mergeCell ref="A343:D343"/>
    <mergeCell ref="A344:D344"/>
    <mergeCell ref="A346:D346"/>
    <mergeCell ref="A329:D329"/>
    <mergeCell ref="A330:D330"/>
    <mergeCell ref="A333:D333"/>
    <mergeCell ref="A322:B322"/>
    <mergeCell ref="C322:D322"/>
    <mergeCell ref="A323:B323"/>
    <mergeCell ref="C323:D323"/>
    <mergeCell ref="A324:D324"/>
    <mergeCell ref="A326:D326"/>
    <mergeCell ref="A327:D327"/>
    <mergeCell ref="A349:B349"/>
    <mergeCell ref="C349:D349"/>
    <mergeCell ref="A312:D312"/>
    <mergeCell ref="A313:D313"/>
    <mergeCell ref="A325:D325"/>
    <mergeCell ref="A315:D315"/>
    <mergeCell ref="A296:D296"/>
    <mergeCell ref="A481:D481"/>
    <mergeCell ref="A355:D355"/>
    <mergeCell ref="A368:B368"/>
    <mergeCell ref="C368:D368"/>
    <mergeCell ref="A367:B367"/>
    <mergeCell ref="C367:D367"/>
    <mergeCell ref="A448:B448"/>
    <mergeCell ref="C426:D426"/>
    <mergeCell ref="A467:D467"/>
    <mergeCell ref="A468:D468"/>
    <mergeCell ref="A472:D472"/>
    <mergeCell ref="A449:D449"/>
    <mergeCell ref="A458:D458"/>
    <mergeCell ref="A460:D460"/>
    <mergeCell ref="A466:D466"/>
    <mergeCell ref="C448:D448"/>
    <mergeCell ref="A338:B338"/>
    <mergeCell ref="C338:D338"/>
    <mergeCell ref="A339:B339"/>
    <mergeCell ref="C339:D339"/>
    <mergeCell ref="A340:D340"/>
    <mergeCell ref="A416:D416"/>
    <mergeCell ref="A417:D417"/>
    <mergeCell ref="A418:D418"/>
    <mergeCell ref="A409:D409"/>
    <mergeCell ref="A411:B411"/>
    <mergeCell ref="C411:D411"/>
    <mergeCell ref="A412:B412"/>
    <mergeCell ref="C412:D412"/>
    <mergeCell ref="A413:B413"/>
    <mergeCell ref="A396:B396"/>
    <mergeCell ref="C396:D396"/>
    <mergeCell ref="A386:B390"/>
    <mergeCell ref="A384:B384"/>
    <mergeCell ref="C384:D384"/>
    <mergeCell ref="A350:B350"/>
    <mergeCell ref="C350:D350"/>
    <mergeCell ref="A362:D362"/>
    <mergeCell ref="A366:B366"/>
    <mergeCell ref="C366:D366"/>
    <mergeCell ref="A356:D356"/>
    <mergeCell ref="A357:D357"/>
    <mergeCell ref="A358:D358"/>
    <mergeCell ref="A353:B353"/>
    <mergeCell ref="C353:D353"/>
    <mergeCell ref="A354:D354"/>
    <mergeCell ref="A364:D364"/>
    <mergeCell ref="A365:B365"/>
    <mergeCell ref="C365:D365"/>
    <mergeCell ref="A359:D359"/>
    <mergeCell ref="A360:D360"/>
    <mergeCell ref="C351:D351"/>
    <mergeCell ref="A351:B351"/>
    <mergeCell ref="C352:D352"/>
    <mergeCell ref="C744:D744"/>
    <mergeCell ref="A755:D755"/>
    <mergeCell ref="A758:D758"/>
    <mergeCell ref="A751:D751"/>
    <mergeCell ref="A750:D750"/>
    <mergeCell ref="A776:B776"/>
    <mergeCell ref="C776:D776"/>
    <mergeCell ref="A767:D767"/>
    <mergeCell ref="A763:B763"/>
    <mergeCell ref="A765:D765"/>
    <mergeCell ref="A775:B775"/>
    <mergeCell ref="C775:D775"/>
    <mergeCell ref="C745:D745"/>
    <mergeCell ref="C763:D763"/>
    <mergeCell ref="C696:D696"/>
    <mergeCell ref="A697:B697"/>
    <mergeCell ref="C697:D697"/>
    <mergeCell ref="A762:B762"/>
    <mergeCell ref="A731:B731"/>
    <mergeCell ref="A743:D743"/>
    <mergeCell ref="A769:D769"/>
    <mergeCell ref="A785:D785"/>
    <mergeCell ref="A789:D789"/>
    <mergeCell ref="A772:D772"/>
    <mergeCell ref="A774:D774"/>
    <mergeCell ref="A779:D779"/>
    <mergeCell ref="A782:D782"/>
    <mergeCell ref="A780:D780"/>
    <mergeCell ref="A810:D810"/>
    <mergeCell ref="A812:D812"/>
    <mergeCell ref="A813:B813"/>
    <mergeCell ref="C813:D813"/>
    <mergeCell ref="A814:B814"/>
    <mergeCell ref="A815:B815"/>
    <mergeCell ref="C815:D815"/>
    <mergeCell ref="A816:D816"/>
    <mergeCell ref="A796:B796"/>
    <mergeCell ref="C796:D796"/>
    <mergeCell ref="A797:B797"/>
    <mergeCell ref="C797:D797"/>
    <mergeCell ref="A777:B777"/>
    <mergeCell ref="A801:B801"/>
    <mergeCell ref="C801:D801"/>
    <mergeCell ref="A783:D783"/>
    <mergeCell ref="A784:D784"/>
    <mergeCell ref="A802:D802"/>
    <mergeCell ref="A795:B795"/>
    <mergeCell ref="C795:D795"/>
    <mergeCell ref="A799:D799"/>
    <mergeCell ref="A794:D794"/>
    <mergeCell ref="A695:D695"/>
    <mergeCell ref="A696:B696"/>
    <mergeCell ref="A805:D805"/>
    <mergeCell ref="A806:D806"/>
    <mergeCell ref="A807:D807"/>
    <mergeCell ref="A835:B835"/>
    <mergeCell ref="C835:D835"/>
    <mergeCell ref="A803:D803"/>
    <mergeCell ref="C814:D814"/>
    <mergeCell ref="A826:D826"/>
    <mergeCell ref="A829:D829"/>
    <mergeCell ref="A831:D831"/>
    <mergeCell ref="A822:D822"/>
    <mergeCell ref="A838:D838"/>
    <mergeCell ref="A839:D839"/>
    <mergeCell ref="A840:D840"/>
    <mergeCell ref="A841:D841"/>
    <mergeCell ref="A833:B833"/>
    <mergeCell ref="C833:D833"/>
    <mergeCell ref="A836:B836"/>
    <mergeCell ref="C836:D836"/>
    <mergeCell ref="A834:B834"/>
    <mergeCell ref="A837:D837"/>
    <mergeCell ref="A832:D832"/>
    <mergeCell ref="A804:D804"/>
    <mergeCell ref="A778:B778"/>
    <mergeCell ref="C778:D778"/>
    <mergeCell ref="A792:D792"/>
    <mergeCell ref="A781:D781"/>
    <mergeCell ref="A766:D766"/>
    <mergeCell ref="A817:D817"/>
    <mergeCell ref="A818:D818"/>
    <mergeCell ref="A849:B849"/>
    <mergeCell ref="C849:D849"/>
    <mergeCell ref="A850:D850"/>
    <mergeCell ref="A858:D858"/>
    <mergeCell ref="A851:D851"/>
    <mergeCell ref="A852:D852"/>
    <mergeCell ref="A853:D853"/>
    <mergeCell ref="A854:D854"/>
    <mergeCell ref="A844:D844"/>
    <mergeCell ref="A846:D846"/>
    <mergeCell ref="A847:B847"/>
    <mergeCell ref="C847:D847"/>
    <mergeCell ref="A848:B848"/>
    <mergeCell ref="C848:D848"/>
    <mergeCell ref="A861:D861"/>
    <mergeCell ref="A862:D862"/>
    <mergeCell ref="A863:D863"/>
    <mergeCell ref="A891:D891"/>
    <mergeCell ref="A892:D892"/>
    <mergeCell ref="C878:D878"/>
    <mergeCell ref="A879:D879"/>
    <mergeCell ref="A880:D880"/>
    <mergeCell ref="A878:B878"/>
    <mergeCell ref="A883:D883"/>
    <mergeCell ref="A885:D885"/>
    <mergeCell ref="A887:D887"/>
    <mergeCell ref="A888:B888"/>
    <mergeCell ref="A906:D906"/>
    <mergeCell ref="A907:D907"/>
    <mergeCell ref="A869:D869"/>
    <mergeCell ref="A871:D871"/>
    <mergeCell ref="A873:D873"/>
    <mergeCell ref="A875:D875"/>
    <mergeCell ref="A876:B876"/>
    <mergeCell ref="C876:D876"/>
    <mergeCell ref="A890:B890"/>
    <mergeCell ref="C890:D890"/>
    <mergeCell ref="A893:D893"/>
    <mergeCell ref="A894:D894"/>
    <mergeCell ref="A895:D895"/>
    <mergeCell ref="A897:D897"/>
    <mergeCell ref="A899:D899"/>
    <mergeCell ref="A900:B900"/>
    <mergeCell ref="C900:D900"/>
    <mergeCell ref="A901:B901"/>
    <mergeCell ref="C901:D901"/>
    <mergeCell ref="A902:B902"/>
    <mergeCell ref="C902:D902"/>
    <mergeCell ref="A903:D903"/>
    <mergeCell ref="A905:D905"/>
    <mergeCell ref="A934:B934"/>
    <mergeCell ref="C934:D934"/>
    <mergeCell ref="A935:D935"/>
    <mergeCell ref="A932:B932"/>
    <mergeCell ref="C932:D932"/>
    <mergeCell ref="A908:D908"/>
    <mergeCell ref="A909:D909"/>
    <mergeCell ref="A911:D911"/>
    <mergeCell ref="A914:D914"/>
    <mergeCell ref="A949:B949"/>
    <mergeCell ref="C949:D949"/>
    <mergeCell ref="A940:D940"/>
    <mergeCell ref="A941:D941"/>
    <mergeCell ref="A922:D922"/>
    <mergeCell ref="A923:D923"/>
    <mergeCell ref="A924:D924"/>
    <mergeCell ref="A925:D925"/>
    <mergeCell ref="A938:D938"/>
    <mergeCell ref="A928:D928"/>
    <mergeCell ref="A930:D930"/>
    <mergeCell ref="A916:D916"/>
    <mergeCell ref="A917:B917"/>
    <mergeCell ref="A918:B918"/>
    <mergeCell ref="C918:D918"/>
    <mergeCell ref="C917:D917"/>
    <mergeCell ref="A942:D942"/>
    <mergeCell ref="A931:B931"/>
    <mergeCell ref="C931:D931"/>
    <mergeCell ref="A933:B933"/>
    <mergeCell ref="C933:D933"/>
    <mergeCell ref="A936:D936"/>
    <mergeCell ref="A939:D939"/>
    <mergeCell ref="C955:D955"/>
    <mergeCell ref="A963:B963"/>
    <mergeCell ref="A919:B919"/>
    <mergeCell ref="C919:D919"/>
    <mergeCell ref="A920:B920"/>
    <mergeCell ref="C920:D920"/>
    <mergeCell ref="A921:D921"/>
    <mergeCell ref="A943:D943"/>
    <mergeCell ref="A946:D946"/>
    <mergeCell ref="A948:D948"/>
    <mergeCell ref="C976:D976"/>
    <mergeCell ref="A980:D980"/>
    <mergeCell ref="A967:D967"/>
    <mergeCell ref="A968:D968"/>
    <mergeCell ref="A969:D969"/>
    <mergeCell ref="A951:B955"/>
    <mergeCell ref="C951:D951"/>
    <mergeCell ref="C952:D952"/>
    <mergeCell ref="C953:D953"/>
    <mergeCell ref="C954:D954"/>
    <mergeCell ref="A962:B962"/>
    <mergeCell ref="C962:D962"/>
    <mergeCell ref="C963:D963"/>
    <mergeCell ref="A937:D937"/>
    <mergeCell ref="A981:D981"/>
    <mergeCell ref="A964:D964"/>
    <mergeCell ref="A979:B979"/>
    <mergeCell ref="C979:D979"/>
    <mergeCell ref="A965:D965"/>
    <mergeCell ref="A966:D966"/>
    <mergeCell ref="A975:D975"/>
    <mergeCell ref="A1002:D1002"/>
    <mergeCell ref="A1004:D1004"/>
    <mergeCell ref="A1005:B1005"/>
    <mergeCell ref="C1005:D1005"/>
    <mergeCell ref="A991:B995"/>
    <mergeCell ref="A958:D958"/>
    <mergeCell ref="A960:D960"/>
    <mergeCell ref="A961:B961"/>
    <mergeCell ref="C961:D961"/>
    <mergeCell ref="A989:B989"/>
    <mergeCell ref="A984:D984"/>
    <mergeCell ref="A987:D987"/>
    <mergeCell ref="A990:B990"/>
    <mergeCell ref="C990:D990"/>
    <mergeCell ref="C991:D991"/>
    <mergeCell ref="C992:D992"/>
    <mergeCell ref="A977:B977"/>
    <mergeCell ref="C977:D977"/>
    <mergeCell ref="A978:B978"/>
    <mergeCell ref="C978:D978"/>
    <mergeCell ref="A982:D982"/>
    <mergeCell ref="A983:D983"/>
    <mergeCell ref="A970:D970"/>
    <mergeCell ref="A973:D973"/>
    <mergeCell ref="A976:B976"/>
    <mergeCell ref="C989:D989"/>
    <mergeCell ref="A1032:B1032"/>
    <mergeCell ref="C1032:D1032"/>
    <mergeCell ref="A1033:B1033"/>
    <mergeCell ref="C1033:D1033"/>
    <mergeCell ref="A1025:D1025"/>
    <mergeCell ref="A1018:B1018"/>
    <mergeCell ref="C1018:D1018"/>
    <mergeCell ref="A1019:B1019"/>
    <mergeCell ref="C1019:D1019"/>
    <mergeCell ref="A1056:D1056"/>
    <mergeCell ref="A1057:B1057"/>
    <mergeCell ref="C1057:D1057"/>
    <mergeCell ref="A1039:D1039"/>
    <mergeCell ref="A1041:D1041"/>
    <mergeCell ref="A1043:D1043"/>
    <mergeCell ref="A1054:D1054"/>
    <mergeCell ref="A1050:D1050"/>
    <mergeCell ref="A1034:B1034"/>
    <mergeCell ref="C1034:D1034"/>
    <mergeCell ref="A1046:B1046"/>
    <mergeCell ref="C1046:D1046"/>
    <mergeCell ref="A1047:D1047"/>
    <mergeCell ref="A1048:D1048"/>
    <mergeCell ref="A1049:D1049"/>
    <mergeCell ref="A1051:D1051"/>
    <mergeCell ref="A1044:B1044"/>
    <mergeCell ref="C1044:D1044"/>
    <mergeCell ref="A1045:B1045"/>
    <mergeCell ref="C1045:D1045"/>
    <mergeCell ref="A1071:B1071"/>
    <mergeCell ref="C1071:D1071"/>
    <mergeCell ref="A1102:D1102"/>
    <mergeCell ref="A1085:B1085"/>
    <mergeCell ref="C1085:D1085"/>
    <mergeCell ref="A1086:B1086"/>
    <mergeCell ref="C1086:D1086"/>
    <mergeCell ref="A1087:D1087"/>
    <mergeCell ref="A1090:D1090"/>
    <mergeCell ref="A1088:D1088"/>
    <mergeCell ref="A1072:B1072"/>
    <mergeCell ref="C1072:D1072"/>
    <mergeCell ref="A1073:D1073"/>
    <mergeCell ref="A1074:D1074"/>
    <mergeCell ref="A1075:D1075"/>
    <mergeCell ref="A1076:D1076"/>
    <mergeCell ref="A1084:B1084"/>
    <mergeCell ref="C1084:D1084"/>
    <mergeCell ref="A1091:D1091"/>
    <mergeCell ref="A1092:D1092"/>
    <mergeCell ref="A1093:D1093"/>
    <mergeCell ref="A1097:D1097"/>
    <mergeCell ref="A1100:D1100"/>
    <mergeCell ref="A1103:B1103"/>
    <mergeCell ref="C1103:D1103"/>
    <mergeCell ref="A1104:B1104"/>
    <mergeCell ref="C1104:D1104"/>
    <mergeCell ref="A1105:B1105"/>
    <mergeCell ref="C1105:D1105"/>
    <mergeCell ref="A1132:B1132"/>
    <mergeCell ref="C1132:D1132"/>
    <mergeCell ref="A1106:B1106"/>
    <mergeCell ref="C1106:D1106"/>
    <mergeCell ref="A1107:D1107"/>
    <mergeCell ref="A1108:D1108"/>
    <mergeCell ref="A1109:D1109"/>
    <mergeCell ref="A1110:D1110"/>
    <mergeCell ref="A1119:B1119"/>
    <mergeCell ref="C1119:D1119"/>
    <mergeCell ref="A1134:B1134"/>
    <mergeCell ref="C1134:D1134"/>
    <mergeCell ref="A1135:D1135"/>
    <mergeCell ref="A1138:D1138"/>
    <mergeCell ref="A1136:D1136"/>
    <mergeCell ref="A1137:D1137"/>
    <mergeCell ref="A1118:B1118"/>
    <mergeCell ref="C1118:D1118"/>
    <mergeCell ref="A1122:D1122"/>
    <mergeCell ref="A1123:D1123"/>
    <mergeCell ref="A1133:B1133"/>
    <mergeCell ref="C1133:D1133"/>
    <mergeCell ref="A1125:D1125"/>
    <mergeCell ref="A1126:D1126"/>
    <mergeCell ref="A1127:D1127"/>
    <mergeCell ref="A1130:D1130"/>
    <mergeCell ref="A1154:D1154"/>
    <mergeCell ref="C1147:D1147"/>
    <mergeCell ref="A1152:D1152"/>
    <mergeCell ref="A1153:D1153"/>
    <mergeCell ref="A1148:B1148"/>
    <mergeCell ref="C1148:D1148"/>
    <mergeCell ref="A1149:B1149"/>
    <mergeCell ref="C1149:D1149"/>
    <mergeCell ref="A1120:B1120"/>
    <mergeCell ref="C1120:D1120"/>
    <mergeCell ref="A1121:D1121"/>
    <mergeCell ref="A1157:D1157"/>
    <mergeCell ref="A1159:D1159"/>
    <mergeCell ref="C1162:D1162"/>
    <mergeCell ref="A1124:D1124"/>
    <mergeCell ref="A1111:D1111"/>
    <mergeCell ref="A1114:D1114"/>
    <mergeCell ref="A1116:D1116"/>
    <mergeCell ref="A1117:B1117"/>
    <mergeCell ref="C1117:D1117"/>
    <mergeCell ref="A1164:D1164"/>
    <mergeCell ref="A1160:B1160"/>
    <mergeCell ref="C1160:D1160"/>
    <mergeCell ref="A1161:B1161"/>
    <mergeCell ref="C1161:D1161"/>
    <mergeCell ref="A1162:B1162"/>
    <mergeCell ref="A1146:D1146"/>
    <mergeCell ref="A1261:D1261"/>
    <mergeCell ref="A1163:D1163"/>
    <mergeCell ref="A1166:D1166"/>
    <mergeCell ref="A1167:D1167"/>
    <mergeCell ref="A1168:D1168"/>
    <mergeCell ref="A1169:D1169"/>
    <mergeCell ref="A1187:D1187"/>
    <mergeCell ref="A1189:B1189"/>
    <mergeCell ref="C1189:D1189"/>
    <mergeCell ref="A1150:D1150"/>
    <mergeCell ref="A1151:D1151"/>
    <mergeCell ref="A1139:D1139"/>
    <mergeCell ref="A1140:D1140"/>
    <mergeCell ref="A1141:D1141"/>
    <mergeCell ref="A1144:D1144"/>
    <mergeCell ref="A1147:B1147"/>
    <mergeCell ref="A619:D619"/>
    <mergeCell ref="A621:D621"/>
    <mergeCell ref="A622:B622"/>
    <mergeCell ref="C622:D622"/>
    <mergeCell ref="C261:D261"/>
    <mergeCell ref="A348:D348"/>
    <mergeCell ref="A369:D369"/>
    <mergeCell ref="A623:B623"/>
    <mergeCell ref="C623:D623"/>
    <mergeCell ref="A628:D628"/>
    <mergeCell ref="A629:D629"/>
    <mergeCell ref="A630:D630"/>
    <mergeCell ref="A631:D631"/>
    <mergeCell ref="A632:D632"/>
    <mergeCell ref="A624:B624"/>
    <mergeCell ref="C624:D624"/>
    <mergeCell ref="A625:B625"/>
    <mergeCell ref="C625:D625"/>
    <mergeCell ref="A627:D627"/>
    <mergeCell ref="A414:D414"/>
    <mergeCell ref="A429:B429"/>
    <mergeCell ref="A548:D548"/>
    <mergeCell ref="A549:B549"/>
    <mergeCell ref="A480:B480"/>
    <mergeCell ref="C429:D429"/>
    <mergeCell ref="A426:B426"/>
    <mergeCell ref="A379:D379"/>
    <mergeCell ref="A382:D382"/>
    <mergeCell ref="A393:D393"/>
    <mergeCell ref="A584:D584"/>
    <mergeCell ref="A585:D585"/>
    <mergeCell ref="A626:D626"/>
  </mergeCells>
  <phoneticPr fontId="1"/>
  <conditionalFormatting sqref="A604">
    <cfRule type="cellIs" dxfId="17" priority="24" operator="equal">
      <formula>"評価機関　コメント"</formula>
    </cfRule>
    <cfRule type="cellIs" dxfId="16" priority="25" operator="equal">
      <formula>"評価機関　記述"</formula>
    </cfRule>
    <cfRule type="cellIs" dxfId="15" priority="26" operator="equal">
      <formula>"評価機関　チェック"</formula>
    </cfRule>
    <cfRule type="cellIs" dxfId="14" priority="27" operator="equal">
      <formula>"指定管理者　チェック"</formula>
    </cfRule>
    <cfRule type="cellIs" dxfId="13" priority="28" operator="equal">
      <formula>"指定管理者　記述"</formula>
    </cfRule>
  </conditionalFormatting>
  <conditionalFormatting sqref="A1:D8 E1:IV618 B62:D65 A62:A136 B96:C96 B97:D136 A604:XFD604 B634:D936 A634:A1171 E634:IV1171 A936:D937 B938:D1171 A1019:D1019">
    <cfRule type="cellIs" dxfId="12" priority="31" operator="equal">
      <formula>"文字数"</formula>
    </cfRule>
  </conditionalFormatting>
  <conditionalFormatting sqref="A14:D61">
    <cfRule type="cellIs" dxfId="11" priority="21" operator="equal">
      <formula>"文字数"</formula>
    </cfRule>
  </conditionalFormatting>
  <conditionalFormatting sqref="A137:D618">
    <cfRule type="cellIs" dxfId="10" priority="3" operator="equal">
      <formula>"文字数"</formula>
    </cfRule>
  </conditionalFormatting>
  <conditionalFormatting sqref="A1219:IV1219">
    <cfRule type="cellIs" dxfId="9" priority="15" operator="equal">
      <formula>"文字数"</formula>
    </cfRule>
  </conditionalFormatting>
  <conditionalFormatting sqref="A619:XFD633">
    <cfRule type="cellIs" dxfId="8" priority="23" operator="equal">
      <formula>"文字数"</formula>
    </cfRule>
  </conditionalFormatting>
  <conditionalFormatting sqref="A1172:XFD1218">
    <cfRule type="cellIs" dxfId="7" priority="18" operator="equal">
      <formula>"文字数"</formula>
    </cfRule>
  </conditionalFormatting>
  <conditionalFormatting sqref="A1220:XFD1222 A1223 C1223 E1223:IV1223">
    <cfRule type="cellIs" dxfId="6" priority="20" operator="equal">
      <formula>"文字数"</formula>
    </cfRule>
  </conditionalFormatting>
  <conditionalFormatting sqref="A1224:XFD65536">
    <cfRule type="cellIs" dxfId="5" priority="1" operator="equal">
      <formula>"文字数"</formula>
    </cfRule>
  </conditionalFormatting>
  <conditionalFormatting sqref="B67:D95">
    <cfRule type="cellIs" dxfId="4" priority="14" operator="equal">
      <formula>"文字数"</formula>
    </cfRule>
  </conditionalFormatting>
  <dataValidations count="6">
    <dataValidation type="textLength" operator="lessThanOrEqual" showInputMessage="1" showErrorMessage="1" sqref="C1277:D1277 C1279:D1279 C1285:D1285 C1193:D1193 C1195:D1195 C1283:D1283 A632:D632 C515:D515 C953:D953 C503:D503 C524:D524 C513:D513 C388:D388 C501:D501 C526:D526 C671:D671 C673:D673 C995:D995 C993:D993 C955:D955 A1183:D1183 A1212:D1212 A1229:D1229 A1244:D1244 C1255:D1255 C1257:D1257 C390:D390" xr:uid="{00000000-0002-0000-0000-000000000000}">
      <formula1>200</formula1>
    </dataValidation>
    <dataValidation type="textLength" operator="lessThanOrEqual" allowBlank="1" showInputMessage="1" showErrorMessage="1" sqref="A1268:D1268 A1266:D1266 A1139:D1139 A1075:D1075 A1091:D1091 A1109:D1109 A1125:D1125 A1152:D1152 A1167:D1167 A1141:D1141 A1077:D1077 A1093:D1093 A1111:D1111 A1127:D1127 A1154:D1154 A1169:D1169 A1049:D1049 A1037:D1037 A1051:D1051 A1039:D1039 A1023:D1023 A1025:D1025 A1064:D1064 A1062:D1062 C90:D90 A801 C801 A123:D123 A109:D109 A107:D107 A139:D139 A141:D141 A266:D266 A268:D268 A285:D285 A283:D283 A298:D298 A300:D300 A315:D315 A313:D313 A1246:D1246 A344:D344 A328:D328 A342:D342 A181:D181 A183:D183 A166:D166 A164:D164 A148:D148 A150:D150 A233:D233 A197:D197 A218:D218 A199:D199 A235:D238 A216:D216 A252:D252 A250:D250 A358:D358 A360:D360 A373:D373 A375:D375 C92:D92 A968:D968 A970:D970 A943:D943 A941:D941 A721:D721 A736:D736 A738:D738 A723:D723 A749:D749 A751:D751 A769:D769 A767:D767 A556:D556 A554:D554 A436:D436 A434:D434 A418:D418 A420:D420 A455:D455 A453:D453 A403:D403 A401:D401 A537:D537 A535:D535 A487:D487 A485:D485 A468:D470 A466:D466 A644:D644 A657:D657 A642:D642 A655:D655 A612:D612 A598:D598 A610:D610 A596:D596 A583:D583 A585:D585 A567:D567 A569:D569 A719 A682:D682 A684:D684 C719 A701:D701 A703:D703 A923:D923 A925:D925 A865:D865 A863:D863 A881:D881 A883:D883 A893:D893 A895:D895 A907:D907 A909:D909 A854:D854 A852:D852 A820:D820 A822:D822 A805:D805 A807:D807 A785:D785 A783:D783 A841:D841 A839:D839 A125:D125 A1012:D1012 A1010:D1010 A984:D984 A982:D982 A630:D630 A1185:D1185 A1214:D1214 A1231:D1231 A330:D330" xr:uid="{00000000-0002-0000-0000-000001000000}">
      <formula1>200</formula1>
    </dataValidation>
    <dataValidation type="textLength" operator="lessThanOrEqual" allowBlank="1" showInputMessage="1" showErrorMessage="1" sqref="C499:D499 C1275:D1275 A1089:D1089 A1123:D1123 A1137:D1137 C1191:D1191 A1165:D1165 A937:D937 A371:D371 A121:D121 A1227:D1227 C88:D88 A248:D248 A264:D264 A179:D179 A432:D432 C1281:D1281 A231:D231 A356:D356 A311:D311 C951:D951 A966:D966 A734:D734 A416:D416 C386:D386 A451:D451 A195:D195 A483:D483 C669:D669 A818:D818 C991:D991 A628:D628 A1181:D1181 C1253:D1253 A1242:D1242 A137:D137" xr:uid="{00000000-0002-0000-0000-000002000000}">
      <formula1>50</formula1>
    </dataValidation>
    <dataValidation type="textLength" operator="lessThanOrEqual" allowBlank="1" showInputMessage="1" showErrorMessage="1" sqref="A1275:B1279 A1281:B1285 A1191:B1195 A386:B390 B68:D70 A951:B955 A499:B503 A524:B526 A669:B673 A991:B995 A1253:B1257" xr:uid="{00000000-0002-0000-0000-000003000000}">
      <formula1>400</formula1>
    </dataValidation>
    <dataValidation type="textLength" operator="lessThanOrEqual" allowBlank="1" showInputMessage="1" showErrorMessage="1" sqref="A905:D905 A939:D939 A214:D214 A296:D296 A781:D781 A803:D803 A326:D326" xr:uid="{00000000-0002-0000-0000-000004000000}">
      <formula1>100</formula1>
    </dataValidation>
    <dataValidation type="textLength" operator="lessThanOrEqual" showInputMessage="1" showErrorMessage="1" sqref="A513:B515 B74:D76 A88:B92" xr:uid="{00000000-0002-0000-0000-000005000000}">
      <formula1>400</formula1>
    </dataValidation>
  </dataValidations>
  <hyperlinks>
    <hyperlink ref="A28:C28" location="Ⅰ" display="Ⅰ．地域及び地域住民との連携" xr:uid="{00000000-0004-0000-0000-000000000000}"/>
    <hyperlink ref="D28" location="Ⅰ" display="Ⅰ．地域及び地域住民との連携" xr:uid="{00000000-0004-0000-0000-000001000000}"/>
    <hyperlink ref="A29:C29" location="Ⅰ１" display="（１）地域及び地域住民との情報交換" xr:uid="{00000000-0004-0000-0000-000002000000}"/>
    <hyperlink ref="D29" location="Ⅰ１" display="（１）地域及び地域住民との情報交換" xr:uid="{00000000-0004-0000-0000-000003000000}"/>
    <hyperlink ref="A30:C30" location="Ⅰ２" display="（２）地区センター委員会等" xr:uid="{00000000-0004-0000-0000-000004000000}"/>
    <hyperlink ref="D30" location="Ⅰ２" display="（２）地区センター委員会等" xr:uid="{00000000-0004-0000-0000-000005000000}"/>
    <hyperlink ref="A32:C32" location="Ⅱ" display="Ⅱ．利用者サービスの向上" xr:uid="{00000000-0004-0000-0000-000006000000}"/>
    <hyperlink ref="D32" location="Ⅱ" display="Ⅱ．利用者サービスの向上" xr:uid="{00000000-0004-0000-0000-000007000000}"/>
    <hyperlink ref="A33:C33" location="Ⅱ１" display="（１）利用者会議" xr:uid="{00000000-0004-0000-0000-000008000000}"/>
    <hyperlink ref="D33" location="Ⅱ１" display="（１）利用者会議" xr:uid="{00000000-0004-0000-0000-000009000000}"/>
    <hyperlink ref="A34:C34" location="Ⅱ２" display="（２）利用者アンケート等の実施・対応" xr:uid="{00000000-0004-0000-0000-00000A000000}"/>
    <hyperlink ref="D34" location="Ⅱ２" display="（２）利用者アンケート等の実施・対応" xr:uid="{00000000-0004-0000-0000-00000B000000}"/>
    <hyperlink ref="A35:C35" location="Ⅱ３" display="（３）意見・苦情の受付・対応" xr:uid="{00000000-0004-0000-0000-00000C000000}"/>
    <hyperlink ref="D35" location="Ⅱ３" display="（３）意見・苦情の受付・対応" xr:uid="{00000000-0004-0000-0000-00000D000000}"/>
    <hyperlink ref="A36:C36" location="Ⅱ４" display="（４）公正かつ公平な施設利用" xr:uid="{00000000-0004-0000-0000-00000E000000}"/>
    <hyperlink ref="D36" location="Ⅱ４" display="（４）公正かつ公平な施設利用" xr:uid="{00000000-0004-0000-0000-00000F000000}"/>
    <hyperlink ref="A37:C37" location="Ⅱ５" display="（５）自主事業" xr:uid="{00000000-0004-0000-0000-000010000000}"/>
    <hyperlink ref="D37" location="Ⅱ５" display="（５）自主事業" xr:uid="{00000000-0004-0000-0000-000011000000}"/>
    <hyperlink ref="A38:C38" location="Ⅱ６" display="（６）図書の貸出し、購入及び管理" xr:uid="{00000000-0004-0000-0000-000012000000}"/>
    <hyperlink ref="D38" location="Ⅱ６" display="（６）図書の貸出し、購入及び管理" xr:uid="{00000000-0004-0000-0000-000013000000}"/>
    <hyperlink ref="A39:C39" location="Ⅱ７" display="（７）広報・PR活動" xr:uid="{00000000-0004-0000-0000-000014000000}"/>
    <hyperlink ref="D39" location="Ⅱ７" display="（７）広報・PR活動" xr:uid="{00000000-0004-0000-0000-000015000000}"/>
    <hyperlink ref="A40:C40" location="Ⅱ８" display="（８）職員の接遇" xr:uid="{00000000-0004-0000-0000-000016000000}"/>
    <hyperlink ref="D40" location="Ⅱ８" display="（８）職員の接遇" xr:uid="{00000000-0004-0000-0000-000017000000}"/>
    <hyperlink ref="A41:C41" location="Ⅱ９" display="（９）利用者サービスの向上全般" xr:uid="{00000000-0004-0000-0000-000018000000}"/>
    <hyperlink ref="D41" location="Ⅱ９" display="（９）利用者サービスの向上全般" xr:uid="{00000000-0004-0000-0000-000019000000}"/>
    <hyperlink ref="A43:C43" location="Ⅲ" display="Ⅲ．施設・設備の維持管理" xr:uid="{00000000-0004-0000-0000-00001A000000}"/>
    <hyperlink ref="D43" location="Ⅲ" display="Ⅲ．施設・設備の維持管理" xr:uid="{00000000-0004-0000-0000-00001B000000}"/>
    <hyperlink ref="A44:C44" location="Ⅲ１" display="（１） 協定書等に基づく業務の遂行" xr:uid="{00000000-0004-0000-0000-00001C000000}"/>
    <hyperlink ref="D44" location="Ⅲ１" display="（１） 協定書等に基づく業務の遂行" xr:uid="{00000000-0004-0000-0000-00001D000000}"/>
    <hyperlink ref="A45:C45" location="Ⅲ２" display="（２）備品管理業務" xr:uid="{00000000-0004-0000-0000-00001E000000}"/>
    <hyperlink ref="D45" location="Ⅲ２" display="（２）備品管理業務" xr:uid="{00000000-0004-0000-0000-00001F000000}"/>
    <hyperlink ref="A46:C46" location="Ⅲ３" display="（３）施設衛生管理業務" xr:uid="{00000000-0004-0000-0000-000020000000}"/>
    <hyperlink ref="D46" location="Ⅲ３" display="（３）施設衛生管理業務" xr:uid="{00000000-0004-0000-0000-000021000000}"/>
    <hyperlink ref="A47:C47" location="Ⅲ４" display="（４）施設・設備の維持管理全般" xr:uid="{00000000-0004-0000-0000-000022000000}"/>
    <hyperlink ref="D47" location="Ⅲ４" display="（４）施設・設備の維持管理全般" xr:uid="{00000000-0004-0000-0000-000023000000}"/>
    <hyperlink ref="A49:C49" location="Ⅳ" display="Ⅳ．緊急時対応" xr:uid="{00000000-0004-0000-0000-000024000000}"/>
    <hyperlink ref="D49" location="Ⅳ" display="Ⅳ．緊急時対応" xr:uid="{00000000-0004-0000-0000-000025000000}"/>
    <hyperlink ref="A50:C50" location="Ⅳ１" display="（１）緊急時対応の仕組み整備" xr:uid="{00000000-0004-0000-0000-000026000000}"/>
    <hyperlink ref="D50" location="Ⅳ１" display="（１）緊急時対応の仕組み整備" xr:uid="{00000000-0004-0000-0000-000027000000}"/>
    <hyperlink ref="A51:C51" location="Ⅳ２" display="（２）防犯業務" xr:uid="{00000000-0004-0000-0000-000028000000}"/>
    <hyperlink ref="D51" location="Ⅳ２" display="（２）防犯業務" xr:uid="{00000000-0004-0000-0000-000029000000}"/>
    <hyperlink ref="A52:C52" location="Ⅳ３" display="（３）事故防止業務" xr:uid="{00000000-0004-0000-0000-00002A000000}"/>
    <hyperlink ref="D52" location="Ⅳ３" display="（３）事故防止業務" xr:uid="{00000000-0004-0000-0000-00002B000000}"/>
    <hyperlink ref="A53:C53" location="Ⅳ４" display="（４）事故対応業務" xr:uid="{00000000-0004-0000-0000-00002C000000}"/>
    <hyperlink ref="D53" location="Ⅳ４" display="Ⅳ４" xr:uid="{00000000-0004-0000-0000-00002D000000}"/>
    <hyperlink ref="A54:C54" location="Ⅳ５" display="（５）防災業務" xr:uid="{00000000-0004-0000-0000-00002E000000}"/>
    <hyperlink ref="D54" location="Ⅳ５" display="（５）防災業務" xr:uid="{00000000-0004-0000-0000-00002F000000}"/>
    <hyperlink ref="A55:C55" location="Ⅳ６" display="（６）緊急時対応全般（その他工夫している点など）" xr:uid="{00000000-0004-0000-0000-000030000000}"/>
    <hyperlink ref="D55" location="Ⅳ６" display="（６）緊急時対応全般（その他工夫している点など）" xr:uid="{00000000-0004-0000-0000-000031000000}"/>
    <hyperlink ref="A56:C56" location="Ⅴ" display="Ⅴ．組織運営及び体制" xr:uid="{00000000-0004-0000-0000-000032000000}"/>
    <hyperlink ref="D56" location="Ⅴ" display="Ⅴ" xr:uid="{00000000-0004-0000-0000-000033000000}"/>
    <hyperlink ref="A57:C57" location="Ⅴ１" display="（１）業務の体制" xr:uid="{00000000-0004-0000-0000-000034000000}"/>
    <hyperlink ref="D57" location="Ⅴ１" display="（１）業務の体制" xr:uid="{00000000-0004-0000-0000-000035000000}"/>
    <hyperlink ref="A58:C58" location="Ⅴ２" display="（２）職員の資質向上を図るための取組" xr:uid="{00000000-0004-0000-0000-000036000000}"/>
    <hyperlink ref="D58" location="Ⅴ２" display="（２）職員の資質向上を図るための取組" xr:uid="{00000000-0004-0000-0000-000037000000}"/>
    <hyperlink ref="A59:C59" location="Ⅴ３" display="（３）個人情報保護・守秘義務" xr:uid="{00000000-0004-0000-0000-000038000000}"/>
    <hyperlink ref="D59" location="Ⅴ３" display="（３）個人情報保護・守秘義務" xr:uid="{00000000-0004-0000-0000-000039000000}"/>
    <hyperlink ref="A60:C60" location="Ⅴ４" display="（４）経理業務" xr:uid="{00000000-0004-0000-0000-00003A000000}"/>
    <hyperlink ref="D60" location="Ⅴ４" display="（４）経理業務" xr:uid="{00000000-0004-0000-0000-00003B000000}"/>
    <hyperlink ref="A62:C62" location="Ⅴ５" display="（５）組織運営及び体制全般" xr:uid="{00000000-0004-0000-0000-00003C000000}"/>
    <hyperlink ref="D62" location="Ⅴ５" display="（５）組織運営及び体制全般" xr:uid="{00000000-0004-0000-0000-00003D000000}"/>
    <hyperlink ref="A63:C63" location="Ⅵ" display="Ⅵ．その他" xr:uid="{00000000-0004-0000-0000-00003E000000}"/>
    <hyperlink ref="D63" location="Ⅵ" display="Ⅵ．その他" xr:uid="{00000000-0004-0000-0000-00003F000000}"/>
    <hyperlink ref="D27" location="①" display="①" xr:uid="{00000000-0004-0000-0000-000040000000}"/>
    <hyperlink ref="A48:C48" location="Ⅲ５" display="　（５）施設・設備の維持管理全般（その他）" xr:uid="{00000000-0004-0000-0000-000041000000}"/>
    <hyperlink ref="D48" location="Ⅲ⑤" display="Ⅲ⑤" xr:uid="{00000000-0004-0000-0000-000042000000}"/>
    <hyperlink ref="A42:D42" location="Ⅱ１０" display="　（１０）利用者サービスの向上全般（その他）" xr:uid="{00000000-0004-0000-0000-000043000000}"/>
    <hyperlink ref="A31:D31" location="Ⅰ３" display="　（３）地域及び地域住民との連携全般（その他）" xr:uid="{00000000-0004-0000-0000-000044000000}"/>
    <hyperlink ref="A27:C27" location="評価結果の総括" display="評価結果の総括" xr:uid="{00000000-0004-0000-0000-000045000000}"/>
    <hyperlink ref="A48:D48" location="Ⅲ５" display="　（５）施設・設備の維持管理全般（その他）" xr:uid="{00000000-0004-0000-0000-000046000000}"/>
    <hyperlink ref="A27:D27" location="評価結果の総括" display="評価結果の総括" xr:uid="{00000000-0004-0000-0000-000047000000}"/>
    <hyperlink ref="A61:C61" location="Ⅴ５" display="（５）組織運営及び体制全般" xr:uid="{00000000-0004-0000-0000-000048000000}"/>
    <hyperlink ref="D61" location="Ⅴ５" display="（５）組織運営及び体制全般" xr:uid="{00000000-0004-0000-0000-000049000000}"/>
    <hyperlink ref="A61:D61" location="Ⅴ５" display="　（５）運営目標" xr:uid="{00000000-0004-0000-0000-00004A000000}"/>
    <hyperlink ref="A62:D62" location="Ⅴ６" display="　（６）組織運営及び体制全般（その他）" xr:uid="{00000000-0004-0000-0000-00004B000000}"/>
  </hyperlinks>
  <pageMargins left="0.70866141732283472" right="0.70866141732283472" top="0.48" bottom="0.43" header="0.31496062992125984" footer="0.21"/>
  <pageSetup paperSize="9" scale="94" firstPageNumber="0" orientation="portrait" useFirstPageNumber="1" r:id="rId1"/>
  <headerFooter differentFirst="1">
    <oddHeader xml:space="preserve">&amp;R
</oddHeader>
    <oddFooter>&amp;C&amp;P</oddFooter>
  </headerFooter>
  <rowBreaks count="39" manualBreakCount="39">
    <brk id="24" max="16383" man="1"/>
    <brk id="63" max="16383" man="1"/>
    <brk id="72" max="3" man="1"/>
    <brk id="77" max="16383" man="1"/>
    <brk id="110" max="3" man="1"/>
    <brk id="150" max="16383" man="1"/>
    <brk id="184" max="3" man="1"/>
    <brk id="220" max="3" man="1"/>
    <brk id="254" max="3" man="1"/>
    <brk id="287" max="3" man="1"/>
    <brk id="332" max="3" man="1"/>
    <brk id="375" max="3" man="1"/>
    <brk id="406" max="3" man="1"/>
    <brk id="439" max="3" man="1"/>
    <brk id="471" max="3" man="1"/>
    <brk id="506" max="16383" man="1"/>
    <brk id="529" max="3" man="1"/>
    <brk id="540" max="16383" man="1"/>
    <brk id="572" max="16383" man="1"/>
    <brk id="615" max="16383" man="1"/>
    <brk id="660" max="16383" man="1"/>
    <brk id="687" max="16383" man="1"/>
    <brk id="725" max="3" man="1"/>
    <brk id="754" max="3" man="1"/>
    <brk id="788" max="3" man="1"/>
    <brk id="824" max="3" man="1"/>
    <brk id="868" max="16383" man="1"/>
    <brk id="909" max="3" man="1"/>
    <brk id="945" max="16383" man="1"/>
    <brk id="972" max="3" man="1"/>
    <brk id="998" max="16383" man="1"/>
    <brk id="1040" max="3" man="1"/>
    <brk id="1079" max="3" man="1"/>
    <brk id="1113" max="3" man="1"/>
    <brk id="1156" max="3" man="1"/>
    <brk id="1186" max="3" man="1"/>
    <brk id="1216" max="3" man="1"/>
    <brk id="1248" max="3" man="1"/>
    <brk id="126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9" r:id="rId4" name="Group Box 5">
              <controlPr defaultSize="0" autoFill="0" autoPict="0">
                <anchor moveWithCells="1">
                  <from>
                    <xdr:col>1</xdr:col>
                    <xdr:colOff>0</xdr:colOff>
                    <xdr:row>95</xdr:row>
                    <xdr:rowOff>0</xdr:rowOff>
                  </from>
                  <to>
                    <xdr:col>1</xdr:col>
                    <xdr:colOff>1190625</xdr:colOff>
                    <xdr:row>98</xdr:row>
                    <xdr:rowOff>342900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0</xdr:col>
                    <xdr:colOff>19050</xdr:colOff>
                    <xdr:row>102</xdr:row>
                    <xdr:rowOff>19050</xdr:rowOff>
                  </from>
                  <to>
                    <xdr:col>0</xdr:col>
                    <xdr:colOff>323850</xdr:colOff>
                    <xdr:row>103</xdr:row>
                    <xdr:rowOff>0</xdr:rowOff>
                  </to>
                </anchor>
              </controlPr>
            </control>
          </mc:Choice>
        </mc:AlternateContent>
        <mc:AlternateContent xmlns:mc="http://schemas.openxmlformats.org/markup-compatibility/2006">
          <mc:Choice Requires="x14">
            <control shapeId="1032" r:id="rId6" name="Check Box 8">
              <controlPr locked="0" defaultSize="0" autoFill="0" autoLine="0" autoPict="0">
                <anchor moveWithCells="1">
                  <from>
                    <xdr:col>0</xdr:col>
                    <xdr:colOff>19050</xdr:colOff>
                    <xdr:row>103</xdr:row>
                    <xdr:rowOff>19050</xdr:rowOff>
                  </from>
                  <to>
                    <xdr:col>0</xdr:col>
                    <xdr:colOff>323850</xdr:colOff>
                    <xdr:row>103</xdr:row>
                    <xdr:rowOff>228600</xdr:rowOff>
                  </to>
                </anchor>
              </controlPr>
            </control>
          </mc:Choice>
        </mc:AlternateContent>
        <mc:AlternateContent xmlns:mc="http://schemas.openxmlformats.org/markup-compatibility/2006">
          <mc:Choice Requires="x14">
            <control shapeId="1033" r:id="rId7" name="Check Box 9">
              <controlPr locked="0" defaultSize="0" autoFill="0" autoLine="0" autoPict="0">
                <anchor moveWithCells="1">
                  <from>
                    <xdr:col>2</xdr:col>
                    <xdr:colOff>9525</xdr:colOff>
                    <xdr:row>102</xdr:row>
                    <xdr:rowOff>19050</xdr:rowOff>
                  </from>
                  <to>
                    <xdr:col>2</xdr:col>
                    <xdr:colOff>314325</xdr:colOff>
                    <xdr:row>103</xdr:row>
                    <xdr:rowOff>0</xdr:rowOff>
                  </to>
                </anchor>
              </controlPr>
            </control>
          </mc:Choice>
        </mc:AlternateContent>
        <mc:AlternateContent xmlns:mc="http://schemas.openxmlformats.org/markup-compatibility/2006">
          <mc:Choice Requires="x14">
            <control shapeId="1034" r:id="rId8" name="Check Box 10">
              <controlPr locked="0" defaultSize="0" autoFill="0" autoLine="0" autoPict="0">
                <anchor moveWithCells="1">
                  <from>
                    <xdr:col>2</xdr:col>
                    <xdr:colOff>9525</xdr:colOff>
                    <xdr:row>103</xdr:row>
                    <xdr:rowOff>19050</xdr:rowOff>
                  </from>
                  <to>
                    <xdr:col>2</xdr:col>
                    <xdr:colOff>314325</xdr:colOff>
                    <xdr:row>103</xdr:row>
                    <xdr:rowOff>228600</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0</xdr:col>
                    <xdr:colOff>19050</xdr:colOff>
                    <xdr:row>129</xdr:row>
                    <xdr:rowOff>142875</xdr:rowOff>
                  </from>
                  <to>
                    <xdr:col>0</xdr:col>
                    <xdr:colOff>323850</xdr:colOff>
                    <xdr:row>131</xdr:row>
                    <xdr:rowOff>0</xdr:rowOff>
                  </to>
                </anchor>
              </controlPr>
            </control>
          </mc:Choice>
        </mc:AlternateContent>
        <mc:AlternateContent xmlns:mc="http://schemas.openxmlformats.org/markup-compatibility/2006">
          <mc:Choice Requires="x14">
            <control shapeId="1036" r:id="rId10" name="Check Box 12">
              <controlPr defaultSize="0" autoFill="0" autoLine="0" autoPict="0">
                <anchor moveWithCells="1">
                  <from>
                    <xdr:col>0</xdr:col>
                    <xdr:colOff>19050</xdr:colOff>
                    <xdr:row>131</xdr:row>
                    <xdr:rowOff>9525</xdr:rowOff>
                  </from>
                  <to>
                    <xdr:col>0</xdr:col>
                    <xdr:colOff>323850</xdr:colOff>
                    <xdr:row>131</xdr:row>
                    <xdr:rowOff>219075</xdr:rowOff>
                  </to>
                </anchor>
              </controlPr>
            </control>
          </mc:Choice>
        </mc:AlternateContent>
        <mc:AlternateContent xmlns:mc="http://schemas.openxmlformats.org/markup-compatibility/2006">
          <mc:Choice Requires="x14">
            <control shapeId="1037" r:id="rId11" name="Check Box 13">
              <controlPr defaultSize="0" autoFill="0" autoLine="0" autoPict="0">
                <anchor moveWithCells="1">
                  <from>
                    <xdr:col>2</xdr:col>
                    <xdr:colOff>9525</xdr:colOff>
                    <xdr:row>129</xdr:row>
                    <xdr:rowOff>142875</xdr:rowOff>
                  </from>
                  <to>
                    <xdr:col>2</xdr:col>
                    <xdr:colOff>314325</xdr:colOff>
                    <xdr:row>131</xdr:row>
                    <xdr:rowOff>0</xdr:rowOff>
                  </to>
                </anchor>
              </controlPr>
            </control>
          </mc:Choice>
        </mc:AlternateContent>
        <mc:AlternateContent xmlns:mc="http://schemas.openxmlformats.org/markup-compatibility/2006">
          <mc:Choice Requires="x14">
            <control shapeId="1038" r:id="rId12" name="Check Box 14">
              <controlPr defaultSize="0" autoFill="0" autoLine="0" autoPict="0">
                <anchor moveWithCells="1">
                  <from>
                    <xdr:col>2</xdr:col>
                    <xdr:colOff>9525</xdr:colOff>
                    <xdr:row>132</xdr:row>
                    <xdr:rowOff>0</xdr:rowOff>
                  </from>
                  <to>
                    <xdr:col>2</xdr:col>
                    <xdr:colOff>314325</xdr:colOff>
                    <xdr:row>132</xdr:row>
                    <xdr:rowOff>219075</xdr:rowOff>
                  </to>
                </anchor>
              </controlPr>
            </control>
          </mc:Choice>
        </mc:AlternateContent>
        <mc:AlternateContent xmlns:mc="http://schemas.openxmlformats.org/markup-compatibility/2006">
          <mc:Choice Requires="x14">
            <control shapeId="1039" r:id="rId13" name="Check Box 15">
              <controlPr defaultSize="0" autoFill="0" autoLine="0" autoPict="0">
                <anchor moveWithCells="1">
                  <from>
                    <xdr:col>0</xdr:col>
                    <xdr:colOff>19050</xdr:colOff>
                    <xdr:row>159</xdr:row>
                    <xdr:rowOff>9525</xdr:rowOff>
                  </from>
                  <to>
                    <xdr:col>0</xdr:col>
                    <xdr:colOff>323850</xdr:colOff>
                    <xdr:row>160</xdr:row>
                    <xdr:rowOff>0</xdr:rowOff>
                  </to>
                </anchor>
              </controlPr>
            </control>
          </mc:Choice>
        </mc:AlternateContent>
        <mc:AlternateContent xmlns:mc="http://schemas.openxmlformats.org/markup-compatibility/2006">
          <mc:Choice Requires="x14">
            <control shapeId="1040" r:id="rId14" name="Check Box 16">
              <controlPr defaultSize="0" autoFill="0" autoLine="0" autoPict="0">
                <anchor moveWithCells="1">
                  <from>
                    <xdr:col>0</xdr:col>
                    <xdr:colOff>19050</xdr:colOff>
                    <xdr:row>160</xdr:row>
                    <xdr:rowOff>9525</xdr:rowOff>
                  </from>
                  <to>
                    <xdr:col>0</xdr:col>
                    <xdr:colOff>323850</xdr:colOff>
                    <xdr:row>160</xdr:row>
                    <xdr:rowOff>219075</xdr:rowOff>
                  </to>
                </anchor>
              </controlPr>
            </control>
          </mc:Choice>
        </mc:AlternateContent>
        <mc:AlternateContent xmlns:mc="http://schemas.openxmlformats.org/markup-compatibility/2006">
          <mc:Choice Requires="x14">
            <control shapeId="1041" r:id="rId15" name="Check Box 17">
              <controlPr defaultSize="0" autoFill="0" autoLine="0" autoPict="0">
                <anchor moveWithCells="1">
                  <from>
                    <xdr:col>2</xdr:col>
                    <xdr:colOff>9525</xdr:colOff>
                    <xdr:row>159</xdr:row>
                    <xdr:rowOff>9525</xdr:rowOff>
                  </from>
                  <to>
                    <xdr:col>2</xdr:col>
                    <xdr:colOff>314325</xdr:colOff>
                    <xdr:row>160</xdr:row>
                    <xdr:rowOff>0</xdr:rowOff>
                  </to>
                </anchor>
              </controlPr>
            </control>
          </mc:Choice>
        </mc:AlternateContent>
        <mc:AlternateContent xmlns:mc="http://schemas.openxmlformats.org/markup-compatibility/2006">
          <mc:Choice Requires="x14">
            <control shapeId="1042" r:id="rId16" name="Check Box 18">
              <controlPr defaultSize="0" autoFill="0" autoLine="0" autoPict="0">
                <anchor moveWithCells="1">
                  <from>
                    <xdr:col>2</xdr:col>
                    <xdr:colOff>9525</xdr:colOff>
                    <xdr:row>160</xdr:row>
                    <xdr:rowOff>0</xdr:rowOff>
                  </from>
                  <to>
                    <xdr:col>2</xdr:col>
                    <xdr:colOff>314325</xdr:colOff>
                    <xdr:row>160</xdr:row>
                    <xdr:rowOff>219075</xdr:rowOff>
                  </to>
                </anchor>
              </controlPr>
            </control>
          </mc:Choice>
        </mc:AlternateContent>
        <mc:AlternateContent xmlns:mc="http://schemas.openxmlformats.org/markup-compatibility/2006">
          <mc:Choice Requires="x14">
            <control shapeId="1043" r:id="rId17" name="Check Box 19">
              <controlPr defaultSize="0" autoFill="0" autoLine="0" autoPict="0">
                <anchor moveWithCells="1">
                  <from>
                    <xdr:col>0</xdr:col>
                    <xdr:colOff>19050</xdr:colOff>
                    <xdr:row>172</xdr:row>
                    <xdr:rowOff>0</xdr:rowOff>
                  </from>
                  <to>
                    <xdr:col>0</xdr:col>
                    <xdr:colOff>323850</xdr:colOff>
                    <xdr:row>173</xdr:row>
                    <xdr:rowOff>0</xdr:rowOff>
                  </to>
                </anchor>
              </controlPr>
            </control>
          </mc:Choice>
        </mc:AlternateContent>
        <mc:AlternateContent xmlns:mc="http://schemas.openxmlformats.org/markup-compatibility/2006">
          <mc:Choice Requires="x14">
            <control shapeId="1044" r:id="rId18" name="Check Box 20">
              <controlPr defaultSize="0" autoFill="0" autoLine="0" autoPict="0">
                <anchor moveWithCells="1">
                  <from>
                    <xdr:col>0</xdr:col>
                    <xdr:colOff>19050</xdr:colOff>
                    <xdr:row>173</xdr:row>
                    <xdr:rowOff>0</xdr:rowOff>
                  </from>
                  <to>
                    <xdr:col>0</xdr:col>
                    <xdr:colOff>323850</xdr:colOff>
                    <xdr:row>173</xdr:row>
                    <xdr:rowOff>219075</xdr:rowOff>
                  </to>
                </anchor>
              </controlPr>
            </control>
          </mc:Choice>
        </mc:AlternateContent>
        <mc:AlternateContent xmlns:mc="http://schemas.openxmlformats.org/markup-compatibility/2006">
          <mc:Choice Requires="x14">
            <control shapeId="1045" r:id="rId19" name="Check Box 21">
              <controlPr defaultSize="0" autoFill="0" autoLine="0" autoPict="0">
                <anchor moveWithCells="1">
                  <from>
                    <xdr:col>2</xdr:col>
                    <xdr:colOff>9525</xdr:colOff>
                    <xdr:row>172</xdr:row>
                    <xdr:rowOff>0</xdr:rowOff>
                  </from>
                  <to>
                    <xdr:col>2</xdr:col>
                    <xdr:colOff>314325</xdr:colOff>
                    <xdr:row>173</xdr:row>
                    <xdr:rowOff>0</xdr:rowOff>
                  </to>
                </anchor>
              </controlPr>
            </control>
          </mc:Choice>
        </mc:AlternateContent>
        <mc:AlternateContent xmlns:mc="http://schemas.openxmlformats.org/markup-compatibility/2006">
          <mc:Choice Requires="x14">
            <control shapeId="1046" r:id="rId20" name="Check Box 22">
              <controlPr defaultSize="0" autoFill="0" autoLine="0" autoPict="0">
                <anchor moveWithCells="1">
                  <from>
                    <xdr:col>2</xdr:col>
                    <xdr:colOff>9525</xdr:colOff>
                    <xdr:row>173</xdr:row>
                    <xdr:rowOff>0</xdr:rowOff>
                  </from>
                  <to>
                    <xdr:col>2</xdr:col>
                    <xdr:colOff>314325</xdr:colOff>
                    <xdr:row>173</xdr:row>
                    <xdr:rowOff>219075</xdr:rowOff>
                  </to>
                </anchor>
              </controlPr>
            </control>
          </mc:Choice>
        </mc:AlternateContent>
        <mc:AlternateContent xmlns:mc="http://schemas.openxmlformats.org/markup-compatibility/2006">
          <mc:Choice Requires="x14">
            <control shapeId="1055" r:id="rId21" name="Check Box 31">
              <controlPr defaultSize="0" autoFill="0" autoLine="0" autoPict="0">
                <anchor moveWithCells="1">
                  <from>
                    <xdr:col>0</xdr:col>
                    <xdr:colOff>19050</xdr:colOff>
                    <xdr:row>188</xdr:row>
                    <xdr:rowOff>0</xdr:rowOff>
                  </from>
                  <to>
                    <xdr:col>0</xdr:col>
                    <xdr:colOff>323850</xdr:colOff>
                    <xdr:row>189</xdr:row>
                    <xdr:rowOff>0</xdr:rowOff>
                  </to>
                </anchor>
              </controlPr>
            </control>
          </mc:Choice>
        </mc:AlternateContent>
        <mc:AlternateContent xmlns:mc="http://schemas.openxmlformats.org/markup-compatibility/2006">
          <mc:Choice Requires="x14">
            <control shapeId="1056" r:id="rId22" name="Check Box 32">
              <controlPr defaultSize="0" autoFill="0" autoLine="0" autoPict="0">
                <anchor moveWithCells="1">
                  <from>
                    <xdr:col>0</xdr:col>
                    <xdr:colOff>19050</xdr:colOff>
                    <xdr:row>189</xdr:row>
                    <xdr:rowOff>0</xdr:rowOff>
                  </from>
                  <to>
                    <xdr:col>0</xdr:col>
                    <xdr:colOff>323850</xdr:colOff>
                    <xdr:row>189</xdr:row>
                    <xdr:rowOff>219075</xdr:rowOff>
                  </to>
                </anchor>
              </controlPr>
            </control>
          </mc:Choice>
        </mc:AlternateContent>
        <mc:AlternateContent xmlns:mc="http://schemas.openxmlformats.org/markup-compatibility/2006">
          <mc:Choice Requires="x14">
            <control shapeId="1057" r:id="rId23" name="Check Box 33">
              <controlPr defaultSize="0" autoFill="0" autoLine="0" autoPict="0">
                <anchor moveWithCells="1">
                  <from>
                    <xdr:col>2</xdr:col>
                    <xdr:colOff>9525</xdr:colOff>
                    <xdr:row>188</xdr:row>
                    <xdr:rowOff>0</xdr:rowOff>
                  </from>
                  <to>
                    <xdr:col>2</xdr:col>
                    <xdr:colOff>314325</xdr:colOff>
                    <xdr:row>189</xdr:row>
                    <xdr:rowOff>0</xdr:rowOff>
                  </to>
                </anchor>
              </controlPr>
            </control>
          </mc:Choice>
        </mc:AlternateContent>
        <mc:AlternateContent xmlns:mc="http://schemas.openxmlformats.org/markup-compatibility/2006">
          <mc:Choice Requires="x14">
            <control shapeId="1058" r:id="rId24" name="Check Box 34">
              <controlPr defaultSize="0" autoFill="0" autoLine="0" autoPict="0">
                <anchor moveWithCells="1">
                  <from>
                    <xdr:col>2</xdr:col>
                    <xdr:colOff>9525</xdr:colOff>
                    <xdr:row>190</xdr:row>
                    <xdr:rowOff>9525</xdr:rowOff>
                  </from>
                  <to>
                    <xdr:col>2</xdr:col>
                    <xdr:colOff>314325</xdr:colOff>
                    <xdr:row>191</xdr:row>
                    <xdr:rowOff>0</xdr:rowOff>
                  </to>
                </anchor>
              </controlPr>
            </control>
          </mc:Choice>
        </mc:AlternateContent>
        <mc:AlternateContent xmlns:mc="http://schemas.openxmlformats.org/markup-compatibility/2006">
          <mc:Choice Requires="x14">
            <control shapeId="1059" r:id="rId25" name="Check Box 35">
              <controlPr defaultSize="0" autoFill="0" autoLine="0" autoPict="0">
                <anchor moveWithCells="1">
                  <from>
                    <xdr:col>0</xdr:col>
                    <xdr:colOff>19050</xdr:colOff>
                    <xdr:row>209</xdr:row>
                    <xdr:rowOff>9525</xdr:rowOff>
                  </from>
                  <to>
                    <xdr:col>0</xdr:col>
                    <xdr:colOff>323850</xdr:colOff>
                    <xdr:row>210</xdr:row>
                    <xdr:rowOff>0</xdr:rowOff>
                  </to>
                </anchor>
              </controlPr>
            </control>
          </mc:Choice>
        </mc:AlternateContent>
        <mc:AlternateContent xmlns:mc="http://schemas.openxmlformats.org/markup-compatibility/2006">
          <mc:Choice Requires="x14">
            <control shapeId="1060" r:id="rId26" name="Check Box 36">
              <controlPr defaultSize="0" autoFill="0" autoLine="0" autoPict="0">
                <anchor moveWithCells="1">
                  <from>
                    <xdr:col>0</xdr:col>
                    <xdr:colOff>19050</xdr:colOff>
                    <xdr:row>210</xdr:row>
                    <xdr:rowOff>0</xdr:rowOff>
                  </from>
                  <to>
                    <xdr:col>0</xdr:col>
                    <xdr:colOff>323850</xdr:colOff>
                    <xdr:row>211</xdr:row>
                    <xdr:rowOff>0</xdr:rowOff>
                  </to>
                </anchor>
              </controlPr>
            </control>
          </mc:Choice>
        </mc:AlternateContent>
        <mc:AlternateContent xmlns:mc="http://schemas.openxmlformats.org/markup-compatibility/2006">
          <mc:Choice Requires="x14">
            <control shapeId="1061" r:id="rId27" name="Check Box 37">
              <controlPr defaultSize="0" autoFill="0" autoLine="0" autoPict="0">
                <anchor moveWithCells="1">
                  <from>
                    <xdr:col>2</xdr:col>
                    <xdr:colOff>9525</xdr:colOff>
                    <xdr:row>209</xdr:row>
                    <xdr:rowOff>9525</xdr:rowOff>
                  </from>
                  <to>
                    <xdr:col>2</xdr:col>
                    <xdr:colOff>314325</xdr:colOff>
                    <xdr:row>210</xdr:row>
                    <xdr:rowOff>0</xdr:rowOff>
                  </to>
                </anchor>
              </controlPr>
            </control>
          </mc:Choice>
        </mc:AlternateContent>
        <mc:AlternateContent xmlns:mc="http://schemas.openxmlformats.org/markup-compatibility/2006">
          <mc:Choice Requires="x14">
            <control shapeId="1062" r:id="rId28" name="Check Box 38">
              <controlPr defaultSize="0" autoFill="0" autoLine="0" autoPict="0">
                <anchor moveWithCells="1">
                  <from>
                    <xdr:col>2</xdr:col>
                    <xdr:colOff>9525</xdr:colOff>
                    <xdr:row>210</xdr:row>
                    <xdr:rowOff>19050</xdr:rowOff>
                  </from>
                  <to>
                    <xdr:col>2</xdr:col>
                    <xdr:colOff>314325</xdr:colOff>
                    <xdr:row>211</xdr:row>
                    <xdr:rowOff>0</xdr:rowOff>
                  </to>
                </anchor>
              </controlPr>
            </control>
          </mc:Choice>
        </mc:AlternateContent>
        <mc:AlternateContent xmlns:mc="http://schemas.openxmlformats.org/markup-compatibility/2006">
          <mc:Choice Requires="x14">
            <control shapeId="1063" r:id="rId29" name="Check Box 39">
              <controlPr defaultSize="0" autoFill="0" autoLine="0" autoPict="0">
                <anchor moveWithCells="1">
                  <from>
                    <xdr:col>3</xdr:col>
                    <xdr:colOff>1857375</xdr:colOff>
                    <xdr:row>209</xdr:row>
                    <xdr:rowOff>0</xdr:rowOff>
                  </from>
                  <to>
                    <xdr:col>3</xdr:col>
                    <xdr:colOff>2705100</xdr:colOff>
                    <xdr:row>210</xdr:row>
                    <xdr:rowOff>0</xdr:rowOff>
                  </to>
                </anchor>
              </controlPr>
            </control>
          </mc:Choice>
        </mc:AlternateContent>
        <mc:AlternateContent xmlns:mc="http://schemas.openxmlformats.org/markup-compatibility/2006">
          <mc:Choice Requires="x14">
            <control shapeId="1064" r:id="rId30" name="Check Box 40">
              <controlPr defaultSize="0" autoFill="0" autoLine="0" autoPict="0">
                <anchor moveWithCells="1">
                  <from>
                    <xdr:col>3</xdr:col>
                    <xdr:colOff>1857375</xdr:colOff>
                    <xdr:row>210</xdr:row>
                    <xdr:rowOff>9525</xdr:rowOff>
                  </from>
                  <to>
                    <xdr:col>3</xdr:col>
                    <xdr:colOff>2705100</xdr:colOff>
                    <xdr:row>211</xdr:row>
                    <xdr:rowOff>0</xdr:rowOff>
                  </to>
                </anchor>
              </controlPr>
            </control>
          </mc:Choice>
        </mc:AlternateContent>
        <mc:AlternateContent xmlns:mc="http://schemas.openxmlformats.org/markup-compatibility/2006">
          <mc:Choice Requires="x14">
            <control shapeId="1067" r:id="rId31" name="Check Box 43">
              <controlPr defaultSize="0" autoFill="0" autoLine="0" autoPict="0">
                <anchor moveWithCells="1">
                  <from>
                    <xdr:col>0</xdr:col>
                    <xdr:colOff>28575</xdr:colOff>
                    <xdr:row>224</xdr:row>
                    <xdr:rowOff>0</xdr:rowOff>
                  </from>
                  <to>
                    <xdr:col>0</xdr:col>
                    <xdr:colOff>333375</xdr:colOff>
                    <xdr:row>225</xdr:row>
                    <xdr:rowOff>0</xdr:rowOff>
                  </to>
                </anchor>
              </controlPr>
            </control>
          </mc:Choice>
        </mc:AlternateContent>
        <mc:AlternateContent xmlns:mc="http://schemas.openxmlformats.org/markup-compatibility/2006">
          <mc:Choice Requires="x14">
            <control shapeId="1068" r:id="rId32" name="Check Box 44">
              <controlPr defaultSize="0" autoFill="0" autoLine="0" autoPict="0">
                <anchor moveWithCells="1">
                  <from>
                    <xdr:col>0</xdr:col>
                    <xdr:colOff>28575</xdr:colOff>
                    <xdr:row>225</xdr:row>
                    <xdr:rowOff>9525</xdr:rowOff>
                  </from>
                  <to>
                    <xdr:col>0</xdr:col>
                    <xdr:colOff>333375</xdr:colOff>
                    <xdr:row>226</xdr:row>
                    <xdr:rowOff>0</xdr:rowOff>
                  </to>
                </anchor>
              </controlPr>
            </control>
          </mc:Choice>
        </mc:AlternateContent>
        <mc:AlternateContent xmlns:mc="http://schemas.openxmlformats.org/markup-compatibility/2006">
          <mc:Choice Requires="x14">
            <control shapeId="1069" r:id="rId33" name="Check Box 45">
              <controlPr defaultSize="0" autoFill="0" autoLine="0" autoPict="0">
                <anchor moveWithCells="1">
                  <from>
                    <xdr:col>2</xdr:col>
                    <xdr:colOff>19050</xdr:colOff>
                    <xdr:row>224</xdr:row>
                    <xdr:rowOff>0</xdr:rowOff>
                  </from>
                  <to>
                    <xdr:col>2</xdr:col>
                    <xdr:colOff>323850</xdr:colOff>
                    <xdr:row>225</xdr:row>
                    <xdr:rowOff>0</xdr:rowOff>
                  </to>
                </anchor>
              </controlPr>
            </control>
          </mc:Choice>
        </mc:AlternateContent>
        <mc:AlternateContent xmlns:mc="http://schemas.openxmlformats.org/markup-compatibility/2006">
          <mc:Choice Requires="x14">
            <control shapeId="1070" r:id="rId34" name="Check Box 46">
              <controlPr defaultSize="0" autoFill="0" autoLine="0" autoPict="0">
                <anchor moveWithCells="1">
                  <from>
                    <xdr:col>2</xdr:col>
                    <xdr:colOff>19050</xdr:colOff>
                    <xdr:row>225</xdr:row>
                    <xdr:rowOff>9525</xdr:rowOff>
                  </from>
                  <to>
                    <xdr:col>2</xdr:col>
                    <xdr:colOff>323850</xdr:colOff>
                    <xdr:row>226</xdr:row>
                    <xdr:rowOff>0</xdr:rowOff>
                  </to>
                </anchor>
              </controlPr>
            </control>
          </mc:Choice>
        </mc:AlternateContent>
        <mc:AlternateContent xmlns:mc="http://schemas.openxmlformats.org/markup-compatibility/2006">
          <mc:Choice Requires="x14">
            <control shapeId="1075" r:id="rId35" name="Check Box 51">
              <controlPr defaultSize="0" autoFill="0" autoLine="0" autoPict="0">
                <anchor moveWithCells="1">
                  <from>
                    <xdr:col>0</xdr:col>
                    <xdr:colOff>19050</xdr:colOff>
                    <xdr:row>241</xdr:row>
                    <xdr:rowOff>0</xdr:rowOff>
                  </from>
                  <to>
                    <xdr:col>0</xdr:col>
                    <xdr:colOff>323850</xdr:colOff>
                    <xdr:row>242</xdr:row>
                    <xdr:rowOff>0</xdr:rowOff>
                  </to>
                </anchor>
              </controlPr>
            </control>
          </mc:Choice>
        </mc:AlternateContent>
        <mc:AlternateContent xmlns:mc="http://schemas.openxmlformats.org/markup-compatibility/2006">
          <mc:Choice Requires="x14">
            <control shapeId="1076" r:id="rId36" name="Check Box 52">
              <controlPr defaultSize="0" autoFill="0" autoLine="0" autoPict="0">
                <anchor moveWithCells="1">
                  <from>
                    <xdr:col>0</xdr:col>
                    <xdr:colOff>19050</xdr:colOff>
                    <xdr:row>243</xdr:row>
                    <xdr:rowOff>0</xdr:rowOff>
                  </from>
                  <to>
                    <xdr:col>0</xdr:col>
                    <xdr:colOff>323850</xdr:colOff>
                    <xdr:row>244</xdr:row>
                    <xdr:rowOff>0</xdr:rowOff>
                  </to>
                </anchor>
              </controlPr>
            </control>
          </mc:Choice>
        </mc:AlternateContent>
        <mc:AlternateContent xmlns:mc="http://schemas.openxmlformats.org/markup-compatibility/2006">
          <mc:Choice Requires="x14">
            <control shapeId="1077" r:id="rId37" name="Check Box 53">
              <controlPr defaultSize="0" autoFill="0" autoLine="0" autoPict="0">
                <anchor moveWithCells="1">
                  <from>
                    <xdr:col>2</xdr:col>
                    <xdr:colOff>9525</xdr:colOff>
                    <xdr:row>241</xdr:row>
                    <xdr:rowOff>0</xdr:rowOff>
                  </from>
                  <to>
                    <xdr:col>2</xdr:col>
                    <xdr:colOff>314325</xdr:colOff>
                    <xdr:row>242</xdr:row>
                    <xdr:rowOff>0</xdr:rowOff>
                  </to>
                </anchor>
              </controlPr>
            </control>
          </mc:Choice>
        </mc:AlternateContent>
        <mc:AlternateContent xmlns:mc="http://schemas.openxmlformats.org/markup-compatibility/2006">
          <mc:Choice Requires="x14">
            <control shapeId="1078" r:id="rId38" name="Check Box 54">
              <controlPr defaultSize="0" autoFill="0" autoLine="0" autoPict="0">
                <anchor moveWithCells="1">
                  <from>
                    <xdr:col>2</xdr:col>
                    <xdr:colOff>9525</xdr:colOff>
                    <xdr:row>243</xdr:row>
                    <xdr:rowOff>0</xdr:rowOff>
                  </from>
                  <to>
                    <xdr:col>2</xdr:col>
                    <xdr:colOff>314325</xdr:colOff>
                    <xdr:row>244</xdr:row>
                    <xdr:rowOff>0</xdr:rowOff>
                  </to>
                </anchor>
              </controlPr>
            </control>
          </mc:Choice>
        </mc:AlternateContent>
        <mc:AlternateContent xmlns:mc="http://schemas.openxmlformats.org/markup-compatibility/2006">
          <mc:Choice Requires="x14">
            <control shapeId="1079" r:id="rId39" name="Check Box 55">
              <controlPr defaultSize="0" autoFill="0" autoLine="0" autoPict="0">
                <anchor moveWithCells="1">
                  <from>
                    <xdr:col>0</xdr:col>
                    <xdr:colOff>19050</xdr:colOff>
                    <xdr:row>226</xdr:row>
                    <xdr:rowOff>0</xdr:rowOff>
                  </from>
                  <to>
                    <xdr:col>0</xdr:col>
                    <xdr:colOff>323850</xdr:colOff>
                    <xdr:row>226</xdr:row>
                    <xdr:rowOff>219075</xdr:rowOff>
                  </to>
                </anchor>
              </controlPr>
            </control>
          </mc:Choice>
        </mc:AlternateContent>
        <mc:AlternateContent xmlns:mc="http://schemas.openxmlformats.org/markup-compatibility/2006">
          <mc:Choice Requires="x14">
            <control shapeId="1080" r:id="rId40" name="Check Box 56">
              <controlPr defaultSize="0" autoFill="0" autoLine="0" autoPict="0">
                <anchor moveWithCells="1">
                  <from>
                    <xdr:col>2</xdr:col>
                    <xdr:colOff>9525</xdr:colOff>
                    <xdr:row>226</xdr:row>
                    <xdr:rowOff>0</xdr:rowOff>
                  </from>
                  <to>
                    <xdr:col>2</xdr:col>
                    <xdr:colOff>314325</xdr:colOff>
                    <xdr:row>226</xdr:row>
                    <xdr:rowOff>219075</xdr:rowOff>
                  </to>
                </anchor>
              </controlPr>
            </control>
          </mc:Choice>
        </mc:AlternateContent>
        <mc:AlternateContent xmlns:mc="http://schemas.openxmlformats.org/markup-compatibility/2006">
          <mc:Choice Requires="x14">
            <control shapeId="1081" r:id="rId41" name="Check Box 57">
              <controlPr defaultSize="0" autoFill="0" autoLine="0" autoPict="0">
                <anchor moveWithCells="1">
                  <from>
                    <xdr:col>0</xdr:col>
                    <xdr:colOff>19050</xdr:colOff>
                    <xdr:row>258</xdr:row>
                    <xdr:rowOff>0</xdr:rowOff>
                  </from>
                  <to>
                    <xdr:col>0</xdr:col>
                    <xdr:colOff>323850</xdr:colOff>
                    <xdr:row>259</xdr:row>
                    <xdr:rowOff>0</xdr:rowOff>
                  </to>
                </anchor>
              </controlPr>
            </control>
          </mc:Choice>
        </mc:AlternateContent>
        <mc:AlternateContent xmlns:mc="http://schemas.openxmlformats.org/markup-compatibility/2006">
          <mc:Choice Requires="x14">
            <control shapeId="1082" r:id="rId42" name="Check Box 58">
              <controlPr defaultSize="0" autoFill="0" autoLine="0" autoPict="0">
                <anchor moveWithCells="1">
                  <from>
                    <xdr:col>0</xdr:col>
                    <xdr:colOff>19050</xdr:colOff>
                    <xdr:row>259</xdr:row>
                    <xdr:rowOff>0</xdr:rowOff>
                  </from>
                  <to>
                    <xdr:col>0</xdr:col>
                    <xdr:colOff>323850</xdr:colOff>
                    <xdr:row>260</xdr:row>
                    <xdr:rowOff>0</xdr:rowOff>
                  </to>
                </anchor>
              </controlPr>
            </control>
          </mc:Choice>
        </mc:AlternateContent>
        <mc:AlternateContent xmlns:mc="http://schemas.openxmlformats.org/markup-compatibility/2006">
          <mc:Choice Requires="x14">
            <control shapeId="1083" r:id="rId43" name="Check Box 59">
              <controlPr defaultSize="0" autoFill="0" autoLine="0" autoPict="0">
                <anchor moveWithCells="1">
                  <from>
                    <xdr:col>2</xdr:col>
                    <xdr:colOff>9525</xdr:colOff>
                    <xdr:row>258</xdr:row>
                    <xdr:rowOff>0</xdr:rowOff>
                  </from>
                  <to>
                    <xdr:col>2</xdr:col>
                    <xdr:colOff>314325</xdr:colOff>
                    <xdr:row>259</xdr:row>
                    <xdr:rowOff>0</xdr:rowOff>
                  </to>
                </anchor>
              </controlPr>
            </control>
          </mc:Choice>
        </mc:AlternateContent>
        <mc:AlternateContent xmlns:mc="http://schemas.openxmlformats.org/markup-compatibility/2006">
          <mc:Choice Requires="x14">
            <control shapeId="1084" r:id="rId44" name="Check Box 60">
              <controlPr defaultSize="0" autoFill="0" autoLine="0" autoPict="0">
                <anchor moveWithCells="1">
                  <from>
                    <xdr:col>2</xdr:col>
                    <xdr:colOff>9525</xdr:colOff>
                    <xdr:row>259</xdr:row>
                    <xdr:rowOff>0</xdr:rowOff>
                  </from>
                  <to>
                    <xdr:col>2</xdr:col>
                    <xdr:colOff>314325</xdr:colOff>
                    <xdr:row>260</xdr:row>
                    <xdr:rowOff>0</xdr:rowOff>
                  </to>
                </anchor>
              </controlPr>
            </control>
          </mc:Choice>
        </mc:AlternateContent>
        <mc:AlternateContent xmlns:mc="http://schemas.openxmlformats.org/markup-compatibility/2006">
          <mc:Choice Requires="x14">
            <control shapeId="1085" r:id="rId45" name="Check Box 61">
              <controlPr defaultSize="0" autoFill="0" autoLine="0" autoPict="0">
                <anchor moveWithCells="1">
                  <from>
                    <xdr:col>0</xdr:col>
                    <xdr:colOff>19050</xdr:colOff>
                    <xdr:row>277</xdr:row>
                    <xdr:rowOff>0</xdr:rowOff>
                  </from>
                  <to>
                    <xdr:col>0</xdr:col>
                    <xdr:colOff>323850</xdr:colOff>
                    <xdr:row>278</xdr:row>
                    <xdr:rowOff>0</xdr:rowOff>
                  </to>
                </anchor>
              </controlPr>
            </control>
          </mc:Choice>
        </mc:AlternateContent>
        <mc:AlternateContent xmlns:mc="http://schemas.openxmlformats.org/markup-compatibility/2006">
          <mc:Choice Requires="x14">
            <control shapeId="1086" r:id="rId46" name="Check Box 62">
              <controlPr defaultSize="0" autoFill="0" autoLine="0" autoPict="0">
                <anchor moveWithCells="1">
                  <from>
                    <xdr:col>0</xdr:col>
                    <xdr:colOff>19050</xdr:colOff>
                    <xdr:row>278</xdr:row>
                    <xdr:rowOff>0</xdr:rowOff>
                  </from>
                  <to>
                    <xdr:col>0</xdr:col>
                    <xdr:colOff>323850</xdr:colOff>
                    <xdr:row>279</xdr:row>
                    <xdr:rowOff>0</xdr:rowOff>
                  </to>
                </anchor>
              </controlPr>
            </control>
          </mc:Choice>
        </mc:AlternateContent>
        <mc:AlternateContent xmlns:mc="http://schemas.openxmlformats.org/markup-compatibility/2006">
          <mc:Choice Requires="x14">
            <control shapeId="1087" r:id="rId47" name="Check Box 63">
              <controlPr defaultSize="0" autoFill="0" autoLine="0" autoPict="0">
                <anchor moveWithCells="1">
                  <from>
                    <xdr:col>2</xdr:col>
                    <xdr:colOff>9525</xdr:colOff>
                    <xdr:row>277</xdr:row>
                    <xdr:rowOff>0</xdr:rowOff>
                  </from>
                  <to>
                    <xdr:col>2</xdr:col>
                    <xdr:colOff>314325</xdr:colOff>
                    <xdr:row>278</xdr:row>
                    <xdr:rowOff>0</xdr:rowOff>
                  </to>
                </anchor>
              </controlPr>
            </control>
          </mc:Choice>
        </mc:AlternateContent>
        <mc:AlternateContent xmlns:mc="http://schemas.openxmlformats.org/markup-compatibility/2006">
          <mc:Choice Requires="x14">
            <control shapeId="1088" r:id="rId48" name="Check Box 64">
              <controlPr defaultSize="0" autoFill="0" autoLine="0" autoPict="0">
                <anchor moveWithCells="1">
                  <from>
                    <xdr:col>2</xdr:col>
                    <xdr:colOff>9525</xdr:colOff>
                    <xdr:row>278</xdr:row>
                    <xdr:rowOff>0</xdr:rowOff>
                  </from>
                  <to>
                    <xdr:col>2</xdr:col>
                    <xdr:colOff>314325</xdr:colOff>
                    <xdr:row>279</xdr:row>
                    <xdr:rowOff>0</xdr:rowOff>
                  </to>
                </anchor>
              </controlPr>
            </control>
          </mc:Choice>
        </mc:AlternateContent>
        <mc:AlternateContent xmlns:mc="http://schemas.openxmlformats.org/markup-compatibility/2006">
          <mc:Choice Requires="x14">
            <control shapeId="1089" r:id="rId49" name="Check Box 65">
              <controlPr defaultSize="0" autoFill="0" autoLine="0" autoPict="0">
                <anchor moveWithCells="1">
                  <from>
                    <xdr:col>0</xdr:col>
                    <xdr:colOff>19050</xdr:colOff>
                    <xdr:row>279</xdr:row>
                    <xdr:rowOff>9525</xdr:rowOff>
                  </from>
                  <to>
                    <xdr:col>0</xdr:col>
                    <xdr:colOff>323850</xdr:colOff>
                    <xdr:row>279</xdr:row>
                    <xdr:rowOff>238125</xdr:rowOff>
                  </to>
                </anchor>
              </controlPr>
            </control>
          </mc:Choice>
        </mc:AlternateContent>
        <mc:AlternateContent xmlns:mc="http://schemas.openxmlformats.org/markup-compatibility/2006">
          <mc:Choice Requires="x14">
            <control shapeId="1090" r:id="rId50" name="Check Box 66">
              <controlPr defaultSize="0" autoFill="0" autoLine="0" autoPict="0">
                <anchor moveWithCells="1">
                  <from>
                    <xdr:col>2</xdr:col>
                    <xdr:colOff>9525</xdr:colOff>
                    <xdr:row>279</xdr:row>
                    <xdr:rowOff>9525</xdr:rowOff>
                  </from>
                  <to>
                    <xdr:col>2</xdr:col>
                    <xdr:colOff>314325</xdr:colOff>
                    <xdr:row>279</xdr:row>
                    <xdr:rowOff>238125</xdr:rowOff>
                  </to>
                </anchor>
              </controlPr>
            </control>
          </mc:Choice>
        </mc:AlternateContent>
        <mc:AlternateContent xmlns:mc="http://schemas.openxmlformats.org/markup-compatibility/2006">
          <mc:Choice Requires="x14">
            <control shapeId="1091" r:id="rId51" name="Check Box 67">
              <controlPr defaultSize="0" autoFill="0" autoLine="0" autoPict="0">
                <anchor moveWithCells="1">
                  <from>
                    <xdr:col>0</xdr:col>
                    <xdr:colOff>19050</xdr:colOff>
                    <xdr:row>290</xdr:row>
                    <xdr:rowOff>142875</xdr:rowOff>
                  </from>
                  <to>
                    <xdr:col>0</xdr:col>
                    <xdr:colOff>323850</xdr:colOff>
                    <xdr:row>292</xdr:row>
                    <xdr:rowOff>0</xdr:rowOff>
                  </to>
                </anchor>
              </controlPr>
            </control>
          </mc:Choice>
        </mc:AlternateContent>
        <mc:AlternateContent xmlns:mc="http://schemas.openxmlformats.org/markup-compatibility/2006">
          <mc:Choice Requires="x14">
            <control shapeId="1092" r:id="rId52" name="Check Box 68">
              <controlPr defaultSize="0" autoFill="0" autoLine="0" autoPict="0">
                <anchor moveWithCells="1">
                  <from>
                    <xdr:col>0</xdr:col>
                    <xdr:colOff>19050</xdr:colOff>
                    <xdr:row>291</xdr:row>
                    <xdr:rowOff>228600</xdr:rowOff>
                  </from>
                  <to>
                    <xdr:col>0</xdr:col>
                    <xdr:colOff>323850</xdr:colOff>
                    <xdr:row>293</xdr:row>
                    <xdr:rowOff>0</xdr:rowOff>
                  </to>
                </anchor>
              </controlPr>
            </control>
          </mc:Choice>
        </mc:AlternateContent>
        <mc:AlternateContent xmlns:mc="http://schemas.openxmlformats.org/markup-compatibility/2006">
          <mc:Choice Requires="x14">
            <control shapeId="1093" r:id="rId53" name="Check Box 69">
              <controlPr defaultSize="0" autoFill="0" autoLine="0" autoPict="0">
                <anchor moveWithCells="1">
                  <from>
                    <xdr:col>2</xdr:col>
                    <xdr:colOff>9525</xdr:colOff>
                    <xdr:row>290</xdr:row>
                    <xdr:rowOff>142875</xdr:rowOff>
                  </from>
                  <to>
                    <xdr:col>2</xdr:col>
                    <xdr:colOff>314325</xdr:colOff>
                    <xdr:row>292</xdr:row>
                    <xdr:rowOff>0</xdr:rowOff>
                  </to>
                </anchor>
              </controlPr>
            </control>
          </mc:Choice>
        </mc:AlternateContent>
        <mc:AlternateContent xmlns:mc="http://schemas.openxmlformats.org/markup-compatibility/2006">
          <mc:Choice Requires="x14">
            <control shapeId="1094" r:id="rId54" name="Check Box 70">
              <controlPr defaultSize="0" autoFill="0" autoLine="0" autoPict="0">
                <anchor moveWithCells="1">
                  <from>
                    <xdr:col>2</xdr:col>
                    <xdr:colOff>9525</xdr:colOff>
                    <xdr:row>291</xdr:row>
                    <xdr:rowOff>228600</xdr:rowOff>
                  </from>
                  <to>
                    <xdr:col>2</xdr:col>
                    <xdr:colOff>314325</xdr:colOff>
                    <xdr:row>293</xdr:row>
                    <xdr:rowOff>0</xdr:rowOff>
                  </to>
                </anchor>
              </controlPr>
            </control>
          </mc:Choice>
        </mc:AlternateContent>
        <mc:AlternateContent xmlns:mc="http://schemas.openxmlformats.org/markup-compatibility/2006">
          <mc:Choice Requires="x14">
            <control shapeId="1095" r:id="rId55" name="Check Box 71">
              <controlPr defaultSize="0" autoFill="0" autoLine="0" autoPict="0">
                <anchor moveWithCells="1">
                  <from>
                    <xdr:col>0</xdr:col>
                    <xdr:colOff>19050</xdr:colOff>
                    <xdr:row>306</xdr:row>
                    <xdr:rowOff>0</xdr:rowOff>
                  </from>
                  <to>
                    <xdr:col>0</xdr:col>
                    <xdr:colOff>323850</xdr:colOff>
                    <xdr:row>307</xdr:row>
                    <xdr:rowOff>0</xdr:rowOff>
                  </to>
                </anchor>
              </controlPr>
            </control>
          </mc:Choice>
        </mc:AlternateContent>
        <mc:AlternateContent xmlns:mc="http://schemas.openxmlformats.org/markup-compatibility/2006">
          <mc:Choice Requires="x14">
            <control shapeId="1096" r:id="rId56" name="Check Box 72">
              <controlPr defaultSize="0" autoFill="0" autoLine="0" autoPict="0">
                <anchor moveWithCells="1">
                  <from>
                    <xdr:col>0</xdr:col>
                    <xdr:colOff>19050</xdr:colOff>
                    <xdr:row>307</xdr:row>
                    <xdr:rowOff>28575</xdr:rowOff>
                  </from>
                  <to>
                    <xdr:col>0</xdr:col>
                    <xdr:colOff>323850</xdr:colOff>
                    <xdr:row>308</xdr:row>
                    <xdr:rowOff>0</xdr:rowOff>
                  </to>
                </anchor>
              </controlPr>
            </control>
          </mc:Choice>
        </mc:AlternateContent>
        <mc:AlternateContent xmlns:mc="http://schemas.openxmlformats.org/markup-compatibility/2006">
          <mc:Choice Requires="x14">
            <control shapeId="1097" r:id="rId57" name="Check Box 73">
              <controlPr defaultSize="0" autoFill="0" autoLine="0" autoPict="0">
                <anchor moveWithCells="1">
                  <from>
                    <xdr:col>2</xdr:col>
                    <xdr:colOff>9525</xdr:colOff>
                    <xdr:row>306</xdr:row>
                    <xdr:rowOff>0</xdr:rowOff>
                  </from>
                  <to>
                    <xdr:col>2</xdr:col>
                    <xdr:colOff>314325</xdr:colOff>
                    <xdr:row>307</xdr:row>
                    <xdr:rowOff>0</xdr:rowOff>
                  </to>
                </anchor>
              </controlPr>
            </control>
          </mc:Choice>
        </mc:AlternateContent>
        <mc:AlternateContent xmlns:mc="http://schemas.openxmlformats.org/markup-compatibility/2006">
          <mc:Choice Requires="x14">
            <control shapeId="1098" r:id="rId58" name="Check Box 74">
              <controlPr defaultSize="0" autoFill="0" autoLine="0" autoPict="0">
                <anchor moveWithCells="1">
                  <from>
                    <xdr:col>2</xdr:col>
                    <xdr:colOff>9525</xdr:colOff>
                    <xdr:row>307</xdr:row>
                    <xdr:rowOff>28575</xdr:rowOff>
                  </from>
                  <to>
                    <xdr:col>2</xdr:col>
                    <xdr:colOff>314325</xdr:colOff>
                    <xdr:row>308</xdr:row>
                    <xdr:rowOff>0</xdr:rowOff>
                  </to>
                </anchor>
              </controlPr>
            </control>
          </mc:Choice>
        </mc:AlternateContent>
        <mc:AlternateContent xmlns:mc="http://schemas.openxmlformats.org/markup-compatibility/2006">
          <mc:Choice Requires="x14">
            <control shapeId="1099" r:id="rId59" name="Check Box 75">
              <controlPr defaultSize="0" autoFill="0" autoLine="0" autoPict="0">
                <anchor moveWithCells="1">
                  <from>
                    <xdr:col>0</xdr:col>
                    <xdr:colOff>19050</xdr:colOff>
                    <xdr:row>321</xdr:row>
                    <xdr:rowOff>0</xdr:rowOff>
                  </from>
                  <to>
                    <xdr:col>0</xdr:col>
                    <xdr:colOff>323850</xdr:colOff>
                    <xdr:row>322</xdr:row>
                    <xdr:rowOff>0</xdr:rowOff>
                  </to>
                </anchor>
              </controlPr>
            </control>
          </mc:Choice>
        </mc:AlternateContent>
        <mc:AlternateContent xmlns:mc="http://schemas.openxmlformats.org/markup-compatibility/2006">
          <mc:Choice Requires="x14">
            <control shapeId="1100" r:id="rId60" name="Check Box 76">
              <controlPr defaultSize="0" autoFill="0" autoLine="0" autoPict="0">
                <anchor moveWithCells="1">
                  <from>
                    <xdr:col>0</xdr:col>
                    <xdr:colOff>28575</xdr:colOff>
                    <xdr:row>322</xdr:row>
                    <xdr:rowOff>0</xdr:rowOff>
                  </from>
                  <to>
                    <xdr:col>0</xdr:col>
                    <xdr:colOff>333375</xdr:colOff>
                    <xdr:row>323</xdr:row>
                    <xdr:rowOff>0</xdr:rowOff>
                  </to>
                </anchor>
              </controlPr>
            </control>
          </mc:Choice>
        </mc:AlternateContent>
        <mc:AlternateContent xmlns:mc="http://schemas.openxmlformats.org/markup-compatibility/2006">
          <mc:Choice Requires="x14">
            <control shapeId="1101" r:id="rId61" name="Check Box 77">
              <controlPr defaultSize="0" autoFill="0" autoLine="0" autoPict="0">
                <anchor moveWithCells="1">
                  <from>
                    <xdr:col>2</xdr:col>
                    <xdr:colOff>9525</xdr:colOff>
                    <xdr:row>321</xdr:row>
                    <xdr:rowOff>0</xdr:rowOff>
                  </from>
                  <to>
                    <xdr:col>2</xdr:col>
                    <xdr:colOff>314325</xdr:colOff>
                    <xdr:row>322</xdr:row>
                    <xdr:rowOff>0</xdr:rowOff>
                  </to>
                </anchor>
              </controlPr>
            </control>
          </mc:Choice>
        </mc:AlternateContent>
        <mc:AlternateContent xmlns:mc="http://schemas.openxmlformats.org/markup-compatibility/2006">
          <mc:Choice Requires="x14">
            <control shapeId="1102" r:id="rId62" name="Check Box 78">
              <controlPr defaultSize="0" autoFill="0" autoLine="0" autoPict="0">
                <anchor moveWithCells="1">
                  <from>
                    <xdr:col>2</xdr:col>
                    <xdr:colOff>9525</xdr:colOff>
                    <xdr:row>322</xdr:row>
                    <xdr:rowOff>0</xdr:rowOff>
                  </from>
                  <to>
                    <xdr:col>2</xdr:col>
                    <xdr:colOff>314325</xdr:colOff>
                    <xdr:row>323</xdr:row>
                    <xdr:rowOff>0</xdr:rowOff>
                  </to>
                </anchor>
              </controlPr>
            </control>
          </mc:Choice>
        </mc:AlternateContent>
        <mc:AlternateContent xmlns:mc="http://schemas.openxmlformats.org/markup-compatibility/2006">
          <mc:Choice Requires="x14">
            <control shapeId="1103" r:id="rId63" name="Check Box 79">
              <controlPr defaultSize="0" autoFill="0" autoLine="0" autoPict="0">
                <anchor moveWithCells="1">
                  <from>
                    <xdr:col>0</xdr:col>
                    <xdr:colOff>19050</xdr:colOff>
                    <xdr:row>336</xdr:row>
                    <xdr:rowOff>0</xdr:rowOff>
                  </from>
                  <to>
                    <xdr:col>0</xdr:col>
                    <xdr:colOff>323850</xdr:colOff>
                    <xdr:row>337</xdr:row>
                    <xdr:rowOff>9525</xdr:rowOff>
                  </to>
                </anchor>
              </controlPr>
            </control>
          </mc:Choice>
        </mc:AlternateContent>
        <mc:AlternateContent xmlns:mc="http://schemas.openxmlformats.org/markup-compatibility/2006">
          <mc:Choice Requires="x14">
            <control shapeId="1104" r:id="rId64" name="Check Box 80">
              <controlPr defaultSize="0" autoFill="0" autoLine="0" autoPict="0">
                <anchor moveWithCells="1">
                  <from>
                    <xdr:col>0</xdr:col>
                    <xdr:colOff>19050</xdr:colOff>
                    <xdr:row>337</xdr:row>
                    <xdr:rowOff>0</xdr:rowOff>
                  </from>
                  <to>
                    <xdr:col>0</xdr:col>
                    <xdr:colOff>323850</xdr:colOff>
                    <xdr:row>338</xdr:row>
                    <xdr:rowOff>9525</xdr:rowOff>
                  </to>
                </anchor>
              </controlPr>
            </control>
          </mc:Choice>
        </mc:AlternateContent>
        <mc:AlternateContent xmlns:mc="http://schemas.openxmlformats.org/markup-compatibility/2006">
          <mc:Choice Requires="x14">
            <control shapeId="1105" r:id="rId65" name="Check Box 81">
              <controlPr defaultSize="0" autoFill="0" autoLine="0" autoPict="0">
                <anchor moveWithCells="1">
                  <from>
                    <xdr:col>2</xdr:col>
                    <xdr:colOff>9525</xdr:colOff>
                    <xdr:row>336</xdr:row>
                    <xdr:rowOff>0</xdr:rowOff>
                  </from>
                  <to>
                    <xdr:col>2</xdr:col>
                    <xdr:colOff>314325</xdr:colOff>
                    <xdr:row>337</xdr:row>
                    <xdr:rowOff>9525</xdr:rowOff>
                  </to>
                </anchor>
              </controlPr>
            </control>
          </mc:Choice>
        </mc:AlternateContent>
        <mc:AlternateContent xmlns:mc="http://schemas.openxmlformats.org/markup-compatibility/2006">
          <mc:Choice Requires="x14">
            <control shapeId="1106" r:id="rId66" name="Check Box 82">
              <controlPr defaultSize="0" autoFill="0" autoLine="0" autoPict="0">
                <anchor moveWithCells="1">
                  <from>
                    <xdr:col>2</xdr:col>
                    <xdr:colOff>9525</xdr:colOff>
                    <xdr:row>337</xdr:row>
                    <xdr:rowOff>0</xdr:rowOff>
                  </from>
                  <to>
                    <xdr:col>2</xdr:col>
                    <xdr:colOff>314325</xdr:colOff>
                    <xdr:row>338</xdr:row>
                    <xdr:rowOff>9525</xdr:rowOff>
                  </to>
                </anchor>
              </controlPr>
            </control>
          </mc:Choice>
        </mc:AlternateContent>
        <mc:AlternateContent xmlns:mc="http://schemas.openxmlformats.org/markup-compatibility/2006">
          <mc:Choice Requires="x14">
            <control shapeId="1107" r:id="rId67" name="Check Box 83">
              <controlPr defaultSize="0" autoFill="0" autoLine="0" autoPict="0">
                <anchor moveWithCells="1">
                  <from>
                    <xdr:col>0</xdr:col>
                    <xdr:colOff>19050</xdr:colOff>
                    <xdr:row>338</xdr:row>
                    <xdr:rowOff>9525</xdr:rowOff>
                  </from>
                  <to>
                    <xdr:col>0</xdr:col>
                    <xdr:colOff>323850</xdr:colOff>
                    <xdr:row>339</xdr:row>
                    <xdr:rowOff>0</xdr:rowOff>
                  </to>
                </anchor>
              </controlPr>
            </control>
          </mc:Choice>
        </mc:AlternateContent>
        <mc:AlternateContent xmlns:mc="http://schemas.openxmlformats.org/markup-compatibility/2006">
          <mc:Choice Requires="x14">
            <control shapeId="1108" r:id="rId68" name="Check Box 84">
              <controlPr defaultSize="0" autoFill="0" autoLine="0" autoPict="0">
                <anchor moveWithCells="1">
                  <from>
                    <xdr:col>2</xdr:col>
                    <xdr:colOff>9525</xdr:colOff>
                    <xdr:row>338</xdr:row>
                    <xdr:rowOff>9525</xdr:rowOff>
                  </from>
                  <to>
                    <xdr:col>2</xdr:col>
                    <xdr:colOff>314325</xdr:colOff>
                    <xdr:row>339</xdr:row>
                    <xdr:rowOff>0</xdr:rowOff>
                  </to>
                </anchor>
              </controlPr>
            </control>
          </mc:Choice>
        </mc:AlternateContent>
        <mc:AlternateContent xmlns:mc="http://schemas.openxmlformats.org/markup-compatibility/2006">
          <mc:Choice Requires="x14">
            <control shapeId="1109" r:id="rId69" name="Check Box 85">
              <controlPr defaultSize="0" autoFill="0" autoLine="0" autoPict="0">
                <anchor moveWithCells="1">
                  <from>
                    <xdr:col>0</xdr:col>
                    <xdr:colOff>28575</xdr:colOff>
                    <xdr:row>349</xdr:row>
                    <xdr:rowOff>0</xdr:rowOff>
                  </from>
                  <to>
                    <xdr:col>0</xdr:col>
                    <xdr:colOff>333375</xdr:colOff>
                    <xdr:row>350</xdr:row>
                    <xdr:rowOff>0</xdr:rowOff>
                  </to>
                </anchor>
              </controlPr>
            </control>
          </mc:Choice>
        </mc:AlternateContent>
        <mc:AlternateContent xmlns:mc="http://schemas.openxmlformats.org/markup-compatibility/2006">
          <mc:Choice Requires="x14">
            <control shapeId="1110" r:id="rId70" name="Check Box 86">
              <controlPr defaultSize="0" autoFill="0" autoLine="0" autoPict="0">
                <anchor moveWithCells="1">
                  <from>
                    <xdr:col>0</xdr:col>
                    <xdr:colOff>19050</xdr:colOff>
                    <xdr:row>349</xdr:row>
                    <xdr:rowOff>228600</xdr:rowOff>
                  </from>
                  <to>
                    <xdr:col>0</xdr:col>
                    <xdr:colOff>323850</xdr:colOff>
                    <xdr:row>351</xdr:row>
                    <xdr:rowOff>0</xdr:rowOff>
                  </to>
                </anchor>
              </controlPr>
            </control>
          </mc:Choice>
        </mc:AlternateContent>
        <mc:AlternateContent xmlns:mc="http://schemas.openxmlformats.org/markup-compatibility/2006">
          <mc:Choice Requires="x14">
            <control shapeId="1111" r:id="rId71" name="Check Box 87">
              <controlPr defaultSize="0" autoFill="0" autoLine="0" autoPict="0">
                <anchor moveWithCells="1">
                  <from>
                    <xdr:col>2</xdr:col>
                    <xdr:colOff>9525</xdr:colOff>
                    <xdr:row>349</xdr:row>
                    <xdr:rowOff>0</xdr:rowOff>
                  </from>
                  <to>
                    <xdr:col>2</xdr:col>
                    <xdr:colOff>314325</xdr:colOff>
                    <xdr:row>350</xdr:row>
                    <xdr:rowOff>0</xdr:rowOff>
                  </to>
                </anchor>
              </controlPr>
            </control>
          </mc:Choice>
        </mc:AlternateContent>
        <mc:AlternateContent xmlns:mc="http://schemas.openxmlformats.org/markup-compatibility/2006">
          <mc:Choice Requires="x14">
            <control shapeId="1112" r:id="rId72" name="Check Box 88">
              <controlPr defaultSize="0" autoFill="0" autoLine="0" autoPict="0">
                <anchor moveWithCells="1">
                  <from>
                    <xdr:col>2</xdr:col>
                    <xdr:colOff>9525</xdr:colOff>
                    <xdr:row>349</xdr:row>
                    <xdr:rowOff>228600</xdr:rowOff>
                  </from>
                  <to>
                    <xdr:col>2</xdr:col>
                    <xdr:colOff>314325</xdr:colOff>
                    <xdr:row>351</xdr:row>
                    <xdr:rowOff>0</xdr:rowOff>
                  </to>
                </anchor>
              </controlPr>
            </control>
          </mc:Choice>
        </mc:AlternateContent>
        <mc:AlternateContent xmlns:mc="http://schemas.openxmlformats.org/markup-compatibility/2006">
          <mc:Choice Requires="x14">
            <control shapeId="1113" r:id="rId73" name="Check Box 89">
              <controlPr defaultSize="0" autoFill="0" autoLine="0" autoPict="0">
                <anchor moveWithCells="1">
                  <from>
                    <xdr:col>0</xdr:col>
                    <xdr:colOff>19050</xdr:colOff>
                    <xdr:row>351</xdr:row>
                    <xdr:rowOff>228600</xdr:rowOff>
                  </from>
                  <to>
                    <xdr:col>0</xdr:col>
                    <xdr:colOff>323850</xdr:colOff>
                    <xdr:row>352</xdr:row>
                    <xdr:rowOff>228600</xdr:rowOff>
                  </to>
                </anchor>
              </controlPr>
            </control>
          </mc:Choice>
        </mc:AlternateContent>
        <mc:AlternateContent xmlns:mc="http://schemas.openxmlformats.org/markup-compatibility/2006">
          <mc:Choice Requires="x14">
            <control shapeId="1114" r:id="rId74" name="Check Box 90">
              <controlPr defaultSize="0" autoFill="0" autoLine="0" autoPict="0">
                <anchor moveWithCells="1">
                  <from>
                    <xdr:col>2</xdr:col>
                    <xdr:colOff>9525</xdr:colOff>
                    <xdr:row>351</xdr:row>
                    <xdr:rowOff>228600</xdr:rowOff>
                  </from>
                  <to>
                    <xdr:col>2</xdr:col>
                    <xdr:colOff>314325</xdr:colOff>
                    <xdr:row>352</xdr:row>
                    <xdr:rowOff>228600</xdr:rowOff>
                  </to>
                </anchor>
              </controlPr>
            </control>
          </mc:Choice>
        </mc:AlternateContent>
        <mc:AlternateContent xmlns:mc="http://schemas.openxmlformats.org/markup-compatibility/2006">
          <mc:Choice Requires="x14">
            <control shapeId="1115" r:id="rId75" name="Check Box 91">
              <controlPr defaultSize="0" autoFill="0" autoLine="0" autoPict="0">
                <anchor moveWithCells="1">
                  <from>
                    <xdr:col>0</xdr:col>
                    <xdr:colOff>19050</xdr:colOff>
                    <xdr:row>365</xdr:row>
                    <xdr:rowOff>0</xdr:rowOff>
                  </from>
                  <to>
                    <xdr:col>0</xdr:col>
                    <xdr:colOff>323850</xdr:colOff>
                    <xdr:row>366</xdr:row>
                    <xdr:rowOff>0</xdr:rowOff>
                  </to>
                </anchor>
              </controlPr>
            </control>
          </mc:Choice>
        </mc:AlternateContent>
        <mc:AlternateContent xmlns:mc="http://schemas.openxmlformats.org/markup-compatibility/2006">
          <mc:Choice Requires="x14">
            <control shapeId="1116" r:id="rId76" name="Check Box 92">
              <controlPr defaultSize="0" autoFill="0" autoLine="0" autoPict="0">
                <anchor moveWithCells="1">
                  <from>
                    <xdr:col>0</xdr:col>
                    <xdr:colOff>19050</xdr:colOff>
                    <xdr:row>366</xdr:row>
                    <xdr:rowOff>9525</xdr:rowOff>
                  </from>
                  <to>
                    <xdr:col>0</xdr:col>
                    <xdr:colOff>323850</xdr:colOff>
                    <xdr:row>367</xdr:row>
                    <xdr:rowOff>9525</xdr:rowOff>
                  </to>
                </anchor>
              </controlPr>
            </control>
          </mc:Choice>
        </mc:AlternateContent>
        <mc:AlternateContent xmlns:mc="http://schemas.openxmlformats.org/markup-compatibility/2006">
          <mc:Choice Requires="x14">
            <control shapeId="1117" r:id="rId77" name="Check Box 93">
              <controlPr defaultSize="0" autoFill="0" autoLine="0" autoPict="0">
                <anchor moveWithCells="1">
                  <from>
                    <xdr:col>2</xdr:col>
                    <xdr:colOff>9525</xdr:colOff>
                    <xdr:row>365</xdr:row>
                    <xdr:rowOff>0</xdr:rowOff>
                  </from>
                  <to>
                    <xdr:col>2</xdr:col>
                    <xdr:colOff>314325</xdr:colOff>
                    <xdr:row>366</xdr:row>
                    <xdr:rowOff>0</xdr:rowOff>
                  </to>
                </anchor>
              </controlPr>
            </control>
          </mc:Choice>
        </mc:AlternateContent>
        <mc:AlternateContent xmlns:mc="http://schemas.openxmlformats.org/markup-compatibility/2006">
          <mc:Choice Requires="x14">
            <control shapeId="1118" r:id="rId78" name="Check Box 94">
              <controlPr defaultSize="0" autoFill="0" autoLine="0" autoPict="0">
                <anchor moveWithCells="1">
                  <from>
                    <xdr:col>2</xdr:col>
                    <xdr:colOff>9525</xdr:colOff>
                    <xdr:row>366</xdr:row>
                    <xdr:rowOff>9525</xdr:rowOff>
                  </from>
                  <to>
                    <xdr:col>2</xdr:col>
                    <xdr:colOff>314325</xdr:colOff>
                    <xdr:row>367</xdr:row>
                    <xdr:rowOff>9525</xdr:rowOff>
                  </to>
                </anchor>
              </controlPr>
            </control>
          </mc:Choice>
        </mc:AlternateContent>
        <mc:AlternateContent xmlns:mc="http://schemas.openxmlformats.org/markup-compatibility/2006">
          <mc:Choice Requires="x14">
            <control shapeId="1119" r:id="rId79" name="Check Box 95">
              <controlPr defaultSize="0" autoFill="0" autoLine="0" autoPict="0">
                <anchor moveWithCells="1">
                  <from>
                    <xdr:col>0</xdr:col>
                    <xdr:colOff>19050</xdr:colOff>
                    <xdr:row>367</xdr:row>
                    <xdr:rowOff>0</xdr:rowOff>
                  </from>
                  <to>
                    <xdr:col>0</xdr:col>
                    <xdr:colOff>323850</xdr:colOff>
                    <xdr:row>368</xdr:row>
                    <xdr:rowOff>9525</xdr:rowOff>
                  </to>
                </anchor>
              </controlPr>
            </control>
          </mc:Choice>
        </mc:AlternateContent>
        <mc:AlternateContent xmlns:mc="http://schemas.openxmlformats.org/markup-compatibility/2006">
          <mc:Choice Requires="x14">
            <control shapeId="1120" r:id="rId80" name="Check Box 96">
              <controlPr defaultSize="0" autoFill="0" autoLine="0" autoPict="0">
                <anchor moveWithCells="1">
                  <from>
                    <xdr:col>2</xdr:col>
                    <xdr:colOff>9525</xdr:colOff>
                    <xdr:row>367</xdr:row>
                    <xdr:rowOff>0</xdr:rowOff>
                  </from>
                  <to>
                    <xdr:col>2</xdr:col>
                    <xdr:colOff>314325</xdr:colOff>
                    <xdr:row>368</xdr:row>
                    <xdr:rowOff>9525</xdr:rowOff>
                  </to>
                </anchor>
              </controlPr>
            </control>
          </mc:Choice>
        </mc:AlternateContent>
        <mc:AlternateContent xmlns:mc="http://schemas.openxmlformats.org/markup-compatibility/2006">
          <mc:Choice Requires="x14">
            <control shapeId="1129" r:id="rId81" name="Check Box 105">
              <controlPr defaultSize="0" autoFill="0" autoLine="0" autoPict="0">
                <anchor moveWithCells="1">
                  <from>
                    <xdr:col>0</xdr:col>
                    <xdr:colOff>19050</xdr:colOff>
                    <xdr:row>396</xdr:row>
                    <xdr:rowOff>0</xdr:rowOff>
                  </from>
                  <to>
                    <xdr:col>0</xdr:col>
                    <xdr:colOff>323850</xdr:colOff>
                    <xdr:row>397</xdr:row>
                    <xdr:rowOff>0</xdr:rowOff>
                  </to>
                </anchor>
              </controlPr>
            </control>
          </mc:Choice>
        </mc:AlternateContent>
        <mc:AlternateContent xmlns:mc="http://schemas.openxmlformats.org/markup-compatibility/2006">
          <mc:Choice Requires="x14">
            <control shapeId="1130" r:id="rId82" name="Check Box 106">
              <controlPr defaultSize="0" autoFill="0" autoLine="0" autoPict="0">
                <anchor moveWithCells="1">
                  <from>
                    <xdr:col>0</xdr:col>
                    <xdr:colOff>19050</xdr:colOff>
                    <xdr:row>397</xdr:row>
                    <xdr:rowOff>28575</xdr:rowOff>
                  </from>
                  <to>
                    <xdr:col>0</xdr:col>
                    <xdr:colOff>323850</xdr:colOff>
                    <xdr:row>398</xdr:row>
                    <xdr:rowOff>0</xdr:rowOff>
                  </to>
                </anchor>
              </controlPr>
            </control>
          </mc:Choice>
        </mc:AlternateContent>
        <mc:AlternateContent xmlns:mc="http://schemas.openxmlformats.org/markup-compatibility/2006">
          <mc:Choice Requires="x14">
            <control shapeId="1131" r:id="rId83" name="Check Box 107">
              <controlPr defaultSize="0" autoFill="0" autoLine="0" autoPict="0">
                <anchor moveWithCells="1">
                  <from>
                    <xdr:col>2</xdr:col>
                    <xdr:colOff>9525</xdr:colOff>
                    <xdr:row>396</xdr:row>
                    <xdr:rowOff>0</xdr:rowOff>
                  </from>
                  <to>
                    <xdr:col>2</xdr:col>
                    <xdr:colOff>314325</xdr:colOff>
                    <xdr:row>397</xdr:row>
                    <xdr:rowOff>0</xdr:rowOff>
                  </to>
                </anchor>
              </controlPr>
            </control>
          </mc:Choice>
        </mc:AlternateContent>
        <mc:AlternateContent xmlns:mc="http://schemas.openxmlformats.org/markup-compatibility/2006">
          <mc:Choice Requires="x14">
            <control shapeId="1132" r:id="rId84" name="Check Box 108">
              <controlPr defaultSize="0" autoFill="0" autoLine="0" autoPict="0">
                <anchor moveWithCells="1">
                  <from>
                    <xdr:col>2</xdr:col>
                    <xdr:colOff>9525</xdr:colOff>
                    <xdr:row>397</xdr:row>
                    <xdr:rowOff>28575</xdr:rowOff>
                  </from>
                  <to>
                    <xdr:col>2</xdr:col>
                    <xdr:colOff>314325</xdr:colOff>
                    <xdr:row>398</xdr:row>
                    <xdr:rowOff>0</xdr:rowOff>
                  </to>
                </anchor>
              </controlPr>
            </control>
          </mc:Choice>
        </mc:AlternateContent>
        <mc:AlternateContent xmlns:mc="http://schemas.openxmlformats.org/markup-compatibility/2006">
          <mc:Choice Requires="x14">
            <control shapeId="1137" r:id="rId85" name="Check Box 113">
              <controlPr defaultSize="0" autoFill="0" autoLine="0" autoPict="0">
                <anchor moveWithCells="1">
                  <from>
                    <xdr:col>0</xdr:col>
                    <xdr:colOff>19050</xdr:colOff>
                    <xdr:row>411</xdr:row>
                    <xdr:rowOff>0</xdr:rowOff>
                  </from>
                  <to>
                    <xdr:col>0</xdr:col>
                    <xdr:colOff>323850</xdr:colOff>
                    <xdr:row>412</xdr:row>
                    <xdr:rowOff>0</xdr:rowOff>
                  </to>
                </anchor>
              </controlPr>
            </control>
          </mc:Choice>
        </mc:AlternateContent>
        <mc:AlternateContent xmlns:mc="http://schemas.openxmlformats.org/markup-compatibility/2006">
          <mc:Choice Requires="x14">
            <control shapeId="1138" r:id="rId86" name="Check Box 114">
              <controlPr defaultSize="0" autoFill="0" autoLine="0" autoPict="0">
                <anchor moveWithCells="1">
                  <from>
                    <xdr:col>0</xdr:col>
                    <xdr:colOff>19050</xdr:colOff>
                    <xdr:row>412</xdr:row>
                    <xdr:rowOff>28575</xdr:rowOff>
                  </from>
                  <to>
                    <xdr:col>0</xdr:col>
                    <xdr:colOff>323850</xdr:colOff>
                    <xdr:row>412</xdr:row>
                    <xdr:rowOff>152400</xdr:rowOff>
                  </to>
                </anchor>
              </controlPr>
            </control>
          </mc:Choice>
        </mc:AlternateContent>
        <mc:AlternateContent xmlns:mc="http://schemas.openxmlformats.org/markup-compatibility/2006">
          <mc:Choice Requires="x14">
            <control shapeId="1139" r:id="rId87" name="Check Box 115">
              <controlPr defaultSize="0" autoFill="0" autoLine="0" autoPict="0">
                <anchor moveWithCells="1">
                  <from>
                    <xdr:col>2</xdr:col>
                    <xdr:colOff>9525</xdr:colOff>
                    <xdr:row>411</xdr:row>
                    <xdr:rowOff>0</xdr:rowOff>
                  </from>
                  <to>
                    <xdr:col>2</xdr:col>
                    <xdr:colOff>314325</xdr:colOff>
                    <xdr:row>412</xdr:row>
                    <xdr:rowOff>0</xdr:rowOff>
                  </to>
                </anchor>
              </controlPr>
            </control>
          </mc:Choice>
        </mc:AlternateContent>
        <mc:AlternateContent xmlns:mc="http://schemas.openxmlformats.org/markup-compatibility/2006">
          <mc:Choice Requires="x14">
            <control shapeId="1140" r:id="rId88" name="Check Box 116">
              <controlPr defaultSize="0" autoFill="0" autoLine="0" autoPict="0">
                <anchor moveWithCells="1">
                  <from>
                    <xdr:col>2</xdr:col>
                    <xdr:colOff>9525</xdr:colOff>
                    <xdr:row>412</xdr:row>
                    <xdr:rowOff>28575</xdr:rowOff>
                  </from>
                  <to>
                    <xdr:col>2</xdr:col>
                    <xdr:colOff>314325</xdr:colOff>
                    <xdr:row>412</xdr:row>
                    <xdr:rowOff>152400</xdr:rowOff>
                  </to>
                </anchor>
              </controlPr>
            </control>
          </mc:Choice>
        </mc:AlternateContent>
        <mc:AlternateContent xmlns:mc="http://schemas.openxmlformats.org/markup-compatibility/2006">
          <mc:Choice Requires="x14">
            <control shapeId="1147" r:id="rId89" name="Check Box 123">
              <controlPr defaultSize="0" autoFill="0" autoLine="0" autoPict="0">
                <anchor moveWithCells="1">
                  <from>
                    <xdr:col>0</xdr:col>
                    <xdr:colOff>19050</xdr:colOff>
                    <xdr:row>426</xdr:row>
                    <xdr:rowOff>0</xdr:rowOff>
                  </from>
                  <to>
                    <xdr:col>0</xdr:col>
                    <xdr:colOff>323850</xdr:colOff>
                    <xdr:row>427</xdr:row>
                    <xdr:rowOff>0</xdr:rowOff>
                  </to>
                </anchor>
              </controlPr>
            </control>
          </mc:Choice>
        </mc:AlternateContent>
        <mc:AlternateContent xmlns:mc="http://schemas.openxmlformats.org/markup-compatibility/2006">
          <mc:Choice Requires="x14">
            <control shapeId="1148" r:id="rId90" name="Check Box 124">
              <controlPr defaultSize="0" autoFill="0" autoLine="0" autoPict="0">
                <anchor moveWithCells="1">
                  <from>
                    <xdr:col>0</xdr:col>
                    <xdr:colOff>19050</xdr:colOff>
                    <xdr:row>427</xdr:row>
                    <xdr:rowOff>0</xdr:rowOff>
                  </from>
                  <to>
                    <xdr:col>0</xdr:col>
                    <xdr:colOff>323850</xdr:colOff>
                    <xdr:row>428</xdr:row>
                    <xdr:rowOff>0</xdr:rowOff>
                  </to>
                </anchor>
              </controlPr>
            </control>
          </mc:Choice>
        </mc:AlternateContent>
        <mc:AlternateContent xmlns:mc="http://schemas.openxmlformats.org/markup-compatibility/2006">
          <mc:Choice Requires="x14">
            <control shapeId="1149" r:id="rId91" name="Check Box 125">
              <controlPr defaultSize="0" autoFill="0" autoLine="0" autoPict="0">
                <anchor moveWithCells="1">
                  <from>
                    <xdr:col>2</xdr:col>
                    <xdr:colOff>9525</xdr:colOff>
                    <xdr:row>426</xdr:row>
                    <xdr:rowOff>0</xdr:rowOff>
                  </from>
                  <to>
                    <xdr:col>2</xdr:col>
                    <xdr:colOff>314325</xdr:colOff>
                    <xdr:row>427</xdr:row>
                    <xdr:rowOff>0</xdr:rowOff>
                  </to>
                </anchor>
              </controlPr>
            </control>
          </mc:Choice>
        </mc:AlternateContent>
        <mc:AlternateContent xmlns:mc="http://schemas.openxmlformats.org/markup-compatibility/2006">
          <mc:Choice Requires="x14">
            <control shapeId="1150" r:id="rId92" name="Check Box 126">
              <controlPr defaultSize="0" autoFill="0" autoLine="0" autoPict="0">
                <anchor moveWithCells="1">
                  <from>
                    <xdr:col>2</xdr:col>
                    <xdr:colOff>9525</xdr:colOff>
                    <xdr:row>427</xdr:row>
                    <xdr:rowOff>0</xdr:rowOff>
                  </from>
                  <to>
                    <xdr:col>2</xdr:col>
                    <xdr:colOff>314325</xdr:colOff>
                    <xdr:row>428</xdr:row>
                    <xdr:rowOff>0</xdr:rowOff>
                  </to>
                </anchor>
              </controlPr>
            </control>
          </mc:Choice>
        </mc:AlternateContent>
        <mc:AlternateContent xmlns:mc="http://schemas.openxmlformats.org/markup-compatibility/2006">
          <mc:Choice Requires="x14">
            <control shapeId="1151" r:id="rId93" name="Check Box 127">
              <controlPr defaultSize="0" autoFill="0" autoLine="0" autoPict="0">
                <anchor moveWithCells="1">
                  <from>
                    <xdr:col>0</xdr:col>
                    <xdr:colOff>19050</xdr:colOff>
                    <xdr:row>428</xdr:row>
                    <xdr:rowOff>9525</xdr:rowOff>
                  </from>
                  <to>
                    <xdr:col>0</xdr:col>
                    <xdr:colOff>323850</xdr:colOff>
                    <xdr:row>428</xdr:row>
                    <xdr:rowOff>238125</xdr:rowOff>
                  </to>
                </anchor>
              </controlPr>
            </control>
          </mc:Choice>
        </mc:AlternateContent>
        <mc:AlternateContent xmlns:mc="http://schemas.openxmlformats.org/markup-compatibility/2006">
          <mc:Choice Requires="x14">
            <control shapeId="1152" r:id="rId94" name="Check Box 128">
              <controlPr defaultSize="0" autoFill="0" autoLine="0" autoPict="0">
                <anchor moveWithCells="1">
                  <from>
                    <xdr:col>2</xdr:col>
                    <xdr:colOff>9525</xdr:colOff>
                    <xdr:row>428</xdr:row>
                    <xdr:rowOff>9525</xdr:rowOff>
                  </from>
                  <to>
                    <xdr:col>2</xdr:col>
                    <xdr:colOff>314325</xdr:colOff>
                    <xdr:row>428</xdr:row>
                    <xdr:rowOff>238125</xdr:rowOff>
                  </to>
                </anchor>
              </controlPr>
            </control>
          </mc:Choice>
        </mc:AlternateContent>
        <mc:AlternateContent xmlns:mc="http://schemas.openxmlformats.org/markup-compatibility/2006">
          <mc:Choice Requires="x14">
            <control shapeId="1153" r:id="rId95" name="Check Box 129">
              <controlPr defaultSize="0" autoFill="0" autoLine="0" autoPict="0">
                <anchor moveWithCells="1">
                  <from>
                    <xdr:col>0</xdr:col>
                    <xdr:colOff>19050</xdr:colOff>
                    <xdr:row>446</xdr:row>
                    <xdr:rowOff>0</xdr:rowOff>
                  </from>
                  <to>
                    <xdr:col>0</xdr:col>
                    <xdr:colOff>323850</xdr:colOff>
                    <xdr:row>447</xdr:row>
                    <xdr:rowOff>0</xdr:rowOff>
                  </to>
                </anchor>
              </controlPr>
            </control>
          </mc:Choice>
        </mc:AlternateContent>
        <mc:AlternateContent xmlns:mc="http://schemas.openxmlformats.org/markup-compatibility/2006">
          <mc:Choice Requires="x14">
            <control shapeId="1154" r:id="rId96" name="Check Box 130">
              <controlPr defaultSize="0" autoFill="0" autoLine="0" autoPict="0">
                <anchor moveWithCells="1">
                  <from>
                    <xdr:col>0</xdr:col>
                    <xdr:colOff>28575</xdr:colOff>
                    <xdr:row>447</xdr:row>
                    <xdr:rowOff>0</xdr:rowOff>
                  </from>
                  <to>
                    <xdr:col>0</xdr:col>
                    <xdr:colOff>333375</xdr:colOff>
                    <xdr:row>448</xdr:row>
                    <xdr:rowOff>0</xdr:rowOff>
                  </to>
                </anchor>
              </controlPr>
            </control>
          </mc:Choice>
        </mc:AlternateContent>
        <mc:AlternateContent xmlns:mc="http://schemas.openxmlformats.org/markup-compatibility/2006">
          <mc:Choice Requires="x14">
            <control shapeId="1155" r:id="rId97" name="Check Box 131">
              <controlPr defaultSize="0" autoFill="0" autoLine="0" autoPict="0">
                <anchor moveWithCells="1">
                  <from>
                    <xdr:col>2</xdr:col>
                    <xdr:colOff>9525</xdr:colOff>
                    <xdr:row>446</xdr:row>
                    <xdr:rowOff>0</xdr:rowOff>
                  </from>
                  <to>
                    <xdr:col>2</xdr:col>
                    <xdr:colOff>314325</xdr:colOff>
                    <xdr:row>447</xdr:row>
                    <xdr:rowOff>0</xdr:rowOff>
                  </to>
                </anchor>
              </controlPr>
            </control>
          </mc:Choice>
        </mc:AlternateContent>
        <mc:AlternateContent xmlns:mc="http://schemas.openxmlformats.org/markup-compatibility/2006">
          <mc:Choice Requires="x14">
            <control shapeId="1156" r:id="rId98" name="Check Box 132">
              <controlPr defaultSize="0" autoFill="0" autoLine="0" autoPict="0">
                <anchor moveWithCells="1">
                  <from>
                    <xdr:col>2</xdr:col>
                    <xdr:colOff>9525</xdr:colOff>
                    <xdr:row>447</xdr:row>
                    <xdr:rowOff>0</xdr:rowOff>
                  </from>
                  <to>
                    <xdr:col>2</xdr:col>
                    <xdr:colOff>314325</xdr:colOff>
                    <xdr:row>448</xdr:row>
                    <xdr:rowOff>0</xdr:rowOff>
                  </to>
                </anchor>
              </controlPr>
            </control>
          </mc:Choice>
        </mc:AlternateContent>
        <mc:AlternateContent xmlns:mc="http://schemas.openxmlformats.org/markup-compatibility/2006">
          <mc:Choice Requires="x14">
            <control shapeId="1157" r:id="rId99" name="Check Box 133">
              <controlPr defaultSize="0" autoFill="0" autoLine="0" autoPict="0">
                <anchor moveWithCells="1">
                  <from>
                    <xdr:col>0</xdr:col>
                    <xdr:colOff>19050</xdr:colOff>
                    <xdr:row>461</xdr:row>
                    <xdr:rowOff>0</xdr:rowOff>
                  </from>
                  <to>
                    <xdr:col>0</xdr:col>
                    <xdr:colOff>323850</xdr:colOff>
                    <xdr:row>462</xdr:row>
                    <xdr:rowOff>0</xdr:rowOff>
                  </to>
                </anchor>
              </controlPr>
            </control>
          </mc:Choice>
        </mc:AlternateContent>
        <mc:AlternateContent xmlns:mc="http://schemas.openxmlformats.org/markup-compatibility/2006">
          <mc:Choice Requires="x14">
            <control shapeId="1158" r:id="rId100" name="Check Box 134">
              <controlPr defaultSize="0" autoFill="0" autoLine="0" autoPict="0">
                <anchor moveWithCells="1">
                  <from>
                    <xdr:col>0</xdr:col>
                    <xdr:colOff>28575</xdr:colOff>
                    <xdr:row>462</xdr:row>
                    <xdr:rowOff>0</xdr:rowOff>
                  </from>
                  <to>
                    <xdr:col>0</xdr:col>
                    <xdr:colOff>333375</xdr:colOff>
                    <xdr:row>463</xdr:row>
                    <xdr:rowOff>0</xdr:rowOff>
                  </to>
                </anchor>
              </controlPr>
            </control>
          </mc:Choice>
        </mc:AlternateContent>
        <mc:AlternateContent xmlns:mc="http://schemas.openxmlformats.org/markup-compatibility/2006">
          <mc:Choice Requires="x14">
            <control shapeId="1159" r:id="rId101" name="Check Box 135">
              <controlPr defaultSize="0" autoFill="0" autoLine="0" autoPict="0">
                <anchor moveWithCells="1">
                  <from>
                    <xdr:col>2</xdr:col>
                    <xdr:colOff>9525</xdr:colOff>
                    <xdr:row>461</xdr:row>
                    <xdr:rowOff>0</xdr:rowOff>
                  </from>
                  <to>
                    <xdr:col>2</xdr:col>
                    <xdr:colOff>314325</xdr:colOff>
                    <xdr:row>462</xdr:row>
                    <xdr:rowOff>0</xdr:rowOff>
                  </to>
                </anchor>
              </controlPr>
            </control>
          </mc:Choice>
        </mc:AlternateContent>
        <mc:AlternateContent xmlns:mc="http://schemas.openxmlformats.org/markup-compatibility/2006">
          <mc:Choice Requires="x14">
            <control shapeId="1160" r:id="rId102" name="Check Box 136">
              <controlPr defaultSize="0" autoFill="0" autoLine="0" autoPict="0">
                <anchor moveWithCells="1">
                  <from>
                    <xdr:col>2</xdr:col>
                    <xdr:colOff>9525</xdr:colOff>
                    <xdr:row>462</xdr:row>
                    <xdr:rowOff>0</xdr:rowOff>
                  </from>
                  <to>
                    <xdr:col>2</xdr:col>
                    <xdr:colOff>314325</xdr:colOff>
                    <xdr:row>463</xdr:row>
                    <xdr:rowOff>0</xdr:rowOff>
                  </to>
                </anchor>
              </controlPr>
            </control>
          </mc:Choice>
        </mc:AlternateContent>
        <mc:AlternateContent xmlns:mc="http://schemas.openxmlformats.org/markup-compatibility/2006">
          <mc:Choice Requires="x14">
            <control shapeId="1161" r:id="rId103" name="Check Box 137">
              <controlPr defaultSize="0" autoFill="0" autoLine="0" autoPict="0">
                <anchor moveWithCells="1">
                  <from>
                    <xdr:col>0</xdr:col>
                    <xdr:colOff>19050</xdr:colOff>
                    <xdr:row>477</xdr:row>
                    <xdr:rowOff>0</xdr:rowOff>
                  </from>
                  <to>
                    <xdr:col>0</xdr:col>
                    <xdr:colOff>323850</xdr:colOff>
                    <xdr:row>478</xdr:row>
                    <xdr:rowOff>0</xdr:rowOff>
                  </to>
                </anchor>
              </controlPr>
            </control>
          </mc:Choice>
        </mc:AlternateContent>
        <mc:AlternateContent xmlns:mc="http://schemas.openxmlformats.org/markup-compatibility/2006">
          <mc:Choice Requires="x14">
            <control shapeId="1162" r:id="rId104" name="Check Box 138">
              <controlPr defaultSize="0" autoFill="0" autoLine="0" autoPict="0">
                <anchor moveWithCells="1">
                  <from>
                    <xdr:col>0</xdr:col>
                    <xdr:colOff>28575</xdr:colOff>
                    <xdr:row>478</xdr:row>
                    <xdr:rowOff>0</xdr:rowOff>
                  </from>
                  <to>
                    <xdr:col>0</xdr:col>
                    <xdr:colOff>333375</xdr:colOff>
                    <xdr:row>479</xdr:row>
                    <xdr:rowOff>0</xdr:rowOff>
                  </to>
                </anchor>
              </controlPr>
            </control>
          </mc:Choice>
        </mc:AlternateContent>
        <mc:AlternateContent xmlns:mc="http://schemas.openxmlformats.org/markup-compatibility/2006">
          <mc:Choice Requires="x14">
            <control shapeId="1163" r:id="rId105" name="Check Box 139">
              <controlPr defaultSize="0" autoFill="0" autoLine="0" autoPict="0">
                <anchor moveWithCells="1">
                  <from>
                    <xdr:col>2</xdr:col>
                    <xdr:colOff>9525</xdr:colOff>
                    <xdr:row>477</xdr:row>
                    <xdr:rowOff>0</xdr:rowOff>
                  </from>
                  <to>
                    <xdr:col>2</xdr:col>
                    <xdr:colOff>314325</xdr:colOff>
                    <xdr:row>478</xdr:row>
                    <xdr:rowOff>0</xdr:rowOff>
                  </to>
                </anchor>
              </controlPr>
            </control>
          </mc:Choice>
        </mc:AlternateContent>
        <mc:AlternateContent xmlns:mc="http://schemas.openxmlformats.org/markup-compatibility/2006">
          <mc:Choice Requires="x14">
            <control shapeId="1164" r:id="rId106" name="Check Box 140">
              <controlPr defaultSize="0" autoFill="0" autoLine="0" autoPict="0">
                <anchor moveWithCells="1">
                  <from>
                    <xdr:col>2</xdr:col>
                    <xdr:colOff>9525</xdr:colOff>
                    <xdr:row>478</xdr:row>
                    <xdr:rowOff>0</xdr:rowOff>
                  </from>
                  <to>
                    <xdr:col>2</xdr:col>
                    <xdr:colOff>314325</xdr:colOff>
                    <xdr:row>479</xdr:row>
                    <xdr:rowOff>0</xdr:rowOff>
                  </to>
                </anchor>
              </controlPr>
            </control>
          </mc:Choice>
        </mc:AlternateContent>
        <mc:AlternateContent xmlns:mc="http://schemas.openxmlformats.org/markup-compatibility/2006">
          <mc:Choice Requires="x14">
            <control shapeId="1169" r:id="rId107" name="Check Box 145">
              <controlPr defaultSize="0" autoFill="0" autoLine="0" autoPict="0">
                <anchor moveWithCells="1">
                  <from>
                    <xdr:col>0</xdr:col>
                    <xdr:colOff>19050</xdr:colOff>
                    <xdr:row>479</xdr:row>
                    <xdr:rowOff>9525</xdr:rowOff>
                  </from>
                  <to>
                    <xdr:col>0</xdr:col>
                    <xdr:colOff>323850</xdr:colOff>
                    <xdr:row>480</xdr:row>
                    <xdr:rowOff>0</xdr:rowOff>
                  </to>
                </anchor>
              </controlPr>
            </control>
          </mc:Choice>
        </mc:AlternateContent>
        <mc:AlternateContent xmlns:mc="http://schemas.openxmlformats.org/markup-compatibility/2006">
          <mc:Choice Requires="x14">
            <control shapeId="1170" r:id="rId108" name="Check Box 146">
              <controlPr defaultSize="0" autoFill="0" autoLine="0" autoPict="0">
                <anchor moveWithCells="1">
                  <from>
                    <xdr:col>2</xdr:col>
                    <xdr:colOff>9525</xdr:colOff>
                    <xdr:row>479</xdr:row>
                    <xdr:rowOff>9525</xdr:rowOff>
                  </from>
                  <to>
                    <xdr:col>2</xdr:col>
                    <xdr:colOff>314325</xdr:colOff>
                    <xdr:row>480</xdr:row>
                    <xdr:rowOff>0</xdr:rowOff>
                  </to>
                </anchor>
              </controlPr>
            </control>
          </mc:Choice>
        </mc:AlternateContent>
        <mc:AlternateContent xmlns:mc="http://schemas.openxmlformats.org/markup-compatibility/2006">
          <mc:Choice Requires="x14">
            <control shapeId="1171" r:id="rId109" name="Check Box 147">
              <controlPr defaultSize="0" autoFill="0" autoLine="0" autoPict="0">
                <anchor moveWithCells="1">
                  <from>
                    <xdr:col>0</xdr:col>
                    <xdr:colOff>19050</xdr:colOff>
                    <xdr:row>549</xdr:row>
                    <xdr:rowOff>76200</xdr:rowOff>
                  </from>
                  <to>
                    <xdr:col>0</xdr:col>
                    <xdr:colOff>323850</xdr:colOff>
                    <xdr:row>550</xdr:row>
                    <xdr:rowOff>0</xdr:rowOff>
                  </to>
                </anchor>
              </controlPr>
            </control>
          </mc:Choice>
        </mc:AlternateContent>
        <mc:AlternateContent xmlns:mc="http://schemas.openxmlformats.org/markup-compatibility/2006">
          <mc:Choice Requires="x14">
            <control shapeId="1172" r:id="rId110" name="Check Box 148">
              <controlPr defaultSize="0" autoFill="0" autoLine="0" autoPict="0">
                <anchor moveWithCells="1">
                  <from>
                    <xdr:col>0</xdr:col>
                    <xdr:colOff>28575</xdr:colOff>
                    <xdr:row>550</xdr:row>
                    <xdr:rowOff>28575</xdr:rowOff>
                  </from>
                  <to>
                    <xdr:col>0</xdr:col>
                    <xdr:colOff>333375</xdr:colOff>
                    <xdr:row>551</xdr:row>
                    <xdr:rowOff>0</xdr:rowOff>
                  </to>
                </anchor>
              </controlPr>
            </control>
          </mc:Choice>
        </mc:AlternateContent>
        <mc:AlternateContent xmlns:mc="http://schemas.openxmlformats.org/markup-compatibility/2006">
          <mc:Choice Requires="x14">
            <control shapeId="1173" r:id="rId111" name="Check Box 149">
              <controlPr defaultSize="0" autoFill="0" autoLine="0" autoPict="0">
                <anchor moveWithCells="1">
                  <from>
                    <xdr:col>2</xdr:col>
                    <xdr:colOff>9525</xdr:colOff>
                    <xdr:row>549</xdr:row>
                    <xdr:rowOff>76200</xdr:rowOff>
                  </from>
                  <to>
                    <xdr:col>2</xdr:col>
                    <xdr:colOff>314325</xdr:colOff>
                    <xdr:row>550</xdr:row>
                    <xdr:rowOff>0</xdr:rowOff>
                  </to>
                </anchor>
              </controlPr>
            </control>
          </mc:Choice>
        </mc:AlternateContent>
        <mc:AlternateContent xmlns:mc="http://schemas.openxmlformats.org/markup-compatibility/2006">
          <mc:Choice Requires="x14">
            <control shapeId="1174" r:id="rId112" name="Check Box 150">
              <controlPr defaultSize="0" autoFill="0" autoLine="0" autoPict="0">
                <anchor moveWithCells="1">
                  <from>
                    <xdr:col>2</xdr:col>
                    <xdr:colOff>9525</xdr:colOff>
                    <xdr:row>550</xdr:row>
                    <xdr:rowOff>28575</xdr:rowOff>
                  </from>
                  <to>
                    <xdr:col>2</xdr:col>
                    <xdr:colOff>314325</xdr:colOff>
                    <xdr:row>551</xdr:row>
                    <xdr:rowOff>0</xdr:rowOff>
                  </to>
                </anchor>
              </controlPr>
            </control>
          </mc:Choice>
        </mc:AlternateContent>
        <mc:AlternateContent xmlns:mc="http://schemas.openxmlformats.org/markup-compatibility/2006">
          <mc:Choice Requires="x14">
            <control shapeId="1175" r:id="rId113" name="Check Box 151">
              <controlPr defaultSize="0" autoFill="0" autoLine="0" autoPict="0">
                <anchor moveWithCells="1">
                  <from>
                    <xdr:col>0</xdr:col>
                    <xdr:colOff>19050</xdr:colOff>
                    <xdr:row>562</xdr:row>
                    <xdr:rowOff>76200</xdr:rowOff>
                  </from>
                  <to>
                    <xdr:col>0</xdr:col>
                    <xdr:colOff>323850</xdr:colOff>
                    <xdr:row>563</xdr:row>
                    <xdr:rowOff>0</xdr:rowOff>
                  </to>
                </anchor>
              </controlPr>
            </control>
          </mc:Choice>
        </mc:AlternateContent>
        <mc:AlternateContent xmlns:mc="http://schemas.openxmlformats.org/markup-compatibility/2006">
          <mc:Choice Requires="x14">
            <control shapeId="1176" r:id="rId114" name="Check Box 152">
              <controlPr defaultSize="0" autoFill="0" autoLine="0" autoPict="0">
                <anchor moveWithCells="1">
                  <from>
                    <xdr:col>0</xdr:col>
                    <xdr:colOff>28575</xdr:colOff>
                    <xdr:row>563</xdr:row>
                    <xdr:rowOff>57150</xdr:rowOff>
                  </from>
                  <to>
                    <xdr:col>0</xdr:col>
                    <xdr:colOff>333375</xdr:colOff>
                    <xdr:row>564</xdr:row>
                    <xdr:rowOff>0</xdr:rowOff>
                  </to>
                </anchor>
              </controlPr>
            </control>
          </mc:Choice>
        </mc:AlternateContent>
        <mc:AlternateContent xmlns:mc="http://schemas.openxmlformats.org/markup-compatibility/2006">
          <mc:Choice Requires="x14">
            <control shapeId="1177" r:id="rId115" name="Check Box 153">
              <controlPr defaultSize="0" autoFill="0" autoLine="0" autoPict="0">
                <anchor moveWithCells="1">
                  <from>
                    <xdr:col>2</xdr:col>
                    <xdr:colOff>9525</xdr:colOff>
                    <xdr:row>562</xdr:row>
                    <xdr:rowOff>76200</xdr:rowOff>
                  </from>
                  <to>
                    <xdr:col>2</xdr:col>
                    <xdr:colOff>314325</xdr:colOff>
                    <xdr:row>563</xdr:row>
                    <xdr:rowOff>0</xdr:rowOff>
                  </to>
                </anchor>
              </controlPr>
            </control>
          </mc:Choice>
        </mc:AlternateContent>
        <mc:AlternateContent xmlns:mc="http://schemas.openxmlformats.org/markup-compatibility/2006">
          <mc:Choice Requires="x14">
            <control shapeId="1178" r:id="rId116" name="Check Box 154">
              <controlPr defaultSize="0" autoFill="0" autoLine="0" autoPict="0">
                <anchor moveWithCells="1">
                  <from>
                    <xdr:col>2</xdr:col>
                    <xdr:colOff>9525</xdr:colOff>
                    <xdr:row>563</xdr:row>
                    <xdr:rowOff>57150</xdr:rowOff>
                  </from>
                  <to>
                    <xdr:col>2</xdr:col>
                    <xdr:colOff>314325</xdr:colOff>
                    <xdr:row>564</xdr:row>
                    <xdr:rowOff>0</xdr:rowOff>
                  </to>
                </anchor>
              </controlPr>
            </control>
          </mc:Choice>
        </mc:AlternateContent>
        <mc:AlternateContent xmlns:mc="http://schemas.openxmlformats.org/markup-compatibility/2006">
          <mc:Choice Requires="x14">
            <control shapeId="1179" r:id="rId117" name="Check Box 155">
              <controlPr defaultSize="0" autoFill="0" autoLine="0" autoPict="0">
                <anchor moveWithCells="1">
                  <from>
                    <xdr:col>0</xdr:col>
                    <xdr:colOff>19050</xdr:colOff>
                    <xdr:row>578</xdr:row>
                    <xdr:rowOff>0</xdr:rowOff>
                  </from>
                  <to>
                    <xdr:col>0</xdr:col>
                    <xdr:colOff>323850</xdr:colOff>
                    <xdr:row>579</xdr:row>
                    <xdr:rowOff>0</xdr:rowOff>
                  </to>
                </anchor>
              </controlPr>
            </control>
          </mc:Choice>
        </mc:AlternateContent>
        <mc:AlternateContent xmlns:mc="http://schemas.openxmlformats.org/markup-compatibility/2006">
          <mc:Choice Requires="x14">
            <control shapeId="1180" r:id="rId118" name="Check Box 156">
              <controlPr defaultSize="0" autoFill="0" autoLine="0" autoPict="0">
                <anchor moveWithCells="1">
                  <from>
                    <xdr:col>0</xdr:col>
                    <xdr:colOff>19050</xdr:colOff>
                    <xdr:row>579</xdr:row>
                    <xdr:rowOff>28575</xdr:rowOff>
                  </from>
                  <to>
                    <xdr:col>0</xdr:col>
                    <xdr:colOff>323850</xdr:colOff>
                    <xdr:row>580</xdr:row>
                    <xdr:rowOff>0</xdr:rowOff>
                  </to>
                </anchor>
              </controlPr>
            </control>
          </mc:Choice>
        </mc:AlternateContent>
        <mc:AlternateContent xmlns:mc="http://schemas.openxmlformats.org/markup-compatibility/2006">
          <mc:Choice Requires="x14">
            <control shapeId="1181" r:id="rId119" name="Check Box 157">
              <controlPr defaultSize="0" autoFill="0" autoLine="0" autoPict="0">
                <anchor moveWithCells="1">
                  <from>
                    <xdr:col>2</xdr:col>
                    <xdr:colOff>9525</xdr:colOff>
                    <xdr:row>578</xdr:row>
                    <xdr:rowOff>0</xdr:rowOff>
                  </from>
                  <to>
                    <xdr:col>2</xdr:col>
                    <xdr:colOff>314325</xdr:colOff>
                    <xdr:row>579</xdr:row>
                    <xdr:rowOff>0</xdr:rowOff>
                  </to>
                </anchor>
              </controlPr>
            </control>
          </mc:Choice>
        </mc:AlternateContent>
        <mc:AlternateContent xmlns:mc="http://schemas.openxmlformats.org/markup-compatibility/2006">
          <mc:Choice Requires="x14">
            <control shapeId="1182" r:id="rId120" name="Check Box 158">
              <controlPr defaultSize="0" autoFill="0" autoLine="0" autoPict="0">
                <anchor moveWithCells="1">
                  <from>
                    <xdr:col>2</xdr:col>
                    <xdr:colOff>9525</xdr:colOff>
                    <xdr:row>579</xdr:row>
                    <xdr:rowOff>28575</xdr:rowOff>
                  </from>
                  <to>
                    <xdr:col>2</xdr:col>
                    <xdr:colOff>314325</xdr:colOff>
                    <xdr:row>580</xdr:row>
                    <xdr:rowOff>0</xdr:rowOff>
                  </to>
                </anchor>
              </controlPr>
            </control>
          </mc:Choice>
        </mc:AlternateContent>
        <mc:AlternateContent xmlns:mc="http://schemas.openxmlformats.org/markup-compatibility/2006">
          <mc:Choice Requires="x14">
            <control shapeId="1183" r:id="rId121" name="Check Box 159">
              <controlPr defaultSize="0" autoFill="0" autoLine="0" autoPict="0">
                <anchor moveWithCells="1">
                  <from>
                    <xdr:col>0</xdr:col>
                    <xdr:colOff>19050</xdr:colOff>
                    <xdr:row>591</xdr:row>
                    <xdr:rowOff>0</xdr:rowOff>
                  </from>
                  <to>
                    <xdr:col>0</xdr:col>
                    <xdr:colOff>323850</xdr:colOff>
                    <xdr:row>592</xdr:row>
                    <xdr:rowOff>0</xdr:rowOff>
                  </to>
                </anchor>
              </controlPr>
            </control>
          </mc:Choice>
        </mc:AlternateContent>
        <mc:AlternateContent xmlns:mc="http://schemas.openxmlformats.org/markup-compatibility/2006">
          <mc:Choice Requires="x14">
            <control shapeId="1184" r:id="rId122" name="Check Box 160">
              <controlPr defaultSize="0" autoFill="0" autoLine="0" autoPict="0">
                <anchor moveWithCells="1">
                  <from>
                    <xdr:col>0</xdr:col>
                    <xdr:colOff>28575</xdr:colOff>
                    <xdr:row>592</xdr:row>
                    <xdr:rowOff>0</xdr:rowOff>
                  </from>
                  <to>
                    <xdr:col>0</xdr:col>
                    <xdr:colOff>333375</xdr:colOff>
                    <xdr:row>593</xdr:row>
                    <xdr:rowOff>0</xdr:rowOff>
                  </to>
                </anchor>
              </controlPr>
            </control>
          </mc:Choice>
        </mc:AlternateContent>
        <mc:AlternateContent xmlns:mc="http://schemas.openxmlformats.org/markup-compatibility/2006">
          <mc:Choice Requires="x14">
            <control shapeId="1185" r:id="rId123" name="Check Box 161">
              <controlPr defaultSize="0" autoFill="0" autoLine="0" autoPict="0">
                <anchor moveWithCells="1">
                  <from>
                    <xdr:col>2</xdr:col>
                    <xdr:colOff>9525</xdr:colOff>
                    <xdr:row>591</xdr:row>
                    <xdr:rowOff>0</xdr:rowOff>
                  </from>
                  <to>
                    <xdr:col>2</xdr:col>
                    <xdr:colOff>314325</xdr:colOff>
                    <xdr:row>592</xdr:row>
                    <xdr:rowOff>0</xdr:rowOff>
                  </to>
                </anchor>
              </controlPr>
            </control>
          </mc:Choice>
        </mc:AlternateContent>
        <mc:AlternateContent xmlns:mc="http://schemas.openxmlformats.org/markup-compatibility/2006">
          <mc:Choice Requires="x14">
            <control shapeId="1186" r:id="rId124" name="Check Box 162">
              <controlPr defaultSize="0" autoFill="0" autoLine="0" autoPict="0">
                <anchor moveWithCells="1">
                  <from>
                    <xdr:col>2</xdr:col>
                    <xdr:colOff>9525</xdr:colOff>
                    <xdr:row>592</xdr:row>
                    <xdr:rowOff>0</xdr:rowOff>
                  </from>
                  <to>
                    <xdr:col>2</xdr:col>
                    <xdr:colOff>314325</xdr:colOff>
                    <xdr:row>593</xdr:row>
                    <xdr:rowOff>0</xdr:rowOff>
                  </to>
                </anchor>
              </controlPr>
            </control>
          </mc:Choice>
        </mc:AlternateContent>
        <mc:AlternateContent xmlns:mc="http://schemas.openxmlformats.org/markup-compatibility/2006">
          <mc:Choice Requires="x14">
            <control shapeId="1187" r:id="rId125" name="Check Box 163">
              <controlPr defaultSize="0" autoFill="0" autoLine="0" autoPict="0">
                <anchor moveWithCells="1">
                  <from>
                    <xdr:col>0</xdr:col>
                    <xdr:colOff>19050</xdr:colOff>
                    <xdr:row>605</xdr:row>
                    <xdr:rowOff>0</xdr:rowOff>
                  </from>
                  <to>
                    <xdr:col>0</xdr:col>
                    <xdr:colOff>323850</xdr:colOff>
                    <xdr:row>606</xdr:row>
                    <xdr:rowOff>0</xdr:rowOff>
                  </to>
                </anchor>
              </controlPr>
            </control>
          </mc:Choice>
        </mc:AlternateContent>
        <mc:AlternateContent xmlns:mc="http://schemas.openxmlformats.org/markup-compatibility/2006">
          <mc:Choice Requires="x14">
            <control shapeId="1188" r:id="rId126" name="Check Box 164">
              <controlPr defaultSize="0" autoFill="0" autoLine="0" autoPict="0">
                <anchor moveWithCells="1">
                  <from>
                    <xdr:col>0</xdr:col>
                    <xdr:colOff>28575</xdr:colOff>
                    <xdr:row>606</xdr:row>
                    <xdr:rowOff>0</xdr:rowOff>
                  </from>
                  <to>
                    <xdr:col>0</xdr:col>
                    <xdr:colOff>333375</xdr:colOff>
                    <xdr:row>607</xdr:row>
                    <xdr:rowOff>0</xdr:rowOff>
                  </to>
                </anchor>
              </controlPr>
            </control>
          </mc:Choice>
        </mc:AlternateContent>
        <mc:AlternateContent xmlns:mc="http://schemas.openxmlformats.org/markup-compatibility/2006">
          <mc:Choice Requires="x14">
            <control shapeId="1189" r:id="rId127" name="Check Box 165">
              <controlPr defaultSize="0" autoFill="0" autoLine="0" autoPict="0">
                <anchor moveWithCells="1">
                  <from>
                    <xdr:col>2</xdr:col>
                    <xdr:colOff>9525</xdr:colOff>
                    <xdr:row>605</xdr:row>
                    <xdr:rowOff>0</xdr:rowOff>
                  </from>
                  <to>
                    <xdr:col>2</xdr:col>
                    <xdr:colOff>314325</xdr:colOff>
                    <xdr:row>606</xdr:row>
                    <xdr:rowOff>0</xdr:rowOff>
                  </to>
                </anchor>
              </controlPr>
            </control>
          </mc:Choice>
        </mc:AlternateContent>
        <mc:AlternateContent xmlns:mc="http://schemas.openxmlformats.org/markup-compatibility/2006">
          <mc:Choice Requires="x14">
            <control shapeId="1190" r:id="rId128" name="Check Box 166">
              <controlPr defaultSize="0" autoFill="0" autoLine="0" autoPict="0">
                <anchor moveWithCells="1">
                  <from>
                    <xdr:col>2</xdr:col>
                    <xdr:colOff>9525</xdr:colOff>
                    <xdr:row>606</xdr:row>
                    <xdr:rowOff>0</xdr:rowOff>
                  </from>
                  <to>
                    <xdr:col>2</xdr:col>
                    <xdr:colOff>314325</xdr:colOff>
                    <xdr:row>607</xdr:row>
                    <xdr:rowOff>0</xdr:rowOff>
                  </to>
                </anchor>
              </controlPr>
            </control>
          </mc:Choice>
        </mc:AlternateContent>
        <mc:AlternateContent xmlns:mc="http://schemas.openxmlformats.org/markup-compatibility/2006">
          <mc:Choice Requires="x14">
            <control shapeId="1191" r:id="rId129" name="Check Box 167">
              <controlPr defaultSize="0" autoFill="0" autoLine="0" autoPict="0">
                <anchor moveWithCells="1">
                  <from>
                    <xdr:col>0</xdr:col>
                    <xdr:colOff>19050</xdr:colOff>
                    <xdr:row>637</xdr:row>
                    <xdr:rowOff>0</xdr:rowOff>
                  </from>
                  <to>
                    <xdr:col>0</xdr:col>
                    <xdr:colOff>323850</xdr:colOff>
                    <xdr:row>638</xdr:row>
                    <xdr:rowOff>0</xdr:rowOff>
                  </to>
                </anchor>
              </controlPr>
            </control>
          </mc:Choice>
        </mc:AlternateContent>
        <mc:AlternateContent xmlns:mc="http://schemas.openxmlformats.org/markup-compatibility/2006">
          <mc:Choice Requires="x14">
            <control shapeId="1192" r:id="rId130" name="Check Box 168">
              <controlPr defaultSize="0" autoFill="0" autoLine="0" autoPict="0">
                <anchor moveWithCells="1">
                  <from>
                    <xdr:col>0</xdr:col>
                    <xdr:colOff>28575</xdr:colOff>
                    <xdr:row>638</xdr:row>
                    <xdr:rowOff>0</xdr:rowOff>
                  </from>
                  <to>
                    <xdr:col>0</xdr:col>
                    <xdr:colOff>333375</xdr:colOff>
                    <xdr:row>639</xdr:row>
                    <xdr:rowOff>0</xdr:rowOff>
                  </to>
                </anchor>
              </controlPr>
            </control>
          </mc:Choice>
        </mc:AlternateContent>
        <mc:AlternateContent xmlns:mc="http://schemas.openxmlformats.org/markup-compatibility/2006">
          <mc:Choice Requires="x14">
            <control shapeId="1193" r:id="rId131" name="Check Box 169">
              <controlPr defaultSize="0" autoFill="0" autoLine="0" autoPict="0">
                <anchor moveWithCells="1">
                  <from>
                    <xdr:col>2</xdr:col>
                    <xdr:colOff>9525</xdr:colOff>
                    <xdr:row>637</xdr:row>
                    <xdr:rowOff>0</xdr:rowOff>
                  </from>
                  <to>
                    <xdr:col>2</xdr:col>
                    <xdr:colOff>314325</xdr:colOff>
                    <xdr:row>638</xdr:row>
                    <xdr:rowOff>0</xdr:rowOff>
                  </to>
                </anchor>
              </controlPr>
            </control>
          </mc:Choice>
        </mc:AlternateContent>
        <mc:AlternateContent xmlns:mc="http://schemas.openxmlformats.org/markup-compatibility/2006">
          <mc:Choice Requires="x14">
            <control shapeId="1194" r:id="rId132" name="Check Box 170">
              <controlPr defaultSize="0" autoFill="0" autoLine="0" autoPict="0">
                <anchor moveWithCells="1">
                  <from>
                    <xdr:col>2</xdr:col>
                    <xdr:colOff>9525</xdr:colOff>
                    <xdr:row>638</xdr:row>
                    <xdr:rowOff>0</xdr:rowOff>
                  </from>
                  <to>
                    <xdr:col>2</xdr:col>
                    <xdr:colOff>314325</xdr:colOff>
                    <xdr:row>639</xdr:row>
                    <xdr:rowOff>0</xdr:rowOff>
                  </to>
                </anchor>
              </controlPr>
            </control>
          </mc:Choice>
        </mc:AlternateContent>
        <mc:AlternateContent xmlns:mc="http://schemas.openxmlformats.org/markup-compatibility/2006">
          <mc:Choice Requires="x14">
            <control shapeId="1195" r:id="rId133" name="Check Box 171">
              <controlPr defaultSize="0" autoFill="0" autoLine="0" autoPict="0">
                <anchor moveWithCells="1">
                  <from>
                    <xdr:col>0</xdr:col>
                    <xdr:colOff>19050</xdr:colOff>
                    <xdr:row>650</xdr:row>
                    <xdr:rowOff>0</xdr:rowOff>
                  </from>
                  <to>
                    <xdr:col>0</xdr:col>
                    <xdr:colOff>323850</xdr:colOff>
                    <xdr:row>651</xdr:row>
                    <xdr:rowOff>0</xdr:rowOff>
                  </to>
                </anchor>
              </controlPr>
            </control>
          </mc:Choice>
        </mc:AlternateContent>
        <mc:AlternateContent xmlns:mc="http://schemas.openxmlformats.org/markup-compatibility/2006">
          <mc:Choice Requires="x14">
            <control shapeId="1196" r:id="rId134" name="Check Box 172">
              <controlPr defaultSize="0" autoFill="0" autoLine="0" autoPict="0">
                <anchor moveWithCells="1">
                  <from>
                    <xdr:col>0</xdr:col>
                    <xdr:colOff>28575</xdr:colOff>
                    <xdr:row>651</xdr:row>
                    <xdr:rowOff>0</xdr:rowOff>
                  </from>
                  <to>
                    <xdr:col>0</xdr:col>
                    <xdr:colOff>333375</xdr:colOff>
                    <xdr:row>652</xdr:row>
                    <xdr:rowOff>0</xdr:rowOff>
                  </to>
                </anchor>
              </controlPr>
            </control>
          </mc:Choice>
        </mc:AlternateContent>
        <mc:AlternateContent xmlns:mc="http://schemas.openxmlformats.org/markup-compatibility/2006">
          <mc:Choice Requires="x14">
            <control shapeId="1197" r:id="rId135" name="Check Box 173">
              <controlPr defaultSize="0" autoFill="0" autoLine="0" autoPict="0">
                <anchor moveWithCells="1">
                  <from>
                    <xdr:col>2</xdr:col>
                    <xdr:colOff>9525</xdr:colOff>
                    <xdr:row>650</xdr:row>
                    <xdr:rowOff>0</xdr:rowOff>
                  </from>
                  <to>
                    <xdr:col>2</xdr:col>
                    <xdr:colOff>314325</xdr:colOff>
                    <xdr:row>651</xdr:row>
                    <xdr:rowOff>0</xdr:rowOff>
                  </to>
                </anchor>
              </controlPr>
            </control>
          </mc:Choice>
        </mc:AlternateContent>
        <mc:AlternateContent xmlns:mc="http://schemas.openxmlformats.org/markup-compatibility/2006">
          <mc:Choice Requires="x14">
            <control shapeId="1198" r:id="rId136" name="Check Box 174">
              <controlPr defaultSize="0" autoFill="0" autoLine="0" autoPict="0">
                <anchor moveWithCells="1">
                  <from>
                    <xdr:col>2</xdr:col>
                    <xdr:colOff>9525</xdr:colOff>
                    <xdr:row>651</xdr:row>
                    <xdr:rowOff>0</xdr:rowOff>
                  </from>
                  <to>
                    <xdr:col>2</xdr:col>
                    <xdr:colOff>314325</xdr:colOff>
                    <xdr:row>652</xdr:row>
                    <xdr:rowOff>0</xdr:rowOff>
                  </to>
                </anchor>
              </controlPr>
            </control>
          </mc:Choice>
        </mc:AlternateContent>
        <mc:AlternateContent xmlns:mc="http://schemas.openxmlformats.org/markup-compatibility/2006">
          <mc:Choice Requires="x14">
            <control shapeId="1199" r:id="rId137" name="Check Box 175">
              <controlPr defaultSize="0" autoFill="0" autoLine="0" autoPict="0">
                <anchor moveWithCells="1">
                  <from>
                    <xdr:col>0</xdr:col>
                    <xdr:colOff>19050</xdr:colOff>
                    <xdr:row>696</xdr:row>
                    <xdr:rowOff>0</xdr:rowOff>
                  </from>
                  <to>
                    <xdr:col>0</xdr:col>
                    <xdr:colOff>323850</xdr:colOff>
                    <xdr:row>697</xdr:row>
                    <xdr:rowOff>0</xdr:rowOff>
                  </to>
                </anchor>
              </controlPr>
            </control>
          </mc:Choice>
        </mc:AlternateContent>
        <mc:AlternateContent xmlns:mc="http://schemas.openxmlformats.org/markup-compatibility/2006">
          <mc:Choice Requires="x14">
            <control shapeId="1200" r:id="rId138" name="Check Box 176">
              <controlPr defaultSize="0" autoFill="0" autoLine="0" autoPict="0">
                <anchor moveWithCells="1">
                  <from>
                    <xdr:col>0</xdr:col>
                    <xdr:colOff>28575</xdr:colOff>
                    <xdr:row>697</xdr:row>
                    <xdr:rowOff>0</xdr:rowOff>
                  </from>
                  <to>
                    <xdr:col>0</xdr:col>
                    <xdr:colOff>333375</xdr:colOff>
                    <xdr:row>698</xdr:row>
                    <xdr:rowOff>0</xdr:rowOff>
                  </to>
                </anchor>
              </controlPr>
            </control>
          </mc:Choice>
        </mc:AlternateContent>
        <mc:AlternateContent xmlns:mc="http://schemas.openxmlformats.org/markup-compatibility/2006">
          <mc:Choice Requires="x14">
            <control shapeId="1201" r:id="rId139" name="Check Box 177">
              <controlPr defaultSize="0" autoFill="0" autoLine="0" autoPict="0">
                <anchor moveWithCells="1">
                  <from>
                    <xdr:col>2</xdr:col>
                    <xdr:colOff>9525</xdr:colOff>
                    <xdr:row>696</xdr:row>
                    <xdr:rowOff>0</xdr:rowOff>
                  </from>
                  <to>
                    <xdr:col>2</xdr:col>
                    <xdr:colOff>314325</xdr:colOff>
                    <xdr:row>697</xdr:row>
                    <xdr:rowOff>0</xdr:rowOff>
                  </to>
                </anchor>
              </controlPr>
            </control>
          </mc:Choice>
        </mc:AlternateContent>
        <mc:AlternateContent xmlns:mc="http://schemas.openxmlformats.org/markup-compatibility/2006">
          <mc:Choice Requires="x14">
            <control shapeId="1202" r:id="rId140" name="Check Box 178">
              <controlPr defaultSize="0" autoFill="0" autoLine="0" autoPict="0">
                <anchor moveWithCells="1">
                  <from>
                    <xdr:col>2</xdr:col>
                    <xdr:colOff>9525</xdr:colOff>
                    <xdr:row>697</xdr:row>
                    <xdr:rowOff>0</xdr:rowOff>
                  </from>
                  <to>
                    <xdr:col>2</xdr:col>
                    <xdr:colOff>314325</xdr:colOff>
                    <xdr:row>698</xdr:row>
                    <xdr:rowOff>0</xdr:rowOff>
                  </to>
                </anchor>
              </controlPr>
            </control>
          </mc:Choice>
        </mc:AlternateContent>
        <mc:AlternateContent xmlns:mc="http://schemas.openxmlformats.org/markup-compatibility/2006">
          <mc:Choice Requires="x14">
            <control shapeId="1203" r:id="rId141" name="Check Box 179">
              <controlPr defaultSize="0" autoFill="0" autoLine="0" autoPict="0">
                <anchor moveWithCells="1">
                  <from>
                    <xdr:col>0</xdr:col>
                    <xdr:colOff>19050</xdr:colOff>
                    <xdr:row>713</xdr:row>
                    <xdr:rowOff>47625</xdr:rowOff>
                  </from>
                  <to>
                    <xdr:col>0</xdr:col>
                    <xdr:colOff>323850</xdr:colOff>
                    <xdr:row>714</xdr:row>
                    <xdr:rowOff>0</xdr:rowOff>
                  </to>
                </anchor>
              </controlPr>
            </control>
          </mc:Choice>
        </mc:AlternateContent>
        <mc:AlternateContent xmlns:mc="http://schemas.openxmlformats.org/markup-compatibility/2006">
          <mc:Choice Requires="x14">
            <control shapeId="1204" r:id="rId142" name="Check Box 180">
              <controlPr defaultSize="0" autoFill="0" autoLine="0" autoPict="0">
                <anchor moveWithCells="1">
                  <from>
                    <xdr:col>0</xdr:col>
                    <xdr:colOff>28575</xdr:colOff>
                    <xdr:row>715</xdr:row>
                    <xdr:rowOff>0</xdr:rowOff>
                  </from>
                  <to>
                    <xdr:col>0</xdr:col>
                    <xdr:colOff>333375</xdr:colOff>
                    <xdr:row>716</xdr:row>
                    <xdr:rowOff>0</xdr:rowOff>
                  </to>
                </anchor>
              </controlPr>
            </control>
          </mc:Choice>
        </mc:AlternateContent>
        <mc:AlternateContent xmlns:mc="http://schemas.openxmlformats.org/markup-compatibility/2006">
          <mc:Choice Requires="x14">
            <control shapeId="1205" r:id="rId143" name="Check Box 181">
              <controlPr defaultSize="0" autoFill="0" autoLine="0" autoPict="0">
                <anchor moveWithCells="1">
                  <from>
                    <xdr:col>2</xdr:col>
                    <xdr:colOff>9525</xdr:colOff>
                    <xdr:row>713</xdr:row>
                    <xdr:rowOff>47625</xdr:rowOff>
                  </from>
                  <to>
                    <xdr:col>2</xdr:col>
                    <xdr:colOff>314325</xdr:colOff>
                    <xdr:row>714</xdr:row>
                    <xdr:rowOff>0</xdr:rowOff>
                  </to>
                </anchor>
              </controlPr>
            </control>
          </mc:Choice>
        </mc:AlternateContent>
        <mc:AlternateContent xmlns:mc="http://schemas.openxmlformats.org/markup-compatibility/2006">
          <mc:Choice Requires="x14">
            <control shapeId="1206" r:id="rId144" name="Check Box 182">
              <controlPr defaultSize="0" autoFill="0" autoLine="0" autoPict="0">
                <anchor moveWithCells="1">
                  <from>
                    <xdr:col>2</xdr:col>
                    <xdr:colOff>9525</xdr:colOff>
                    <xdr:row>715</xdr:row>
                    <xdr:rowOff>9525</xdr:rowOff>
                  </from>
                  <to>
                    <xdr:col>2</xdr:col>
                    <xdr:colOff>314325</xdr:colOff>
                    <xdr:row>716</xdr:row>
                    <xdr:rowOff>0</xdr:rowOff>
                  </to>
                </anchor>
              </controlPr>
            </control>
          </mc:Choice>
        </mc:AlternateContent>
        <mc:AlternateContent xmlns:mc="http://schemas.openxmlformats.org/markup-compatibility/2006">
          <mc:Choice Requires="x14">
            <control shapeId="1207" r:id="rId145" name="Check Box 183">
              <controlPr defaultSize="0" autoFill="0" autoLine="0" autoPict="0">
                <anchor moveWithCells="1">
                  <from>
                    <xdr:col>0</xdr:col>
                    <xdr:colOff>28575</xdr:colOff>
                    <xdr:row>713</xdr:row>
                    <xdr:rowOff>342900</xdr:rowOff>
                  </from>
                  <to>
                    <xdr:col>0</xdr:col>
                    <xdr:colOff>333375</xdr:colOff>
                    <xdr:row>715</xdr:row>
                    <xdr:rowOff>0</xdr:rowOff>
                  </to>
                </anchor>
              </controlPr>
            </control>
          </mc:Choice>
        </mc:AlternateContent>
        <mc:AlternateContent xmlns:mc="http://schemas.openxmlformats.org/markup-compatibility/2006">
          <mc:Choice Requires="x14">
            <control shapeId="1208" r:id="rId146" name="Check Box 184">
              <controlPr defaultSize="0" autoFill="0" autoLine="0" autoPict="0">
                <anchor moveWithCells="1">
                  <from>
                    <xdr:col>2</xdr:col>
                    <xdr:colOff>9525</xdr:colOff>
                    <xdr:row>713</xdr:row>
                    <xdr:rowOff>342900</xdr:rowOff>
                  </from>
                  <to>
                    <xdr:col>2</xdr:col>
                    <xdr:colOff>314325</xdr:colOff>
                    <xdr:row>715</xdr:row>
                    <xdr:rowOff>0</xdr:rowOff>
                  </to>
                </anchor>
              </controlPr>
            </control>
          </mc:Choice>
        </mc:AlternateContent>
        <mc:AlternateContent xmlns:mc="http://schemas.openxmlformats.org/markup-compatibility/2006">
          <mc:Choice Requires="x14">
            <control shapeId="1209" r:id="rId147" name="Check Box 185">
              <controlPr defaultSize="0" autoFill="0" autoLine="0" autoPict="0">
                <anchor moveWithCells="1">
                  <from>
                    <xdr:col>1</xdr:col>
                    <xdr:colOff>485775</xdr:colOff>
                    <xdr:row>718</xdr:row>
                    <xdr:rowOff>0</xdr:rowOff>
                  </from>
                  <to>
                    <xdr:col>1</xdr:col>
                    <xdr:colOff>790575</xdr:colOff>
                    <xdr:row>719</xdr:row>
                    <xdr:rowOff>0</xdr:rowOff>
                  </to>
                </anchor>
              </controlPr>
            </control>
          </mc:Choice>
        </mc:AlternateContent>
        <mc:AlternateContent xmlns:mc="http://schemas.openxmlformats.org/markup-compatibility/2006">
          <mc:Choice Requires="x14">
            <control shapeId="1210" r:id="rId148" name="Check Box 186">
              <controlPr defaultSize="0" autoFill="0" autoLine="0" autoPict="0">
                <anchor moveWithCells="1">
                  <from>
                    <xdr:col>2</xdr:col>
                    <xdr:colOff>28575</xdr:colOff>
                    <xdr:row>718</xdr:row>
                    <xdr:rowOff>0</xdr:rowOff>
                  </from>
                  <to>
                    <xdr:col>2</xdr:col>
                    <xdr:colOff>333375</xdr:colOff>
                    <xdr:row>719</xdr:row>
                    <xdr:rowOff>0</xdr:rowOff>
                  </to>
                </anchor>
              </controlPr>
            </control>
          </mc:Choice>
        </mc:AlternateContent>
        <mc:AlternateContent xmlns:mc="http://schemas.openxmlformats.org/markup-compatibility/2006">
          <mc:Choice Requires="x14">
            <control shapeId="1215" r:id="rId149" name="Check Box 191">
              <controlPr defaultSize="0" autoFill="0" autoLine="0" autoPict="0">
                <anchor moveWithCells="1">
                  <from>
                    <xdr:col>0</xdr:col>
                    <xdr:colOff>19050</xdr:colOff>
                    <xdr:row>729</xdr:row>
                    <xdr:rowOff>0</xdr:rowOff>
                  </from>
                  <to>
                    <xdr:col>0</xdr:col>
                    <xdr:colOff>323850</xdr:colOff>
                    <xdr:row>730</xdr:row>
                    <xdr:rowOff>0</xdr:rowOff>
                  </to>
                </anchor>
              </controlPr>
            </control>
          </mc:Choice>
        </mc:AlternateContent>
        <mc:AlternateContent xmlns:mc="http://schemas.openxmlformats.org/markup-compatibility/2006">
          <mc:Choice Requires="x14">
            <control shapeId="1216" r:id="rId150" name="Check Box 192">
              <controlPr defaultSize="0" autoFill="0" autoLine="0" autoPict="0">
                <anchor moveWithCells="1">
                  <from>
                    <xdr:col>0</xdr:col>
                    <xdr:colOff>28575</xdr:colOff>
                    <xdr:row>730</xdr:row>
                    <xdr:rowOff>0</xdr:rowOff>
                  </from>
                  <to>
                    <xdr:col>0</xdr:col>
                    <xdr:colOff>333375</xdr:colOff>
                    <xdr:row>731</xdr:row>
                    <xdr:rowOff>0</xdr:rowOff>
                  </to>
                </anchor>
              </controlPr>
            </control>
          </mc:Choice>
        </mc:AlternateContent>
        <mc:AlternateContent xmlns:mc="http://schemas.openxmlformats.org/markup-compatibility/2006">
          <mc:Choice Requires="x14">
            <control shapeId="1217" r:id="rId151" name="Check Box 193">
              <controlPr defaultSize="0" autoFill="0" autoLine="0" autoPict="0">
                <anchor moveWithCells="1">
                  <from>
                    <xdr:col>2</xdr:col>
                    <xdr:colOff>9525</xdr:colOff>
                    <xdr:row>729</xdr:row>
                    <xdr:rowOff>0</xdr:rowOff>
                  </from>
                  <to>
                    <xdr:col>2</xdr:col>
                    <xdr:colOff>314325</xdr:colOff>
                    <xdr:row>730</xdr:row>
                    <xdr:rowOff>0</xdr:rowOff>
                  </to>
                </anchor>
              </controlPr>
            </control>
          </mc:Choice>
        </mc:AlternateContent>
        <mc:AlternateContent xmlns:mc="http://schemas.openxmlformats.org/markup-compatibility/2006">
          <mc:Choice Requires="x14">
            <control shapeId="1218" r:id="rId152" name="Check Box 194">
              <controlPr defaultSize="0" autoFill="0" autoLine="0" autoPict="0">
                <anchor moveWithCells="1">
                  <from>
                    <xdr:col>2</xdr:col>
                    <xdr:colOff>9525</xdr:colOff>
                    <xdr:row>730</xdr:row>
                    <xdr:rowOff>0</xdr:rowOff>
                  </from>
                  <to>
                    <xdr:col>2</xdr:col>
                    <xdr:colOff>314325</xdr:colOff>
                    <xdr:row>731</xdr:row>
                    <xdr:rowOff>0</xdr:rowOff>
                  </to>
                </anchor>
              </controlPr>
            </control>
          </mc:Choice>
        </mc:AlternateContent>
        <mc:AlternateContent xmlns:mc="http://schemas.openxmlformats.org/markup-compatibility/2006">
          <mc:Choice Requires="x14">
            <control shapeId="1219" r:id="rId153" name="Check Box 195">
              <controlPr defaultSize="0" autoFill="0" autoLine="0" autoPict="0">
                <anchor moveWithCells="1">
                  <from>
                    <xdr:col>0</xdr:col>
                    <xdr:colOff>19050</xdr:colOff>
                    <xdr:row>744</xdr:row>
                    <xdr:rowOff>0</xdr:rowOff>
                  </from>
                  <to>
                    <xdr:col>0</xdr:col>
                    <xdr:colOff>323850</xdr:colOff>
                    <xdr:row>745</xdr:row>
                    <xdr:rowOff>0</xdr:rowOff>
                  </to>
                </anchor>
              </controlPr>
            </control>
          </mc:Choice>
        </mc:AlternateContent>
        <mc:AlternateContent xmlns:mc="http://schemas.openxmlformats.org/markup-compatibility/2006">
          <mc:Choice Requires="x14">
            <control shapeId="1220" r:id="rId154" name="Check Box 196">
              <controlPr defaultSize="0" autoFill="0" autoLine="0" autoPict="0">
                <anchor moveWithCells="1">
                  <from>
                    <xdr:col>0</xdr:col>
                    <xdr:colOff>28575</xdr:colOff>
                    <xdr:row>745</xdr:row>
                    <xdr:rowOff>0</xdr:rowOff>
                  </from>
                  <to>
                    <xdr:col>0</xdr:col>
                    <xdr:colOff>333375</xdr:colOff>
                    <xdr:row>746</xdr:row>
                    <xdr:rowOff>0</xdr:rowOff>
                  </to>
                </anchor>
              </controlPr>
            </control>
          </mc:Choice>
        </mc:AlternateContent>
        <mc:AlternateContent xmlns:mc="http://schemas.openxmlformats.org/markup-compatibility/2006">
          <mc:Choice Requires="x14">
            <control shapeId="1221" r:id="rId155" name="Check Box 197">
              <controlPr defaultSize="0" autoFill="0" autoLine="0" autoPict="0">
                <anchor moveWithCells="1">
                  <from>
                    <xdr:col>2</xdr:col>
                    <xdr:colOff>9525</xdr:colOff>
                    <xdr:row>744</xdr:row>
                    <xdr:rowOff>0</xdr:rowOff>
                  </from>
                  <to>
                    <xdr:col>2</xdr:col>
                    <xdr:colOff>314325</xdr:colOff>
                    <xdr:row>745</xdr:row>
                    <xdr:rowOff>0</xdr:rowOff>
                  </to>
                </anchor>
              </controlPr>
            </control>
          </mc:Choice>
        </mc:AlternateContent>
        <mc:AlternateContent xmlns:mc="http://schemas.openxmlformats.org/markup-compatibility/2006">
          <mc:Choice Requires="x14">
            <control shapeId="1222" r:id="rId156" name="Check Box 198">
              <controlPr defaultSize="0" autoFill="0" autoLine="0" autoPict="0">
                <anchor moveWithCells="1">
                  <from>
                    <xdr:col>2</xdr:col>
                    <xdr:colOff>9525</xdr:colOff>
                    <xdr:row>745</xdr:row>
                    <xdr:rowOff>0</xdr:rowOff>
                  </from>
                  <to>
                    <xdr:col>2</xdr:col>
                    <xdr:colOff>314325</xdr:colOff>
                    <xdr:row>746</xdr:row>
                    <xdr:rowOff>0</xdr:rowOff>
                  </to>
                </anchor>
              </controlPr>
            </control>
          </mc:Choice>
        </mc:AlternateContent>
        <mc:AlternateContent xmlns:mc="http://schemas.openxmlformats.org/markup-compatibility/2006">
          <mc:Choice Requires="x14">
            <control shapeId="1223" r:id="rId157" name="Check Box 199">
              <controlPr defaultSize="0" autoFill="0" autoLine="0" autoPict="0">
                <anchor moveWithCells="1">
                  <from>
                    <xdr:col>0</xdr:col>
                    <xdr:colOff>19050</xdr:colOff>
                    <xdr:row>761</xdr:row>
                    <xdr:rowOff>0</xdr:rowOff>
                  </from>
                  <to>
                    <xdr:col>0</xdr:col>
                    <xdr:colOff>323850</xdr:colOff>
                    <xdr:row>762</xdr:row>
                    <xdr:rowOff>0</xdr:rowOff>
                  </to>
                </anchor>
              </controlPr>
            </control>
          </mc:Choice>
        </mc:AlternateContent>
        <mc:AlternateContent xmlns:mc="http://schemas.openxmlformats.org/markup-compatibility/2006">
          <mc:Choice Requires="x14">
            <control shapeId="1224" r:id="rId158" name="Check Box 200">
              <controlPr defaultSize="0" autoFill="0" autoLine="0" autoPict="0">
                <anchor moveWithCells="1">
                  <from>
                    <xdr:col>0</xdr:col>
                    <xdr:colOff>28575</xdr:colOff>
                    <xdr:row>762</xdr:row>
                    <xdr:rowOff>0</xdr:rowOff>
                  </from>
                  <to>
                    <xdr:col>0</xdr:col>
                    <xdr:colOff>333375</xdr:colOff>
                    <xdr:row>763</xdr:row>
                    <xdr:rowOff>0</xdr:rowOff>
                  </to>
                </anchor>
              </controlPr>
            </control>
          </mc:Choice>
        </mc:AlternateContent>
        <mc:AlternateContent xmlns:mc="http://schemas.openxmlformats.org/markup-compatibility/2006">
          <mc:Choice Requires="x14">
            <control shapeId="1225" r:id="rId159" name="Check Box 201">
              <controlPr defaultSize="0" autoFill="0" autoLine="0" autoPict="0">
                <anchor moveWithCells="1">
                  <from>
                    <xdr:col>2</xdr:col>
                    <xdr:colOff>9525</xdr:colOff>
                    <xdr:row>761</xdr:row>
                    <xdr:rowOff>0</xdr:rowOff>
                  </from>
                  <to>
                    <xdr:col>2</xdr:col>
                    <xdr:colOff>314325</xdr:colOff>
                    <xdr:row>762</xdr:row>
                    <xdr:rowOff>0</xdr:rowOff>
                  </to>
                </anchor>
              </controlPr>
            </control>
          </mc:Choice>
        </mc:AlternateContent>
        <mc:AlternateContent xmlns:mc="http://schemas.openxmlformats.org/markup-compatibility/2006">
          <mc:Choice Requires="x14">
            <control shapeId="1226" r:id="rId160" name="Check Box 202">
              <controlPr defaultSize="0" autoFill="0" autoLine="0" autoPict="0">
                <anchor moveWithCells="1">
                  <from>
                    <xdr:col>2</xdr:col>
                    <xdr:colOff>9525</xdr:colOff>
                    <xdr:row>762</xdr:row>
                    <xdr:rowOff>0</xdr:rowOff>
                  </from>
                  <to>
                    <xdr:col>2</xdr:col>
                    <xdr:colOff>314325</xdr:colOff>
                    <xdr:row>763</xdr:row>
                    <xdr:rowOff>0</xdr:rowOff>
                  </to>
                </anchor>
              </controlPr>
            </control>
          </mc:Choice>
        </mc:AlternateContent>
        <mc:AlternateContent xmlns:mc="http://schemas.openxmlformats.org/markup-compatibility/2006">
          <mc:Choice Requires="x14">
            <control shapeId="1227" r:id="rId161" name="Check Box 203">
              <controlPr defaultSize="0" autoFill="0" autoLine="0" autoPict="0">
                <anchor moveWithCells="1">
                  <from>
                    <xdr:col>0</xdr:col>
                    <xdr:colOff>19050</xdr:colOff>
                    <xdr:row>763</xdr:row>
                    <xdr:rowOff>9525</xdr:rowOff>
                  </from>
                  <to>
                    <xdr:col>0</xdr:col>
                    <xdr:colOff>323850</xdr:colOff>
                    <xdr:row>764</xdr:row>
                    <xdr:rowOff>0</xdr:rowOff>
                  </to>
                </anchor>
              </controlPr>
            </control>
          </mc:Choice>
        </mc:AlternateContent>
        <mc:AlternateContent xmlns:mc="http://schemas.openxmlformats.org/markup-compatibility/2006">
          <mc:Choice Requires="x14">
            <control shapeId="1228" r:id="rId162" name="Check Box 204">
              <controlPr defaultSize="0" autoFill="0" autoLine="0" autoPict="0">
                <anchor moveWithCells="1">
                  <from>
                    <xdr:col>2</xdr:col>
                    <xdr:colOff>9525</xdr:colOff>
                    <xdr:row>763</xdr:row>
                    <xdr:rowOff>9525</xdr:rowOff>
                  </from>
                  <to>
                    <xdr:col>2</xdr:col>
                    <xdr:colOff>314325</xdr:colOff>
                    <xdr:row>764</xdr:row>
                    <xdr:rowOff>0</xdr:rowOff>
                  </to>
                </anchor>
              </controlPr>
            </control>
          </mc:Choice>
        </mc:AlternateContent>
        <mc:AlternateContent xmlns:mc="http://schemas.openxmlformats.org/markup-compatibility/2006">
          <mc:Choice Requires="x14">
            <control shapeId="1229" r:id="rId163" name="Check Box 205">
              <controlPr defaultSize="0" autoFill="0" autoLine="0" autoPict="0">
                <anchor moveWithCells="1">
                  <from>
                    <xdr:col>0</xdr:col>
                    <xdr:colOff>19050</xdr:colOff>
                    <xdr:row>775</xdr:row>
                    <xdr:rowOff>0</xdr:rowOff>
                  </from>
                  <to>
                    <xdr:col>0</xdr:col>
                    <xdr:colOff>323850</xdr:colOff>
                    <xdr:row>776</xdr:row>
                    <xdr:rowOff>0</xdr:rowOff>
                  </to>
                </anchor>
              </controlPr>
            </control>
          </mc:Choice>
        </mc:AlternateContent>
        <mc:AlternateContent xmlns:mc="http://schemas.openxmlformats.org/markup-compatibility/2006">
          <mc:Choice Requires="x14">
            <control shapeId="1230" r:id="rId164" name="Check Box 206">
              <controlPr defaultSize="0" autoFill="0" autoLine="0" autoPict="0">
                <anchor moveWithCells="1">
                  <from>
                    <xdr:col>0</xdr:col>
                    <xdr:colOff>19050</xdr:colOff>
                    <xdr:row>776</xdr:row>
                    <xdr:rowOff>0</xdr:rowOff>
                  </from>
                  <to>
                    <xdr:col>0</xdr:col>
                    <xdr:colOff>323850</xdr:colOff>
                    <xdr:row>777</xdr:row>
                    <xdr:rowOff>0</xdr:rowOff>
                  </to>
                </anchor>
              </controlPr>
            </control>
          </mc:Choice>
        </mc:AlternateContent>
        <mc:AlternateContent xmlns:mc="http://schemas.openxmlformats.org/markup-compatibility/2006">
          <mc:Choice Requires="x14">
            <control shapeId="1231" r:id="rId165" name="Check Box 207">
              <controlPr defaultSize="0" autoFill="0" autoLine="0" autoPict="0">
                <anchor moveWithCells="1">
                  <from>
                    <xdr:col>2</xdr:col>
                    <xdr:colOff>9525</xdr:colOff>
                    <xdr:row>775</xdr:row>
                    <xdr:rowOff>0</xdr:rowOff>
                  </from>
                  <to>
                    <xdr:col>2</xdr:col>
                    <xdr:colOff>314325</xdr:colOff>
                    <xdr:row>776</xdr:row>
                    <xdr:rowOff>0</xdr:rowOff>
                  </to>
                </anchor>
              </controlPr>
            </control>
          </mc:Choice>
        </mc:AlternateContent>
        <mc:AlternateContent xmlns:mc="http://schemas.openxmlformats.org/markup-compatibility/2006">
          <mc:Choice Requires="x14">
            <control shapeId="1232" r:id="rId166" name="Check Box 208">
              <controlPr defaultSize="0" autoFill="0" autoLine="0" autoPict="0">
                <anchor moveWithCells="1">
                  <from>
                    <xdr:col>2</xdr:col>
                    <xdr:colOff>9525</xdr:colOff>
                    <xdr:row>776</xdr:row>
                    <xdr:rowOff>0</xdr:rowOff>
                  </from>
                  <to>
                    <xdr:col>2</xdr:col>
                    <xdr:colOff>314325</xdr:colOff>
                    <xdr:row>777</xdr:row>
                    <xdr:rowOff>0</xdr:rowOff>
                  </to>
                </anchor>
              </controlPr>
            </control>
          </mc:Choice>
        </mc:AlternateContent>
        <mc:AlternateContent xmlns:mc="http://schemas.openxmlformats.org/markup-compatibility/2006">
          <mc:Choice Requires="x14">
            <control shapeId="1233" r:id="rId167" name="Check Box 209">
              <controlPr defaultSize="0" autoFill="0" autoLine="0" autoPict="0">
                <anchor moveWithCells="1">
                  <from>
                    <xdr:col>0</xdr:col>
                    <xdr:colOff>19050</xdr:colOff>
                    <xdr:row>777</xdr:row>
                    <xdr:rowOff>9525</xdr:rowOff>
                  </from>
                  <to>
                    <xdr:col>0</xdr:col>
                    <xdr:colOff>323850</xdr:colOff>
                    <xdr:row>777</xdr:row>
                    <xdr:rowOff>238125</xdr:rowOff>
                  </to>
                </anchor>
              </controlPr>
            </control>
          </mc:Choice>
        </mc:AlternateContent>
        <mc:AlternateContent xmlns:mc="http://schemas.openxmlformats.org/markup-compatibility/2006">
          <mc:Choice Requires="x14">
            <control shapeId="1234" r:id="rId168" name="Check Box 210">
              <controlPr defaultSize="0" autoFill="0" autoLine="0" autoPict="0">
                <anchor moveWithCells="1">
                  <from>
                    <xdr:col>2</xdr:col>
                    <xdr:colOff>9525</xdr:colOff>
                    <xdr:row>777</xdr:row>
                    <xdr:rowOff>9525</xdr:rowOff>
                  </from>
                  <to>
                    <xdr:col>2</xdr:col>
                    <xdr:colOff>314325</xdr:colOff>
                    <xdr:row>777</xdr:row>
                    <xdr:rowOff>238125</xdr:rowOff>
                  </to>
                </anchor>
              </controlPr>
            </control>
          </mc:Choice>
        </mc:AlternateContent>
        <mc:AlternateContent xmlns:mc="http://schemas.openxmlformats.org/markup-compatibility/2006">
          <mc:Choice Requires="x14">
            <control shapeId="1235" r:id="rId169" name="Check Box 211">
              <controlPr defaultSize="0" autoFill="0" autoLine="0" autoPict="0">
                <anchor moveWithCells="1">
                  <from>
                    <xdr:col>0</xdr:col>
                    <xdr:colOff>19050</xdr:colOff>
                    <xdr:row>795</xdr:row>
                    <xdr:rowOff>0</xdr:rowOff>
                  </from>
                  <to>
                    <xdr:col>0</xdr:col>
                    <xdr:colOff>323850</xdr:colOff>
                    <xdr:row>796</xdr:row>
                    <xdr:rowOff>0</xdr:rowOff>
                  </to>
                </anchor>
              </controlPr>
            </control>
          </mc:Choice>
        </mc:AlternateContent>
        <mc:AlternateContent xmlns:mc="http://schemas.openxmlformats.org/markup-compatibility/2006">
          <mc:Choice Requires="x14">
            <control shapeId="1236" r:id="rId170" name="Check Box 212">
              <controlPr defaultSize="0" autoFill="0" autoLine="0" autoPict="0">
                <anchor moveWithCells="1">
                  <from>
                    <xdr:col>0</xdr:col>
                    <xdr:colOff>19050</xdr:colOff>
                    <xdr:row>796</xdr:row>
                    <xdr:rowOff>0</xdr:rowOff>
                  </from>
                  <to>
                    <xdr:col>0</xdr:col>
                    <xdr:colOff>323850</xdr:colOff>
                    <xdr:row>797</xdr:row>
                    <xdr:rowOff>0</xdr:rowOff>
                  </to>
                </anchor>
              </controlPr>
            </control>
          </mc:Choice>
        </mc:AlternateContent>
        <mc:AlternateContent xmlns:mc="http://schemas.openxmlformats.org/markup-compatibility/2006">
          <mc:Choice Requires="x14">
            <control shapeId="1237" r:id="rId171" name="Check Box 213">
              <controlPr defaultSize="0" autoFill="0" autoLine="0" autoPict="0">
                <anchor moveWithCells="1">
                  <from>
                    <xdr:col>2</xdr:col>
                    <xdr:colOff>9525</xdr:colOff>
                    <xdr:row>795</xdr:row>
                    <xdr:rowOff>0</xdr:rowOff>
                  </from>
                  <to>
                    <xdr:col>2</xdr:col>
                    <xdr:colOff>314325</xdr:colOff>
                    <xdr:row>796</xdr:row>
                    <xdr:rowOff>0</xdr:rowOff>
                  </to>
                </anchor>
              </controlPr>
            </control>
          </mc:Choice>
        </mc:AlternateContent>
        <mc:AlternateContent xmlns:mc="http://schemas.openxmlformats.org/markup-compatibility/2006">
          <mc:Choice Requires="x14">
            <control shapeId="1238" r:id="rId172" name="Check Box 214">
              <controlPr defaultSize="0" autoFill="0" autoLine="0" autoPict="0">
                <anchor moveWithCells="1">
                  <from>
                    <xdr:col>2</xdr:col>
                    <xdr:colOff>9525</xdr:colOff>
                    <xdr:row>796</xdr:row>
                    <xdr:rowOff>0</xdr:rowOff>
                  </from>
                  <to>
                    <xdr:col>2</xdr:col>
                    <xdr:colOff>314325</xdr:colOff>
                    <xdr:row>797</xdr:row>
                    <xdr:rowOff>0</xdr:rowOff>
                  </to>
                </anchor>
              </controlPr>
            </control>
          </mc:Choice>
        </mc:AlternateContent>
        <mc:AlternateContent xmlns:mc="http://schemas.openxmlformats.org/markup-compatibility/2006">
          <mc:Choice Requires="x14">
            <control shapeId="1239" r:id="rId173" name="Check Box 215">
              <controlPr defaultSize="0" autoFill="0" autoLine="0" autoPict="0">
                <anchor moveWithCells="1">
                  <from>
                    <xdr:col>0</xdr:col>
                    <xdr:colOff>19050</xdr:colOff>
                    <xdr:row>797</xdr:row>
                    <xdr:rowOff>9525</xdr:rowOff>
                  </from>
                  <to>
                    <xdr:col>0</xdr:col>
                    <xdr:colOff>323850</xdr:colOff>
                    <xdr:row>798</xdr:row>
                    <xdr:rowOff>0</xdr:rowOff>
                  </to>
                </anchor>
              </controlPr>
            </control>
          </mc:Choice>
        </mc:AlternateContent>
        <mc:AlternateContent xmlns:mc="http://schemas.openxmlformats.org/markup-compatibility/2006">
          <mc:Choice Requires="x14">
            <control shapeId="1240" r:id="rId174" name="Check Box 216">
              <controlPr defaultSize="0" autoFill="0" autoLine="0" autoPict="0">
                <anchor moveWithCells="1">
                  <from>
                    <xdr:col>2</xdr:col>
                    <xdr:colOff>9525</xdr:colOff>
                    <xdr:row>797</xdr:row>
                    <xdr:rowOff>9525</xdr:rowOff>
                  </from>
                  <to>
                    <xdr:col>2</xdr:col>
                    <xdr:colOff>314325</xdr:colOff>
                    <xdr:row>798</xdr:row>
                    <xdr:rowOff>0</xdr:rowOff>
                  </to>
                </anchor>
              </controlPr>
            </control>
          </mc:Choice>
        </mc:AlternateContent>
        <mc:AlternateContent xmlns:mc="http://schemas.openxmlformats.org/markup-compatibility/2006">
          <mc:Choice Requires="x14">
            <control shapeId="1241" r:id="rId175" name="Check Box 217">
              <controlPr defaultSize="0" autoFill="0" autoLine="0" autoPict="0">
                <anchor moveWithCells="1">
                  <from>
                    <xdr:col>0</xdr:col>
                    <xdr:colOff>19050</xdr:colOff>
                    <xdr:row>813</xdr:row>
                    <xdr:rowOff>0</xdr:rowOff>
                  </from>
                  <to>
                    <xdr:col>0</xdr:col>
                    <xdr:colOff>323850</xdr:colOff>
                    <xdr:row>814</xdr:row>
                    <xdr:rowOff>0</xdr:rowOff>
                  </to>
                </anchor>
              </controlPr>
            </control>
          </mc:Choice>
        </mc:AlternateContent>
        <mc:AlternateContent xmlns:mc="http://schemas.openxmlformats.org/markup-compatibility/2006">
          <mc:Choice Requires="x14">
            <control shapeId="1242" r:id="rId176" name="Check Box 218">
              <controlPr defaultSize="0" autoFill="0" autoLine="0" autoPict="0">
                <anchor moveWithCells="1">
                  <from>
                    <xdr:col>0</xdr:col>
                    <xdr:colOff>28575</xdr:colOff>
                    <xdr:row>814</xdr:row>
                    <xdr:rowOff>0</xdr:rowOff>
                  </from>
                  <to>
                    <xdr:col>0</xdr:col>
                    <xdr:colOff>333375</xdr:colOff>
                    <xdr:row>815</xdr:row>
                    <xdr:rowOff>0</xdr:rowOff>
                  </to>
                </anchor>
              </controlPr>
            </control>
          </mc:Choice>
        </mc:AlternateContent>
        <mc:AlternateContent xmlns:mc="http://schemas.openxmlformats.org/markup-compatibility/2006">
          <mc:Choice Requires="x14">
            <control shapeId="1243" r:id="rId177" name="Check Box 219">
              <controlPr defaultSize="0" autoFill="0" autoLine="0" autoPict="0">
                <anchor moveWithCells="1">
                  <from>
                    <xdr:col>2</xdr:col>
                    <xdr:colOff>9525</xdr:colOff>
                    <xdr:row>813</xdr:row>
                    <xdr:rowOff>0</xdr:rowOff>
                  </from>
                  <to>
                    <xdr:col>2</xdr:col>
                    <xdr:colOff>314325</xdr:colOff>
                    <xdr:row>814</xdr:row>
                    <xdr:rowOff>0</xdr:rowOff>
                  </to>
                </anchor>
              </controlPr>
            </control>
          </mc:Choice>
        </mc:AlternateContent>
        <mc:AlternateContent xmlns:mc="http://schemas.openxmlformats.org/markup-compatibility/2006">
          <mc:Choice Requires="x14">
            <control shapeId="1244" r:id="rId178" name="Check Box 220">
              <controlPr defaultSize="0" autoFill="0" autoLine="0" autoPict="0">
                <anchor moveWithCells="1">
                  <from>
                    <xdr:col>2</xdr:col>
                    <xdr:colOff>9525</xdr:colOff>
                    <xdr:row>814</xdr:row>
                    <xdr:rowOff>0</xdr:rowOff>
                  </from>
                  <to>
                    <xdr:col>2</xdr:col>
                    <xdr:colOff>314325</xdr:colOff>
                    <xdr:row>815</xdr:row>
                    <xdr:rowOff>0</xdr:rowOff>
                  </to>
                </anchor>
              </controlPr>
            </control>
          </mc:Choice>
        </mc:AlternateContent>
        <mc:AlternateContent xmlns:mc="http://schemas.openxmlformats.org/markup-compatibility/2006">
          <mc:Choice Requires="x14">
            <control shapeId="1245" r:id="rId179" name="Check Box 221">
              <controlPr defaultSize="0" autoFill="0" autoLine="0" autoPict="0">
                <anchor moveWithCells="1">
                  <from>
                    <xdr:col>0</xdr:col>
                    <xdr:colOff>19050</xdr:colOff>
                    <xdr:row>833</xdr:row>
                    <xdr:rowOff>0</xdr:rowOff>
                  </from>
                  <to>
                    <xdr:col>0</xdr:col>
                    <xdr:colOff>323850</xdr:colOff>
                    <xdr:row>834</xdr:row>
                    <xdr:rowOff>0</xdr:rowOff>
                  </to>
                </anchor>
              </controlPr>
            </control>
          </mc:Choice>
        </mc:AlternateContent>
        <mc:AlternateContent xmlns:mc="http://schemas.openxmlformats.org/markup-compatibility/2006">
          <mc:Choice Requires="x14">
            <control shapeId="1246" r:id="rId180" name="Check Box 222">
              <controlPr defaultSize="0" autoFill="0" autoLine="0" autoPict="0">
                <anchor moveWithCells="1">
                  <from>
                    <xdr:col>0</xdr:col>
                    <xdr:colOff>28575</xdr:colOff>
                    <xdr:row>834</xdr:row>
                    <xdr:rowOff>0</xdr:rowOff>
                  </from>
                  <to>
                    <xdr:col>0</xdr:col>
                    <xdr:colOff>333375</xdr:colOff>
                    <xdr:row>835</xdr:row>
                    <xdr:rowOff>0</xdr:rowOff>
                  </to>
                </anchor>
              </controlPr>
            </control>
          </mc:Choice>
        </mc:AlternateContent>
        <mc:AlternateContent xmlns:mc="http://schemas.openxmlformats.org/markup-compatibility/2006">
          <mc:Choice Requires="x14">
            <control shapeId="1247" r:id="rId181" name="Check Box 223">
              <controlPr defaultSize="0" autoFill="0" autoLine="0" autoPict="0">
                <anchor moveWithCells="1">
                  <from>
                    <xdr:col>2</xdr:col>
                    <xdr:colOff>9525</xdr:colOff>
                    <xdr:row>833</xdr:row>
                    <xdr:rowOff>0</xdr:rowOff>
                  </from>
                  <to>
                    <xdr:col>2</xdr:col>
                    <xdr:colOff>314325</xdr:colOff>
                    <xdr:row>834</xdr:row>
                    <xdr:rowOff>0</xdr:rowOff>
                  </to>
                </anchor>
              </controlPr>
            </control>
          </mc:Choice>
        </mc:AlternateContent>
        <mc:AlternateContent xmlns:mc="http://schemas.openxmlformats.org/markup-compatibility/2006">
          <mc:Choice Requires="x14">
            <control shapeId="1248" r:id="rId182" name="Check Box 224">
              <controlPr defaultSize="0" autoFill="0" autoLine="0" autoPict="0">
                <anchor moveWithCells="1">
                  <from>
                    <xdr:col>2</xdr:col>
                    <xdr:colOff>9525</xdr:colOff>
                    <xdr:row>834</xdr:row>
                    <xdr:rowOff>0</xdr:rowOff>
                  </from>
                  <to>
                    <xdr:col>2</xdr:col>
                    <xdr:colOff>314325</xdr:colOff>
                    <xdr:row>835</xdr:row>
                    <xdr:rowOff>0</xdr:rowOff>
                  </to>
                </anchor>
              </controlPr>
            </control>
          </mc:Choice>
        </mc:AlternateContent>
        <mc:AlternateContent xmlns:mc="http://schemas.openxmlformats.org/markup-compatibility/2006">
          <mc:Choice Requires="x14">
            <control shapeId="1249" r:id="rId183" name="Check Box 225">
              <controlPr defaultSize="0" autoFill="0" autoLine="0" autoPict="0">
                <anchor moveWithCells="1">
                  <from>
                    <xdr:col>0</xdr:col>
                    <xdr:colOff>19050</xdr:colOff>
                    <xdr:row>835</xdr:row>
                    <xdr:rowOff>9525</xdr:rowOff>
                  </from>
                  <to>
                    <xdr:col>0</xdr:col>
                    <xdr:colOff>323850</xdr:colOff>
                    <xdr:row>836</xdr:row>
                    <xdr:rowOff>0</xdr:rowOff>
                  </to>
                </anchor>
              </controlPr>
            </control>
          </mc:Choice>
        </mc:AlternateContent>
        <mc:AlternateContent xmlns:mc="http://schemas.openxmlformats.org/markup-compatibility/2006">
          <mc:Choice Requires="x14">
            <control shapeId="1250" r:id="rId184" name="Check Box 226">
              <controlPr defaultSize="0" autoFill="0" autoLine="0" autoPict="0">
                <anchor moveWithCells="1">
                  <from>
                    <xdr:col>2</xdr:col>
                    <xdr:colOff>9525</xdr:colOff>
                    <xdr:row>835</xdr:row>
                    <xdr:rowOff>9525</xdr:rowOff>
                  </from>
                  <to>
                    <xdr:col>2</xdr:col>
                    <xdr:colOff>314325</xdr:colOff>
                    <xdr:row>836</xdr:row>
                    <xdr:rowOff>0</xdr:rowOff>
                  </to>
                </anchor>
              </controlPr>
            </control>
          </mc:Choice>
        </mc:AlternateContent>
        <mc:AlternateContent xmlns:mc="http://schemas.openxmlformats.org/markup-compatibility/2006">
          <mc:Choice Requires="x14">
            <control shapeId="1251" r:id="rId185" name="Check Box 227">
              <controlPr defaultSize="0" autoFill="0" autoLine="0" autoPict="0">
                <anchor moveWithCells="1">
                  <from>
                    <xdr:col>0</xdr:col>
                    <xdr:colOff>19050</xdr:colOff>
                    <xdr:row>847</xdr:row>
                    <xdr:rowOff>0</xdr:rowOff>
                  </from>
                  <to>
                    <xdr:col>0</xdr:col>
                    <xdr:colOff>323850</xdr:colOff>
                    <xdr:row>848</xdr:row>
                    <xdr:rowOff>0</xdr:rowOff>
                  </to>
                </anchor>
              </controlPr>
            </control>
          </mc:Choice>
        </mc:AlternateContent>
        <mc:AlternateContent xmlns:mc="http://schemas.openxmlformats.org/markup-compatibility/2006">
          <mc:Choice Requires="x14">
            <control shapeId="1252" r:id="rId186" name="Check Box 228">
              <controlPr defaultSize="0" autoFill="0" autoLine="0" autoPict="0">
                <anchor moveWithCells="1">
                  <from>
                    <xdr:col>0</xdr:col>
                    <xdr:colOff>28575</xdr:colOff>
                    <xdr:row>848</xdr:row>
                    <xdr:rowOff>0</xdr:rowOff>
                  </from>
                  <to>
                    <xdr:col>0</xdr:col>
                    <xdr:colOff>333375</xdr:colOff>
                    <xdr:row>849</xdr:row>
                    <xdr:rowOff>0</xdr:rowOff>
                  </to>
                </anchor>
              </controlPr>
            </control>
          </mc:Choice>
        </mc:AlternateContent>
        <mc:AlternateContent xmlns:mc="http://schemas.openxmlformats.org/markup-compatibility/2006">
          <mc:Choice Requires="x14">
            <control shapeId="1253" r:id="rId187" name="Check Box 229">
              <controlPr defaultSize="0" autoFill="0" autoLine="0" autoPict="0">
                <anchor moveWithCells="1">
                  <from>
                    <xdr:col>2</xdr:col>
                    <xdr:colOff>9525</xdr:colOff>
                    <xdr:row>847</xdr:row>
                    <xdr:rowOff>0</xdr:rowOff>
                  </from>
                  <to>
                    <xdr:col>2</xdr:col>
                    <xdr:colOff>314325</xdr:colOff>
                    <xdr:row>848</xdr:row>
                    <xdr:rowOff>0</xdr:rowOff>
                  </to>
                </anchor>
              </controlPr>
            </control>
          </mc:Choice>
        </mc:AlternateContent>
        <mc:AlternateContent xmlns:mc="http://schemas.openxmlformats.org/markup-compatibility/2006">
          <mc:Choice Requires="x14">
            <control shapeId="1254" r:id="rId188" name="Check Box 230">
              <controlPr defaultSize="0" autoFill="0" autoLine="0" autoPict="0">
                <anchor moveWithCells="1">
                  <from>
                    <xdr:col>2</xdr:col>
                    <xdr:colOff>9525</xdr:colOff>
                    <xdr:row>848</xdr:row>
                    <xdr:rowOff>0</xdr:rowOff>
                  </from>
                  <to>
                    <xdr:col>2</xdr:col>
                    <xdr:colOff>314325</xdr:colOff>
                    <xdr:row>849</xdr:row>
                    <xdr:rowOff>0</xdr:rowOff>
                  </to>
                </anchor>
              </controlPr>
            </control>
          </mc:Choice>
        </mc:AlternateContent>
        <mc:AlternateContent xmlns:mc="http://schemas.openxmlformats.org/markup-compatibility/2006">
          <mc:Choice Requires="x14">
            <control shapeId="1255" r:id="rId189" name="Check Box 231">
              <controlPr defaultSize="0" autoFill="0" autoLine="0" autoPict="0">
                <anchor moveWithCells="1">
                  <from>
                    <xdr:col>0</xdr:col>
                    <xdr:colOff>19050</xdr:colOff>
                    <xdr:row>876</xdr:row>
                    <xdr:rowOff>0</xdr:rowOff>
                  </from>
                  <to>
                    <xdr:col>0</xdr:col>
                    <xdr:colOff>323850</xdr:colOff>
                    <xdr:row>877</xdr:row>
                    <xdr:rowOff>0</xdr:rowOff>
                  </to>
                </anchor>
              </controlPr>
            </control>
          </mc:Choice>
        </mc:AlternateContent>
        <mc:AlternateContent xmlns:mc="http://schemas.openxmlformats.org/markup-compatibility/2006">
          <mc:Choice Requires="x14">
            <control shapeId="1256" r:id="rId190" name="Check Box 232">
              <controlPr defaultSize="0" autoFill="0" autoLine="0" autoPict="0">
                <anchor moveWithCells="1">
                  <from>
                    <xdr:col>0</xdr:col>
                    <xdr:colOff>28575</xdr:colOff>
                    <xdr:row>877</xdr:row>
                    <xdr:rowOff>0</xdr:rowOff>
                  </from>
                  <to>
                    <xdr:col>0</xdr:col>
                    <xdr:colOff>333375</xdr:colOff>
                    <xdr:row>878</xdr:row>
                    <xdr:rowOff>0</xdr:rowOff>
                  </to>
                </anchor>
              </controlPr>
            </control>
          </mc:Choice>
        </mc:AlternateContent>
        <mc:AlternateContent xmlns:mc="http://schemas.openxmlformats.org/markup-compatibility/2006">
          <mc:Choice Requires="x14">
            <control shapeId="1257" r:id="rId191" name="Check Box 233">
              <controlPr defaultSize="0" autoFill="0" autoLine="0" autoPict="0">
                <anchor moveWithCells="1">
                  <from>
                    <xdr:col>2</xdr:col>
                    <xdr:colOff>9525</xdr:colOff>
                    <xdr:row>876</xdr:row>
                    <xdr:rowOff>0</xdr:rowOff>
                  </from>
                  <to>
                    <xdr:col>2</xdr:col>
                    <xdr:colOff>314325</xdr:colOff>
                    <xdr:row>877</xdr:row>
                    <xdr:rowOff>0</xdr:rowOff>
                  </to>
                </anchor>
              </controlPr>
            </control>
          </mc:Choice>
        </mc:AlternateContent>
        <mc:AlternateContent xmlns:mc="http://schemas.openxmlformats.org/markup-compatibility/2006">
          <mc:Choice Requires="x14">
            <control shapeId="1258" r:id="rId192" name="Check Box 234">
              <controlPr defaultSize="0" autoFill="0" autoLine="0" autoPict="0">
                <anchor moveWithCells="1">
                  <from>
                    <xdr:col>2</xdr:col>
                    <xdr:colOff>9525</xdr:colOff>
                    <xdr:row>877</xdr:row>
                    <xdr:rowOff>0</xdr:rowOff>
                  </from>
                  <to>
                    <xdr:col>2</xdr:col>
                    <xdr:colOff>314325</xdr:colOff>
                    <xdr:row>878</xdr:row>
                    <xdr:rowOff>0</xdr:rowOff>
                  </to>
                </anchor>
              </controlPr>
            </control>
          </mc:Choice>
        </mc:AlternateContent>
        <mc:AlternateContent xmlns:mc="http://schemas.openxmlformats.org/markup-compatibility/2006">
          <mc:Choice Requires="x14">
            <control shapeId="1259" r:id="rId193" name="Check Box 235">
              <controlPr defaultSize="0" autoFill="0" autoLine="0" autoPict="0">
                <anchor moveWithCells="1">
                  <from>
                    <xdr:col>0</xdr:col>
                    <xdr:colOff>19050</xdr:colOff>
                    <xdr:row>888</xdr:row>
                    <xdr:rowOff>0</xdr:rowOff>
                  </from>
                  <to>
                    <xdr:col>0</xdr:col>
                    <xdr:colOff>323850</xdr:colOff>
                    <xdr:row>889</xdr:row>
                    <xdr:rowOff>0</xdr:rowOff>
                  </to>
                </anchor>
              </controlPr>
            </control>
          </mc:Choice>
        </mc:AlternateContent>
        <mc:AlternateContent xmlns:mc="http://schemas.openxmlformats.org/markup-compatibility/2006">
          <mc:Choice Requires="x14">
            <control shapeId="1260" r:id="rId194" name="Check Box 236">
              <controlPr defaultSize="0" autoFill="0" autoLine="0" autoPict="0">
                <anchor moveWithCells="1">
                  <from>
                    <xdr:col>0</xdr:col>
                    <xdr:colOff>28575</xdr:colOff>
                    <xdr:row>889</xdr:row>
                    <xdr:rowOff>0</xdr:rowOff>
                  </from>
                  <to>
                    <xdr:col>0</xdr:col>
                    <xdr:colOff>333375</xdr:colOff>
                    <xdr:row>890</xdr:row>
                    <xdr:rowOff>0</xdr:rowOff>
                  </to>
                </anchor>
              </controlPr>
            </control>
          </mc:Choice>
        </mc:AlternateContent>
        <mc:AlternateContent xmlns:mc="http://schemas.openxmlformats.org/markup-compatibility/2006">
          <mc:Choice Requires="x14">
            <control shapeId="1261" r:id="rId195" name="Check Box 237">
              <controlPr defaultSize="0" autoFill="0" autoLine="0" autoPict="0">
                <anchor moveWithCells="1">
                  <from>
                    <xdr:col>2</xdr:col>
                    <xdr:colOff>9525</xdr:colOff>
                    <xdr:row>888</xdr:row>
                    <xdr:rowOff>0</xdr:rowOff>
                  </from>
                  <to>
                    <xdr:col>2</xdr:col>
                    <xdr:colOff>314325</xdr:colOff>
                    <xdr:row>889</xdr:row>
                    <xdr:rowOff>0</xdr:rowOff>
                  </to>
                </anchor>
              </controlPr>
            </control>
          </mc:Choice>
        </mc:AlternateContent>
        <mc:AlternateContent xmlns:mc="http://schemas.openxmlformats.org/markup-compatibility/2006">
          <mc:Choice Requires="x14">
            <control shapeId="1262" r:id="rId196" name="Check Box 238">
              <controlPr defaultSize="0" autoFill="0" autoLine="0" autoPict="0">
                <anchor moveWithCells="1">
                  <from>
                    <xdr:col>2</xdr:col>
                    <xdr:colOff>9525</xdr:colOff>
                    <xdr:row>889</xdr:row>
                    <xdr:rowOff>0</xdr:rowOff>
                  </from>
                  <to>
                    <xdr:col>2</xdr:col>
                    <xdr:colOff>314325</xdr:colOff>
                    <xdr:row>890</xdr:row>
                    <xdr:rowOff>0</xdr:rowOff>
                  </to>
                </anchor>
              </controlPr>
            </control>
          </mc:Choice>
        </mc:AlternateContent>
        <mc:AlternateContent xmlns:mc="http://schemas.openxmlformats.org/markup-compatibility/2006">
          <mc:Choice Requires="x14">
            <control shapeId="1263" r:id="rId197" name="Check Box 239">
              <controlPr defaultSize="0" autoFill="0" autoLine="0" autoPict="0">
                <anchor moveWithCells="1">
                  <from>
                    <xdr:col>0</xdr:col>
                    <xdr:colOff>19050</xdr:colOff>
                    <xdr:row>900</xdr:row>
                    <xdr:rowOff>0</xdr:rowOff>
                  </from>
                  <to>
                    <xdr:col>0</xdr:col>
                    <xdr:colOff>323850</xdr:colOff>
                    <xdr:row>901</xdr:row>
                    <xdr:rowOff>0</xdr:rowOff>
                  </to>
                </anchor>
              </controlPr>
            </control>
          </mc:Choice>
        </mc:AlternateContent>
        <mc:AlternateContent xmlns:mc="http://schemas.openxmlformats.org/markup-compatibility/2006">
          <mc:Choice Requires="x14">
            <control shapeId="1264" r:id="rId198" name="Check Box 240">
              <controlPr defaultSize="0" autoFill="0" autoLine="0" autoPict="0">
                <anchor moveWithCells="1">
                  <from>
                    <xdr:col>0</xdr:col>
                    <xdr:colOff>28575</xdr:colOff>
                    <xdr:row>901</xdr:row>
                    <xdr:rowOff>0</xdr:rowOff>
                  </from>
                  <to>
                    <xdr:col>0</xdr:col>
                    <xdr:colOff>333375</xdr:colOff>
                    <xdr:row>902</xdr:row>
                    <xdr:rowOff>0</xdr:rowOff>
                  </to>
                </anchor>
              </controlPr>
            </control>
          </mc:Choice>
        </mc:AlternateContent>
        <mc:AlternateContent xmlns:mc="http://schemas.openxmlformats.org/markup-compatibility/2006">
          <mc:Choice Requires="x14">
            <control shapeId="1265" r:id="rId199" name="Check Box 241">
              <controlPr defaultSize="0" autoFill="0" autoLine="0" autoPict="0">
                <anchor moveWithCells="1">
                  <from>
                    <xdr:col>2</xdr:col>
                    <xdr:colOff>9525</xdr:colOff>
                    <xdr:row>900</xdr:row>
                    <xdr:rowOff>0</xdr:rowOff>
                  </from>
                  <to>
                    <xdr:col>2</xdr:col>
                    <xdr:colOff>314325</xdr:colOff>
                    <xdr:row>901</xdr:row>
                    <xdr:rowOff>0</xdr:rowOff>
                  </to>
                </anchor>
              </controlPr>
            </control>
          </mc:Choice>
        </mc:AlternateContent>
        <mc:AlternateContent xmlns:mc="http://schemas.openxmlformats.org/markup-compatibility/2006">
          <mc:Choice Requires="x14">
            <control shapeId="1266" r:id="rId200" name="Check Box 242">
              <controlPr defaultSize="0" autoFill="0" autoLine="0" autoPict="0">
                <anchor moveWithCells="1">
                  <from>
                    <xdr:col>2</xdr:col>
                    <xdr:colOff>9525</xdr:colOff>
                    <xdr:row>901</xdr:row>
                    <xdr:rowOff>0</xdr:rowOff>
                  </from>
                  <to>
                    <xdr:col>2</xdr:col>
                    <xdr:colOff>314325</xdr:colOff>
                    <xdr:row>902</xdr:row>
                    <xdr:rowOff>0</xdr:rowOff>
                  </to>
                </anchor>
              </controlPr>
            </control>
          </mc:Choice>
        </mc:AlternateContent>
        <mc:AlternateContent xmlns:mc="http://schemas.openxmlformats.org/markup-compatibility/2006">
          <mc:Choice Requires="x14">
            <control shapeId="1267" r:id="rId201" name="Check Box 243">
              <controlPr defaultSize="0" autoFill="0" autoLine="0" autoPict="0">
                <anchor moveWithCells="1">
                  <from>
                    <xdr:col>0</xdr:col>
                    <xdr:colOff>19050</xdr:colOff>
                    <xdr:row>917</xdr:row>
                    <xdr:rowOff>0</xdr:rowOff>
                  </from>
                  <to>
                    <xdr:col>0</xdr:col>
                    <xdr:colOff>323850</xdr:colOff>
                    <xdr:row>918</xdr:row>
                    <xdr:rowOff>0</xdr:rowOff>
                  </to>
                </anchor>
              </controlPr>
            </control>
          </mc:Choice>
        </mc:AlternateContent>
        <mc:AlternateContent xmlns:mc="http://schemas.openxmlformats.org/markup-compatibility/2006">
          <mc:Choice Requires="x14">
            <control shapeId="1268" r:id="rId202" name="Check Box 244">
              <controlPr defaultSize="0" autoFill="0" autoLine="0" autoPict="0">
                <anchor moveWithCells="1">
                  <from>
                    <xdr:col>0</xdr:col>
                    <xdr:colOff>19050</xdr:colOff>
                    <xdr:row>918</xdr:row>
                    <xdr:rowOff>0</xdr:rowOff>
                  </from>
                  <to>
                    <xdr:col>0</xdr:col>
                    <xdr:colOff>323850</xdr:colOff>
                    <xdr:row>919</xdr:row>
                    <xdr:rowOff>0</xdr:rowOff>
                  </to>
                </anchor>
              </controlPr>
            </control>
          </mc:Choice>
        </mc:AlternateContent>
        <mc:AlternateContent xmlns:mc="http://schemas.openxmlformats.org/markup-compatibility/2006">
          <mc:Choice Requires="x14">
            <control shapeId="1269" r:id="rId203" name="Check Box 245">
              <controlPr defaultSize="0" autoFill="0" autoLine="0" autoPict="0">
                <anchor moveWithCells="1">
                  <from>
                    <xdr:col>2</xdr:col>
                    <xdr:colOff>9525</xdr:colOff>
                    <xdr:row>917</xdr:row>
                    <xdr:rowOff>0</xdr:rowOff>
                  </from>
                  <to>
                    <xdr:col>2</xdr:col>
                    <xdr:colOff>314325</xdr:colOff>
                    <xdr:row>918</xdr:row>
                    <xdr:rowOff>0</xdr:rowOff>
                  </to>
                </anchor>
              </controlPr>
            </control>
          </mc:Choice>
        </mc:AlternateContent>
        <mc:AlternateContent xmlns:mc="http://schemas.openxmlformats.org/markup-compatibility/2006">
          <mc:Choice Requires="x14">
            <control shapeId="1270" r:id="rId204" name="Check Box 246">
              <controlPr defaultSize="0" autoFill="0" autoLine="0" autoPict="0">
                <anchor moveWithCells="1">
                  <from>
                    <xdr:col>2</xdr:col>
                    <xdr:colOff>9525</xdr:colOff>
                    <xdr:row>918</xdr:row>
                    <xdr:rowOff>0</xdr:rowOff>
                  </from>
                  <to>
                    <xdr:col>2</xdr:col>
                    <xdr:colOff>314325</xdr:colOff>
                    <xdr:row>919</xdr:row>
                    <xdr:rowOff>0</xdr:rowOff>
                  </to>
                </anchor>
              </controlPr>
            </control>
          </mc:Choice>
        </mc:AlternateContent>
        <mc:AlternateContent xmlns:mc="http://schemas.openxmlformats.org/markup-compatibility/2006">
          <mc:Choice Requires="x14">
            <control shapeId="1271" r:id="rId205" name="Check Box 247">
              <controlPr defaultSize="0" autoFill="0" autoLine="0" autoPict="0">
                <anchor moveWithCells="1">
                  <from>
                    <xdr:col>0</xdr:col>
                    <xdr:colOff>19050</xdr:colOff>
                    <xdr:row>919</xdr:row>
                    <xdr:rowOff>9525</xdr:rowOff>
                  </from>
                  <to>
                    <xdr:col>0</xdr:col>
                    <xdr:colOff>323850</xdr:colOff>
                    <xdr:row>919</xdr:row>
                    <xdr:rowOff>238125</xdr:rowOff>
                  </to>
                </anchor>
              </controlPr>
            </control>
          </mc:Choice>
        </mc:AlternateContent>
        <mc:AlternateContent xmlns:mc="http://schemas.openxmlformats.org/markup-compatibility/2006">
          <mc:Choice Requires="x14">
            <control shapeId="1272" r:id="rId206" name="Check Box 248">
              <controlPr defaultSize="0" autoFill="0" autoLine="0" autoPict="0">
                <anchor moveWithCells="1">
                  <from>
                    <xdr:col>2</xdr:col>
                    <xdr:colOff>9525</xdr:colOff>
                    <xdr:row>919</xdr:row>
                    <xdr:rowOff>9525</xdr:rowOff>
                  </from>
                  <to>
                    <xdr:col>2</xdr:col>
                    <xdr:colOff>314325</xdr:colOff>
                    <xdr:row>919</xdr:row>
                    <xdr:rowOff>238125</xdr:rowOff>
                  </to>
                </anchor>
              </controlPr>
            </control>
          </mc:Choice>
        </mc:AlternateContent>
        <mc:AlternateContent xmlns:mc="http://schemas.openxmlformats.org/markup-compatibility/2006">
          <mc:Choice Requires="x14">
            <control shapeId="1273" r:id="rId207" name="Check Box 249">
              <controlPr defaultSize="0" autoFill="0" autoLine="0" autoPict="0">
                <anchor moveWithCells="1">
                  <from>
                    <xdr:col>0</xdr:col>
                    <xdr:colOff>19050</xdr:colOff>
                    <xdr:row>931</xdr:row>
                    <xdr:rowOff>0</xdr:rowOff>
                  </from>
                  <to>
                    <xdr:col>0</xdr:col>
                    <xdr:colOff>323850</xdr:colOff>
                    <xdr:row>932</xdr:row>
                    <xdr:rowOff>0</xdr:rowOff>
                  </to>
                </anchor>
              </controlPr>
            </control>
          </mc:Choice>
        </mc:AlternateContent>
        <mc:AlternateContent xmlns:mc="http://schemas.openxmlformats.org/markup-compatibility/2006">
          <mc:Choice Requires="x14">
            <control shapeId="1274" r:id="rId208" name="Check Box 250">
              <controlPr defaultSize="0" autoFill="0" autoLine="0" autoPict="0">
                <anchor moveWithCells="1">
                  <from>
                    <xdr:col>0</xdr:col>
                    <xdr:colOff>19050</xdr:colOff>
                    <xdr:row>932</xdr:row>
                    <xdr:rowOff>0</xdr:rowOff>
                  </from>
                  <to>
                    <xdr:col>0</xdr:col>
                    <xdr:colOff>323850</xdr:colOff>
                    <xdr:row>933</xdr:row>
                    <xdr:rowOff>0</xdr:rowOff>
                  </to>
                </anchor>
              </controlPr>
            </control>
          </mc:Choice>
        </mc:AlternateContent>
        <mc:AlternateContent xmlns:mc="http://schemas.openxmlformats.org/markup-compatibility/2006">
          <mc:Choice Requires="x14">
            <control shapeId="1275" r:id="rId209" name="Check Box 251">
              <controlPr defaultSize="0" autoFill="0" autoLine="0" autoPict="0">
                <anchor moveWithCells="1">
                  <from>
                    <xdr:col>2</xdr:col>
                    <xdr:colOff>9525</xdr:colOff>
                    <xdr:row>931</xdr:row>
                    <xdr:rowOff>0</xdr:rowOff>
                  </from>
                  <to>
                    <xdr:col>2</xdr:col>
                    <xdr:colOff>314325</xdr:colOff>
                    <xdr:row>932</xdr:row>
                    <xdr:rowOff>0</xdr:rowOff>
                  </to>
                </anchor>
              </controlPr>
            </control>
          </mc:Choice>
        </mc:AlternateContent>
        <mc:AlternateContent xmlns:mc="http://schemas.openxmlformats.org/markup-compatibility/2006">
          <mc:Choice Requires="x14">
            <control shapeId="1276" r:id="rId210" name="Check Box 252">
              <controlPr defaultSize="0" autoFill="0" autoLine="0" autoPict="0">
                <anchor moveWithCells="1">
                  <from>
                    <xdr:col>2</xdr:col>
                    <xdr:colOff>9525</xdr:colOff>
                    <xdr:row>932</xdr:row>
                    <xdr:rowOff>0</xdr:rowOff>
                  </from>
                  <to>
                    <xdr:col>2</xdr:col>
                    <xdr:colOff>314325</xdr:colOff>
                    <xdr:row>933</xdr:row>
                    <xdr:rowOff>0</xdr:rowOff>
                  </to>
                </anchor>
              </controlPr>
            </control>
          </mc:Choice>
        </mc:AlternateContent>
        <mc:AlternateContent xmlns:mc="http://schemas.openxmlformats.org/markup-compatibility/2006">
          <mc:Choice Requires="x14">
            <control shapeId="1277" r:id="rId211" name="Check Box 253">
              <controlPr defaultSize="0" autoFill="0" autoLine="0" autoPict="0">
                <anchor moveWithCells="1">
                  <from>
                    <xdr:col>0</xdr:col>
                    <xdr:colOff>19050</xdr:colOff>
                    <xdr:row>933</xdr:row>
                    <xdr:rowOff>9525</xdr:rowOff>
                  </from>
                  <to>
                    <xdr:col>0</xdr:col>
                    <xdr:colOff>323850</xdr:colOff>
                    <xdr:row>934</xdr:row>
                    <xdr:rowOff>0</xdr:rowOff>
                  </to>
                </anchor>
              </controlPr>
            </control>
          </mc:Choice>
        </mc:AlternateContent>
        <mc:AlternateContent xmlns:mc="http://schemas.openxmlformats.org/markup-compatibility/2006">
          <mc:Choice Requires="x14">
            <control shapeId="1278" r:id="rId212" name="Check Box 254">
              <controlPr defaultSize="0" autoFill="0" autoLine="0" autoPict="0">
                <anchor moveWithCells="1">
                  <from>
                    <xdr:col>2</xdr:col>
                    <xdr:colOff>9525</xdr:colOff>
                    <xdr:row>933</xdr:row>
                    <xdr:rowOff>9525</xdr:rowOff>
                  </from>
                  <to>
                    <xdr:col>2</xdr:col>
                    <xdr:colOff>314325</xdr:colOff>
                    <xdr:row>934</xdr:row>
                    <xdr:rowOff>0</xdr:rowOff>
                  </to>
                </anchor>
              </controlPr>
            </control>
          </mc:Choice>
        </mc:AlternateContent>
        <mc:AlternateContent xmlns:mc="http://schemas.openxmlformats.org/markup-compatibility/2006">
          <mc:Choice Requires="x14">
            <control shapeId="1279" r:id="rId213" name="Check Box 255">
              <controlPr defaultSize="0" autoFill="0" autoLine="0" autoPict="0">
                <anchor moveWithCells="1">
                  <from>
                    <xdr:col>0</xdr:col>
                    <xdr:colOff>19050</xdr:colOff>
                    <xdr:row>961</xdr:row>
                    <xdr:rowOff>0</xdr:rowOff>
                  </from>
                  <to>
                    <xdr:col>0</xdr:col>
                    <xdr:colOff>323850</xdr:colOff>
                    <xdr:row>962</xdr:row>
                    <xdr:rowOff>0</xdr:rowOff>
                  </to>
                </anchor>
              </controlPr>
            </control>
          </mc:Choice>
        </mc:AlternateContent>
        <mc:AlternateContent xmlns:mc="http://schemas.openxmlformats.org/markup-compatibility/2006">
          <mc:Choice Requires="x14">
            <control shapeId="1280" r:id="rId214" name="Check Box 256">
              <controlPr defaultSize="0" autoFill="0" autoLine="0" autoPict="0">
                <anchor moveWithCells="1">
                  <from>
                    <xdr:col>0</xdr:col>
                    <xdr:colOff>28575</xdr:colOff>
                    <xdr:row>962</xdr:row>
                    <xdr:rowOff>0</xdr:rowOff>
                  </from>
                  <to>
                    <xdr:col>0</xdr:col>
                    <xdr:colOff>333375</xdr:colOff>
                    <xdr:row>963</xdr:row>
                    <xdr:rowOff>0</xdr:rowOff>
                  </to>
                </anchor>
              </controlPr>
            </control>
          </mc:Choice>
        </mc:AlternateContent>
        <mc:AlternateContent xmlns:mc="http://schemas.openxmlformats.org/markup-compatibility/2006">
          <mc:Choice Requires="x14">
            <control shapeId="1281" r:id="rId215" name="Check Box 257">
              <controlPr defaultSize="0" autoFill="0" autoLine="0" autoPict="0">
                <anchor moveWithCells="1">
                  <from>
                    <xdr:col>2</xdr:col>
                    <xdr:colOff>9525</xdr:colOff>
                    <xdr:row>961</xdr:row>
                    <xdr:rowOff>0</xdr:rowOff>
                  </from>
                  <to>
                    <xdr:col>2</xdr:col>
                    <xdr:colOff>314325</xdr:colOff>
                    <xdr:row>962</xdr:row>
                    <xdr:rowOff>0</xdr:rowOff>
                  </to>
                </anchor>
              </controlPr>
            </control>
          </mc:Choice>
        </mc:AlternateContent>
        <mc:AlternateContent xmlns:mc="http://schemas.openxmlformats.org/markup-compatibility/2006">
          <mc:Choice Requires="x14">
            <control shapeId="1282" r:id="rId216" name="Check Box 258">
              <controlPr defaultSize="0" autoFill="0" autoLine="0" autoPict="0">
                <anchor moveWithCells="1">
                  <from>
                    <xdr:col>2</xdr:col>
                    <xdr:colOff>9525</xdr:colOff>
                    <xdr:row>962</xdr:row>
                    <xdr:rowOff>0</xdr:rowOff>
                  </from>
                  <to>
                    <xdr:col>2</xdr:col>
                    <xdr:colOff>314325</xdr:colOff>
                    <xdr:row>963</xdr:row>
                    <xdr:rowOff>0</xdr:rowOff>
                  </to>
                </anchor>
              </controlPr>
            </control>
          </mc:Choice>
        </mc:AlternateContent>
        <mc:AlternateContent xmlns:mc="http://schemas.openxmlformats.org/markup-compatibility/2006">
          <mc:Choice Requires="x14">
            <control shapeId="1283" r:id="rId217" name="Check Box 259">
              <controlPr defaultSize="0" autoFill="0" autoLine="0" autoPict="0">
                <anchor moveWithCells="1">
                  <from>
                    <xdr:col>0</xdr:col>
                    <xdr:colOff>19050</xdr:colOff>
                    <xdr:row>976</xdr:row>
                    <xdr:rowOff>0</xdr:rowOff>
                  </from>
                  <to>
                    <xdr:col>0</xdr:col>
                    <xdr:colOff>323850</xdr:colOff>
                    <xdr:row>977</xdr:row>
                    <xdr:rowOff>0</xdr:rowOff>
                  </to>
                </anchor>
              </controlPr>
            </control>
          </mc:Choice>
        </mc:AlternateContent>
        <mc:AlternateContent xmlns:mc="http://schemas.openxmlformats.org/markup-compatibility/2006">
          <mc:Choice Requires="x14">
            <control shapeId="1284" r:id="rId218" name="Check Box 260">
              <controlPr defaultSize="0" autoFill="0" autoLine="0" autoPict="0">
                <anchor moveWithCells="1">
                  <from>
                    <xdr:col>0</xdr:col>
                    <xdr:colOff>28575</xdr:colOff>
                    <xdr:row>978</xdr:row>
                    <xdr:rowOff>0</xdr:rowOff>
                  </from>
                  <to>
                    <xdr:col>0</xdr:col>
                    <xdr:colOff>333375</xdr:colOff>
                    <xdr:row>978</xdr:row>
                    <xdr:rowOff>219075</xdr:rowOff>
                  </to>
                </anchor>
              </controlPr>
            </control>
          </mc:Choice>
        </mc:AlternateContent>
        <mc:AlternateContent xmlns:mc="http://schemas.openxmlformats.org/markup-compatibility/2006">
          <mc:Choice Requires="x14">
            <control shapeId="1285" r:id="rId219" name="Check Box 261">
              <controlPr defaultSize="0" autoFill="0" autoLine="0" autoPict="0">
                <anchor moveWithCells="1">
                  <from>
                    <xdr:col>2</xdr:col>
                    <xdr:colOff>9525</xdr:colOff>
                    <xdr:row>976</xdr:row>
                    <xdr:rowOff>0</xdr:rowOff>
                  </from>
                  <to>
                    <xdr:col>2</xdr:col>
                    <xdr:colOff>314325</xdr:colOff>
                    <xdr:row>977</xdr:row>
                    <xdr:rowOff>0</xdr:rowOff>
                  </to>
                </anchor>
              </controlPr>
            </control>
          </mc:Choice>
        </mc:AlternateContent>
        <mc:AlternateContent xmlns:mc="http://schemas.openxmlformats.org/markup-compatibility/2006">
          <mc:Choice Requires="x14">
            <control shapeId="1286" r:id="rId220" name="Check Box 262">
              <controlPr defaultSize="0" autoFill="0" autoLine="0" autoPict="0">
                <anchor moveWithCells="1">
                  <from>
                    <xdr:col>2</xdr:col>
                    <xdr:colOff>9525</xdr:colOff>
                    <xdr:row>978</xdr:row>
                    <xdr:rowOff>0</xdr:rowOff>
                  </from>
                  <to>
                    <xdr:col>2</xdr:col>
                    <xdr:colOff>314325</xdr:colOff>
                    <xdr:row>978</xdr:row>
                    <xdr:rowOff>219075</xdr:rowOff>
                  </to>
                </anchor>
              </controlPr>
            </control>
          </mc:Choice>
        </mc:AlternateContent>
        <mc:AlternateContent xmlns:mc="http://schemas.openxmlformats.org/markup-compatibility/2006">
          <mc:Choice Requires="x14">
            <control shapeId="1291" r:id="rId221" name="Check Box 267">
              <controlPr defaultSize="0" autoFill="0" autoLine="0" autoPict="0">
                <anchor moveWithCells="1">
                  <from>
                    <xdr:col>0</xdr:col>
                    <xdr:colOff>19050</xdr:colOff>
                    <xdr:row>1005</xdr:row>
                    <xdr:rowOff>0</xdr:rowOff>
                  </from>
                  <to>
                    <xdr:col>0</xdr:col>
                    <xdr:colOff>323850</xdr:colOff>
                    <xdr:row>1006</xdr:row>
                    <xdr:rowOff>0</xdr:rowOff>
                  </to>
                </anchor>
              </controlPr>
            </control>
          </mc:Choice>
        </mc:AlternateContent>
        <mc:AlternateContent xmlns:mc="http://schemas.openxmlformats.org/markup-compatibility/2006">
          <mc:Choice Requires="x14">
            <control shapeId="1292" r:id="rId222" name="Check Box 268">
              <controlPr defaultSize="0" autoFill="0" autoLine="0" autoPict="0">
                <anchor moveWithCells="1">
                  <from>
                    <xdr:col>0</xdr:col>
                    <xdr:colOff>28575</xdr:colOff>
                    <xdr:row>1006</xdr:row>
                    <xdr:rowOff>0</xdr:rowOff>
                  </from>
                  <to>
                    <xdr:col>0</xdr:col>
                    <xdr:colOff>333375</xdr:colOff>
                    <xdr:row>1007</xdr:row>
                    <xdr:rowOff>0</xdr:rowOff>
                  </to>
                </anchor>
              </controlPr>
            </control>
          </mc:Choice>
        </mc:AlternateContent>
        <mc:AlternateContent xmlns:mc="http://schemas.openxmlformats.org/markup-compatibility/2006">
          <mc:Choice Requires="x14">
            <control shapeId="1293" r:id="rId223" name="Check Box 269">
              <controlPr defaultSize="0" autoFill="0" autoLine="0" autoPict="0">
                <anchor moveWithCells="1">
                  <from>
                    <xdr:col>2</xdr:col>
                    <xdr:colOff>9525</xdr:colOff>
                    <xdr:row>1005</xdr:row>
                    <xdr:rowOff>0</xdr:rowOff>
                  </from>
                  <to>
                    <xdr:col>2</xdr:col>
                    <xdr:colOff>314325</xdr:colOff>
                    <xdr:row>1006</xdr:row>
                    <xdr:rowOff>0</xdr:rowOff>
                  </to>
                </anchor>
              </controlPr>
            </control>
          </mc:Choice>
        </mc:AlternateContent>
        <mc:AlternateContent xmlns:mc="http://schemas.openxmlformats.org/markup-compatibility/2006">
          <mc:Choice Requires="x14">
            <control shapeId="1294" r:id="rId224" name="Check Box 270">
              <controlPr defaultSize="0" autoFill="0" autoLine="0" autoPict="0">
                <anchor moveWithCells="1">
                  <from>
                    <xdr:col>2</xdr:col>
                    <xdr:colOff>9525</xdr:colOff>
                    <xdr:row>1006</xdr:row>
                    <xdr:rowOff>0</xdr:rowOff>
                  </from>
                  <to>
                    <xdr:col>2</xdr:col>
                    <xdr:colOff>314325</xdr:colOff>
                    <xdr:row>1007</xdr:row>
                    <xdr:rowOff>0</xdr:rowOff>
                  </to>
                </anchor>
              </controlPr>
            </control>
          </mc:Choice>
        </mc:AlternateContent>
        <mc:AlternateContent xmlns:mc="http://schemas.openxmlformats.org/markup-compatibility/2006">
          <mc:Choice Requires="x14">
            <control shapeId="1295" r:id="rId225" name="Check Box 271">
              <controlPr defaultSize="0" autoFill="0" autoLine="0" autoPict="0">
                <anchor moveWithCells="1">
                  <from>
                    <xdr:col>0</xdr:col>
                    <xdr:colOff>19050</xdr:colOff>
                    <xdr:row>1017</xdr:row>
                    <xdr:rowOff>0</xdr:rowOff>
                  </from>
                  <to>
                    <xdr:col>0</xdr:col>
                    <xdr:colOff>323850</xdr:colOff>
                    <xdr:row>1018</xdr:row>
                    <xdr:rowOff>0</xdr:rowOff>
                  </to>
                </anchor>
              </controlPr>
            </control>
          </mc:Choice>
        </mc:AlternateContent>
        <mc:AlternateContent xmlns:mc="http://schemas.openxmlformats.org/markup-compatibility/2006">
          <mc:Choice Requires="x14">
            <control shapeId="1296" r:id="rId226" name="Check Box 272">
              <controlPr defaultSize="0" autoFill="0" autoLine="0" autoPict="0">
                <anchor moveWithCells="1">
                  <from>
                    <xdr:col>0</xdr:col>
                    <xdr:colOff>28575</xdr:colOff>
                    <xdr:row>1019</xdr:row>
                    <xdr:rowOff>0</xdr:rowOff>
                  </from>
                  <to>
                    <xdr:col>0</xdr:col>
                    <xdr:colOff>333375</xdr:colOff>
                    <xdr:row>1020</xdr:row>
                    <xdr:rowOff>0</xdr:rowOff>
                  </to>
                </anchor>
              </controlPr>
            </control>
          </mc:Choice>
        </mc:AlternateContent>
        <mc:AlternateContent xmlns:mc="http://schemas.openxmlformats.org/markup-compatibility/2006">
          <mc:Choice Requires="x14">
            <control shapeId="1297" r:id="rId227" name="Check Box 273">
              <controlPr defaultSize="0" autoFill="0" autoLine="0" autoPict="0">
                <anchor moveWithCells="1">
                  <from>
                    <xdr:col>2</xdr:col>
                    <xdr:colOff>9525</xdr:colOff>
                    <xdr:row>1017</xdr:row>
                    <xdr:rowOff>0</xdr:rowOff>
                  </from>
                  <to>
                    <xdr:col>2</xdr:col>
                    <xdr:colOff>314325</xdr:colOff>
                    <xdr:row>1018</xdr:row>
                    <xdr:rowOff>0</xdr:rowOff>
                  </to>
                </anchor>
              </controlPr>
            </control>
          </mc:Choice>
        </mc:AlternateContent>
        <mc:AlternateContent xmlns:mc="http://schemas.openxmlformats.org/markup-compatibility/2006">
          <mc:Choice Requires="x14">
            <control shapeId="1298" r:id="rId228" name="Check Box 274">
              <controlPr defaultSize="0" autoFill="0" autoLine="0" autoPict="0">
                <anchor moveWithCells="1">
                  <from>
                    <xdr:col>2</xdr:col>
                    <xdr:colOff>9525</xdr:colOff>
                    <xdr:row>1019</xdr:row>
                    <xdr:rowOff>0</xdr:rowOff>
                  </from>
                  <to>
                    <xdr:col>2</xdr:col>
                    <xdr:colOff>314325</xdr:colOff>
                    <xdr:row>1020</xdr:row>
                    <xdr:rowOff>0</xdr:rowOff>
                  </to>
                </anchor>
              </controlPr>
            </control>
          </mc:Choice>
        </mc:AlternateContent>
        <mc:AlternateContent xmlns:mc="http://schemas.openxmlformats.org/markup-compatibility/2006">
          <mc:Choice Requires="x14">
            <control shapeId="1303" r:id="rId229" name="Check Box 279">
              <controlPr defaultSize="0" autoFill="0" autoLine="0" autoPict="0">
                <anchor moveWithCells="1">
                  <from>
                    <xdr:col>0</xdr:col>
                    <xdr:colOff>19050</xdr:colOff>
                    <xdr:row>1031</xdr:row>
                    <xdr:rowOff>0</xdr:rowOff>
                  </from>
                  <to>
                    <xdr:col>0</xdr:col>
                    <xdr:colOff>323850</xdr:colOff>
                    <xdr:row>1032</xdr:row>
                    <xdr:rowOff>0</xdr:rowOff>
                  </to>
                </anchor>
              </controlPr>
            </control>
          </mc:Choice>
        </mc:AlternateContent>
        <mc:AlternateContent xmlns:mc="http://schemas.openxmlformats.org/markup-compatibility/2006">
          <mc:Choice Requires="x14">
            <control shapeId="1304" r:id="rId230" name="Check Box 280">
              <controlPr defaultSize="0" autoFill="0" autoLine="0" autoPict="0">
                <anchor moveWithCells="1">
                  <from>
                    <xdr:col>0</xdr:col>
                    <xdr:colOff>19050</xdr:colOff>
                    <xdr:row>1032</xdr:row>
                    <xdr:rowOff>0</xdr:rowOff>
                  </from>
                  <to>
                    <xdr:col>0</xdr:col>
                    <xdr:colOff>323850</xdr:colOff>
                    <xdr:row>1033</xdr:row>
                    <xdr:rowOff>0</xdr:rowOff>
                  </to>
                </anchor>
              </controlPr>
            </control>
          </mc:Choice>
        </mc:AlternateContent>
        <mc:AlternateContent xmlns:mc="http://schemas.openxmlformats.org/markup-compatibility/2006">
          <mc:Choice Requires="x14">
            <control shapeId="1305" r:id="rId231" name="Check Box 281">
              <controlPr defaultSize="0" autoFill="0" autoLine="0" autoPict="0">
                <anchor moveWithCells="1">
                  <from>
                    <xdr:col>2</xdr:col>
                    <xdr:colOff>9525</xdr:colOff>
                    <xdr:row>1031</xdr:row>
                    <xdr:rowOff>0</xdr:rowOff>
                  </from>
                  <to>
                    <xdr:col>2</xdr:col>
                    <xdr:colOff>314325</xdr:colOff>
                    <xdr:row>1032</xdr:row>
                    <xdr:rowOff>0</xdr:rowOff>
                  </to>
                </anchor>
              </controlPr>
            </control>
          </mc:Choice>
        </mc:AlternateContent>
        <mc:AlternateContent xmlns:mc="http://schemas.openxmlformats.org/markup-compatibility/2006">
          <mc:Choice Requires="x14">
            <control shapeId="1306" r:id="rId232" name="Check Box 282">
              <controlPr defaultSize="0" autoFill="0" autoLine="0" autoPict="0">
                <anchor moveWithCells="1">
                  <from>
                    <xdr:col>2</xdr:col>
                    <xdr:colOff>9525</xdr:colOff>
                    <xdr:row>1032</xdr:row>
                    <xdr:rowOff>0</xdr:rowOff>
                  </from>
                  <to>
                    <xdr:col>2</xdr:col>
                    <xdr:colOff>314325</xdr:colOff>
                    <xdr:row>1033</xdr:row>
                    <xdr:rowOff>0</xdr:rowOff>
                  </to>
                </anchor>
              </controlPr>
            </control>
          </mc:Choice>
        </mc:AlternateContent>
        <mc:AlternateContent xmlns:mc="http://schemas.openxmlformats.org/markup-compatibility/2006">
          <mc:Choice Requires="x14">
            <control shapeId="1307" r:id="rId233" name="Check Box 283">
              <controlPr defaultSize="0" autoFill="0" autoLine="0" autoPict="0">
                <anchor moveWithCells="1">
                  <from>
                    <xdr:col>0</xdr:col>
                    <xdr:colOff>19050</xdr:colOff>
                    <xdr:row>1033</xdr:row>
                    <xdr:rowOff>9525</xdr:rowOff>
                  </from>
                  <to>
                    <xdr:col>0</xdr:col>
                    <xdr:colOff>323850</xdr:colOff>
                    <xdr:row>1034</xdr:row>
                    <xdr:rowOff>0</xdr:rowOff>
                  </to>
                </anchor>
              </controlPr>
            </control>
          </mc:Choice>
        </mc:AlternateContent>
        <mc:AlternateContent xmlns:mc="http://schemas.openxmlformats.org/markup-compatibility/2006">
          <mc:Choice Requires="x14">
            <control shapeId="1308" r:id="rId234" name="Check Box 284">
              <controlPr defaultSize="0" autoFill="0" autoLine="0" autoPict="0">
                <anchor moveWithCells="1">
                  <from>
                    <xdr:col>2</xdr:col>
                    <xdr:colOff>9525</xdr:colOff>
                    <xdr:row>1033</xdr:row>
                    <xdr:rowOff>9525</xdr:rowOff>
                  </from>
                  <to>
                    <xdr:col>2</xdr:col>
                    <xdr:colOff>314325</xdr:colOff>
                    <xdr:row>1034</xdr:row>
                    <xdr:rowOff>0</xdr:rowOff>
                  </to>
                </anchor>
              </controlPr>
            </control>
          </mc:Choice>
        </mc:AlternateContent>
        <mc:AlternateContent xmlns:mc="http://schemas.openxmlformats.org/markup-compatibility/2006">
          <mc:Choice Requires="x14">
            <control shapeId="1309" r:id="rId235" name="Check Box 285">
              <controlPr defaultSize="0" autoFill="0" autoLine="0" autoPict="0">
                <anchor moveWithCells="1">
                  <from>
                    <xdr:col>0</xdr:col>
                    <xdr:colOff>19050</xdr:colOff>
                    <xdr:row>1044</xdr:row>
                    <xdr:rowOff>0</xdr:rowOff>
                  </from>
                  <to>
                    <xdr:col>0</xdr:col>
                    <xdr:colOff>323850</xdr:colOff>
                    <xdr:row>1045</xdr:row>
                    <xdr:rowOff>0</xdr:rowOff>
                  </to>
                </anchor>
              </controlPr>
            </control>
          </mc:Choice>
        </mc:AlternateContent>
        <mc:AlternateContent xmlns:mc="http://schemas.openxmlformats.org/markup-compatibility/2006">
          <mc:Choice Requires="x14">
            <control shapeId="1310" r:id="rId236" name="Check Box 286">
              <controlPr defaultSize="0" autoFill="0" autoLine="0" autoPict="0">
                <anchor moveWithCells="1">
                  <from>
                    <xdr:col>0</xdr:col>
                    <xdr:colOff>19050</xdr:colOff>
                    <xdr:row>1045</xdr:row>
                    <xdr:rowOff>0</xdr:rowOff>
                  </from>
                  <to>
                    <xdr:col>0</xdr:col>
                    <xdr:colOff>323850</xdr:colOff>
                    <xdr:row>1046</xdr:row>
                    <xdr:rowOff>0</xdr:rowOff>
                  </to>
                </anchor>
              </controlPr>
            </control>
          </mc:Choice>
        </mc:AlternateContent>
        <mc:AlternateContent xmlns:mc="http://schemas.openxmlformats.org/markup-compatibility/2006">
          <mc:Choice Requires="x14">
            <control shapeId="1311" r:id="rId237" name="Check Box 287">
              <controlPr defaultSize="0" autoFill="0" autoLine="0" autoPict="0">
                <anchor moveWithCells="1">
                  <from>
                    <xdr:col>2</xdr:col>
                    <xdr:colOff>9525</xdr:colOff>
                    <xdr:row>1044</xdr:row>
                    <xdr:rowOff>0</xdr:rowOff>
                  </from>
                  <to>
                    <xdr:col>2</xdr:col>
                    <xdr:colOff>314325</xdr:colOff>
                    <xdr:row>1045</xdr:row>
                    <xdr:rowOff>0</xdr:rowOff>
                  </to>
                </anchor>
              </controlPr>
            </control>
          </mc:Choice>
        </mc:AlternateContent>
        <mc:AlternateContent xmlns:mc="http://schemas.openxmlformats.org/markup-compatibility/2006">
          <mc:Choice Requires="x14">
            <control shapeId="1312" r:id="rId238" name="Check Box 288">
              <controlPr defaultSize="0" autoFill="0" autoLine="0" autoPict="0">
                <anchor moveWithCells="1">
                  <from>
                    <xdr:col>2</xdr:col>
                    <xdr:colOff>9525</xdr:colOff>
                    <xdr:row>1045</xdr:row>
                    <xdr:rowOff>0</xdr:rowOff>
                  </from>
                  <to>
                    <xdr:col>2</xdr:col>
                    <xdr:colOff>314325</xdr:colOff>
                    <xdr:row>1046</xdr:row>
                    <xdr:rowOff>0</xdr:rowOff>
                  </to>
                </anchor>
              </controlPr>
            </control>
          </mc:Choice>
        </mc:AlternateContent>
        <mc:AlternateContent xmlns:mc="http://schemas.openxmlformats.org/markup-compatibility/2006">
          <mc:Choice Requires="x14">
            <control shapeId="1313" r:id="rId239" name="Check Box 289">
              <controlPr defaultSize="0" autoFill="0" autoLine="0" autoPict="0">
                <anchor moveWithCells="1">
                  <from>
                    <xdr:col>0</xdr:col>
                    <xdr:colOff>19050</xdr:colOff>
                    <xdr:row>1045</xdr:row>
                    <xdr:rowOff>9525</xdr:rowOff>
                  </from>
                  <to>
                    <xdr:col>0</xdr:col>
                    <xdr:colOff>323850</xdr:colOff>
                    <xdr:row>1046</xdr:row>
                    <xdr:rowOff>0</xdr:rowOff>
                  </to>
                </anchor>
              </controlPr>
            </control>
          </mc:Choice>
        </mc:AlternateContent>
        <mc:AlternateContent xmlns:mc="http://schemas.openxmlformats.org/markup-compatibility/2006">
          <mc:Choice Requires="x14">
            <control shapeId="1314" r:id="rId240" name="Check Box 290">
              <controlPr defaultSize="0" autoFill="0" autoLine="0" autoPict="0">
                <anchor moveWithCells="1">
                  <from>
                    <xdr:col>2</xdr:col>
                    <xdr:colOff>9525</xdr:colOff>
                    <xdr:row>1045</xdr:row>
                    <xdr:rowOff>9525</xdr:rowOff>
                  </from>
                  <to>
                    <xdr:col>2</xdr:col>
                    <xdr:colOff>314325</xdr:colOff>
                    <xdr:row>1046</xdr:row>
                    <xdr:rowOff>0</xdr:rowOff>
                  </to>
                </anchor>
              </controlPr>
            </control>
          </mc:Choice>
        </mc:AlternateContent>
        <mc:AlternateContent xmlns:mc="http://schemas.openxmlformats.org/markup-compatibility/2006">
          <mc:Choice Requires="x14">
            <control shapeId="1315" r:id="rId241" name="Check Box 291">
              <controlPr defaultSize="0" autoFill="0" autoLine="0" autoPict="0">
                <anchor moveWithCells="1">
                  <from>
                    <xdr:col>0</xdr:col>
                    <xdr:colOff>19050</xdr:colOff>
                    <xdr:row>1057</xdr:row>
                    <xdr:rowOff>0</xdr:rowOff>
                  </from>
                  <to>
                    <xdr:col>0</xdr:col>
                    <xdr:colOff>323850</xdr:colOff>
                    <xdr:row>1058</xdr:row>
                    <xdr:rowOff>0</xdr:rowOff>
                  </to>
                </anchor>
              </controlPr>
            </control>
          </mc:Choice>
        </mc:AlternateContent>
        <mc:AlternateContent xmlns:mc="http://schemas.openxmlformats.org/markup-compatibility/2006">
          <mc:Choice Requires="x14">
            <control shapeId="1316" r:id="rId242" name="Check Box 292">
              <controlPr defaultSize="0" autoFill="0" autoLine="0" autoPict="0">
                <anchor moveWithCells="1">
                  <from>
                    <xdr:col>0</xdr:col>
                    <xdr:colOff>28575</xdr:colOff>
                    <xdr:row>1058</xdr:row>
                    <xdr:rowOff>0</xdr:rowOff>
                  </from>
                  <to>
                    <xdr:col>0</xdr:col>
                    <xdr:colOff>333375</xdr:colOff>
                    <xdr:row>1059</xdr:row>
                    <xdr:rowOff>0</xdr:rowOff>
                  </to>
                </anchor>
              </controlPr>
            </control>
          </mc:Choice>
        </mc:AlternateContent>
        <mc:AlternateContent xmlns:mc="http://schemas.openxmlformats.org/markup-compatibility/2006">
          <mc:Choice Requires="x14">
            <control shapeId="1317" r:id="rId243" name="Check Box 293">
              <controlPr defaultSize="0" autoFill="0" autoLine="0" autoPict="0">
                <anchor moveWithCells="1">
                  <from>
                    <xdr:col>2</xdr:col>
                    <xdr:colOff>9525</xdr:colOff>
                    <xdr:row>1057</xdr:row>
                    <xdr:rowOff>0</xdr:rowOff>
                  </from>
                  <to>
                    <xdr:col>2</xdr:col>
                    <xdr:colOff>314325</xdr:colOff>
                    <xdr:row>1058</xdr:row>
                    <xdr:rowOff>0</xdr:rowOff>
                  </to>
                </anchor>
              </controlPr>
            </control>
          </mc:Choice>
        </mc:AlternateContent>
        <mc:AlternateContent xmlns:mc="http://schemas.openxmlformats.org/markup-compatibility/2006">
          <mc:Choice Requires="x14">
            <control shapeId="1318" r:id="rId244" name="Check Box 294">
              <controlPr defaultSize="0" autoFill="0" autoLine="0" autoPict="0">
                <anchor moveWithCells="1">
                  <from>
                    <xdr:col>2</xdr:col>
                    <xdr:colOff>9525</xdr:colOff>
                    <xdr:row>1058</xdr:row>
                    <xdr:rowOff>0</xdr:rowOff>
                  </from>
                  <to>
                    <xdr:col>2</xdr:col>
                    <xdr:colOff>314325</xdr:colOff>
                    <xdr:row>1059</xdr:row>
                    <xdr:rowOff>0</xdr:rowOff>
                  </to>
                </anchor>
              </controlPr>
            </control>
          </mc:Choice>
        </mc:AlternateContent>
        <mc:AlternateContent xmlns:mc="http://schemas.openxmlformats.org/markup-compatibility/2006">
          <mc:Choice Requires="x14">
            <control shapeId="1319" r:id="rId245" name="Check Box 295">
              <controlPr defaultSize="0" autoFill="0" autoLine="0" autoPict="0">
                <anchor moveWithCells="1">
                  <from>
                    <xdr:col>0</xdr:col>
                    <xdr:colOff>19050</xdr:colOff>
                    <xdr:row>1070</xdr:row>
                    <xdr:rowOff>0</xdr:rowOff>
                  </from>
                  <to>
                    <xdr:col>0</xdr:col>
                    <xdr:colOff>323850</xdr:colOff>
                    <xdr:row>1071</xdr:row>
                    <xdr:rowOff>0</xdr:rowOff>
                  </to>
                </anchor>
              </controlPr>
            </control>
          </mc:Choice>
        </mc:AlternateContent>
        <mc:AlternateContent xmlns:mc="http://schemas.openxmlformats.org/markup-compatibility/2006">
          <mc:Choice Requires="x14">
            <control shapeId="1320" r:id="rId246" name="Check Box 296">
              <controlPr defaultSize="0" autoFill="0" autoLine="0" autoPict="0">
                <anchor moveWithCells="1">
                  <from>
                    <xdr:col>0</xdr:col>
                    <xdr:colOff>28575</xdr:colOff>
                    <xdr:row>1071</xdr:row>
                    <xdr:rowOff>0</xdr:rowOff>
                  </from>
                  <to>
                    <xdr:col>0</xdr:col>
                    <xdr:colOff>333375</xdr:colOff>
                    <xdr:row>1072</xdr:row>
                    <xdr:rowOff>0</xdr:rowOff>
                  </to>
                </anchor>
              </controlPr>
            </control>
          </mc:Choice>
        </mc:AlternateContent>
        <mc:AlternateContent xmlns:mc="http://schemas.openxmlformats.org/markup-compatibility/2006">
          <mc:Choice Requires="x14">
            <control shapeId="1321" r:id="rId247" name="Check Box 297">
              <controlPr defaultSize="0" autoFill="0" autoLine="0" autoPict="0">
                <anchor moveWithCells="1">
                  <from>
                    <xdr:col>2</xdr:col>
                    <xdr:colOff>9525</xdr:colOff>
                    <xdr:row>1070</xdr:row>
                    <xdr:rowOff>0</xdr:rowOff>
                  </from>
                  <to>
                    <xdr:col>2</xdr:col>
                    <xdr:colOff>314325</xdr:colOff>
                    <xdr:row>1071</xdr:row>
                    <xdr:rowOff>0</xdr:rowOff>
                  </to>
                </anchor>
              </controlPr>
            </control>
          </mc:Choice>
        </mc:AlternateContent>
        <mc:AlternateContent xmlns:mc="http://schemas.openxmlformats.org/markup-compatibility/2006">
          <mc:Choice Requires="x14">
            <control shapeId="1322" r:id="rId248" name="Check Box 298">
              <controlPr defaultSize="0" autoFill="0" autoLine="0" autoPict="0">
                <anchor moveWithCells="1">
                  <from>
                    <xdr:col>2</xdr:col>
                    <xdr:colOff>9525</xdr:colOff>
                    <xdr:row>1071</xdr:row>
                    <xdr:rowOff>0</xdr:rowOff>
                  </from>
                  <to>
                    <xdr:col>2</xdr:col>
                    <xdr:colOff>314325</xdr:colOff>
                    <xdr:row>1072</xdr:row>
                    <xdr:rowOff>0</xdr:rowOff>
                  </to>
                </anchor>
              </controlPr>
            </control>
          </mc:Choice>
        </mc:AlternateContent>
        <mc:AlternateContent xmlns:mc="http://schemas.openxmlformats.org/markup-compatibility/2006">
          <mc:Choice Requires="x14">
            <control shapeId="1323" r:id="rId249" name="Check Box 299">
              <controlPr defaultSize="0" autoFill="0" autoLine="0" autoPict="0">
                <anchor moveWithCells="1">
                  <from>
                    <xdr:col>0</xdr:col>
                    <xdr:colOff>19050</xdr:colOff>
                    <xdr:row>1083</xdr:row>
                    <xdr:rowOff>0</xdr:rowOff>
                  </from>
                  <to>
                    <xdr:col>0</xdr:col>
                    <xdr:colOff>323850</xdr:colOff>
                    <xdr:row>1084</xdr:row>
                    <xdr:rowOff>0</xdr:rowOff>
                  </to>
                </anchor>
              </controlPr>
            </control>
          </mc:Choice>
        </mc:AlternateContent>
        <mc:AlternateContent xmlns:mc="http://schemas.openxmlformats.org/markup-compatibility/2006">
          <mc:Choice Requires="x14">
            <control shapeId="1324" r:id="rId250" name="Check Box 300">
              <controlPr defaultSize="0" autoFill="0" autoLine="0" autoPict="0">
                <anchor moveWithCells="1">
                  <from>
                    <xdr:col>0</xdr:col>
                    <xdr:colOff>19050</xdr:colOff>
                    <xdr:row>1084</xdr:row>
                    <xdr:rowOff>0</xdr:rowOff>
                  </from>
                  <to>
                    <xdr:col>0</xdr:col>
                    <xdr:colOff>323850</xdr:colOff>
                    <xdr:row>1085</xdr:row>
                    <xdr:rowOff>0</xdr:rowOff>
                  </to>
                </anchor>
              </controlPr>
            </control>
          </mc:Choice>
        </mc:AlternateContent>
        <mc:AlternateContent xmlns:mc="http://schemas.openxmlformats.org/markup-compatibility/2006">
          <mc:Choice Requires="x14">
            <control shapeId="1325" r:id="rId251" name="Check Box 301">
              <controlPr defaultSize="0" autoFill="0" autoLine="0" autoPict="0">
                <anchor moveWithCells="1">
                  <from>
                    <xdr:col>2</xdr:col>
                    <xdr:colOff>9525</xdr:colOff>
                    <xdr:row>1083</xdr:row>
                    <xdr:rowOff>0</xdr:rowOff>
                  </from>
                  <to>
                    <xdr:col>2</xdr:col>
                    <xdr:colOff>314325</xdr:colOff>
                    <xdr:row>1084</xdr:row>
                    <xdr:rowOff>0</xdr:rowOff>
                  </to>
                </anchor>
              </controlPr>
            </control>
          </mc:Choice>
        </mc:AlternateContent>
        <mc:AlternateContent xmlns:mc="http://schemas.openxmlformats.org/markup-compatibility/2006">
          <mc:Choice Requires="x14">
            <control shapeId="1326" r:id="rId252" name="Check Box 302">
              <controlPr defaultSize="0" autoFill="0" autoLine="0" autoPict="0">
                <anchor moveWithCells="1">
                  <from>
                    <xdr:col>2</xdr:col>
                    <xdr:colOff>9525</xdr:colOff>
                    <xdr:row>1084</xdr:row>
                    <xdr:rowOff>0</xdr:rowOff>
                  </from>
                  <to>
                    <xdr:col>2</xdr:col>
                    <xdr:colOff>314325</xdr:colOff>
                    <xdr:row>1085</xdr:row>
                    <xdr:rowOff>0</xdr:rowOff>
                  </to>
                </anchor>
              </controlPr>
            </control>
          </mc:Choice>
        </mc:AlternateContent>
        <mc:AlternateContent xmlns:mc="http://schemas.openxmlformats.org/markup-compatibility/2006">
          <mc:Choice Requires="x14">
            <control shapeId="1327" r:id="rId253" name="Check Box 303">
              <controlPr defaultSize="0" autoFill="0" autoLine="0" autoPict="0">
                <anchor moveWithCells="1">
                  <from>
                    <xdr:col>0</xdr:col>
                    <xdr:colOff>19050</xdr:colOff>
                    <xdr:row>1085</xdr:row>
                    <xdr:rowOff>9525</xdr:rowOff>
                  </from>
                  <to>
                    <xdr:col>0</xdr:col>
                    <xdr:colOff>323850</xdr:colOff>
                    <xdr:row>1085</xdr:row>
                    <xdr:rowOff>238125</xdr:rowOff>
                  </to>
                </anchor>
              </controlPr>
            </control>
          </mc:Choice>
        </mc:AlternateContent>
        <mc:AlternateContent xmlns:mc="http://schemas.openxmlformats.org/markup-compatibility/2006">
          <mc:Choice Requires="x14">
            <control shapeId="1328" r:id="rId254" name="Check Box 304">
              <controlPr defaultSize="0" autoFill="0" autoLine="0" autoPict="0">
                <anchor moveWithCells="1">
                  <from>
                    <xdr:col>2</xdr:col>
                    <xdr:colOff>9525</xdr:colOff>
                    <xdr:row>1085</xdr:row>
                    <xdr:rowOff>9525</xdr:rowOff>
                  </from>
                  <to>
                    <xdr:col>2</xdr:col>
                    <xdr:colOff>314325</xdr:colOff>
                    <xdr:row>1085</xdr:row>
                    <xdr:rowOff>238125</xdr:rowOff>
                  </to>
                </anchor>
              </controlPr>
            </control>
          </mc:Choice>
        </mc:AlternateContent>
        <mc:AlternateContent xmlns:mc="http://schemas.openxmlformats.org/markup-compatibility/2006">
          <mc:Choice Requires="x14">
            <control shapeId="1329" r:id="rId255" name="Check Box 305">
              <controlPr defaultSize="0" autoFill="0" autoLine="0" autoPict="0">
                <anchor moveWithCells="1">
                  <from>
                    <xdr:col>0</xdr:col>
                    <xdr:colOff>19050</xdr:colOff>
                    <xdr:row>1103</xdr:row>
                    <xdr:rowOff>0</xdr:rowOff>
                  </from>
                  <to>
                    <xdr:col>0</xdr:col>
                    <xdr:colOff>323850</xdr:colOff>
                    <xdr:row>1104</xdr:row>
                    <xdr:rowOff>0</xdr:rowOff>
                  </to>
                </anchor>
              </controlPr>
            </control>
          </mc:Choice>
        </mc:AlternateContent>
        <mc:AlternateContent xmlns:mc="http://schemas.openxmlformats.org/markup-compatibility/2006">
          <mc:Choice Requires="x14">
            <control shapeId="1330" r:id="rId256" name="Check Box 306">
              <controlPr defaultSize="0" autoFill="0" autoLine="0" autoPict="0">
                <anchor moveWithCells="1">
                  <from>
                    <xdr:col>0</xdr:col>
                    <xdr:colOff>19050</xdr:colOff>
                    <xdr:row>1104</xdr:row>
                    <xdr:rowOff>0</xdr:rowOff>
                  </from>
                  <to>
                    <xdr:col>0</xdr:col>
                    <xdr:colOff>323850</xdr:colOff>
                    <xdr:row>1105</xdr:row>
                    <xdr:rowOff>0</xdr:rowOff>
                  </to>
                </anchor>
              </controlPr>
            </control>
          </mc:Choice>
        </mc:AlternateContent>
        <mc:AlternateContent xmlns:mc="http://schemas.openxmlformats.org/markup-compatibility/2006">
          <mc:Choice Requires="x14">
            <control shapeId="1331" r:id="rId257" name="Check Box 307">
              <controlPr defaultSize="0" autoFill="0" autoLine="0" autoPict="0">
                <anchor moveWithCells="1">
                  <from>
                    <xdr:col>2</xdr:col>
                    <xdr:colOff>9525</xdr:colOff>
                    <xdr:row>1103</xdr:row>
                    <xdr:rowOff>0</xdr:rowOff>
                  </from>
                  <to>
                    <xdr:col>2</xdr:col>
                    <xdr:colOff>314325</xdr:colOff>
                    <xdr:row>1104</xdr:row>
                    <xdr:rowOff>0</xdr:rowOff>
                  </to>
                </anchor>
              </controlPr>
            </control>
          </mc:Choice>
        </mc:AlternateContent>
        <mc:AlternateContent xmlns:mc="http://schemas.openxmlformats.org/markup-compatibility/2006">
          <mc:Choice Requires="x14">
            <control shapeId="1332" r:id="rId258" name="Check Box 308">
              <controlPr defaultSize="0" autoFill="0" autoLine="0" autoPict="0">
                <anchor moveWithCells="1">
                  <from>
                    <xdr:col>2</xdr:col>
                    <xdr:colOff>9525</xdr:colOff>
                    <xdr:row>1104</xdr:row>
                    <xdr:rowOff>0</xdr:rowOff>
                  </from>
                  <to>
                    <xdr:col>2</xdr:col>
                    <xdr:colOff>314325</xdr:colOff>
                    <xdr:row>1105</xdr:row>
                    <xdr:rowOff>0</xdr:rowOff>
                  </to>
                </anchor>
              </controlPr>
            </control>
          </mc:Choice>
        </mc:AlternateContent>
        <mc:AlternateContent xmlns:mc="http://schemas.openxmlformats.org/markup-compatibility/2006">
          <mc:Choice Requires="x14">
            <control shapeId="1333" r:id="rId259" name="Check Box 309">
              <controlPr defaultSize="0" autoFill="0" autoLine="0" autoPict="0">
                <anchor moveWithCells="1">
                  <from>
                    <xdr:col>0</xdr:col>
                    <xdr:colOff>19050</xdr:colOff>
                    <xdr:row>1105</xdr:row>
                    <xdr:rowOff>9525</xdr:rowOff>
                  </from>
                  <to>
                    <xdr:col>0</xdr:col>
                    <xdr:colOff>323850</xdr:colOff>
                    <xdr:row>1106</xdr:row>
                    <xdr:rowOff>0</xdr:rowOff>
                  </to>
                </anchor>
              </controlPr>
            </control>
          </mc:Choice>
        </mc:AlternateContent>
        <mc:AlternateContent xmlns:mc="http://schemas.openxmlformats.org/markup-compatibility/2006">
          <mc:Choice Requires="x14">
            <control shapeId="1334" r:id="rId260" name="Check Box 310">
              <controlPr defaultSize="0" autoFill="0" autoLine="0" autoPict="0">
                <anchor moveWithCells="1">
                  <from>
                    <xdr:col>2</xdr:col>
                    <xdr:colOff>9525</xdr:colOff>
                    <xdr:row>1105</xdr:row>
                    <xdr:rowOff>9525</xdr:rowOff>
                  </from>
                  <to>
                    <xdr:col>2</xdr:col>
                    <xdr:colOff>314325</xdr:colOff>
                    <xdr:row>1106</xdr:row>
                    <xdr:rowOff>0</xdr:rowOff>
                  </to>
                </anchor>
              </controlPr>
            </control>
          </mc:Choice>
        </mc:AlternateContent>
        <mc:AlternateContent xmlns:mc="http://schemas.openxmlformats.org/markup-compatibility/2006">
          <mc:Choice Requires="x14">
            <control shapeId="1335" r:id="rId261" name="Check Box 311">
              <controlPr defaultSize="0" autoFill="0" autoLine="0" autoPict="0">
                <anchor moveWithCells="1">
                  <from>
                    <xdr:col>0</xdr:col>
                    <xdr:colOff>19050</xdr:colOff>
                    <xdr:row>1117</xdr:row>
                    <xdr:rowOff>0</xdr:rowOff>
                  </from>
                  <to>
                    <xdr:col>0</xdr:col>
                    <xdr:colOff>323850</xdr:colOff>
                    <xdr:row>1118</xdr:row>
                    <xdr:rowOff>0</xdr:rowOff>
                  </to>
                </anchor>
              </controlPr>
            </control>
          </mc:Choice>
        </mc:AlternateContent>
        <mc:AlternateContent xmlns:mc="http://schemas.openxmlformats.org/markup-compatibility/2006">
          <mc:Choice Requires="x14">
            <control shapeId="1336" r:id="rId262" name="Check Box 312">
              <controlPr defaultSize="0" autoFill="0" autoLine="0" autoPict="0">
                <anchor moveWithCells="1">
                  <from>
                    <xdr:col>0</xdr:col>
                    <xdr:colOff>19050</xdr:colOff>
                    <xdr:row>1118</xdr:row>
                    <xdr:rowOff>66675</xdr:rowOff>
                  </from>
                  <to>
                    <xdr:col>0</xdr:col>
                    <xdr:colOff>323850</xdr:colOff>
                    <xdr:row>1119</xdr:row>
                    <xdr:rowOff>0</xdr:rowOff>
                  </to>
                </anchor>
              </controlPr>
            </control>
          </mc:Choice>
        </mc:AlternateContent>
        <mc:AlternateContent xmlns:mc="http://schemas.openxmlformats.org/markup-compatibility/2006">
          <mc:Choice Requires="x14">
            <control shapeId="1337" r:id="rId263" name="Check Box 313">
              <controlPr defaultSize="0" autoFill="0" autoLine="0" autoPict="0">
                <anchor moveWithCells="1">
                  <from>
                    <xdr:col>2</xdr:col>
                    <xdr:colOff>9525</xdr:colOff>
                    <xdr:row>1117</xdr:row>
                    <xdr:rowOff>0</xdr:rowOff>
                  </from>
                  <to>
                    <xdr:col>2</xdr:col>
                    <xdr:colOff>314325</xdr:colOff>
                    <xdr:row>1118</xdr:row>
                    <xdr:rowOff>0</xdr:rowOff>
                  </to>
                </anchor>
              </controlPr>
            </control>
          </mc:Choice>
        </mc:AlternateContent>
        <mc:AlternateContent xmlns:mc="http://schemas.openxmlformats.org/markup-compatibility/2006">
          <mc:Choice Requires="x14">
            <control shapeId="1338" r:id="rId264" name="Check Box 314">
              <controlPr defaultSize="0" autoFill="0" autoLine="0" autoPict="0">
                <anchor moveWithCells="1">
                  <from>
                    <xdr:col>2</xdr:col>
                    <xdr:colOff>9525</xdr:colOff>
                    <xdr:row>1118</xdr:row>
                    <xdr:rowOff>66675</xdr:rowOff>
                  </from>
                  <to>
                    <xdr:col>2</xdr:col>
                    <xdr:colOff>314325</xdr:colOff>
                    <xdr:row>1119</xdr:row>
                    <xdr:rowOff>0</xdr:rowOff>
                  </to>
                </anchor>
              </controlPr>
            </control>
          </mc:Choice>
        </mc:AlternateContent>
        <mc:AlternateContent xmlns:mc="http://schemas.openxmlformats.org/markup-compatibility/2006">
          <mc:Choice Requires="x14">
            <control shapeId="1339" r:id="rId265" name="Check Box 315">
              <controlPr defaultSize="0" autoFill="0" autoLine="0" autoPict="0">
                <anchor moveWithCells="1">
                  <from>
                    <xdr:col>0</xdr:col>
                    <xdr:colOff>19050</xdr:colOff>
                    <xdr:row>1119</xdr:row>
                    <xdr:rowOff>9525</xdr:rowOff>
                  </from>
                  <to>
                    <xdr:col>0</xdr:col>
                    <xdr:colOff>323850</xdr:colOff>
                    <xdr:row>1119</xdr:row>
                    <xdr:rowOff>238125</xdr:rowOff>
                  </to>
                </anchor>
              </controlPr>
            </control>
          </mc:Choice>
        </mc:AlternateContent>
        <mc:AlternateContent xmlns:mc="http://schemas.openxmlformats.org/markup-compatibility/2006">
          <mc:Choice Requires="x14">
            <control shapeId="1340" r:id="rId266" name="Check Box 316">
              <controlPr defaultSize="0" autoFill="0" autoLine="0" autoPict="0">
                <anchor moveWithCells="1">
                  <from>
                    <xdr:col>2</xdr:col>
                    <xdr:colOff>9525</xdr:colOff>
                    <xdr:row>1119</xdr:row>
                    <xdr:rowOff>9525</xdr:rowOff>
                  </from>
                  <to>
                    <xdr:col>2</xdr:col>
                    <xdr:colOff>314325</xdr:colOff>
                    <xdr:row>1119</xdr:row>
                    <xdr:rowOff>238125</xdr:rowOff>
                  </to>
                </anchor>
              </controlPr>
            </control>
          </mc:Choice>
        </mc:AlternateContent>
        <mc:AlternateContent xmlns:mc="http://schemas.openxmlformats.org/markup-compatibility/2006">
          <mc:Choice Requires="x14">
            <control shapeId="1341" r:id="rId267" name="Check Box 317">
              <controlPr defaultSize="0" autoFill="0" autoLine="0" autoPict="0">
                <anchor moveWithCells="1">
                  <from>
                    <xdr:col>0</xdr:col>
                    <xdr:colOff>19050</xdr:colOff>
                    <xdr:row>1132</xdr:row>
                    <xdr:rowOff>0</xdr:rowOff>
                  </from>
                  <to>
                    <xdr:col>0</xdr:col>
                    <xdr:colOff>323850</xdr:colOff>
                    <xdr:row>1133</xdr:row>
                    <xdr:rowOff>0</xdr:rowOff>
                  </to>
                </anchor>
              </controlPr>
            </control>
          </mc:Choice>
        </mc:AlternateContent>
        <mc:AlternateContent xmlns:mc="http://schemas.openxmlformats.org/markup-compatibility/2006">
          <mc:Choice Requires="x14">
            <control shapeId="1342" r:id="rId268" name="Check Box 318">
              <controlPr defaultSize="0" autoFill="0" autoLine="0" autoPict="0">
                <anchor moveWithCells="1">
                  <from>
                    <xdr:col>0</xdr:col>
                    <xdr:colOff>28575</xdr:colOff>
                    <xdr:row>1133</xdr:row>
                    <xdr:rowOff>0</xdr:rowOff>
                  </from>
                  <to>
                    <xdr:col>0</xdr:col>
                    <xdr:colOff>333375</xdr:colOff>
                    <xdr:row>1134</xdr:row>
                    <xdr:rowOff>0</xdr:rowOff>
                  </to>
                </anchor>
              </controlPr>
            </control>
          </mc:Choice>
        </mc:AlternateContent>
        <mc:AlternateContent xmlns:mc="http://schemas.openxmlformats.org/markup-compatibility/2006">
          <mc:Choice Requires="x14">
            <control shapeId="1343" r:id="rId269" name="Check Box 319">
              <controlPr defaultSize="0" autoFill="0" autoLine="0" autoPict="0">
                <anchor moveWithCells="1">
                  <from>
                    <xdr:col>2</xdr:col>
                    <xdr:colOff>9525</xdr:colOff>
                    <xdr:row>1132</xdr:row>
                    <xdr:rowOff>0</xdr:rowOff>
                  </from>
                  <to>
                    <xdr:col>2</xdr:col>
                    <xdr:colOff>314325</xdr:colOff>
                    <xdr:row>1133</xdr:row>
                    <xdr:rowOff>0</xdr:rowOff>
                  </to>
                </anchor>
              </controlPr>
            </control>
          </mc:Choice>
        </mc:AlternateContent>
        <mc:AlternateContent xmlns:mc="http://schemas.openxmlformats.org/markup-compatibility/2006">
          <mc:Choice Requires="x14">
            <control shapeId="1344" r:id="rId270" name="Check Box 320">
              <controlPr defaultSize="0" autoFill="0" autoLine="0" autoPict="0">
                <anchor moveWithCells="1">
                  <from>
                    <xdr:col>2</xdr:col>
                    <xdr:colOff>9525</xdr:colOff>
                    <xdr:row>1133</xdr:row>
                    <xdr:rowOff>0</xdr:rowOff>
                  </from>
                  <to>
                    <xdr:col>2</xdr:col>
                    <xdr:colOff>314325</xdr:colOff>
                    <xdr:row>1134</xdr:row>
                    <xdr:rowOff>0</xdr:rowOff>
                  </to>
                </anchor>
              </controlPr>
            </control>
          </mc:Choice>
        </mc:AlternateContent>
        <mc:AlternateContent xmlns:mc="http://schemas.openxmlformats.org/markup-compatibility/2006">
          <mc:Choice Requires="x14">
            <control shapeId="1345" r:id="rId271" name="Check Box 321">
              <controlPr defaultSize="0" autoFill="0" autoLine="0" autoPict="0">
                <anchor moveWithCells="1">
                  <from>
                    <xdr:col>0</xdr:col>
                    <xdr:colOff>19050</xdr:colOff>
                    <xdr:row>1147</xdr:row>
                    <xdr:rowOff>0</xdr:rowOff>
                  </from>
                  <to>
                    <xdr:col>0</xdr:col>
                    <xdr:colOff>323850</xdr:colOff>
                    <xdr:row>1148</xdr:row>
                    <xdr:rowOff>0</xdr:rowOff>
                  </to>
                </anchor>
              </controlPr>
            </control>
          </mc:Choice>
        </mc:AlternateContent>
        <mc:AlternateContent xmlns:mc="http://schemas.openxmlformats.org/markup-compatibility/2006">
          <mc:Choice Requires="x14">
            <control shapeId="1346" r:id="rId272" name="Check Box 322">
              <controlPr defaultSize="0" autoFill="0" autoLine="0" autoPict="0">
                <anchor moveWithCells="1">
                  <from>
                    <xdr:col>0</xdr:col>
                    <xdr:colOff>28575</xdr:colOff>
                    <xdr:row>1148</xdr:row>
                    <xdr:rowOff>0</xdr:rowOff>
                  </from>
                  <to>
                    <xdr:col>0</xdr:col>
                    <xdr:colOff>333375</xdr:colOff>
                    <xdr:row>1149</xdr:row>
                    <xdr:rowOff>0</xdr:rowOff>
                  </to>
                </anchor>
              </controlPr>
            </control>
          </mc:Choice>
        </mc:AlternateContent>
        <mc:AlternateContent xmlns:mc="http://schemas.openxmlformats.org/markup-compatibility/2006">
          <mc:Choice Requires="x14">
            <control shapeId="1347" r:id="rId273" name="Check Box 323">
              <controlPr defaultSize="0" autoFill="0" autoLine="0" autoPict="0">
                <anchor moveWithCells="1">
                  <from>
                    <xdr:col>2</xdr:col>
                    <xdr:colOff>9525</xdr:colOff>
                    <xdr:row>1147</xdr:row>
                    <xdr:rowOff>0</xdr:rowOff>
                  </from>
                  <to>
                    <xdr:col>2</xdr:col>
                    <xdr:colOff>314325</xdr:colOff>
                    <xdr:row>1148</xdr:row>
                    <xdr:rowOff>0</xdr:rowOff>
                  </to>
                </anchor>
              </controlPr>
            </control>
          </mc:Choice>
        </mc:AlternateContent>
        <mc:AlternateContent xmlns:mc="http://schemas.openxmlformats.org/markup-compatibility/2006">
          <mc:Choice Requires="x14">
            <control shapeId="1348" r:id="rId274" name="Check Box 324">
              <controlPr defaultSize="0" autoFill="0" autoLine="0" autoPict="0">
                <anchor moveWithCells="1">
                  <from>
                    <xdr:col>2</xdr:col>
                    <xdr:colOff>9525</xdr:colOff>
                    <xdr:row>1148</xdr:row>
                    <xdr:rowOff>0</xdr:rowOff>
                  </from>
                  <to>
                    <xdr:col>2</xdr:col>
                    <xdr:colOff>314325</xdr:colOff>
                    <xdr:row>1149</xdr:row>
                    <xdr:rowOff>0</xdr:rowOff>
                  </to>
                </anchor>
              </controlPr>
            </control>
          </mc:Choice>
        </mc:AlternateContent>
        <mc:AlternateContent xmlns:mc="http://schemas.openxmlformats.org/markup-compatibility/2006">
          <mc:Choice Requires="x14">
            <control shapeId="1349" r:id="rId275" name="Check Box 325">
              <controlPr defaultSize="0" autoFill="0" autoLine="0" autoPict="0">
                <anchor moveWithCells="1">
                  <from>
                    <xdr:col>0</xdr:col>
                    <xdr:colOff>19050</xdr:colOff>
                    <xdr:row>1160</xdr:row>
                    <xdr:rowOff>0</xdr:rowOff>
                  </from>
                  <to>
                    <xdr:col>0</xdr:col>
                    <xdr:colOff>323850</xdr:colOff>
                    <xdr:row>1161</xdr:row>
                    <xdr:rowOff>9525</xdr:rowOff>
                  </to>
                </anchor>
              </controlPr>
            </control>
          </mc:Choice>
        </mc:AlternateContent>
        <mc:AlternateContent xmlns:mc="http://schemas.openxmlformats.org/markup-compatibility/2006">
          <mc:Choice Requires="x14">
            <control shapeId="1350" r:id="rId276" name="Check Box 326">
              <controlPr defaultSize="0" autoFill="0" autoLine="0" autoPict="0">
                <anchor moveWithCells="1">
                  <from>
                    <xdr:col>0</xdr:col>
                    <xdr:colOff>28575</xdr:colOff>
                    <xdr:row>1161</xdr:row>
                    <xdr:rowOff>0</xdr:rowOff>
                  </from>
                  <to>
                    <xdr:col>0</xdr:col>
                    <xdr:colOff>333375</xdr:colOff>
                    <xdr:row>1162</xdr:row>
                    <xdr:rowOff>0</xdr:rowOff>
                  </to>
                </anchor>
              </controlPr>
            </control>
          </mc:Choice>
        </mc:AlternateContent>
        <mc:AlternateContent xmlns:mc="http://schemas.openxmlformats.org/markup-compatibility/2006">
          <mc:Choice Requires="x14">
            <control shapeId="1351" r:id="rId277" name="Check Box 327">
              <controlPr defaultSize="0" autoFill="0" autoLine="0" autoPict="0">
                <anchor moveWithCells="1">
                  <from>
                    <xdr:col>2</xdr:col>
                    <xdr:colOff>9525</xdr:colOff>
                    <xdr:row>1160</xdr:row>
                    <xdr:rowOff>0</xdr:rowOff>
                  </from>
                  <to>
                    <xdr:col>2</xdr:col>
                    <xdr:colOff>314325</xdr:colOff>
                    <xdr:row>1161</xdr:row>
                    <xdr:rowOff>9525</xdr:rowOff>
                  </to>
                </anchor>
              </controlPr>
            </control>
          </mc:Choice>
        </mc:AlternateContent>
        <mc:AlternateContent xmlns:mc="http://schemas.openxmlformats.org/markup-compatibility/2006">
          <mc:Choice Requires="x14">
            <control shapeId="1352" r:id="rId278" name="Check Box 328">
              <controlPr defaultSize="0" autoFill="0" autoLine="0" autoPict="0">
                <anchor moveWithCells="1">
                  <from>
                    <xdr:col>2</xdr:col>
                    <xdr:colOff>9525</xdr:colOff>
                    <xdr:row>1161</xdr:row>
                    <xdr:rowOff>0</xdr:rowOff>
                  </from>
                  <to>
                    <xdr:col>2</xdr:col>
                    <xdr:colOff>314325</xdr:colOff>
                    <xdr:row>1162</xdr:row>
                    <xdr:rowOff>0</xdr:rowOff>
                  </to>
                </anchor>
              </controlPr>
            </control>
          </mc:Choice>
        </mc:AlternateContent>
        <mc:AlternateContent xmlns:mc="http://schemas.openxmlformats.org/markup-compatibility/2006">
          <mc:Choice Requires="x14">
            <control shapeId="1359" r:id="rId279" name="Check Box 335">
              <controlPr defaultSize="0" autoFill="0" autoLine="0" autoPict="0">
                <anchor moveWithCells="1">
                  <from>
                    <xdr:col>0</xdr:col>
                    <xdr:colOff>28575</xdr:colOff>
                    <xdr:row>977</xdr:row>
                    <xdr:rowOff>0</xdr:rowOff>
                  </from>
                  <to>
                    <xdr:col>0</xdr:col>
                    <xdr:colOff>333375</xdr:colOff>
                    <xdr:row>978</xdr:row>
                    <xdr:rowOff>0</xdr:rowOff>
                  </to>
                </anchor>
              </controlPr>
            </control>
          </mc:Choice>
        </mc:AlternateContent>
        <mc:AlternateContent xmlns:mc="http://schemas.openxmlformats.org/markup-compatibility/2006">
          <mc:Choice Requires="x14">
            <control shapeId="1360" r:id="rId280" name="Check Box 336">
              <controlPr defaultSize="0" autoFill="0" autoLine="0" autoPict="0">
                <anchor moveWithCells="1">
                  <from>
                    <xdr:col>2</xdr:col>
                    <xdr:colOff>9525</xdr:colOff>
                    <xdr:row>977</xdr:row>
                    <xdr:rowOff>0</xdr:rowOff>
                  </from>
                  <to>
                    <xdr:col>2</xdr:col>
                    <xdr:colOff>314325</xdr:colOff>
                    <xdr:row>978</xdr:row>
                    <xdr:rowOff>0</xdr:rowOff>
                  </to>
                </anchor>
              </controlPr>
            </control>
          </mc:Choice>
        </mc:AlternateContent>
        <mc:AlternateContent xmlns:mc="http://schemas.openxmlformats.org/markup-compatibility/2006">
          <mc:Choice Requires="x14">
            <control shapeId="1361" r:id="rId281" name="Check Box 337">
              <controlPr defaultSize="0" autoFill="0" autoLine="0" autoPict="0">
                <anchor moveWithCells="1">
                  <from>
                    <xdr:col>0</xdr:col>
                    <xdr:colOff>19050</xdr:colOff>
                    <xdr:row>114</xdr:row>
                    <xdr:rowOff>0</xdr:rowOff>
                  </from>
                  <to>
                    <xdr:col>0</xdr:col>
                    <xdr:colOff>323850</xdr:colOff>
                    <xdr:row>115</xdr:row>
                    <xdr:rowOff>0</xdr:rowOff>
                  </to>
                </anchor>
              </controlPr>
            </control>
          </mc:Choice>
        </mc:AlternateContent>
        <mc:AlternateContent xmlns:mc="http://schemas.openxmlformats.org/markup-compatibility/2006">
          <mc:Choice Requires="x14">
            <control shapeId="1362" r:id="rId282" name="Check Box 338">
              <controlPr defaultSize="0" autoFill="0" autoLine="0" autoPict="0">
                <anchor moveWithCells="1">
                  <from>
                    <xdr:col>0</xdr:col>
                    <xdr:colOff>19050</xdr:colOff>
                    <xdr:row>115</xdr:row>
                    <xdr:rowOff>0</xdr:rowOff>
                  </from>
                  <to>
                    <xdr:col>0</xdr:col>
                    <xdr:colOff>323850</xdr:colOff>
                    <xdr:row>115</xdr:row>
                    <xdr:rowOff>219075</xdr:rowOff>
                  </to>
                </anchor>
              </controlPr>
            </control>
          </mc:Choice>
        </mc:AlternateContent>
        <mc:AlternateContent xmlns:mc="http://schemas.openxmlformats.org/markup-compatibility/2006">
          <mc:Choice Requires="x14">
            <control shapeId="1363" r:id="rId283" name="Check Box 339">
              <controlPr defaultSize="0" autoFill="0" autoLine="0" autoPict="0">
                <anchor moveWithCells="1">
                  <from>
                    <xdr:col>2</xdr:col>
                    <xdr:colOff>9525</xdr:colOff>
                    <xdr:row>114</xdr:row>
                    <xdr:rowOff>0</xdr:rowOff>
                  </from>
                  <to>
                    <xdr:col>2</xdr:col>
                    <xdr:colOff>314325</xdr:colOff>
                    <xdr:row>115</xdr:row>
                    <xdr:rowOff>0</xdr:rowOff>
                  </to>
                </anchor>
              </controlPr>
            </control>
          </mc:Choice>
        </mc:AlternateContent>
        <mc:AlternateContent xmlns:mc="http://schemas.openxmlformats.org/markup-compatibility/2006">
          <mc:Choice Requires="x14">
            <control shapeId="1364" r:id="rId284" name="Check Box 340">
              <controlPr defaultSize="0" autoFill="0" autoLine="0" autoPict="0">
                <anchor moveWithCells="1">
                  <from>
                    <xdr:col>2</xdr:col>
                    <xdr:colOff>9525</xdr:colOff>
                    <xdr:row>115</xdr:row>
                    <xdr:rowOff>0</xdr:rowOff>
                  </from>
                  <to>
                    <xdr:col>2</xdr:col>
                    <xdr:colOff>314325</xdr:colOff>
                    <xdr:row>115</xdr:row>
                    <xdr:rowOff>219075</xdr:rowOff>
                  </to>
                </anchor>
              </controlPr>
            </control>
          </mc:Choice>
        </mc:AlternateContent>
        <mc:AlternateContent xmlns:mc="http://schemas.openxmlformats.org/markup-compatibility/2006">
          <mc:Choice Requires="x14">
            <control shapeId="1365" r:id="rId285" name="Check Box 341">
              <controlPr defaultSize="0" autoFill="0" autoLine="0" autoPict="0">
                <anchor moveWithCells="1">
                  <from>
                    <xdr:col>0</xdr:col>
                    <xdr:colOff>19050</xdr:colOff>
                    <xdr:row>174</xdr:row>
                    <xdr:rowOff>0</xdr:rowOff>
                  </from>
                  <to>
                    <xdr:col>0</xdr:col>
                    <xdr:colOff>323850</xdr:colOff>
                    <xdr:row>174</xdr:row>
                    <xdr:rowOff>219075</xdr:rowOff>
                  </to>
                </anchor>
              </controlPr>
            </control>
          </mc:Choice>
        </mc:AlternateContent>
        <mc:AlternateContent xmlns:mc="http://schemas.openxmlformats.org/markup-compatibility/2006">
          <mc:Choice Requires="x14">
            <control shapeId="1366" r:id="rId286" name="Check Box 342">
              <controlPr defaultSize="0" autoFill="0" autoLine="0" autoPict="0">
                <anchor moveWithCells="1">
                  <from>
                    <xdr:col>2</xdr:col>
                    <xdr:colOff>9525</xdr:colOff>
                    <xdr:row>174</xdr:row>
                    <xdr:rowOff>0</xdr:rowOff>
                  </from>
                  <to>
                    <xdr:col>2</xdr:col>
                    <xdr:colOff>314325</xdr:colOff>
                    <xdr:row>174</xdr:row>
                    <xdr:rowOff>219075</xdr:rowOff>
                  </to>
                </anchor>
              </controlPr>
            </control>
          </mc:Choice>
        </mc:AlternateContent>
        <mc:AlternateContent xmlns:mc="http://schemas.openxmlformats.org/markup-compatibility/2006">
          <mc:Choice Requires="x14">
            <control shapeId="1367" r:id="rId287" name="Check Box 343">
              <controlPr defaultSize="0" autoFill="0" autoLine="0" autoPict="0">
                <anchor moveWithCells="1">
                  <from>
                    <xdr:col>0</xdr:col>
                    <xdr:colOff>19050</xdr:colOff>
                    <xdr:row>116</xdr:row>
                    <xdr:rowOff>0</xdr:rowOff>
                  </from>
                  <to>
                    <xdr:col>0</xdr:col>
                    <xdr:colOff>323850</xdr:colOff>
                    <xdr:row>116</xdr:row>
                    <xdr:rowOff>219075</xdr:rowOff>
                  </to>
                </anchor>
              </controlPr>
            </control>
          </mc:Choice>
        </mc:AlternateContent>
        <mc:AlternateContent xmlns:mc="http://schemas.openxmlformats.org/markup-compatibility/2006">
          <mc:Choice Requires="x14">
            <control shapeId="1368" r:id="rId288" name="Check Box 344">
              <controlPr defaultSize="0" autoFill="0" autoLine="0" autoPict="0">
                <anchor moveWithCells="1">
                  <from>
                    <xdr:col>2</xdr:col>
                    <xdr:colOff>9525</xdr:colOff>
                    <xdr:row>116</xdr:row>
                    <xdr:rowOff>0</xdr:rowOff>
                  </from>
                  <to>
                    <xdr:col>2</xdr:col>
                    <xdr:colOff>314325</xdr:colOff>
                    <xdr:row>116</xdr:row>
                    <xdr:rowOff>219075</xdr:rowOff>
                  </to>
                </anchor>
              </controlPr>
            </control>
          </mc:Choice>
        </mc:AlternateContent>
        <mc:AlternateContent xmlns:mc="http://schemas.openxmlformats.org/markup-compatibility/2006">
          <mc:Choice Requires="x14">
            <control shapeId="1369" r:id="rId289" name="Check Box 345">
              <controlPr defaultSize="0" autoFill="0" autoLine="0" autoPict="0">
                <anchor moveWithCells="1">
                  <from>
                    <xdr:col>0</xdr:col>
                    <xdr:colOff>19050</xdr:colOff>
                    <xdr:row>175</xdr:row>
                    <xdr:rowOff>0</xdr:rowOff>
                  </from>
                  <to>
                    <xdr:col>0</xdr:col>
                    <xdr:colOff>323850</xdr:colOff>
                    <xdr:row>175</xdr:row>
                    <xdr:rowOff>219075</xdr:rowOff>
                  </to>
                </anchor>
              </controlPr>
            </control>
          </mc:Choice>
        </mc:AlternateContent>
        <mc:AlternateContent xmlns:mc="http://schemas.openxmlformats.org/markup-compatibility/2006">
          <mc:Choice Requires="x14">
            <control shapeId="1370" r:id="rId290" name="Check Box 346">
              <controlPr defaultSize="0" autoFill="0" autoLine="0" autoPict="0">
                <anchor moveWithCells="1">
                  <from>
                    <xdr:col>0</xdr:col>
                    <xdr:colOff>19050</xdr:colOff>
                    <xdr:row>191</xdr:row>
                    <xdr:rowOff>0</xdr:rowOff>
                  </from>
                  <to>
                    <xdr:col>0</xdr:col>
                    <xdr:colOff>323850</xdr:colOff>
                    <xdr:row>191</xdr:row>
                    <xdr:rowOff>219075</xdr:rowOff>
                  </to>
                </anchor>
              </controlPr>
            </control>
          </mc:Choice>
        </mc:AlternateContent>
        <mc:AlternateContent xmlns:mc="http://schemas.openxmlformats.org/markup-compatibility/2006">
          <mc:Choice Requires="x14">
            <control shapeId="1371" r:id="rId291" name="Check Box 347">
              <controlPr defaultSize="0" autoFill="0" autoLine="0" autoPict="0">
                <anchor moveWithCells="1">
                  <from>
                    <xdr:col>2</xdr:col>
                    <xdr:colOff>9525</xdr:colOff>
                    <xdr:row>175</xdr:row>
                    <xdr:rowOff>9525</xdr:rowOff>
                  </from>
                  <to>
                    <xdr:col>2</xdr:col>
                    <xdr:colOff>314325</xdr:colOff>
                    <xdr:row>175</xdr:row>
                    <xdr:rowOff>228600</xdr:rowOff>
                  </to>
                </anchor>
              </controlPr>
            </control>
          </mc:Choice>
        </mc:AlternateContent>
        <mc:AlternateContent xmlns:mc="http://schemas.openxmlformats.org/markup-compatibility/2006">
          <mc:Choice Requires="x14">
            <control shapeId="1373" r:id="rId292" name="Check Box 349">
              <controlPr defaultSize="0" autoFill="0" autoLine="0" autoPict="0">
                <anchor moveWithCells="1">
                  <from>
                    <xdr:col>0</xdr:col>
                    <xdr:colOff>19050</xdr:colOff>
                    <xdr:row>175</xdr:row>
                    <xdr:rowOff>0</xdr:rowOff>
                  </from>
                  <to>
                    <xdr:col>0</xdr:col>
                    <xdr:colOff>323850</xdr:colOff>
                    <xdr:row>175</xdr:row>
                    <xdr:rowOff>219075</xdr:rowOff>
                  </to>
                </anchor>
              </controlPr>
            </control>
          </mc:Choice>
        </mc:AlternateContent>
        <mc:AlternateContent xmlns:mc="http://schemas.openxmlformats.org/markup-compatibility/2006">
          <mc:Choice Requires="x14">
            <control shapeId="1375" r:id="rId293" name="Check Box 351">
              <controlPr defaultSize="0" autoFill="0" autoLine="0" autoPict="0">
                <anchor moveWithCells="1">
                  <from>
                    <xdr:col>0</xdr:col>
                    <xdr:colOff>19050</xdr:colOff>
                    <xdr:row>191</xdr:row>
                    <xdr:rowOff>9525</xdr:rowOff>
                  </from>
                  <to>
                    <xdr:col>0</xdr:col>
                    <xdr:colOff>323850</xdr:colOff>
                    <xdr:row>191</xdr:row>
                    <xdr:rowOff>219075</xdr:rowOff>
                  </to>
                </anchor>
              </controlPr>
            </control>
          </mc:Choice>
        </mc:AlternateContent>
        <mc:AlternateContent xmlns:mc="http://schemas.openxmlformats.org/markup-compatibility/2006">
          <mc:Choice Requires="x14">
            <control shapeId="1376" r:id="rId294" name="Check Box 352">
              <controlPr defaultSize="0" autoFill="0" autoLine="0" autoPict="0">
                <anchor moveWithCells="1">
                  <from>
                    <xdr:col>2</xdr:col>
                    <xdr:colOff>9525</xdr:colOff>
                    <xdr:row>191</xdr:row>
                    <xdr:rowOff>9525</xdr:rowOff>
                  </from>
                  <to>
                    <xdr:col>2</xdr:col>
                    <xdr:colOff>314325</xdr:colOff>
                    <xdr:row>191</xdr:row>
                    <xdr:rowOff>219075</xdr:rowOff>
                  </to>
                </anchor>
              </controlPr>
            </control>
          </mc:Choice>
        </mc:AlternateContent>
        <mc:AlternateContent xmlns:mc="http://schemas.openxmlformats.org/markup-compatibility/2006">
          <mc:Choice Requires="x14">
            <control shapeId="1377" r:id="rId295" name="Check Box 353">
              <controlPr defaultSize="0" autoFill="0" autoLine="0" autoPict="0">
                <anchor moveWithCells="1">
                  <from>
                    <xdr:col>0</xdr:col>
                    <xdr:colOff>19050</xdr:colOff>
                    <xdr:row>244</xdr:row>
                    <xdr:rowOff>0</xdr:rowOff>
                  </from>
                  <to>
                    <xdr:col>0</xdr:col>
                    <xdr:colOff>323850</xdr:colOff>
                    <xdr:row>244</xdr:row>
                    <xdr:rowOff>219075</xdr:rowOff>
                  </to>
                </anchor>
              </controlPr>
            </control>
          </mc:Choice>
        </mc:AlternateContent>
        <mc:AlternateContent xmlns:mc="http://schemas.openxmlformats.org/markup-compatibility/2006">
          <mc:Choice Requires="x14">
            <control shapeId="1378" r:id="rId296" name="Check Box 354">
              <controlPr defaultSize="0" autoFill="0" autoLine="0" autoPict="0">
                <anchor moveWithCells="1">
                  <from>
                    <xdr:col>0</xdr:col>
                    <xdr:colOff>19050</xdr:colOff>
                    <xdr:row>244</xdr:row>
                    <xdr:rowOff>9525</xdr:rowOff>
                  </from>
                  <to>
                    <xdr:col>0</xdr:col>
                    <xdr:colOff>323850</xdr:colOff>
                    <xdr:row>244</xdr:row>
                    <xdr:rowOff>219075</xdr:rowOff>
                  </to>
                </anchor>
              </controlPr>
            </control>
          </mc:Choice>
        </mc:AlternateContent>
        <mc:AlternateContent xmlns:mc="http://schemas.openxmlformats.org/markup-compatibility/2006">
          <mc:Choice Requires="x14">
            <control shapeId="1379" r:id="rId297" name="Check Box 355">
              <controlPr defaultSize="0" autoFill="0" autoLine="0" autoPict="0">
                <anchor moveWithCells="1">
                  <from>
                    <xdr:col>2</xdr:col>
                    <xdr:colOff>9525</xdr:colOff>
                    <xdr:row>244</xdr:row>
                    <xdr:rowOff>9525</xdr:rowOff>
                  </from>
                  <to>
                    <xdr:col>2</xdr:col>
                    <xdr:colOff>314325</xdr:colOff>
                    <xdr:row>244</xdr:row>
                    <xdr:rowOff>219075</xdr:rowOff>
                  </to>
                </anchor>
              </controlPr>
            </control>
          </mc:Choice>
        </mc:AlternateContent>
        <mc:AlternateContent xmlns:mc="http://schemas.openxmlformats.org/markup-compatibility/2006">
          <mc:Choice Requires="x14">
            <control shapeId="1380" r:id="rId298" name="Check Box 356">
              <controlPr defaultSize="0" autoFill="0" autoLine="0" autoPict="0">
                <anchor moveWithCells="1">
                  <from>
                    <xdr:col>0</xdr:col>
                    <xdr:colOff>19050</xdr:colOff>
                    <xdr:row>260</xdr:row>
                    <xdr:rowOff>0</xdr:rowOff>
                  </from>
                  <to>
                    <xdr:col>0</xdr:col>
                    <xdr:colOff>323850</xdr:colOff>
                    <xdr:row>260</xdr:row>
                    <xdr:rowOff>219075</xdr:rowOff>
                  </to>
                </anchor>
              </controlPr>
            </control>
          </mc:Choice>
        </mc:AlternateContent>
        <mc:AlternateContent xmlns:mc="http://schemas.openxmlformats.org/markup-compatibility/2006">
          <mc:Choice Requires="x14">
            <control shapeId="1381" r:id="rId299" name="Check Box 357">
              <controlPr defaultSize="0" autoFill="0" autoLine="0" autoPict="0">
                <anchor moveWithCells="1">
                  <from>
                    <xdr:col>0</xdr:col>
                    <xdr:colOff>19050</xdr:colOff>
                    <xdr:row>260</xdr:row>
                    <xdr:rowOff>9525</xdr:rowOff>
                  </from>
                  <to>
                    <xdr:col>0</xdr:col>
                    <xdr:colOff>323850</xdr:colOff>
                    <xdr:row>260</xdr:row>
                    <xdr:rowOff>219075</xdr:rowOff>
                  </to>
                </anchor>
              </controlPr>
            </control>
          </mc:Choice>
        </mc:AlternateContent>
        <mc:AlternateContent xmlns:mc="http://schemas.openxmlformats.org/markup-compatibility/2006">
          <mc:Choice Requires="x14">
            <control shapeId="1382" r:id="rId300" name="Check Box 358">
              <controlPr defaultSize="0" autoFill="0" autoLine="0" autoPict="0">
                <anchor moveWithCells="1">
                  <from>
                    <xdr:col>2</xdr:col>
                    <xdr:colOff>9525</xdr:colOff>
                    <xdr:row>260</xdr:row>
                    <xdr:rowOff>9525</xdr:rowOff>
                  </from>
                  <to>
                    <xdr:col>2</xdr:col>
                    <xdr:colOff>314325</xdr:colOff>
                    <xdr:row>260</xdr:row>
                    <xdr:rowOff>219075</xdr:rowOff>
                  </to>
                </anchor>
              </controlPr>
            </control>
          </mc:Choice>
        </mc:AlternateContent>
        <mc:AlternateContent xmlns:mc="http://schemas.openxmlformats.org/markup-compatibility/2006">
          <mc:Choice Requires="x14">
            <control shapeId="1383" r:id="rId301" name="Check Box 359">
              <controlPr defaultSize="0" autoFill="0" autoLine="0" autoPict="0">
                <anchor moveWithCells="1">
                  <from>
                    <xdr:col>0</xdr:col>
                    <xdr:colOff>19050</xdr:colOff>
                    <xdr:row>117</xdr:row>
                    <xdr:rowOff>0</xdr:rowOff>
                  </from>
                  <to>
                    <xdr:col>0</xdr:col>
                    <xdr:colOff>323850</xdr:colOff>
                    <xdr:row>117</xdr:row>
                    <xdr:rowOff>219075</xdr:rowOff>
                  </to>
                </anchor>
              </controlPr>
            </control>
          </mc:Choice>
        </mc:AlternateContent>
        <mc:AlternateContent xmlns:mc="http://schemas.openxmlformats.org/markup-compatibility/2006">
          <mc:Choice Requires="x14">
            <control shapeId="1384" r:id="rId302" name="Check Box 360">
              <controlPr defaultSize="0" autoFill="0" autoLine="0" autoPict="0">
                <anchor moveWithCells="1">
                  <from>
                    <xdr:col>2</xdr:col>
                    <xdr:colOff>9525</xdr:colOff>
                    <xdr:row>117</xdr:row>
                    <xdr:rowOff>9525</xdr:rowOff>
                  </from>
                  <to>
                    <xdr:col>2</xdr:col>
                    <xdr:colOff>314325</xdr:colOff>
                    <xdr:row>117</xdr:row>
                    <xdr:rowOff>228600</xdr:rowOff>
                  </to>
                </anchor>
              </controlPr>
            </control>
          </mc:Choice>
        </mc:AlternateContent>
        <mc:AlternateContent xmlns:mc="http://schemas.openxmlformats.org/markup-compatibility/2006">
          <mc:Choice Requires="x14">
            <control shapeId="1385" r:id="rId303" name="Check Box 361">
              <controlPr defaultSize="0" autoFill="0" autoLine="0" autoPict="0">
                <anchor moveWithCells="1">
                  <from>
                    <xdr:col>0</xdr:col>
                    <xdr:colOff>19050</xdr:colOff>
                    <xdr:row>117</xdr:row>
                    <xdr:rowOff>0</xdr:rowOff>
                  </from>
                  <to>
                    <xdr:col>0</xdr:col>
                    <xdr:colOff>323850</xdr:colOff>
                    <xdr:row>117</xdr:row>
                    <xdr:rowOff>219075</xdr:rowOff>
                  </to>
                </anchor>
              </controlPr>
            </control>
          </mc:Choice>
        </mc:AlternateContent>
        <mc:AlternateContent xmlns:mc="http://schemas.openxmlformats.org/markup-compatibility/2006">
          <mc:Choice Requires="x14">
            <control shapeId="1386" r:id="rId304" name="Check Box 362">
              <controlPr defaultSize="0" autoFill="0" autoLine="0" autoPict="0">
                <anchor moveWithCells="1">
                  <from>
                    <xdr:col>0</xdr:col>
                    <xdr:colOff>19050</xdr:colOff>
                    <xdr:row>133</xdr:row>
                    <xdr:rowOff>0</xdr:rowOff>
                  </from>
                  <to>
                    <xdr:col>0</xdr:col>
                    <xdr:colOff>323850</xdr:colOff>
                    <xdr:row>133</xdr:row>
                    <xdr:rowOff>219075</xdr:rowOff>
                  </to>
                </anchor>
              </controlPr>
            </control>
          </mc:Choice>
        </mc:AlternateContent>
        <mc:AlternateContent xmlns:mc="http://schemas.openxmlformats.org/markup-compatibility/2006">
          <mc:Choice Requires="x14">
            <control shapeId="1387" r:id="rId305" name="Check Box 363">
              <controlPr defaultSize="0" autoFill="0" autoLine="0" autoPict="0">
                <anchor moveWithCells="1">
                  <from>
                    <xdr:col>0</xdr:col>
                    <xdr:colOff>19050</xdr:colOff>
                    <xdr:row>133</xdr:row>
                    <xdr:rowOff>9525</xdr:rowOff>
                  </from>
                  <to>
                    <xdr:col>0</xdr:col>
                    <xdr:colOff>323850</xdr:colOff>
                    <xdr:row>133</xdr:row>
                    <xdr:rowOff>219075</xdr:rowOff>
                  </to>
                </anchor>
              </controlPr>
            </control>
          </mc:Choice>
        </mc:AlternateContent>
        <mc:AlternateContent xmlns:mc="http://schemas.openxmlformats.org/markup-compatibility/2006">
          <mc:Choice Requires="x14">
            <control shapeId="1388" r:id="rId306" name="Check Box 364">
              <controlPr defaultSize="0" autoFill="0" autoLine="0" autoPict="0">
                <anchor moveWithCells="1">
                  <from>
                    <xdr:col>2</xdr:col>
                    <xdr:colOff>9525</xdr:colOff>
                    <xdr:row>133</xdr:row>
                    <xdr:rowOff>9525</xdr:rowOff>
                  </from>
                  <to>
                    <xdr:col>2</xdr:col>
                    <xdr:colOff>314325</xdr:colOff>
                    <xdr:row>133</xdr:row>
                    <xdr:rowOff>219075</xdr:rowOff>
                  </to>
                </anchor>
              </controlPr>
            </control>
          </mc:Choice>
        </mc:AlternateContent>
        <mc:AlternateContent xmlns:mc="http://schemas.openxmlformats.org/markup-compatibility/2006">
          <mc:Choice Requires="x14">
            <control shapeId="1389" r:id="rId307" name="Check Box 365">
              <controlPr defaultSize="0" autoFill="0" autoLine="0" autoPict="0">
                <anchor moveWithCells="1">
                  <from>
                    <xdr:col>0</xdr:col>
                    <xdr:colOff>19050</xdr:colOff>
                    <xdr:row>227</xdr:row>
                    <xdr:rowOff>0</xdr:rowOff>
                  </from>
                  <to>
                    <xdr:col>0</xdr:col>
                    <xdr:colOff>323850</xdr:colOff>
                    <xdr:row>227</xdr:row>
                    <xdr:rowOff>219075</xdr:rowOff>
                  </to>
                </anchor>
              </controlPr>
            </control>
          </mc:Choice>
        </mc:AlternateContent>
        <mc:AlternateContent xmlns:mc="http://schemas.openxmlformats.org/markup-compatibility/2006">
          <mc:Choice Requires="x14">
            <control shapeId="1390" r:id="rId308" name="Check Box 366">
              <controlPr defaultSize="0" autoFill="0" autoLine="0" autoPict="0">
                <anchor moveWithCells="1">
                  <from>
                    <xdr:col>2</xdr:col>
                    <xdr:colOff>9525</xdr:colOff>
                    <xdr:row>227</xdr:row>
                    <xdr:rowOff>9525</xdr:rowOff>
                  </from>
                  <to>
                    <xdr:col>2</xdr:col>
                    <xdr:colOff>314325</xdr:colOff>
                    <xdr:row>227</xdr:row>
                    <xdr:rowOff>228600</xdr:rowOff>
                  </to>
                </anchor>
              </controlPr>
            </control>
          </mc:Choice>
        </mc:AlternateContent>
        <mc:AlternateContent xmlns:mc="http://schemas.openxmlformats.org/markup-compatibility/2006">
          <mc:Choice Requires="x14">
            <control shapeId="1391" r:id="rId309" name="Check Box 367">
              <controlPr defaultSize="0" autoFill="0" autoLine="0" autoPict="0">
                <anchor moveWithCells="1">
                  <from>
                    <xdr:col>0</xdr:col>
                    <xdr:colOff>19050</xdr:colOff>
                    <xdr:row>227</xdr:row>
                    <xdr:rowOff>0</xdr:rowOff>
                  </from>
                  <to>
                    <xdr:col>0</xdr:col>
                    <xdr:colOff>323850</xdr:colOff>
                    <xdr:row>227</xdr:row>
                    <xdr:rowOff>219075</xdr:rowOff>
                  </to>
                </anchor>
              </controlPr>
            </control>
          </mc:Choice>
        </mc:AlternateContent>
        <mc:AlternateContent xmlns:mc="http://schemas.openxmlformats.org/markup-compatibility/2006">
          <mc:Choice Requires="x14">
            <control shapeId="1392" r:id="rId310" name="Check Box 368">
              <controlPr defaultSize="0" autoFill="0" autoLine="0" autoPict="0">
                <anchor moveWithCells="1">
                  <from>
                    <xdr:col>0</xdr:col>
                    <xdr:colOff>19050</xdr:colOff>
                    <xdr:row>132</xdr:row>
                    <xdr:rowOff>28575</xdr:rowOff>
                  </from>
                  <to>
                    <xdr:col>0</xdr:col>
                    <xdr:colOff>323850</xdr:colOff>
                    <xdr:row>133</xdr:row>
                    <xdr:rowOff>0</xdr:rowOff>
                  </to>
                </anchor>
              </controlPr>
            </control>
          </mc:Choice>
        </mc:AlternateContent>
        <mc:AlternateContent xmlns:mc="http://schemas.openxmlformats.org/markup-compatibility/2006">
          <mc:Choice Requires="x14">
            <control shapeId="1393" r:id="rId311" name="Check Box 369">
              <controlPr defaultSize="0" autoFill="0" autoLine="0" autoPict="0">
                <anchor moveWithCells="1">
                  <from>
                    <xdr:col>2</xdr:col>
                    <xdr:colOff>9525</xdr:colOff>
                    <xdr:row>131</xdr:row>
                    <xdr:rowOff>0</xdr:rowOff>
                  </from>
                  <to>
                    <xdr:col>2</xdr:col>
                    <xdr:colOff>314325</xdr:colOff>
                    <xdr:row>131</xdr:row>
                    <xdr:rowOff>219075</xdr:rowOff>
                  </to>
                </anchor>
              </controlPr>
            </control>
          </mc:Choice>
        </mc:AlternateContent>
        <mc:AlternateContent xmlns:mc="http://schemas.openxmlformats.org/markup-compatibility/2006">
          <mc:Choice Requires="x14">
            <control shapeId="1394" r:id="rId312" name="Check Box 370">
              <controlPr defaultSize="0" autoFill="0" autoLine="0" autoPict="0">
                <anchor moveWithCells="1">
                  <from>
                    <xdr:col>0</xdr:col>
                    <xdr:colOff>19050</xdr:colOff>
                    <xdr:row>190</xdr:row>
                    <xdr:rowOff>0</xdr:rowOff>
                  </from>
                  <to>
                    <xdr:col>0</xdr:col>
                    <xdr:colOff>323850</xdr:colOff>
                    <xdr:row>190</xdr:row>
                    <xdr:rowOff>219075</xdr:rowOff>
                  </to>
                </anchor>
              </controlPr>
            </control>
          </mc:Choice>
        </mc:AlternateContent>
        <mc:AlternateContent xmlns:mc="http://schemas.openxmlformats.org/markup-compatibility/2006">
          <mc:Choice Requires="x14">
            <control shapeId="1395" r:id="rId313" name="Check Box 371">
              <controlPr defaultSize="0" autoFill="0" autoLine="0" autoPict="0">
                <anchor moveWithCells="1">
                  <from>
                    <xdr:col>2</xdr:col>
                    <xdr:colOff>9525</xdr:colOff>
                    <xdr:row>188</xdr:row>
                    <xdr:rowOff>219075</xdr:rowOff>
                  </from>
                  <to>
                    <xdr:col>2</xdr:col>
                    <xdr:colOff>314325</xdr:colOff>
                    <xdr:row>189</xdr:row>
                    <xdr:rowOff>209550</xdr:rowOff>
                  </to>
                </anchor>
              </controlPr>
            </control>
          </mc:Choice>
        </mc:AlternateContent>
        <mc:AlternateContent xmlns:mc="http://schemas.openxmlformats.org/markup-compatibility/2006">
          <mc:Choice Requires="x14">
            <control shapeId="1396" r:id="rId314" name="Check Box 372">
              <controlPr defaultSize="0" autoFill="0" autoLine="0" autoPict="0">
                <anchor moveWithCells="1">
                  <from>
                    <xdr:col>0</xdr:col>
                    <xdr:colOff>19050</xdr:colOff>
                    <xdr:row>241</xdr:row>
                    <xdr:rowOff>228600</xdr:rowOff>
                  </from>
                  <to>
                    <xdr:col>0</xdr:col>
                    <xdr:colOff>323850</xdr:colOff>
                    <xdr:row>242</xdr:row>
                    <xdr:rowOff>228600</xdr:rowOff>
                  </to>
                </anchor>
              </controlPr>
            </control>
          </mc:Choice>
        </mc:AlternateContent>
        <mc:AlternateContent xmlns:mc="http://schemas.openxmlformats.org/markup-compatibility/2006">
          <mc:Choice Requires="x14">
            <control shapeId="1397" r:id="rId315" name="Check Box 373">
              <controlPr defaultSize="0" autoFill="0" autoLine="0" autoPict="0">
                <anchor moveWithCells="1">
                  <from>
                    <xdr:col>2</xdr:col>
                    <xdr:colOff>9525</xdr:colOff>
                    <xdr:row>242</xdr:row>
                    <xdr:rowOff>0</xdr:rowOff>
                  </from>
                  <to>
                    <xdr:col>2</xdr:col>
                    <xdr:colOff>314325</xdr:colOff>
                    <xdr:row>243</xdr:row>
                    <xdr:rowOff>0</xdr:rowOff>
                  </to>
                </anchor>
              </controlPr>
            </control>
          </mc:Choice>
        </mc:AlternateContent>
        <mc:AlternateContent xmlns:mc="http://schemas.openxmlformats.org/markup-compatibility/2006">
          <mc:Choice Requires="x14">
            <control shapeId="1398" r:id="rId316" name="Check Box 374">
              <controlPr defaultSize="0" autoFill="0" autoLine="0" autoPict="0">
                <anchor moveWithCells="1">
                  <from>
                    <xdr:col>0</xdr:col>
                    <xdr:colOff>19050</xdr:colOff>
                    <xdr:row>351</xdr:row>
                    <xdr:rowOff>9525</xdr:rowOff>
                  </from>
                  <to>
                    <xdr:col>0</xdr:col>
                    <xdr:colOff>323850</xdr:colOff>
                    <xdr:row>352</xdr:row>
                    <xdr:rowOff>19050</xdr:rowOff>
                  </to>
                </anchor>
              </controlPr>
            </control>
          </mc:Choice>
        </mc:AlternateContent>
        <mc:AlternateContent xmlns:mc="http://schemas.openxmlformats.org/markup-compatibility/2006">
          <mc:Choice Requires="x14">
            <control shapeId="1399" r:id="rId317" name="Check Box 375">
              <controlPr defaultSize="0" autoFill="0" autoLine="0" autoPict="0">
                <anchor moveWithCells="1">
                  <from>
                    <xdr:col>2</xdr:col>
                    <xdr:colOff>9525</xdr:colOff>
                    <xdr:row>351</xdr:row>
                    <xdr:rowOff>9525</xdr:rowOff>
                  </from>
                  <to>
                    <xdr:col>2</xdr:col>
                    <xdr:colOff>314325</xdr:colOff>
                    <xdr:row>352</xdr:row>
                    <xdr:rowOff>19050</xdr:rowOff>
                  </to>
                </anchor>
              </controlPr>
            </control>
          </mc:Choice>
        </mc:AlternateContent>
        <mc:AlternateContent xmlns:mc="http://schemas.openxmlformats.org/markup-compatibility/2006">
          <mc:Choice Requires="x14">
            <control shapeId="1400" r:id="rId318" name="Check Box 376">
              <controlPr defaultSize="0" autoFill="0" autoLine="0" autoPict="0">
                <anchor moveWithCells="1">
                  <from>
                    <xdr:col>1</xdr:col>
                    <xdr:colOff>485775</xdr:colOff>
                    <xdr:row>800</xdr:row>
                    <xdr:rowOff>0</xdr:rowOff>
                  </from>
                  <to>
                    <xdr:col>1</xdr:col>
                    <xdr:colOff>790575</xdr:colOff>
                    <xdr:row>801</xdr:row>
                    <xdr:rowOff>0</xdr:rowOff>
                  </to>
                </anchor>
              </controlPr>
            </control>
          </mc:Choice>
        </mc:AlternateContent>
        <mc:AlternateContent xmlns:mc="http://schemas.openxmlformats.org/markup-compatibility/2006">
          <mc:Choice Requires="x14">
            <control shapeId="1401" r:id="rId319" name="Check Box 377">
              <controlPr defaultSize="0" autoFill="0" autoLine="0" autoPict="0">
                <anchor moveWithCells="1">
                  <from>
                    <xdr:col>2</xdr:col>
                    <xdr:colOff>28575</xdr:colOff>
                    <xdr:row>800</xdr:row>
                    <xdr:rowOff>0</xdr:rowOff>
                  </from>
                  <to>
                    <xdr:col>2</xdr:col>
                    <xdr:colOff>333375</xdr:colOff>
                    <xdr:row>801</xdr:row>
                    <xdr:rowOff>0</xdr:rowOff>
                  </to>
                </anchor>
              </controlPr>
            </control>
          </mc:Choice>
        </mc:AlternateContent>
        <mc:AlternateContent xmlns:mc="http://schemas.openxmlformats.org/markup-compatibility/2006">
          <mc:Choice Requires="x14">
            <control shapeId="1480" r:id="rId320" name="Check Box 456">
              <controlPr defaultSize="0" autoFill="0" autoLine="0" autoPict="0">
                <anchor moveWithCells="1">
                  <from>
                    <xdr:col>0</xdr:col>
                    <xdr:colOff>19050</xdr:colOff>
                    <xdr:row>1018</xdr:row>
                    <xdr:rowOff>0</xdr:rowOff>
                  </from>
                  <to>
                    <xdr:col>0</xdr:col>
                    <xdr:colOff>323850</xdr:colOff>
                    <xdr:row>1019</xdr:row>
                    <xdr:rowOff>0</xdr:rowOff>
                  </to>
                </anchor>
              </controlPr>
            </control>
          </mc:Choice>
        </mc:AlternateContent>
        <mc:AlternateContent xmlns:mc="http://schemas.openxmlformats.org/markup-compatibility/2006">
          <mc:Choice Requires="x14">
            <control shapeId="1481" r:id="rId321" name="Check Box 457">
              <controlPr defaultSize="0" autoFill="0" autoLine="0" autoPict="0">
                <anchor moveWithCells="1">
                  <from>
                    <xdr:col>2</xdr:col>
                    <xdr:colOff>9525</xdr:colOff>
                    <xdr:row>1018</xdr:row>
                    <xdr:rowOff>0</xdr:rowOff>
                  </from>
                  <to>
                    <xdr:col>2</xdr:col>
                    <xdr:colOff>314325</xdr:colOff>
                    <xdr:row>1019</xdr:row>
                    <xdr:rowOff>0</xdr:rowOff>
                  </to>
                </anchor>
              </controlPr>
            </control>
          </mc:Choice>
        </mc:AlternateContent>
        <mc:AlternateContent xmlns:mc="http://schemas.openxmlformats.org/markup-compatibility/2006">
          <mc:Choice Requires="x14">
            <control shapeId="1513" r:id="rId322" name="Check Box 489">
              <controlPr defaultSize="0" autoFill="0" autoLine="0" autoPict="0">
                <anchor moveWithCells="1">
                  <from>
                    <xdr:col>0</xdr:col>
                    <xdr:colOff>19050</xdr:colOff>
                    <xdr:row>621</xdr:row>
                    <xdr:rowOff>104775</xdr:rowOff>
                  </from>
                  <to>
                    <xdr:col>0</xdr:col>
                    <xdr:colOff>323850</xdr:colOff>
                    <xdr:row>623</xdr:row>
                    <xdr:rowOff>47625</xdr:rowOff>
                  </to>
                </anchor>
              </controlPr>
            </control>
          </mc:Choice>
        </mc:AlternateContent>
        <mc:AlternateContent xmlns:mc="http://schemas.openxmlformats.org/markup-compatibility/2006">
          <mc:Choice Requires="x14">
            <control shapeId="1514" r:id="rId323" name="Check Box 490">
              <controlPr defaultSize="0" autoFill="0" autoLine="0" autoPict="0">
                <anchor moveWithCells="1">
                  <from>
                    <xdr:col>0</xdr:col>
                    <xdr:colOff>19050</xdr:colOff>
                    <xdr:row>622</xdr:row>
                    <xdr:rowOff>200025</xdr:rowOff>
                  </from>
                  <to>
                    <xdr:col>0</xdr:col>
                    <xdr:colOff>323850</xdr:colOff>
                    <xdr:row>624</xdr:row>
                    <xdr:rowOff>38100</xdr:rowOff>
                  </to>
                </anchor>
              </controlPr>
            </control>
          </mc:Choice>
        </mc:AlternateContent>
        <mc:AlternateContent xmlns:mc="http://schemas.openxmlformats.org/markup-compatibility/2006">
          <mc:Choice Requires="x14">
            <control shapeId="1515" r:id="rId324" name="Check Box 491">
              <controlPr defaultSize="0" autoFill="0" autoLine="0" autoPict="0">
                <anchor moveWithCells="1">
                  <from>
                    <xdr:col>2</xdr:col>
                    <xdr:colOff>9525</xdr:colOff>
                    <xdr:row>621</xdr:row>
                    <xdr:rowOff>104775</xdr:rowOff>
                  </from>
                  <to>
                    <xdr:col>2</xdr:col>
                    <xdr:colOff>314325</xdr:colOff>
                    <xdr:row>623</xdr:row>
                    <xdr:rowOff>47625</xdr:rowOff>
                  </to>
                </anchor>
              </controlPr>
            </control>
          </mc:Choice>
        </mc:AlternateContent>
        <mc:AlternateContent xmlns:mc="http://schemas.openxmlformats.org/markup-compatibility/2006">
          <mc:Choice Requires="x14">
            <control shapeId="1516" r:id="rId325" name="Check Box 492">
              <controlPr defaultSize="0" autoFill="0" autoLine="0" autoPict="0">
                <anchor moveWithCells="1">
                  <from>
                    <xdr:col>2</xdr:col>
                    <xdr:colOff>9525</xdr:colOff>
                    <xdr:row>622</xdr:row>
                    <xdr:rowOff>209550</xdr:rowOff>
                  </from>
                  <to>
                    <xdr:col>2</xdr:col>
                    <xdr:colOff>314325</xdr:colOff>
                    <xdr:row>624</xdr:row>
                    <xdr:rowOff>47625</xdr:rowOff>
                  </to>
                </anchor>
              </controlPr>
            </control>
          </mc:Choice>
        </mc:AlternateContent>
        <mc:AlternateContent xmlns:mc="http://schemas.openxmlformats.org/markup-compatibility/2006">
          <mc:Choice Requires="x14">
            <control shapeId="1517" r:id="rId326" name="Check Box 493">
              <controlPr defaultSize="0" autoFill="0" autoLine="0" autoPict="0">
                <anchor moveWithCells="1">
                  <from>
                    <xdr:col>0</xdr:col>
                    <xdr:colOff>19050</xdr:colOff>
                    <xdr:row>624</xdr:row>
                    <xdr:rowOff>0</xdr:rowOff>
                  </from>
                  <to>
                    <xdr:col>0</xdr:col>
                    <xdr:colOff>323850</xdr:colOff>
                    <xdr:row>625</xdr:row>
                    <xdr:rowOff>0</xdr:rowOff>
                  </to>
                </anchor>
              </controlPr>
            </control>
          </mc:Choice>
        </mc:AlternateContent>
        <mc:AlternateContent xmlns:mc="http://schemas.openxmlformats.org/markup-compatibility/2006">
          <mc:Choice Requires="x14">
            <control shapeId="1518" r:id="rId327" name="Check Box 494">
              <controlPr defaultSize="0" autoFill="0" autoLine="0" autoPict="0">
                <anchor moveWithCells="1">
                  <from>
                    <xdr:col>2</xdr:col>
                    <xdr:colOff>9525</xdr:colOff>
                    <xdr:row>624</xdr:row>
                    <xdr:rowOff>0</xdr:rowOff>
                  </from>
                  <to>
                    <xdr:col>2</xdr:col>
                    <xdr:colOff>314325</xdr:colOff>
                    <xdr:row>625</xdr:row>
                    <xdr:rowOff>0</xdr:rowOff>
                  </to>
                </anchor>
              </controlPr>
            </control>
          </mc:Choice>
        </mc:AlternateContent>
        <mc:AlternateContent xmlns:mc="http://schemas.openxmlformats.org/markup-compatibility/2006">
          <mc:Choice Requires="x14">
            <control shapeId="1537" r:id="rId328" name="Check Box 513">
              <controlPr defaultSize="0" autoFill="0" autoLine="0" autoPict="0">
                <anchor moveWithCells="1">
                  <from>
                    <xdr:col>0</xdr:col>
                    <xdr:colOff>66675</xdr:colOff>
                    <xdr:row>1174</xdr:row>
                    <xdr:rowOff>114300</xdr:rowOff>
                  </from>
                  <to>
                    <xdr:col>0</xdr:col>
                    <xdr:colOff>371475</xdr:colOff>
                    <xdr:row>1176</xdr:row>
                    <xdr:rowOff>38100</xdr:rowOff>
                  </to>
                </anchor>
              </controlPr>
            </control>
          </mc:Choice>
        </mc:AlternateContent>
        <mc:AlternateContent xmlns:mc="http://schemas.openxmlformats.org/markup-compatibility/2006">
          <mc:Choice Requires="x14">
            <control shapeId="1538" r:id="rId329" name="Check Box 514">
              <controlPr defaultSize="0" autoFill="0" autoLine="0" autoPict="0">
                <anchor moveWithCells="1">
                  <from>
                    <xdr:col>0</xdr:col>
                    <xdr:colOff>57150</xdr:colOff>
                    <xdr:row>1175</xdr:row>
                    <xdr:rowOff>200025</xdr:rowOff>
                  </from>
                  <to>
                    <xdr:col>0</xdr:col>
                    <xdr:colOff>361950</xdr:colOff>
                    <xdr:row>1177</xdr:row>
                    <xdr:rowOff>38100</xdr:rowOff>
                  </to>
                </anchor>
              </controlPr>
            </control>
          </mc:Choice>
        </mc:AlternateContent>
        <mc:AlternateContent xmlns:mc="http://schemas.openxmlformats.org/markup-compatibility/2006">
          <mc:Choice Requires="x14">
            <control shapeId="1539" r:id="rId330" name="Check Box 515">
              <controlPr defaultSize="0" autoFill="0" autoLine="0" autoPict="0">
                <anchor moveWithCells="1">
                  <from>
                    <xdr:col>2</xdr:col>
                    <xdr:colOff>47625</xdr:colOff>
                    <xdr:row>1174</xdr:row>
                    <xdr:rowOff>114300</xdr:rowOff>
                  </from>
                  <to>
                    <xdr:col>2</xdr:col>
                    <xdr:colOff>352425</xdr:colOff>
                    <xdr:row>1176</xdr:row>
                    <xdr:rowOff>38100</xdr:rowOff>
                  </to>
                </anchor>
              </controlPr>
            </control>
          </mc:Choice>
        </mc:AlternateContent>
        <mc:AlternateContent xmlns:mc="http://schemas.openxmlformats.org/markup-compatibility/2006">
          <mc:Choice Requires="x14">
            <control shapeId="1540" r:id="rId331" name="Check Box 516">
              <controlPr defaultSize="0" autoFill="0" autoLine="0" autoPict="0">
                <anchor moveWithCells="1">
                  <from>
                    <xdr:col>2</xdr:col>
                    <xdr:colOff>47625</xdr:colOff>
                    <xdr:row>1175</xdr:row>
                    <xdr:rowOff>209550</xdr:rowOff>
                  </from>
                  <to>
                    <xdr:col>2</xdr:col>
                    <xdr:colOff>352425</xdr:colOff>
                    <xdr:row>1177</xdr:row>
                    <xdr:rowOff>47625</xdr:rowOff>
                  </to>
                </anchor>
              </controlPr>
            </control>
          </mc:Choice>
        </mc:AlternateContent>
        <mc:AlternateContent xmlns:mc="http://schemas.openxmlformats.org/markup-compatibility/2006">
          <mc:Choice Requires="x14">
            <control shapeId="1541" r:id="rId332" name="Check Box 517">
              <controlPr defaultSize="0" autoFill="0" autoLine="0" autoPict="0">
                <anchor moveWithCells="1">
                  <from>
                    <xdr:col>0</xdr:col>
                    <xdr:colOff>57150</xdr:colOff>
                    <xdr:row>1177</xdr:row>
                    <xdr:rowOff>0</xdr:rowOff>
                  </from>
                  <to>
                    <xdr:col>0</xdr:col>
                    <xdr:colOff>361950</xdr:colOff>
                    <xdr:row>1177</xdr:row>
                    <xdr:rowOff>238125</xdr:rowOff>
                  </to>
                </anchor>
              </controlPr>
            </control>
          </mc:Choice>
        </mc:AlternateContent>
        <mc:AlternateContent xmlns:mc="http://schemas.openxmlformats.org/markup-compatibility/2006">
          <mc:Choice Requires="x14">
            <control shapeId="1542" r:id="rId333" name="Check Box 518">
              <controlPr defaultSize="0" autoFill="0" autoLine="0" autoPict="0">
                <anchor moveWithCells="1">
                  <from>
                    <xdr:col>2</xdr:col>
                    <xdr:colOff>47625</xdr:colOff>
                    <xdr:row>1177</xdr:row>
                    <xdr:rowOff>9525</xdr:rowOff>
                  </from>
                  <to>
                    <xdr:col>2</xdr:col>
                    <xdr:colOff>352425</xdr:colOff>
                    <xdr:row>1178</xdr:row>
                    <xdr:rowOff>0</xdr:rowOff>
                  </to>
                </anchor>
              </controlPr>
            </control>
          </mc:Choice>
        </mc:AlternateContent>
        <mc:AlternateContent xmlns:mc="http://schemas.openxmlformats.org/markup-compatibility/2006">
          <mc:Choice Requires="x14">
            <control shapeId="1742" r:id="rId334" name="Check Box 718">
              <controlPr defaultSize="0" autoFill="0" autoLine="0" autoPict="0">
                <anchor moveWithCells="1">
                  <from>
                    <xdr:col>0</xdr:col>
                    <xdr:colOff>66675</xdr:colOff>
                    <xdr:row>1204</xdr:row>
                    <xdr:rowOff>114300</xdr:rowOff>
                  </from>
                  <to>
                    <xdr:col>0</xdr:col>
                    <xdr:colOff>371475</xdr:colOff>
                    <xdr:row>1206</xdr:row>
                    <xdr:rowOff>38100</xdr:rowOff>
                  </to>
                </anchor>
              </controlPr>
            </control>
          </mc:Choice>
        </mc:AlternateContent>
        <mc:AlternateContent xmlns:mc="http://schemas.openxmlformats.org/markup-compatibility/2006">
          <mc:Choice Requires="x14">
            <control shapeId="1743" r:id="rId335" name="Check Box 719">
              <controlPr defaultSize="0" autoFill="0" autoLine="0" autoPict="0">
                <anchor moveWithCells="1">
                  <from>
                    <xdr:col>0</xdr:col>
                    <xdr:colOff>57150</xdr:colOff>
                    <xdr:row>1205</xdr:row>
                    <xdr:rowOff>200025</xdr:rowOff>
                  </from>
                  <to>
                    <xdr:col>0</xdr:col>
                    <xdr:colOff>361950</xdr:colOff>
                    <xdr:row>1207</xdr:row>
                    <xdr:rowOff>38100</xdr:rowOff>
                  </to>
                </anchor>
              </controlPr>
            </control>
          </mc:Choice>
        </mc:AlternateContent>
        <mc:AlternateContent xmlns:mc="http://schemas.openxmlformats.org/markup-compatibility/2006">
          <mc:Choice Requires="x14">
            <control shapeId="1744" r:id="rId336" name="Check Box 720">
              <controlPr defaultSize="0" autoFill="0" autoLine="0" autoPict="0">
                <anchor moveWithCells="1">
                  <from>
                    <xdr:col>2</xdr:col>
                    <xdr:colOff>47625</xdr:colOff>
                    <xdr:row>1204</xdr:row>
                    <xdr:rowOff>114300</xdr:rowOff>
                  </from>
                  <to>
                    <xdr:col>2</xdr:col>
                    <xdr:colOff>352425</xdr:colOff>
                    <xdr:row>1206</xdr:row>
                    <xdr:rowOff>38100</xdr:rowOff>
                  </to>
                </anchor>
              </controlPr>
            </control>
          </mc:Choice>
        </mc:AlternateContent>
        <mc:AlternateContent xmlns:mc="http://schemas.openxmlformats.org/markup-compatibility/2006">
          <mc:Choice Requires="x14">
            <control shapeId="1745" r:id="rId337" name="Check Box 721">
              <controlPr defaultSize="0" autoFill="0" autoLine="0" autoPict="0">
                <anchor moveWithCells="1">
                  <from>
                    <xdr:col>2</xdr:col>
                    <xdr:colOff>47625</xdr:colOff>
                    <xdr:row>1205</xdr:row>
                    <xdr:rowOff>209550</xdr:rowOff>
                  </from>
                  <to>
                    <xdr:col>2</xdr:col>
                    <xdr:colOff>352425</xdr:colOff>
                    <xdr:row>1207</xdr:row>
                    <xdr:rowOff>47625</xdr:rowOff>
                  </to>
                </anchor>
              </controlPr>
            </control>
          </mc:Choice>
        </mc:AlternateContent>
        <mc:AlternateContent xmlns:mc="http://schemas.openxmlformats.org/markup-compatibility/2006">
          <mc:Choice Requires="x14">
            <control shapeId="1746" r:id="rId338" name="Check Box 722">
              <controlPr defaultSize="0" autoFill="0" autoLine="0" autoPict="0">
                <anchor moveWithCells="1">
                  <from>
                    <xdr:col>0</xdr:col>
                    <xdr:colOff>66675</xdr:colOff>
                    <xdr:row>1206</xdr:row>
                    <xdr:rowOff>209550</xdr:rowOff>
                  </from>
                  <to>
                    <xdr:col>0</xdr:col>
                    <xdr:colOff>371475</xdr:colOff>
                    <xdr:row>1208</xdr:row>
                    <xdr:rowOff>47625</xdr:rowOff>
                  </to>
                </anchor>
              </controlPr>
            </control>
          </mc:Choice>
        </mc:AlternateContent>
        <mc:AlternateContent xmlns:mc="http://schemas.openxmlformats.org/markup-compatibility/2006">
          <mc:Choice Requires="x14">
            <control shapeId="1747" r:id="rId339" name="Check Box 723">
              <controlPr defaultSize="0" autoFill="0" autoLine="0" autoPict="0">
                <anchor moveWithCells="1">
                  <from>
                    <xdr:col>0</xdr:col>
                    <xdr:colOff>57150</xdr:colOff>
                    <xdr:row>1207</xdr:row>
                    <xdr:rowOff>209550</xdr:rowOff>
                  </from>
                  <to>
                    <xdr:col>0</xdr:col>
                    <xdr:colOff>361950</xdr:colOff>
                    <xdr:row>1209</xdr:row>
                    <xdr:rowOff>47625</xdr:rowOff>
                  </to>
                </anchor>
              </controlPr>
            </control>
          </mc:Choice>
        </mc:AlternateContent>
        <mc:AlternateContent xmlns:mc="http://schemas.openxmlformats.org/markup-compatibility/2006">
          <mc:Choice Requires="x14">
            <control shapeId="1748" r:id="rId340" name="Check Box 724">
              <controlPr defaultSize="0" autoFill="0" autoLine="0" autoPict="0">
                <anchor moveWithCells="1">
                  <from>
                    <xdr:col>2</xdr:col>
                    <xdr:colOff>47625</xdr:colOff>
                    <xdr:row>1206</xdr:row>
                    <xdr:rowOff>209550</xdr:rowOff>
                  </from>
                  <to>
                    <xdr:col>2</xdr:col>
                    <xdr:colOff>352425</xdr:colOff>
                    <xdr:row>1208</xdr:row>
                    <xdr:rowOff>47625</xdr:rowOff>
                  </to>
                </anchor>
              </controlPr>
            </control>
          </mc:Choice>
        </mc:AlternateContent>
        <mc:AlternateContent xmlns:mc="http://schemas.openxmlformats.org/markup-compatibility/2006">
          <mc:Choice Requires="x14">
            <control shapeId="1749" r:id="rId341" name="Check Box 725">
              <controlPr defaultSize="0" autoFill="0" autoLine="0" autoPict="0">
                <anchor moveWithCells="1">
                  <from>
                    <xdr:col>2</xdr:col>
                    <xdr:colOff>47625</xdr:colOff>
                    <xdr:row>1207</xdr:row>
                    <xdr:rowOff>219075</xdr:rowOff>
                  </from>
                  <to>
                    <xdr:col>2</xdr:col>
                    <xdr:colOff>352425</xdr:colOff>
                    <xdr:row>1209</xdr:row>
                    <xdr:rowOff>57150</xdr:rowOff>
                  </to>
                </anchor>
              </controlPr>
            </control>
          </mc:Choice>
        </mc:AlternateContent>
        <mc:AlternateContent xmlns:mc="http://schemas.openxmlformats.org/markup-compatibility/2006">
          <mc:Choice Requires="x14">
            <control shapeId="1750" r:id="rId342" name="Check Box 726">
              <controlPr defaultSize="0" autoFill="0" autoLine="0" autoPict="0">
                <anchor moveWithCells="1">
                  <from>
                    <xdr:col>0</xdr:col>
                    <xdr:colOff>66675</xdr:colOff>
                    <xdr:row>1219</xdr:row>
                    <xdr:rowOff>104775</xdr:rowOff>
                  </from>
                  <to>
                    <xdr:col>0</xdr:col>
                    <xdr:colOff>371475</xdr:colOff>
                    <xdr:row>1221</xdr:row>
                    <xdr:rowOff>28575</xdr:rowOff>
                  </to>
                </anchor>
              </controlPr>
            </control>
          </mc:Choice>
        </mc:AlternateContent>
        <mc:AlternateContent xmlns:mc="http://schemas.openxmlformats.org/markup-compatibility/2006">
          <mc:Choice Requires="x14">
            <control shapeId="1751" r:id="rId343" name="Check Box 727">
              <controlPr defaultSize="0" autoFill="0" autoLine="0" autoPict="0">
                <anchor moveWithCells="1">
                  <from>
                    <xdr:col>0</xdr:col>
                    <xdr:colOff>57150</xdr:colOff>
                    <xdr:row>1220</xdr:row>
                    <xdr:rowOff>190500</xdr:rowOff>
                  </from>
                  <to>
                    <xdr:col>0</xdr:col>
                    <xdr:colOff>361950</xdr:colOff>
                    <xdr:row>1222</xdr:row>
                    <xdr:rowOff>28575</xdr:rowOff>
                  </to>
                </anchor>
              </controlPr>
            </control>
          </mc:Choice>
        </mc:AlternateContent>
        <mc:AlternateContent xmlns:mc="http://schemas.openxmlformats.org/markup-compatibility/2006">
          <mc:Choice Requires="x14">
            <control shapeId="1752" r:id="rId344" name="Check Box 728">
              <controlPr defaultSize="0" autoFill="0" autoLine="0" autoPict="0">
                <anchor moveWithCells="1">
                  <from>
                    <xdr:col>2</xdr:col>
                    <xdr:colOff>47625</xdr:colOff>
                    <xdr:row>1219</xdr:row>
                    <xdr:rowOff>104775</xdr:rowOff>
                  </from>
                  <to>
                    <xdr:col>2</xdr:col>
                    <xdr:colOff>352425</xdr:colOff>
                    <xdr:row>1221</xdr:row>
                    <xdr:rowOff>28575</xdr:rowOff>
                  </to>
                </anchor>
              </controlPr>
            </control>
          </mc:Choice>
        </mc:AlternateContent>
        <mc:AlternateContent xmlns:mc="http://schemas.openxmlformats.org/markup-compatibility/2006">
          <mc:Choice Requires="x14">
            <control shapeId="1753" r:id="rId345" name="Check Box 729">
              <controlPr defaultSize="0" autoFill="0" autoLine="0" autoPict="0">
                <anchor moveWithCells="1">
                  <from>
                    <xdr:col>2</xdr:col>
                    <xdr:colOff>47625</xdr:colOff>
                    <xdr:row>1220</xdr:row>
                    <xdr:rowOff>209550</xdr:rowOff>
                  </from>
                  <to>
                    <xdr:col>2</xdr:col>
                    <xdr:colOff>352425</xdr:colOff>
                    <xdr:row>1222</xdr:row>
                    <xdr:rowOff>38100</xdr:rowOff>
                  </to>
                </anchor>
              </controlPr>
            </control>
          </mc:Choice>
        </mc:AlternateContent>
        <mc:AlternateContent xmlns:mc="http://schemas.openxmlformats.org/markup-compatibility/2006">
          <mc:Choice Requires="x14">
            <control shapeId="1754" r:id="rId346" name="Check Box 730">
              <controlPr defaultSize="0" autoFill="0" autoLine="0" autoPict="0">
                <anchor moveWithCells="1">
                  <from>
                    <xdr:col>0</xdr:col>
                    <xdr:colOff>66675</xdr:colOff>
                    <xdr:row>1221</xdr:row>
                    <xdr:rowOff>219075</xdr:rowOff>
                  </from>
                  <to>
                    <xdr:col>0</xdr:col>
                    <xdr:colOff>371475</xdr:colOff>
                    <xdr:row>1223</xdr:row>
                    <xdr:rowOff>57150</xdr:rowOff>
                  </to>
                </anchor>
              </controlPr>
            </control>
          </mc:Choice>
        </mc:AlternateContent>
        <mc:AlternateContent xmlns:mc="http://schemas.openxmlformats.org/markup-compatibility/2006">
          <mc:Choice Requires="x14">
            <control shapeId="1755" r:id="rId347" name="Check Box 731">
              <controlPr defaultSize="0" autoFill="0" autoLine="0" autoPict="0">
                <anchor moveWithCells="1">
                  <from>
                    <xdr:col>0</xdr:col>
                    <xdr:colOff>57150</xdr:colOff>
                    <xdr:row>1222</xdr:row>
                    <xdr:rowOff>209550</xdr:rowOff>
                  </from>
                  <to>
                    <xdr:col>0</xdr:col>
                    <xdr:colOff>361950</xdr:colOff>
                    <xdr:row>1224</xdr:row>
                    <xdr:rowOff>57150</xdr:rowOff>
                  </to>
                </anchor>
              </controlPr>
            </control>
          </mc:Choice>
        </mc:AlternateContent>
        <mc:AlternateContent xmlns:mc="http://schemas.openxmlformats.org/markup-compatibility/2006">
          <mc:Choice Requires="x14">
            <control shapeId="1756" r:id="rId348" name="Check Box 732">
              <controlPr defaultSize="0" autoFill="0" autoLine="0" autoPict="0">
                <anchor moveWithCells="1">
                  <from>
                    <xdr:col>2</xdr:col>
                    <xdr:colOff>47625</xdr:colOff>
                    <xdr:row>1221</xdr:row>
                    <xdr:rowOff>219075</xdr:rowOff>
                  </from>
                  <to>
                    <xdr:col>2</xdr:col>
                    <xdr:colOff>352425</xdr:colOff>
                    <xdr:row>1223</xdr:row>
                    <xdr:rowOff>57150</xdr:rowOff>
                  </to>
                </anchor>
              </controlPr>
            </control>
          </mc:Choice>
        </mc:AlternateContent>
        <mc:AlternateContent xmlns:mc="http://schemas.openxmlformats.org/markup-compatibility/2006">
          <mc:Choice Requires="x14">
            <control shapeId="1757" r:id="rId349" name="Check Box 733">
              <controlPr defaultSize="0" autoFill="0" autoLine="0" autoPict="0">
                <anchor moveWithCells="1">
                  <from>
                    <xdr:col>2</xdr:col>
                    <xdr:colOff>47625</xdr:colOff>
                    <xdr:row>1222</xdr:row>
                    <xdr:rowOff>228600</xdr:rowOff>
                  </from>
                  <to>
                    <xdr:col>2</xdr:col>
                    <xdr:colOff>352425</xdr:colOff>
                    <xdr:row>1224</xdr:row>
                    <xdr:rowOff>57150</xdr:rowOff>
                  </to>
                </anchor>
              </controlPr>
            </control>
          </mc:Choice>
        </mc:AlternateContent>
        <mc:AlternateContent xmlns:mc="http://schemas.openxmlformats.org/markup-compatibility/2006">
          <mc:Choice Requires="x14">
            <control shapeId="1758" r:id="rId350" name="Check Box 734">
              <controlPr defaultSize="0" autoFill="0" autoLine="0" autoPict="0">
                <anchor moveWithCells="1">
                  <from>
                    <xdr:col>0</xdr:col>
                    <xdr:colOff>66675</xdr:colOff>
                    <xdr:row>1236</xdr:row>
                    <xdr:rowOff>95250</xdr:rowOff>
                  </from>
                  <to>
                    <xdr:col>0</xdr:col>
                    <xdr:colOff>371475</xdr:colOff>
                    <xdr:row>1238</xdr:row>
                    <xdr:rowOff>19050</xdr:rowOff>
                  </to>
                </anchor>
              </controlPr>
            </control>
          </mc:Choice>
        </mc:AlternateContent>
        <mc:AlternateContent xmlns:mc="http://schemas.openxmlformats.org/markup-compatibility/2006">
          <mc:Choice Requires="x14">
            <control shapeId="1759" r:id="rId351" name="Check Box 735">
              <controlPr defaultSize="0" autoFill="0" autoLine="0" autoPict="0">
                <anchor moveWithCells="1">
                  <from>
                    <xdr:col>0</xdr:col>
                    <xdr:colOff>57150</xdr:colOff>
                    <xdr:row>1237</xdr:row>
                    <xdr:rowOff>180975</xdr:rowOff>
                  </from>
                  <to>
                    <xdr:col>0</xdr:col>
                    <xdr:colOff>361950</xdr:colOff>
                    <xdr:row>1239</xdr:row>
                    <xdr:rowOff>19050</xdr:rowOff>
                  </to>
                </anchor>
              </controlPr>
            </control>
          </mc:Choice>
        </mc:AlternateContent>
        <mc:AlternateContent xmlns:mc="http://schemas.openxmlformats.org/markup-compatibility/2006">
          <mc:Choice Requires="x14">
            <control shapeId="1760" r:id="rId352" name="Check Box 736">
              <controlPr defaultSize="0" autoFill="0" autoLine="0" autoPict="0">
                <anchor moveWithCells="1">
                  <from>
                    <xdr:col>2</xdr:col>
                    <xdr:colOff>47625</xdr:colOff>
                    <xdr:row>1236</xdr:row>
                    <xdr:rowOff>95250</xdr:rowOff>
                  </from>
                  <to>
                    <xdr:col>2</xdr:col>
                    <xdr:colOff>352425</xdr:colOff>
                    <xdr:row>1238</xdr:row>
                    <xdr:rowOff>19050</xdr:rowOff>
                  </to>
                </anchor>
              </controlPr>
            </control>
          </mc:Choice>
        </mc:AlternateContent>
        <mc:AlternateContent xmlns:mc="http://schemas.openxmlformats.org/markup-compatibility/2006">
          <mc:Choice Requires="x14">
            <control shapeId="1761" r:id="rId353" name="Check Box 737">
              <controlPr defaultSize="0" autoFill="0" autoLine="0" autoPict="0">
                <anchor moveWithCells="1">
                  <from>
                    <xdr:col>2</xdr:col>
                    <xdr:colOff>47625</xdr:colOff>
                    <xdr:row>1237</xdr:row>
                    <xdr:rowOff>200025</xdr:rowOff>
                  </from>
                  <to>
                    <xdr:col>2</xdr:col>
                    <xdr:colOff>352425</xdr:colOff>
                    <xdr:row>1239</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2:D41"/>
  <sheetViews>
    <sheetView showGridLines="0" zoomScaleNormal="100" zoomScalePageLayoutView="80" workbookViewId="0">
      <selection activeCell="C38" sqref="C38"/>
    </sheetView>
  </sheetViews>
  <sheetFormatPr defaultRowHeight="13.5" x14ac:dyDescent="0.15"/>
  <cols>
    <col min="1" max="1" width="3.75" customWidth="1"/>
    <col min="2" max="2" width="29.125" customWidth="1"/>
    <col min="3" max="3" width="27.75" customWidth="1"/>
    <col min="4" max="4" width="37.5" customWidth="1"/>
  </cols>
  <sheetData>
    <row r="2" spans="1:4" ht="22.5" customHeight="1" x14ac:dyDescent="0.15">
      <c r="A2" s="226" t="s">
        <v>132</v>
      </c>
      <c r="B2" s="226"/>
      <c r="C2" s="226"/>
      <c r="D2" s="226"/>
    </row>
    <row r="3" spans="1:4" ht="22.5" customHeight="1" x14ac:dyDescent="0.15">
      <c r="A3" s="142" t="s">
        <v>185</v>
      </c>
      <c r="B3" s="133"/>
      <c r="C3" s="133"/>
      <c r="D3" s="133"/>
    </row>
    <row r="4" spans="1:4" x14ac:dyDescent="0.15">
      <c r="A4" s="227" t="s">
        <v>133</v>
      </c>
      <c r="B4" s="227"/>
      <c r="C4" s="3" t="s">
        <v>134</v>
      </c>
      <c r="D4" s="3" t="s">
        <v>135</v>
      </c>
    </row>
    <row r="5" spans="1:4" x14ac:dyDescent="0.15">
      <c r="A5" s="228" t="s">
        <v>0</v>
      </c>
      <c r="B5" s="228"/>
      <c r="C5" s="228"/>
      <c r="D5" s="228"/>
    </row>
    <row r="6" spans="1:4" ht="24" x14ac:dyDescent="0.15">
      <c r="A6" s="229"/>
      <c r="B6" s="71" t="s">
        <v>157</v>
      </c>
      <c r="C6" s="71" t="s">
        <v>611</v>
      </c>
      <c r="D6" s="71" t="s">
        <v>628</v>
      </c>
    </row>
    <row r="7" spans="1:4" ht="24" x14ac:dyDescent="0.15">
      <c r="A7" s="229"/>
      <c r="B7" s="72" t="s">
        <v>671</v>
      </c>
      <c r="C7" s="72" t="s">
        <v>672</v>
      </c>
      <c r="D7" s="72" t="s">
        <v>673</v>
      </c>
    </row>
    <row r="8" spans="1:4" ht="24" x14ac:dyDescent="0.15">
      <c r="A8" s="229"/>
      <c r="B8" s="71" t="s">
        <v>304</v>
      </c>
      <c r="C8" s="71" t="s">
        <v>407</v>
      </c>
      <c r="D8" s="71" t="s">
        <v>407</v>
      </c>
    </row>
    <row r="9" spans="1:4" x14ac:dyDescent="0.15">
      <c r="A9" s="229" t="s">
        <v>9</v>
      </c>
      <c r="B9" s="229"/>
      <c r="C9" s="229"/>
      <c r="D9" s="229"/>
    </row>
    <row r="10" spans="1:4" x14ac:dyDescent="0.15">
      <c r="A10" s="229"/>
      <c r="B10" s="71" t="s">
        <v>15</v>
      </c>
      <c r="C10" s="71" t="s">
        <v>323</v>
      </c>
      <c r="D10" s="71" t="s">
        <v>620</v>
      </c>
    </row>
    <row r="11" spans="1:4" ht="24" x14ac:dyDescent="0.15">
      <c r="A11" s="229"/>
      <c r="B11" s="71" t="s">
        <v>180</v>
      </c>
      <c r="C11" s="71" t="s">
        <v>324</v>
      </c>
      <c r="D11" s="71" t="s">
        <v>619</v>
      </c>
    </row>
    <row r="12" spans="1:4" ht="24" x14ac:dyDescent="0.15">
      <c r="A12" s="229"/>
      <c r="B12" s="71" t="s">
        <v>136</v>
      </c>
      <c r="C12" s="71" t="s">
        <v>325</v>
      </c>
      <c r="D12" s="71" t="s">
        <v>621</v>
      </c>
    </row>
    <row r="13" spans="1:4" ht="24" x14ac:dyDescent="0.15">
      <c r="A13" s="229"/>
      <c r="B13" s="71" t="s">
        <v>24</v>
      </c>
      <c r="C13" s="71" t="s">
        <v>682</v>
      </c>
      <c r="D13" s="71" t="s">
        <v>618</v>
      </c>
    </row>
    <row r="14" spans="1:4" x14ac:dyDescent="0.15">
      <c r="A14" s="229"/>
      <c r="B14" s="71" t="s">
        <v>25</v>
      </c>
      <c r="C14" s="71" t="s">
        <v>326</v>
      </c>
      <c r="D14" s="71" t="s">
        <v>622</v>
      </c>
    </row>
    <row r="15" spans="1:4" ht="24" x14ac:dyDescent="0.15">
      <c r="A15" s="229"/>
      <c r="B15" s="71" t="s">
        <v>158</v>
      </c>
      <c r="C15" s="71" t="s">
        <v>137</v>
      </c>
      <c r="D15" s="71" t="s">
        <v>610</v>
      </c>
    </row>
    <row r="16" spans="1:4" ht="48" x14ac:dyDescent="0.15">
      <c r="A16" s="229"/>
      <c r="B16" s="71" t="s">
        <v>138</v>
      </c>
      <c r="C16" s="71" t="s">
        <v>327</v>
      </c>
      <c r="D16" s="71" t="s">
        <v>617</v>
      </c>
    </row>
    <row r="17" spans="1:4" x14ac:dyDescent="0.15">
      <c r="A17" s="229"/>
      <c r="B17" s="71" t="s">
        <v>26</v>
      </c>
      <c r="C17" s="71" t="s">
        <v>137</v>
      </c>
      <c r="D17" s="71" t="s">
        <v>179</v>
      </c>
    </row>
    <row r="18" spans="1:4" ht="24" x14ac:dyDescent="0.15">
      <c r="A18" s="229"/>
      <c r="B18" s="71" t="s">
        <v>305</v>
      </c>
      <c r="C18" s="71" t="s">
        <v>137</v>
      </c>
      <c r="D18" s="71" t="s">
        <v>179</v>
      </c>
    </row>
    <row r="19" spans="1:4" ht="24" x14ac:dyDescent="0.15">
      <c r="A19" s="229"/>
      <c r="B19" s="71" t="s">
        <v>306</v>
      </c>
      <c r="C19" s="71" t="s">
        <v>137</v>
      </c>
      <c r="D19" s="71" t="s">
        <v>179</v>
      </c>
    </row>
    <row r="20" spans="1:4" x14ac:dyDescent="0.15">
      <c r="A20" s="229" t="s">
        <v>27</v>
      </c>
      <c r="B20" s="229"/>
      <c r="C20" s="229"/>
      <c r="D20" s="229"/>
    </row>
    <row r="21" spans="1:4" ht="24" x14ac:dyDescent="0.15">
      <c r="A21" s="230"/>
      <c r="B21" s="71" t="s">
        <v>159</v>
      </c>
      <c r="C21" s="71" t="s">
        <v>328</v>
      </c>
      <c r="D21" s="71" t="s">
        <v>623</v>
      </c>
    </row>
    <row r="22" spans="1:4" x14ac:dyDescent="0.15">
      <c r="A22" s="231"/>
      <c r="B22" s="71" t="s">
        <v>139</v>
      </c>
      <c r="C22" s="71" t="s">
        <v>329</v>
      </c>
      <c r="D22" s="71" t="s">
        <v>616</v>
      </c>
    </row>
    <row r="23" spans="1:4" x14ac:dyDescent="0.15">
      <c r="A23" s="231"/>
      <c r="B23" s="71" t="s">
        <v>28</v>
      </c>
      <c r="C23" s="71" t="s">
        <v>330</v>
      </c>
      <c r="D23" s="71" t="s">
        <v>426</v>
      </c>
    </row>
    <row r="24" spans="1:4" x14ac:dyDescent="0.15">
      <c r="A24" s="231"/>
      <c r="B24" s="71" t="s">
        <v>307</v>
      </c>
      <c r="C24" s="71" t="s">
        <v>137</v>
      </c>
      <c r="D24" s="71" t="s">
        <v>179</v>
      </c>
    </row>
    <row r="25" spans="1:4" ht="24" x14ac:dyDescent="0.15">
      <c r="A25" s="232"/>
      <c r="B25" s="71" t="s">
        <v>669</v>
      </c>
      <c r="C25" s="71" t="s">
        <v>137</v>
      </c>
      <c r="D25" s="71" t="s">
        <v>179</v>
      </c>
    </row>
    <row r="26" spans="1:4" x14ac:dyDescent="0.15">
      <c r="A26" s="229" t="s">
        <v>12</v>
      </c>
      <c r="B26" s="229"/>
      <c r="C26" s="229"/>
      <c r="D26" s="229"/>
    </row>
    <row r="27" spans="1:4" ht="24" x14ac:dyDescent="0.15">
      <c r="A27" s="229"/>
      <c r="B27" s="71" t="s">
        <v>29</v>
      </c>
      <c r="C27" s="71" t="s">
        <v>140</v>
      </c>
      <c r="D27" s="71" t="s">
        <v>624</v>
      </c>
    </row>
    <row r="28" spans="1:4" ht="41.25" customHeight="1" x14ac:dyDescent="0.15">
      <c r="A28" s="229"/>
      <c r="B28" s="71" t="s">
        <v>30</v>
      </c>
      <c r="C28" s="71" t="s">
        <v>331</v>
      </c>
      <c r="D28" s="71" t="s">
        <v>615</v>
      </c>
    </row>
    <row r="29" spans="1:4" ht="24" x14ac:dyDescent="0.15">
      <c r="A29" s="229"/>
      <c r="B29" s="71" t="s">
        <v>31</v>
      </c>
      <c r="C29" s="71" t="s">
        <v>332</v>
      </c>
      <c r="D29" s="71" t="s">
        <v>614</v>
      </c>
    </row>
    <row r="30" spans="1:4" ht="24" x14ac:dyDescent="0.15">
      <c r="A30" s="229"/>
      <c r="B30" s="71" t="s">
        <v>32</v>
      </c>
      <c r="C30" s="71" t="s">
        <v>333</v>
      </c>
      <c r="D30" s="71" t="s">
        <v>625</v>
      </c>
    </row>
    <row r="31" spans="1:4" ht="24" x14ac:dyDescent="0.15">
      <c r="A31" s="229"/>
      <c r="B31" s="71" t="s">
        <v>33</v>
      </c>
      <c r="C31" s="71" t="s">
        <v>334</v>
      </c>
      <c r="D31" s="71" t="s">
        <v>626</v>
      </c>
    </row>
    <row r="32" spans="1:4" x14ac:dyDescent="0.15">
      <c r="A32" s="229"/>
      <c r="B32" s="71" t="s">
        <v>201</v>
      </c>
      <c r="C32" s="71" t="s">
        <v>137</v>
      </c>
      <c r="D32" s="71" t="s">
        <v>179</v>
      </c>
    </row>
    <row r="33" spans="1:4" x14ac:dyDescent="0.15">
      <c r="A33" s="229" t="s">
        <v>13</v>
      </c>
      <c r="B33" s="229"/>
      <c r="C33" s="229"/>
      <c r="D33" s="229"/>
    </row>
    <row r="34" spans="1:4" ht="36" x14ac:dyDescent="0.15">
      <c r="A34" s="229"/>
      <c r="B34" s="71" t="s">
        <v>34</v>
      </c>
      <c r="C34" s="71" t="s">
        <v>335</v>
      </c>
      <c r="D34" s="71" t="s">
        <v>613</v>
      </c>
    </row>
    <row r="35" spans="1:4" ht="48" x14ac:dyDescent="0.15">
      <c r="A35" s="229"/>
      <c r="B35" s="71" t="s">
        <v>418</v>
      </c>
      <c r="C35" s="71" t="s">
        <v>336</v>
      </c>
      <c r="D35" s="71" t="s">
        <v>612</v>
      </c>
    </row>
    <row r="36" spans="1:4" x14ac:dyDescent="0.15">
      <c r="A36" s="229"/>
      <c r="B36" s="71" t="s">
        <v>35</v>
      </c>
      <c r="C36" s="71" t="s">
        <v>337</v>
      </c>
      <c r="D36" s="71" t="s">
        <v>627</v>
      </c>
    </row>
    <row r="37" spans="1:4" x14ac:dyDescent="0.15">
      <c r="A37" s="229"/>
      <c r="B37" s="71" t="s">
        <v>36</v>
      </c>
      <c r="C37" s="71" t="s">
        <v>338</v>
      </c>
      <c r="D37" s="71" t="s">
        <v>179</v>
      </c>
    </row>
    <row r="38" spans="1:4" ht="48" x14ac:dyDescent="0.15">
      <c r="A38" s="229"/>
      <c r="B38" s="72" t="s">
        <v>653</v>
      </c>
      <c r="C38" s="72" t="s">
        <v>699</v>
      </c>
      <c r="D38" s="72" t="s">
        <v>654</v>
      </c>
    </row>
    <row r="39" spans="1:4" ht="24" x14ac:dyDescent="0.15">
      <c r="A39" s="229"/>
      <c r="B39" s="71" t="s">
        <v>655</v>
      </c>
      <c r="C39" s="71" t="s">
        <v>137</v>
      </c>
      <c r="D39" s="71" t="s">
        <v>179</v>
      </c>
    </row>
    <row r="40" spans="1:4" x14ac:dyDescent="0.15">
      <c r="A40" s="228" t="s">
        <v>14</v>
      </c>
      <c r="B40" s="228"/>
      <c r="C40" s="228"/>
      <c r="D40" s="228"/>
    </row>
    <row r="41" spans="1:4" x14ac:dyDescent="0.15">
      <c r="A41" s="1"/>
    </row>
  </sheetData>
  <sheetProtection password="8865" sheet="1"/>
  <customSheetViews>
    <customSheetView guid="{5B1B603A-4342-4668-BA3B-EA77D1D2AB37}" showGridLines="0" fitToPage="1">
      <selection activeCell="B35" sqref="B35"/>
      <pageMargins left="0.41" right="0.26" top="0.33" bottom="0.35" header="0.31" footer="0.3"/>
      <pageSetup paperSize="9" scale="10" orientation="portrait"/>
    </customSheetView>
    <customSheetView guid="{BA787ADF-5875-4360-AB97-278042872139}" showGridLines="0" fitToPage="1" topLeftCell="A25">
      <selection activeCell="B35" sqref="B35"/>
      <pageMargins left="0.41" right="0.26" top="0.33" bottom="0.35" header="0.31" footer="0.3"/>
      <pageSetup paperSize="9" scale="10" orientation="portrait"/>
    </customSheetView>
  </customSheetViews>
  <mergeCells count="14">
    <mergeCell ref="A34:A39"/>
    <mergeCell ref="A40:D40"/>
    <mergeCell ref="A26:D26"/>
    <mergeCell ref="A9:D9"/>
    <mergeCell ref="A20:D20"/>
    <mergeCell ref="A27:A32"/>
    <mergeCell ref="A10:A19"/>
    <mergeCell ref="A21:A25"/>
    <mergeCell ref="A33:D33"/>
    <mergeCell ref="A2:D2"/>
    <mergeCell ref="A3:D3"/>
    <mergeCell ref="A4:B4"/>
    <mergeCell ref="A5:D5"/>
    <mergeCell ref="A6:A8"/>
  </mergeCells>
  <phoneticPr fontId="1"/>
  <pageMargins left="0.41" right="0.26" top="0.33" bottom="0.35" header="0.31" footer="0.3"/>
  <pageSetup paperSize="9" scale="10" orientation="portrai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176"/>
  <sheetViews>
    <sheetView showGridLines="0" zoomScale="80" zoomScaleNormal="80" zoomScaleSheetLayoutView="70" workbookViewId="0">
      <selection activeCell="E173" sqref="E173"/>
    </sheetView>
  </sheetViews>
  <sheetFormatPr defaultColWidth="9" defaultRowHeight="12" x14ac:dyDescent="0.15"/>
  <cols>
    <col min="1" max="1" width="3.25" style="2" customWidth="1"/>
    <col min="2" max="3" width="9.125" style="39" customWidth="1"/>
    <col min="4" max="4" width="23.125" style="35" customWidth="1"/>
    <col min="5" max="5" width="3.625" style="45" customWidth="1"/>
    <col min="6" max="6" width="5" style="2" customWidth="1"/>
    <col min="7" max="7" width="30.125" style="2" customWidth="1"/>
    <col min="8" max="8" width="3.625" style="45" customWidth="1"/>
    <col min="9" max="9" width="5" style="2" customWidth="1"/>
    <col min="10" max="10" width="30.125" style="2" customWidth="1"/>
    <col min="11" max="11" width="3.625" style="2" customWidth="1"/>
    <col min="12" max="12" width="9.375" style="2" bestFit="1" customWidth="1"/>
    <col min="13" max="15" width="6.875" style="2" bestFit="1" customWidth="1"/>
    <col min="16" max="16384" width="9" style="2"/>
  </cols>
  <sheetData>
    <row r="1" spans="2:15" ht="21.75" customHeight="1" thickBot="1" x14ac:dyDescent="0.2">
      <c r="F1" s="8"/>
      <c r="G1" s="8"/>
    </row>
    <row r="2" spans="2:15" ht="19.5" customHeight="1" thickTop="1" thickBot="1" x14ac:dyDescent="0.2">
      <c r="B2" s="51" t="s">
        <v>546</v>
      </c>
      <c r="C2" s="52" t="s">
        <v>547</v>
      </c>
      <c r="D2" s="53" t="s">
        <v>548</v>
      </c>
      <c r="E2" s="282" t="s">
        <v>2</v>
      </c>
      <c r="F2" s="283"/>
      <c r="G2" s="284"/>
      <c r="H2" s="285" t="s">
        <v>3</v>
      </c>
      <c r="I2" s="286"/>
      <c r="J2" s="287"/>
    </row>
    <row r="3" spans="2:15" ht="39" customHeight="1" x14ac:dyDescent="0.15">
      <c r="B3" s="261" t="s">
        <v>0</v>
      </c>
      <c r="C3" s="237" t="s">
        <v>674</v>
      </c>
      <c r="D3" s="239" t="s">
        <v>392</v>
      </c>
      <c r="E3" s="44" t="str">
        <f>IF(M3=TRUE,"レ","")</f>
        <v>レ</v>
      </c>
      <c r="F3" s="279" t="s">
        <v>429</v>
      </c>
      <c r="G3" s="280"/>
      <c r="H3" s="50" t="str">
        <f>IF(N3=TRUE,"レ","")</f>
        <v>レ</v>
      </c>
      <c r="I3" s="279" t="s">
        <v>429</v>
      </c>
      <c r="J3" s="281"/>
      <c r="M3" s="36" t="b">
        <v>1</v>
      </c>
      <c r="N3" s="36" t="b">
        <v>1</v>
      </c>
      <c r="O3" s="36"/>
    </row>
    <row r="4" spans="2:15" ht="39" customHeight="1" x14ac:dyDescent="0.15">
      <c r="B4" s="262"/>
      <c r="C4" s="238"/>
      <c r="D4" s="240"/>
      <c r="E4" s="40" t="str">
        <f t="shared" ref="E4:E12" si="0">IF(M4=TRUE,"レ","")</f>
        <v/>
      </c>
      <c r="F4" s="249" t="s">
        <v>430</v>
      </c>
      <c r="G4" s="250"/>
      <c r="H4" s="46" t="str">
        <f t="shared" ref="H4:H12" si="1">IF(N4=TRUE,"レ","")</f>
        <v/>
      </c>
      <c r="I4" s="249" t="s">
        <v>430</v>
      </c>
      <c r="J4" s="278"/>
      <c r="M4" s="36" t="b">
        <v>0</v>
      </c>
      <c r="N4" s="36" t="b">
        <v>0</v>
      </c>
      <c r="O4" s="36"/>
    </row>
    <row r="5" spans="2:15" ht="19.5" customHeight="1" x14ac:dyDescent="0.15">
      <c r="B5" s="262"/>
      <c r="C5" s="238"/>
      <c r="D5" s="241" t="s">
        <v>676</v>
      </c>
      <c r="E5" s="41" t="str">
        <f t="shared" si="0"/>
        <v>レ</v>
      </c>
      <c r="F5" s="233" t="s">
        <v>431</v>
      </c>
      <c r="G5" s="234"/>
      <c r="H5" s="47" t="str">
        <f t="shared" si="1"/>
        <v>レ</v>
      </c>
      <c r="I5" s="233" t="s">
        <v>431</v>
      </c>
      <c r="J5" s="277"/>
      <c r="M5" s="36" t="b">
        <v>1</v>
      </c>
      <c r="N5" s="36" t="b">
        <v>1</v>
      </c>
      <c r="O5" s="36"/>
    </row>
    <row r="6" spans="2:15" ht="19.5" customHeight="1" x14ac:dyDescent="0.15">
      <c r="B6" s="262"/>
      <c r="C6" s="238"/>
      <c r="D6" s="242"/>
      <c r="E6" s="42" t="str">
        <f t="shared" si="0"/>
        <v/>
      </c>
      <c r="F6" s="251" t="s">
        <v>432</v>
      </c>
      <c r="G6" s="252"/>
      <c r="H6" s="48" t="str">
        <f t="shared" si="1"/>
        <v/>
      </c>
      <c r="I6" s="251" t="s">
        <v>432</v>
      </c>
      <c r="J6" s="290"/>
      <c r="M6" s="36" t="b">
        <v>0</v>
      </c>
      <c r="N6" s="36" t="b">
        <v>0</v>
      </c>
      <c r="O6" s="36"/>
    </row>
    <row r="7" spans="2:15" ht="19.5" customHeight="1" x14ac:dyDescent="0.15">
      <c r="B7" s="262"/>
      <c r="C7" s="238"/>
      <c r="D7" s="242"/>
      <c r="E7" s="42" t="str">
        <f t="shared" si="0"/>
        <v/>
      </c>
      <c r="F7" s="251" t="s">
        <v>433</v>
      </c>
      <c r="G7" s="252"/>
      <c r="H7" s="48" t="str">
        <f t="shared" si="1"/>
        <v/>
      </c>
      <c r="I7" s="251" t="s">
        <v>433</v>
      </c>
      <c r="J7" s="290"/>
      <c r="M7" s="36" t="b">
        <v>0</v>
      </c>
      <c r="N7" s="36" t="b">
        <v>0</v>
      </c>
      <c r="O7" s="36"/>
    </row>
    <row r="8" spans="2:15" ht="19.5" customHeight="1" x14ac:dyDescent="0.15">
      <c r="B8" s="262"/>
      <c r="C8" s="238"/>
      <c r="D8" s="243"/>
      <c r="E8" s="40" t="str">
        <f t="shared" si="0"/>
        <v/>
      </c>
      <c r="F8" s="249" t="s">
        <v>434</v>
      </c>
      <c r="G8" s="250"/>
      <c r="H8" s="46" t="str">
        <f t="shared" si="1"/>
        <v/>
      </c>
      <c r="I8" s="249" t="s">
        <v>434</v>
      </c>
      <c r="J8" s="278"/>
      <c r="M8" s="36" t="b">
        <v>0</v>
      </c>
      <c r="N8" s="36" t="b">
        <v>0</v>
      </c>
      <c r="O8" s="36"/>
    </row>
    <row r="9" spans="2:15" ht="19.5" customHeight="1" x14ac:dyDescent="0.15">
      <c r="B9" s="262"/>
      <c r="C9" s="238"/>
      <c r="D9" s="244" t="s">
        <v>675</v>
      </c>
      <c r="E9" s="41" t="str">
        <f t="shared" si="0"/>
        <v>レ</v>
      </c>
      <c r="F9" s="233" t="s">
        <v>435</v>
      </c>
      <c r="G9" s="234"/>
      <c r="H9" s="47" t="str">
        <f t="shared" si="1"/>
        <v>レ</v>
      </c>
      <c r="I9" s="233" t="s">
        <v>435</v>
      </c>
      <c r="J9" s="277"/>
      <c r="M9" s="36" t="b">
        <v>1</v>
      </c>
      <c r="N9" s="36" t="b">
        <v>1</v>
      </c>
      <c r="O9" s="36"/>
    </row>
    <row r="10" spans="2:15" ht="19.5" customHeight="1" x14ac:dyDescent="0.15">
      <c r="B10" s="262"/>
      <c r="C10" s="238"/>
      <c r="D10" s="245"/>
      <c r="E10" s="42" t="str">
        <f t="shared" si="0"/>
        <v/>
      </c>
      <c r="F10" s="251" t="s">
        <v>436</v>
      </c>
      <c r="G10" s="252"/>
      <c r="H10" s="48" t="str">
        <f t="shared" si="1"/>
        <v/>
      </c>
      <c r="I10" s="251" t="s">
        <v>436</v>
      </c>
      <c r="J10" s="290"/>
      <c r="M10" s="36" t="b">
        <v>0</v>
      </c>
      <c r="N10" s="36" t="b">
        <v>0</v>
      </c>
      <c r="O10" s="36"/>
    </row>
    <row r="11" spans="2:15" ht="19.5" customHeight="1" x14ac:dyDescent="0.15">
      <c r="B11" s="262"/>
      <c r="C11" s="238"/>
      <c r="D11" s="245"/>
      <c r="E11" s="42" t="str">
        <f t="shared" si="0"/>
        <v/>
      </c>
      <c r="F11" s="251" t="s">
        <v>437</v>
      </c>
      <c r="G11" s="252"/>
      <c r="H11" s="48" t="str">
        <f t="shared" si="1"/>
        <v/>
      </c>
      <c r="I11" s="251" t="s">
        <v>437</v>
      </c>
      <c r="J11" s="290"/>
      <c r="M11" s="36" t="b">
        <v>0</v>
      </c>
      <c r="N11" s="36" t="b">
        <v>0</v>
      </c>
      <c r="O11" s="36"/>
    </row>
    <row r="12" spans="2:15" ht="19.5" customHeight="1" x14ac:dyDescent="0.15">
      <c r="B12" s="262"/>
      <c r="C12" s="238"/>
      <c r="D12" s="246"/>
      <c r="E12" s="43" t="str">
        <f t="shared" si="0"/>
        <v/>
      </c>
      <c r="F12" s="291" t="s">
        <v>434</v>
      </c>
      <c r="G12" s="292"/>
      <c r="H12" s="49" t="str">
        <f t="shared" si="1"/>
        <v/>
      </c>
      <c r="I12" s="291" t="s">
        <v>434</v>
      </c>
      <c r="J12" s="293"/>
      <c r="M12" s="36" t="b">
        <v>0</v>
      </c>
      <c r="N12" s="36" t="b">
        <v>0</v>
      </c>
      <c r="O12" s="36"/>
    </row>
    <row r="13" spans="2:15" ht="18.75" customHeight="1" thickBot="1" x14ac:dyDescent="0.2">
      <c r="B13" s="263"/>
      <c r="C13" s="235" t="s">
        <v>549</v>
      </c>
      <c r="D13" s="236"/>
      <c r="E13" s="257">
        <f>COUNTIF(E4,"レ")+COUNTIF(E6,"レ")+COUNTIF(E10:E11,"レ")</f>
        <v>0</v>
      </c>
      <c r="F13" s="258"/>
      <c r="G13" s="258"/>
      <c r="H13" s="301">
        <f>COUNTIF(H4,"レ")+COUNTIF(H6,"レ")+COUNTIF(H10:H11,"レ")</f>
        <v>0</v>
      </c>
      <c r="I13" s="235"/>
      <c r="J13" s="302"/>
      <c r="M13" s="36"/>
      <c r="N13" s="36"/>
      <c r="O13" s="36"/>
    </row>
    <row r="14" spans="2:15" ht="33" customHeight="1" x14ac:dyDescent="0.15">
      <c r="B14" s="261" t="s">
        <v>552</v>
      </c>
      <c r="C14" s="259" t="s">
        <v>15</v>
      </c>
      <c r="D14" s="247" t="s">
        <v>193</v>
      </c>
      <c r="E14" s="44" t="str">
        <f t="shared" ref="E14:E75" si="2">IF(M14=TRUE,"レ","")</f>
        <v>レ</v>
      </c>
      <c r="F14" s="279" t="s">
        <v>429</v>
      </c>
      <c r="G14" s="280"/>
      <c r="H14" s="50" t="str">
        <f t="shared" ref="H14:H69" si="3">IF(N14=TRUE,"レ","")</f>
        <v>レ</v>
      </c>
      <c r="I14" s="279" t="s">
        <v>429</v>
      </c>
      <c r="J14" s="281"/>
      <c r="M14" s="36" t="b">
        <v>1</v>
      </c>
      <c r="N14" s="36" t="b">
        <v>1</v>
      </c>
      <c r="O14" s="36"/>
    </row>
    <row r="15" spans="2:15" ht="33" customHeight="1" x14ac:dyDescent="0.15">
      <c r="B15" s="262"/>
      <c r="C15" s="260"/>
      <c r="D15" s="248"/>
      <c r="E15" s="40" t="str">
        <f t="shared" si="2"/>
        <v/>
      </c>
      <c r="F15" s="249" t="s">
        <v>430</v>
      </c>
      <c r="G15" s="250"/>
      <c r="H15" s="46" t="str">
        <f t="shared" si="3"/>
        <v/>
      </c>
      <c r="I15" s="249" t="s">
        <v>430</v>
      </c>
      <c r="J15" s="278"/>
      <c r="M15" s="36" t="b">
        <v>0</v>
      </c>
      <c r="N15" s="36" t="b">
        <v>0</v>
      </c>
      <c r="O15" s="36"/>
    </row>
    <row r="16" spans="2:15" ht="18" customHeight="1" x14ac:dyDescent="0.15">
      <c r="B16" s="262"/>
      <c r="C16" s="260"/>
      <c r="D16" s="268" t="s">
        <v>17</v>
      </c>
      <c r="E16" s="41" t="str">
        <f t="shared" si="2"/>
        <v>レ</v>
      </c>
      <c r="F16" s="233" t="s">
        <v>431</v>
      </c>
      <c r="G16" s="234"/>
      <c r="H16" s="47" t="str">
        <f t="shared" si="3"/>
        <v>レ</v>
      </c>
      <c r="I16" s="233" t="s">
        <v>431</v>
      </c>
      <c r="J16" s="277"/>
      <c r="M16" s="36" t="b">
        <v>1</v>
      </c>
      <c r="N16" s="36" t="b">
        <v>1</v>
      </c>
      <c r="O16" s="36"/>
    </row>
    <row r="17" spans="2:15" ht="18" customHeight="1" x14ac:dyDescent="0.15">
      <c r="B17" s="262"/>
      <c r="C17" s="260"/>
      <c r="D17" s="269"/>
      <c r="E17" s="42" t="str">
        <f t="shared" si="2"/>
        <v/>
      </c>
      <c r="F17" s="251" t="s">
        <v>438</v>
      </c>
      <c r="G17" s="252"/>
      <c r="H17" s="48" t="str">
        <f t="shared" si="3"/>
        <v/>
      </c>
      <c r="I17" s="251" t="s">
        <v>432</v>
      </c>
      <c r="J17" s="290"/>
      <c r="M17" s="36" t="b">
        <v>0</v>
      </c>
      <c r="N17" s="36" t="b">
        <v>0</v>
      </c>
      <c r="O17" s="36"/>
    </row>
    <row r="18" spans="2:15" ht="18.75" customHeight="1" x14ac:dyDescent="0.15">
      <c r="B18" s="262"/>
      <c r="C18" s="260"/>
      <c r="D18" s="269"/>
      <c r="E18" s="42" t="str">
        <f t="shared" si="2"/>
        <v/>
      </c>
      <c r="F18" s="251" t="s">
        <v>433</v>
      </c>
      <c r="G18" s="252"/>
      <c r="H18" s="48" t="str">
        <f t="shared" si="3"/>
        <v/>
      </c>
      <c r="I18" s="251" t="s">
        <v>433</v>
      </c>
      <c r="J18" s="290"/>
      <c r="M18" s="36" t="b">
        <v>0</v>
      </c>
      <c r="N18" s="36" t="b">
        <v>0</v>
      </c>
      <c r="O18" s="36"/>
    </row>
    <row r="19" spans="2:15" ht="18.75" customHeight="1" x14ac:dyDescent="0.15">
      <c r="B19" s="262"/>
      <c r="C19" s="260"/>
      <c r="D19" s="270"/>
      <c r="E19" s="40" t="str">
        <f t="shared" si="2"/>
        <v/>
      </c>
      <c r="F19" s="249" t="s">
        <v>434</v>
      </c>
      <c r="G19" s="250"/>
      <c r="H19" s="46" t="str">
        <f t="shared" si="3"/>
        <v/>
      </c>
      <c r="I19" s="249" t="s">
        <v>434</v>
      </c>
      <c r="J19" s="278"/>
      <c r="M19" s="36" t="b">
        <v>0</v>
      </c>
      <c r="N19" s="36" t="b">
        <v>0</v>
      </c>
      <c r="O19" s="36"/>
    </row>
    <row r="20" spans="2:15" ht="18" customHeight="1" x14ac:dyDescent="0.15">
      <c r="B20" s="262"/>
      <c r="C20" s="260"/>
      <c r="D20" s="294" t="s">
        <v>221</v>
      </c>
      <c r="E20" s="41" t="str">
        <f t="shared" si="2"/>
        <v>レ</v>
      </c>
      <c r="F20" s="233" t="s">
        <v>435</v>
      </c>
      <c r="G20" s="234"/>
      <c r="H20" s="47" t="str">
        <f t="shared" si="3"/>
        <v>レ</v>
      </c>
      <c r="I20" s="233" t="s">
        <v>435</v>
      </c>
      <c r="J20" s="277"/>
      <c r="M20" s="36" t="b">
        <v>1</v>
      </c>
      <c r="N20" s="36" t="b">
        <v>1</v>
      </c>
      <c r="O20" s="36"/>
    </row>
    <row r="21" spans="2:15" ht="18" customHeight="1" x14ac:dyDescent="0.15">
      <c r="B21" s="262"/>
      <c r="C21" s="260"/>
      <c r="D21" s="295"/>
      <c r="E21" s="42" t="str">
        <f t="shared" si="2"/>
        <v/>
      </c>
      <c r="F21" s="251" t="s">
        <v>436</v>
      </c>
      <c r="G21" s="252"/>
      <c r="H21" s="48" t="str">
        <f t="shared" si="3"/>
        <v/>
      </c>
      <c r="I21" s="251" t="s">
        <v>436</v>
      </c>
      <c r="J21" s="290"/>
      <c r="M21" s="36" t="b">
        <v>0</v>
      </c>
      <c r="N21" s="36" t="b">
        <v>0</v>
      </c>
      <c r="O21" s="36"/>
    </row>
    <row r="22" spans="2:15" ht="18" customHeight="1" x14ac:dyDescent="0.15">
      <c r="B22" s="262"/>
      <c r="C22" s="260"/>
      <c r="D22" s="295"/>
      <c r="E22" s="42" t="str">
        <f t="shared" si="2"/>
        <v/>
      </c>
      <c r="F22" s="251" t="s">
        <v>437</v>
      </c>
      <c r="G22" s="252"/>
      <c r="H22" s="48" t="str">
        <f t="shared" si="3"/>
        <v/>
      </c>
      <c r="I22" s="251" t="s">
        <v>437</v>
      </c>
      <c r="J22" s="290"/>
      <c r="M22" s="36" t="b">
        <v>0</v>
      </c>
      <c r="N22" s="36" t="b">
        <v>0</v>
      </c>
      <c r="O22" s="36"/>
    </row>
    <row r="23" spans="2:15" ht="18.75" customHeight="1" thickBot="1" x14ac:dyDescent="0.2">
      <c r="B23" s="262"/>
      <c r="C23" s="260"/>
      <c r="D23" s="296"/>
      <c r="E23" s="40" t="str">
        <f t="shared" si="2"/>
        <v/>
      </c>
      <c r="F23" s="249" t="s">
        <v>434</v>
      </c>
      <c r="G23" s="250"/>
      <c r="H23" s="46" t="str">
        <f t="shared" si="3"/>
        <v/>
      </c>
      <c r="I23" s="249" t="s">
        <v>434</v>
      </c>
      <c r="J23" s="278"/>
      <c r="M23" s="36" t="b">
        <v>0</v>
      </c>
      <c r="N23" s="36" t="b">
        <v>0</v>
      </c>
      <c r="O23" s="36"/>
    </row>
    <row r="24" spans="2:15" ht="25.5" customHeight="1" thickTop="1" x14ac:dyDescent="0.15">
      <c r="B24" s="262"/>
      <c r="C24" s="260" t="s">
        <v>18</v>
      </c>
      <c r="D24" s="288" t="s">
        <v>38</v>
      </c>
      <c r="E24" s="41" t="str">
        <f t="shared" si="2"/>
        <v>レ</v>
      </c>
      <c r="F24" s="233" t="s">
        <v>439</v>
      </c>
      <c r="G24" s="234"/>
      <c r="H24" s="47" t="str">
        <f t="shared" si="3"/>
        <v>レ</v>
      </c>
      <c r="I24" s="233" t="s">
        <v>439</v>
      </c>
      <c r="J24" s="234"/>
      <c r="K24" s="58" t="str">
        <f>IF(O24=TRUE,"レ","")</f>
        <v>レ</v>
      </c>
      <c r="L24" s="37" t="s">
        <v>571</v>
      </c>
      <c r="M24" s="36" t="b">
        <v>1</v>
      </c>
      <c r="N24" s="36" t="b">
        <v>1</v>
      </c>
      <c r="O24" s="36" t="b">
        <v>1</v>
      </c>
    </row>
    <row r="25" spans="2:15" ht="25.5" customHeight="1" thickBot="1" x14ac:dyDescent="0.2">
      <c r="B25" s="262"/>
      <c r="C25" s="260"/>
      <c r="D25" s="248"/>
      <c r="E25" s="40" t="str">
        <f>IF(M25=TRUE,"レ","")</f>
        <v/>
      </c>
      <c r="F25" s="249" t="s">
        <v>440</v>
      </c>
      <c r="G25" s="250"/>
      <c r="H25" s="46" t="str">
        <f>IF(N25=TRUE,"レ","")</f>
        <v/>
      </c>
      <c r="I25" s="249" t="s">
        <v>440</v>
      </c>
      <c r="J25" s="250"/>
      <c r="K25" s="59" t="str">
        <f>IF(O25=TRUE,"レ","")</f>
        <v/>
      </c>
      <c r="L25" s="38" t="s">
        <v>428</v>
      </c>
      <c r="M25" s="36" t="b">
        <v>0</v>
      </c>
      <c r="N25" s="36" t="b">
        <v>0</v>
      </c>
      <c r="O25" s="36" t="b">
        <v>0</v>
      </c>
    </row>
    <row r="26" spans="2:15" ht="18.75" customHeight="1" thickTop="1" x14ac:dyDescent="0.15">
      <c r="B26" s="262"/>
      <c r="C26" s="260"/>
      <c r="D26" s="288" t="s">
        <v>21</v>
      </c>
      <c r="E26" s="41" t="str">
        <f t="shared" si="2"/>
        <v>レ</v>
      </c>
      <c r="F26" s="233" t="s">
        <v>441</v>
      </c>
      <c r="G26" s="234"/>
      <c r="H26" s="47" t="str">
        <f t="shared" si="3"/>
        <v>レ</v>
      </c>
      <c r="I26" s="233" t="s">
        <v>441</v>
      </c>
      <c r="J26" s="277"/>
      <c r="K26" s="60"/>
      <c r="M26" s="36" t="b">
        <v>1</v>
      </c>
      <c r="N26" s="36" t="b">
        <v>1</v>
      </c>
      <c r="O26" s="36"/>
    </row>
    <row r="27" spans="2:15" ht="18.75" customHeight="1" x14ac:dyDescent="0.15">
      <c r="B27" s="262"/>
      <c r="C27" s="260"/>
      <c r="D27" s="289"/>
      <c r="E27" s="42" t="str">
        <f t="shared" si="2"/>
        <v/>
      </c>
      <c r="F27" s="251" t="s">
        <v>442</v>
      </c>
      <c r="G27" s="252"/>
      <c r="H27" s="48" t="str">
        <f t="shared" si="3"/>
        <v/>
      </c>
      <c r="I27" s="251" t="s">
        <v>442</v>
      </c>
      <c r="J27" s="290"/>
      <c r="M27" s="36" t="b">
        <v>0</v>
      </c>
      <c r="N27" s="36" t="b">
        <v>0</v>
      </c>
      <c r="O27" s="36"/>
    </row>
    <row r="28" spans="2:15" ht="18.75" customHeight="1" x14ac:dyDescent="0.15">
      <c r="B28" s="262"/>
      <c r="C28" s="260"/>
      <c r="D28" s="289"/>
      <c r="E28" s="42" t="str">
        <f t="shared" si="2"/>
        <v/>
      </c>
      <c r="F28" s="251" t="s">
        <v>433</v>
      </c>
      <c r="G28" s="252"/>
      <c r="H28" s="48" t="str">
        <f t="shared" si="3"/>
        <v/>
      </c>
      <c r="I28" s="251" t="s">
        <v>433</v>
      </c>
      <c r="J28" s="290"/>
      <c r="M28" s="36" t="b">
        <v>0</v>
      </c>
      <c r="N28" s="36" t="b">
        <v>0</v>
      </c>
      <c r="O28" s="36"/>
    </row>
    <row r="29" spans="2:15" ht="18.75" customHeight="1" x14ac:dyDescent="0.15">
      <c r="B29" s="262"/>
      <c r="C29" s="260"/>
      <c r="D29" s="248"/>
      <c r="E29" s="40" t="str">
        <f t="shared" si="2"/>
        <v/>
      </c>
      <c r="F29" s="249" t="s">
        <v>434</v>
      </c>
      <c r="G29" s="250"/>
      <c r="H29" s="46" t="str">
        <f t="shared" si="3"/>
        <v/>
      </c>
      <c r="I29" s="249" t="s">
        <v>434</v>
      </c>
      <c r="J29" s="278"/>
      <c r="M29" s="36" t="b">
        <v>0</v>
      </c>
      <c r="N29" s="36" t="b">
        <v>0</v>
      </c>
      <c r="O29" s="36"/>
    </row>
    <row r="30" spans="2:15" ht="18.75" customHeight="1" x14ac:dyDescent="0.15">
      <c r="B30" s="262"/>
      <c r="C30" s="260"/>
      <c r="D30" s="268" t="s">
        <v>409</v>
      </c>
      <c r="E30" s="41" t="str">
        <f t="shared" si="2"/>
        <v>レ</v>
      </c>
      <c r="F30" s="233" t="s">
        <v>435</v>
      </c>
      <c r="G30" s="234"/>
      <c r="H30" s="47" t="str">
        <f t="shared" si="3"/>
        <v>レ</v>
      </c>
      <c r="I30" s="233" t="s">
        <v>435</v>
      </c>
      <c r="J30" s="277"/>
      <c r="M30" s="36" t="b">
        <v>1</v>
      </c>
      <c r="N30" s="36" t="b">
        <v>1</v>
      </c>
      <c r="O30" s="36"/>
    </row>
    <row r="31" spans="2:15" ht="18.75" customHeight="1" x14ac:dyDescent="0.15">
      <c r="B31" s="262"/>
      <c r="C31" s="260"/>
      <c r="D31" s="269"/>
      <c r="E31" s="42" t="str">
        <f t="shared" si="2"/>
        <v/>
      </c>
      <c r="F31" s="251" t="s">
        <v>436</v>
      </c>
      <c r="G31" s="252"/>
      <c r="H31" s="48" t="str">
        <f t="shared" si="3"/>
        <v/>
      </c>
      <c r="I31" s="251" t="s">
        <v>436</v>
      </c>
      <c r="J31" s="290"/>
      <c r="M31" s="36" t="b">
        <v>0</v>
      </c>
      <c r="N31" s="36" t="b">
        <v>0</v>
      </c>
      <c r="O31" s="36"/>
    </row>
    <row r="32" spans="2:15" ht="18.75" customHeight="1" x14ac:dyDescent="0.15">
      <c r="B32" s="262"/>
      <c r="C32" s="260"/>
      <c r="D32" s="269"/>
      <c r="E32" s="42" t="str">
        <f t="shared" si="2"/>
        <v/>
      </c>
      <c r="F32" s="251" t="s">
        <v>437</v>
      </c>
      <c r="G32" s="252"/>
      <c r="H32" s="48" t="str">
        <f t="shared" si="3"/>
        <v/>
      </c>
      <c r="I32" s="251" t="s">
        <v>437</v>
      </c>
      <c r="J32" s="290"/>
      <c r="M32" s="36" t="b">
        <v>0</v>
      </c>
      <c r="N32" s="36" t="b">
        <v>0</v>
      </c>
      <c r="O32" s="36"/>
    </row>
    <row r="33" spans="2:15" ht="18.75" customHeight="1" x14ac:dyDescent="0.15">
      <c r="B33" s="262"/>
      <c r="C33" s="260"/>
      <c r="D33" s="270"/>
      <c r="E33" s="40" t="str">
        <f t="shared" si="2"/>
        <v/>
      </c>
      <c r="F33" s="249" t="s">
        <v>434</v>
      </c>
      <c r="G33" s="250"/>
      <c r="H33" s="46" t="str">
        <f t="shared" si="3"/>
        <v/>
      </c>
      <c r="I33" s="249" t="s">
        <v>434</v>
      </c>
      <c r="J33" s="278"/>
      <c r="M33" s="36" t="b">
        <v>0</v>
      </c>
      <c r="N33" s="36" t="b">
        <v>0</v>
      </c>
      <c r="O33" s="36"/>
    </row>
    <row r="34" spans="2:15" ht="18" customHeight="1" x14ac:dyDescent="0.15">
      <c r="B34" s="262"/>
      <c r="C34" s="260"/>
      <c r="D34" s="288" t="s">
        <v>410</v>
      </c>
      <c r="E34" s="41" t="str">
        <f t="shared" si="2"/>
        <v>レ</v>
      </c>
      <c r="F34" s="233" t="s">
        <v>443</v>
      </c>
      <c r="G34" s="234"/>
      <c r="H34" s="47" t="str">
        <f t="shared" si="3"/>
        <v>レ</v>
      </c>
      <c r="I34" s="233" t="s">
        <v>443</v>
      </c>
      <c r="J34" s="277"/>
      <c r="M34" s="36" t="b">
        <v>1</v>
      </c>
      <c r="N34" s="36" t="b">
        <v>1</v>
      </c>
      <c r="O34" s="36"/>
    </row>
    <row r="35" spans="2:15" ht="18" customHeight="1" x14ac:dyDescent="0.15">
      <c r="B35" s="262"/>
      <c r="C35" s="260"/>
      <c r="D35" s="289"/>
      <c r="E35" s="42" t="str">
        <f t="shared" si="2"/>
        <v/>
      </c>
      <c r="F35" s="251" t="s">
        <v>444</v>
      </c>
      <c r="G35" s="252"/>
      <c r="H35" s="48" t="str">
        <f t="shared" si="3"/>
        <v/>
      </c>
      <c r="I35" s="251" t="s">
        <v>444</v>
      </c>
      <c r="J35" s="290"/>
      <c r="M35" s="36" t="b">
        <v>0</v>
      </c>
      <c r="N35" s="36" t="b">
        <v>0</v>
      </c>
      <c r="O35" s="36"/>
    </row>
    <row r="36" spans="2:15" ht="18.75" customHeight="1" x14ac:dyDescent="0.15">
      <c r="B36" s="262"/>
      <c r="C36" s="260"/>
      <c r="D36" s="248"/>
      <c r="E36" s="40" t="str">
        <f t="shared" si="2"/>
        <v/>
      </c>
      <c r="F36" s="249" t="s">
        <v>434</v>
      </c>
      <c r="G36" s="250"/>
      <c r="H36" s="46" t="str">
        <f t="shared" si="3"/>
        <v/>
      </c>
      <c r="I36" s="249" t="s">
        <v>434</v>
      </c>
      <c r="J36" s="278"/>
      <c r="M36" s="36" t="b">
        <v>0</v>
      </c>
      <c r="N36" s="36" t="b">
        <v>0</v>
      </c>
      <c r="O36" s="36"/>
    </row>
    <row r="37" spans="2:15" ht="19.5" customHeight="1" x14ac:dyDescent="0.15">
      <c r="B37" s="262"/>
      <c r="C37" s="260" t="s">
        <v>23</v>
      </c>
      <c r="D37" s="288" t="s">
        <v>42</v>
      </c>
      <c r="E37" s="41" t="str">
        <f t="shared" si="2"/>
        <v>レ</v>
      </c>
      <c r="F37" s="233" t="s">
        <v>445</v>
      </c>
      <c r="G37" s="234"/>
      <c r="H37" s="47" t="str">
        <f t="shared" si="3"/>
        <v>レ</v>
      </c>
      <c r="I37" s="233" t="s">
        <v>445</v>
      </c>
      <c r="J37" s="277"/>
      <c r="M37" s="36" t="b">
        <v>1</v>
      </c>
      <c r="N37" s="36" t="b">
        <v>1</v>
      </c>
      <c r="O37" s="36"/>
    </row>
    <row r="38" spans="2:15" ht="19.5" customHeight="1" x14ac:dyDescent="0.15">
      <c r="B38" s="262"/>
      <c r="C38" s="260"/>
      <c r="D38" s="289"/>
      <c r="E38" s="42" t="str">
        <f t="shared" si="2"/>
        <v/>
      </c>
      <c r="F38" s="251" t="s">
        <v>446</v>
      </c>
      <c r="G38" s="252"/>
      <c r="H38" s="48" t="str">
        <f t="shared" si="3"/>
        <v/>
      </c>
      <c r="I38" s="251" t="s">
        <v>446</v>
      </c>
      <c r="J38" s="290"/>
      <c r="M38" s="36" t="b">
        <v>0</v>
      </c>
      <c r="N38" s="36" t="b">
        <v>0</v>
      </c>
      <c r="O38" s="36"/>
    </row>
    <row r="39" spans="2:15" ht="19.5" customHeight="1" x14ac:dyDescent="0.15">
      <c r="B39" s="262"/>
      <c r="C39" s="260"/>
      <c r="D39" s="248"/>
      <c r="E39" s="40" t="str">
        <f t="shared" si="2"/>
        <v/>
      </c>
      <c r="F39" s="249" t="s">
        <v>447</v>
      </c>
      <c r="G39" s="250"/>
      <c r="H39" s="46" t="str">
        <f t="shared" si="3"/>
        <v/>
      </c>
      <c r="I39" s="249" t="s">
        <v>447</v>
      </c>
      <c r="J39" s="278"/>
      <c r="M39" s="36" t="b">
        <v>0</v>
      </c>
      <c r="N39" s="36" t="b">
        <v>0</v>
      </c>
      <c r="O39" s="36"/>
    </row>
    <row r="40" spans="2:15" ht="36" customHeight="1" x14ac:dyDescent="0.15">
      <c r="B40" s="262"/>
      <c r="C40" s="260"/>
      <c r="D40" s="268" t="s">
        <v>46</v>
      </c>
      <c r="E40" s="41" t="str">
        <f t="shared" si="2"/>
        <v>レ</v>
      </c>
      <c r="F40" s="233" t="s">
        <v>448</v>
      </c>
      <c r="G40" s="234"/>
      <c r="H40" s="47" t="str">
        <f t="shared" si="3"/>
        <v>レ</v>
      </c>
      <c r="I40" s="233" t="s">
        <v>448</v>
      </c>
      <c r="J40" s="277"/>
      <c r="M40" s="36" t="b">
        <v>1</v>
      </c>
      <c r="N40" s="36" t="b">
        <v>1</v>
      </c>
      <c r="O40" s="36"/>
    </row>
    <row r="41" spans="2:15" ht="36" customHeight="1" x14ac:dyDescent="0.15">
      <c r="B41" s="262"/>
      <c r="C41" s="260"/>
      <c r="D41" s="270"/>
      <c r="E41" s="40" t="str">
        <f t="shared" si="2"/>
        <v/>
      </c>
      <c r="F41" s="249" t="s">
        <v>449</v>
      </c>
      <c r="G41" s="250"/>
      <c r="H41" s="46" t="str">
        <f t="shared" si="3"/>
        <v/>
      </c>
      <c r="I41" s="249" t="s">
        <v>449</v>
      </c>
      <c r="J41" s="278"/>
      <c r="M41" s="36" t="b">
        <v>0</v>
      </c>
      <c r="N41" s="36" t="b">
        <v>0</v>
      </c>
      <c r="O41" s="36"/>
    </row>
    <row r="42" spans="2:15" ht="19.5" customHeight="1" x14ac:dyDescent="0.15">
      <c r="B42" s="262"/>
      <c r="C42" s="260"/>
      <c r="D42" s="268" t="s">
        <v>48</v>
      </c>
      <c r="E42" s="41" t="str">
        <f t="shared" si="2"/>
        <v>レ</v>
      </c>
      <c r="F42" s="233" t="s">
        <v>450</v>
      </c>
      <c r="G42" s="234"/>
      <c r="H42" s="47" t="str">
        <f t="shared" si="3"/>
        <v>レ</v>
      </c>
      <c r="I42" s="233" t="s">
        <v>450</v>
      </c>
      <c r="J42" s="277"/>
      <c r="M42" s="36" t="b">
        <v>1</v>
      </c>
      <c r="N42" s="36" t="b">
        <v>1</v>
      </c>
      <c r="O42" s="36"/>
    </row>
    <row r="43" spans="2:15" ht="19.5" customHeight="1" x14ac:dyDescent="0.15">
      <c r="B43" s="262"/>
      <c r="C43" s="260"/>
      <c r="D43" s="270"/>
      <c r="E43" s="40" t="str">
        <f t="shared" si="2"/>
        <v/>
      </c>
      <c r="F43" s="249" t="s">
        <v>451</v>
      </c>
      <c r="G43" s="250"/>
      <c r="H43" s="46" t="str">
        <f t="shared" si="3"/>
        <v/>
      </c>
      <c r="I43" s="249" t="s">
        <v>532</v>
      </c>
      <c r="J43" s="278"/>
      <c r="M43" s="36" t="b">
        <v>0</v>
      </c>
      <c r="N43" s="36" t="b">
        <v>0</v>
      </c>
      <c r="O43" s="36"/>
    </row>
    <row r="44" spans="2:15" ht="19.5" customHeight="1" x14ac:dyDescent="0.15">
      <c r="B44" s="262"/>
      <c r="C44" s="260"/>
      <c r="D44" s="268" t="s">
        <v>51</v>
      </c>
      <c r="E44" s="41" t="str">
        <f t="shared" si="2"/>
        <v>レ</v>
      </c>
      <c r="F44" s="233" t="s">
        <v>452</v>
      </c>
      <c r="G44" s="234"/>
      <c r="H44" s="47" t="str">
        <f t="shared" si="3"/>
        <v>レ</v>
      </c>
      <c r="I44" s="233" t="s">
        <v>452</v>
      </c>
      <c r="J44" s="277"/>
      <c r="M44" s="36" t="b">
        <v>1</v>
      </c>
      <c r="N44" s="36" t="b">
        <v>1</v>
      </c>
      <c r="O44" s="36"/>
    </row>
    <row r="45" spans="2:15" ht="19.5" customHeight="1" x14ac:dyDescent="0.15">
      <c r="B45" s="262"/>
      <c r="C45" s="260"/>
      <c r="D45" s="270"/>
      <c r="E45" s="40" t="str">
        <f t="shared" si="2"/>
        <v/>
      </c>
      <c r="F45" s="249" t="s">
        <v>453</v>
      </c>
      <c r="G45" s="250"/>
      <c r="H45" s="46" t="str">
        <f t="shared" si="3"/>
        <v/>
      </c>
      <c r="I45" s="249" t="s">
        <v>453</v>
      </c>
      <c r="J45" s="278"/>
      <c r="M45" s="36" t="b">
        <v>0</v>
      </c>
      <c r="N45" s="36" t="b">
        <v>0</v>
      </c>
      <c r="O45" s="36"/>
    </row>
    <row r="46" spans="2:15" ht="18.75" customHeight="1" x14ac:dyDescent="0.15">
      <c r="B46" s="262"/>
      <c r="C46" s="260"/>
      <c r="D46" s="268" t="s">
        <v>54</v>
      </c>
      <c r="E46" s="41" t="str">
        <f t="shared" si="2"/>
        <v/>
      </c>
      <c r="F46" s="233" t="s">
        <v>454</v>
      </c>
      <c r="G46" s="234"/>
      <c r="H46" s="47" t="str">
        <f t="shared" si="3"/>
        <v/>
      </c>
      <c r="I46" s="233" t="s">
        <v>454</v>
      </c>
      <c r="J46" s="277"/>
      <c r="M46" s="36" t="b">
        <v>0</v>
      </c>
      <c r="N46" s="36" t="b">
        <v>0</v>
      </c>
      <c r="O46" s="36"/>
    </row>
    <row r="47" spans="2:15" ht="18.75" customHeight="1" x14ac:dyDescent="0.15">
      <c r="B47" s="262"/>
      <c r="C47" s="260"/>
      <c r="D47" s="269"/>
      <c r="E47" s="42" t="str">
        <f t="shared" si="2"/>
        <v/>
      </c>
      <c r="F47" s="251" t="s">
        <v>455</v>
      </c>
      <c r="G47" s="252"/>
      <c r="H47" s="48" t="str">
        <f t="shared" si="3"/>
        <v/>
      </c>
      <c r="I47" s="251" t="s">
        <v>455</v>
      </c>
      <c r="J47" s="290"/>
      <c r="M47" s="36" t="b">
        <v>0</v>
      </c>
      <c r="N47" s="36" t="b">
        <v>0</v>
      </c>
      <c r="O47" s="36"/>
    </row>
    <row r="48" spans="2:15" ht="18.75" customHeight="1" x14ac:dyDescent="0.15">
      <c r="B48" s="262"/>
      <c r="C48" s="260"/>
      <c r="D48" s="270"/>
      <c r="E48" s="40" t="str">
        <f t="shared" si="2"/>
        <v>レ</v>
      </c>
      <c r="F48" s="249" t="s">
        <v>456</v>
      </c>
      <c r="G48" s="250"/>
      <c r="H48" s="46" t="str">
        <f t="shared" si="3"/>
        <v>レ</v>
      </c>
      <c r="I48" s="249" t="s">
        <v>456</v>
      </c>
      <c r="J48" s="278"/>
      <c r="M48" s="36" t="b">
        <v>1</v>
      </c>
      <c r="N48" s="36" t="b">
        <v>1</v>
      </c>
      <c r="O48" s="36"/>
    </row>
    <row r="49" spans="2:15" ht="18.75" customHeight="1" x14ac:dyDescent="0.15">
      <c r="B49" s="262"/>
      <c r="C49" s="260"/>
      <c r="D49" s="268" t="s">
        <v>59</v>
      </c>
      <c r="E49" s="41" t="str">
        <f t="shared" si="2"/>
        <v/>
      </c>
      <c r="F49" s="233" t="s">
        <v>457</v>
      </c>
      <c r="G49" s="234"/>
      <c r="H49" s="47" t="str">
        <f t="shared" si="3"/>
        <v/>
      </c>
      <c r="I49" s="233" t="s">
        <v>457</v>
      </c>
      <c r="J49" s="277"/>
      <c r="M49" s="36" t="b">
        <v>0</v>
      </c>
      <c r="N49" s="36" t="b">
        <v>0</v>
      </c>
      <c r="O49" s="36"/>
    </row>
    <row r="50" spans="2:15" ht="18.75" customHeight="1" x14ac:dyDescent="0.15">
      <c r="B50" s="262"/>
      <c r="C50" s="260"/>
      <c r="D50" s="269"/>
      <c r="E50" s="42" t="str">
        <f t="shared" si="2"/>
        <v/>
      </c>
      <c r="F50" s="251" t="s">
        <v>436</v>
      </c>
      <c r="G50" s="252"/>
      <c r="H50" s="48" t="str">
        <f t="shared" si="3"/>
        <v/>
      </c>
      <c r="I50" s="251" t="s">
        <v>436</v>
      </c>
      <c r="J50" s="290"/>
      <c r="M50" s="36" t="b">
        <v>0</v>
      </c>
      <c r="N50" s="36" t="b">
        <v>0</v>
      </c>
      <c r="O50" s="36"/>
    </row>
    <row r="51" spans="2:15" ht="18.75" customHeight="1" x14ac:dyDescent="0.15">
      <c r="B51" s="262"/>
      <c r="C51" s="260"/>
      <c r="D51" s="269"/>
      <c r="E51" s="42" t="str">
        <f>IF(M51=TRUE,"レ","")</f>
        <v/>
      </c>
      <c r="F51" s="251" t="s">
        <v>458</v>
      </c>
      <c r="G51" s="252"/>
      <c r="H51" s="48" t="str">
        <f t="shared" si="3"/>
        <v/>
      </c>
      <c r="I51" s="251" t="s">
        <v>458</v>
      </c>
      <c r="J51" s="290"/>
      <c r="M51" s="36" t="b">
        <v>0</v>
      </c>
      <c r="N51" s="36" t="b">
        <v>0</v>
      </c>
      <c r="O51" s="36"/>
    </row>
    <row r="52" spans="2:15" ht="18.75" customHeight="1" x14ac:dyDescent="0.15">
      <c r="B52" s="262"/>
      <c r="C52" s="260"/>
      <c r="D52" s="270"/>
      <c r="E52" s="40" t="str">
        <f t="shared" si="2"/>
        <v>レ</v>
      </c>
      <c r="F52" s="249" t="s">
        <v>456</v>
      </c>
      <c r="G52" s="250"/>
      <c r="H52" s="46" t="str">
        <f t="shared" si="3"/>
        <v>レ</v>
      </c>
      <c r="I52" s="249" t="s">
        <v>456</v>
      </c>
      <c r="J52" s="278"/>
      <c r="M52" s="36" t="b">
        <v>1</v>
      </c>
      <c r="N52" s="36" t="b">
        <v>1</v>
      </c>
      <c r="O52" s="36"/>
    </row>
    <row r="53" spans="2:15" ht="18.75" customHeight="1" x14ac:dyDescent="0.15">
      <c r="B53" s="262"/>
      <c r="C53" s="260"/>
      <c r="D53" s="268" t="s">
        <v>381</v>
      </c>
      <c r="E53" s="41" t="str">
        <f t="shared" si="2"/>
        <v/>
      </c>
      <c r="F53" s="233" t="s">
        <v>443</v>
      </c>
      <c r="G53" s="234"/>
      <c r="H53" s="47" t="str">
        <f t="shared" si="3"/>
        <v/>
      </c>
      <c r="I53" s="233" t="s">
        <v>443</v>
      </c>
      <c r="J53" s="277"/>
      <c r="M53" s="36" t="b">
        <v>0</v>
      </c>
      <c r="N53" s="36" t="b">
        <v>0</v>
      </c>
      <c r="O53" s="36"/>
    </row>
    <row r="54" spans="2:15" ht="18.75" customHeight="1" x14ac:dyDescent="0.15">
      <c r="B54" s="262"/>
      <c r="C54" s="260"/>
      <c r="D54" s="269"/>
      <c r="E54" s="42" t="str">
        <f t="shared" si="2"/>
        <v/>
      </c>
      <c r="F54" s="251" t="s">
        <v>444</v>
      </c>
      <c r="G54" s="252"/>
      <c r="H54" s="48" t="str">
        <f t="shared" si="3"/>
        <v/>
      </c>
      <c r="I54" s="251" t="s">
        <v>444</v>
      </c>
      <c r="J54" s="290"/>
      <c r="M54" s="36" t="b">
        <v>0</v>
      </c>
      <c r="N54" s="36" t="b">
        <v>0</v>
      </c>
      <c r="O54" s="36"/>
    </row>
    <row r="55" spans="2:15" ht="18.75" customHeight="1" thickBot="1" x14ac:dyDescent="0.2">
      <c r="B55" s="272"/>
      <c r="C55" s="267"/>
      <c r="D55" s="274"/>
      <c r="E55" s="56" t="str">
        <f t="shared" si="2"/>
        <v>レ</v>
      </c>
      <c r="F55" s="253" t="s">
        <v>456</v>
      </c>
      <c r="G55" s="254"/>
      <c r="H55" s="57" t="str">
        <f t="shared" si="3"/>
        <v>レ</v>
      </c>
      <c r="I55" s="253" t="s">
        <v>456</v>
      </c>
      <c r="J55" s="303"/>
      <c r="M55" s="36" t="b">
        <v>1</v>
      </c>
      <c r="N55" s="36" t="b">
        <v>1</v>
      </c>
      <c r="O55" s="36"/>
    </row>
    <row r="56" spans="2:15" ht="26.25" customHeight="1" x14ac:dyDescent="0.15">
      <c r="B56" s="273" t="s">
        <v>553</v>
      </c>
      <c r="C56" s="266" t="s">
        <v>570</v>
      </c>
      <c r="D56" s="275" t="s">
        <v>310</v>
      </c>
      <c r="E56" s="54" t="str">
        <f t="shared" si="2"/>
        <v>レ</v>
      </c>
      <c r="F56" s="255" t="s">
        <v>459</v>
      </c>
      <c r="G56" s="256"/>
      <c r="H56" s="55" t="str">
        <f t="shared" si="3"/>
        <v>レ</v>
      </c>
      <c r="I56" s="255" t="s">
        <v>459</v>
      </c>
      <c r="J56" s="297"/>
      <c r="M56" s="36" t="b">
        <v>1</v>
      </c>
      <c r="N56" s="36" t="b">
        <v>1</v>
      </c>
      <c r="O56" s="36"/>
    </row>
    <row r="57" spans="2:15" ht="26.25" customHeight="1" x14ac:dyDescent="0.15">
      <c r="B57" s="273"/>
      <c r="C57" s="260"/>
      <c r="D57" s="270"/>
      <c r="E57" s="40" t="str">
        <f t="shared" si="2"/>
        <v/>
      </c>
      <c r="F57" s="249" t="s">
        <v>460</v>
      </c>
      <c r="G57" s="250"/>
      <c r="H57" s="46" t="str">
        <f t="shared" si="3"/>
        <v/>
      </c>
      <c r="I57" s="249" t="s">
        <v>460</v>
      </c>
      <c r="J57" s="278"/>
      <c r="M57" s="36" t="b">
        <v>0</v>
      </c>
      <c r="N57" s="36" t="b">
        <v>0</v>
      </c>
      <c r="O57" s="36"/>
    </row>
    <row r="58" spans="2:15" ht="26.25" customHeight="1" x14ac:dyDescent="0.15">
      <c r="B58" s="273"/>
      <c r="C58" s="260"/>
      <c r="D58" s="241" t="s">
        <v>690</v>
      </c>
      <c r="E58" s="41" t="str">
        <f t="shared" si="2"/>
        <v>レ</v>
      </c>
      <c r="F58" s="233" t="s">
        <v>461</v>
      </c>
      <c r="G58" s="234"/>
      <c r="H58" s="47" t="str">
        <f t="shared" si="3"/>
        <v>レ</v>
      </c>
      <c r="I58" s="233" t="s">
        <v>461</v>
      </c>
      <c r="J58" s="277"/>
      <c r="M58" s="36" t="b">
        <v>1</v>
      </c>
      <c r="N58" s="36" t="b">
        <v>1</v>
      </c>
      <c r="O58" s="36"/>
    </row>
    <row r="59" spans="2:15" ht="26.25" customHeight="1" x14ac:dyDescent="0.15">
      <c r="B59" s="273"/>
      <c r="C59" s="260"/>
      <c r="D59" s="243"/>
      <c r="E59" s="40" t="str">
        <f t="shared" si="2"/>
        <v/>
      </c>
      <c r="F59" s="249" t="s">
        <v>462</v>
      </c>
      <c r="G59" s="250"/>
      <c r="H59" s="46" t="str">
        <f t="shared" si="3"/>
        <v/>
      </c>
      <c r="I59" s="249" t="s">
        <v>462</v>
      </c>
      <c r="J59" s="278"/>
      <c r="M59" s="36" t="b">
        <v>0</v>
      </c>
      <c r="N59" s="36" t="b">
        <v>0</v>
      </c>
      <c r="O59" s="36"/>
    </row>
    <row r="60" spans="2:15" ht="26.25" customHeight="1" x14ac:dyDescent="0.15">
      <c r="B60" s="273"/>
      <c r="C60" s="260"/>
      <c r="D60" s="244" t="s">
        <v>689</v>
      </c>
      <c r="E60" s="41" t="str">
        <f t="shared" si="2"/>
        <v>レ</v>
      </c>
      <c r="F60" s="233" t="s">
        <v>463</v>
      </c>
      <c r="G60" s="234"/>
      <c r="H60" s="47" t="str">
        <f t="shared" si="3"/>
        <v>レ</v>
      </c>
      <c r="I60" s="233" t="s">
        <v>463</v>
      </c>
      <c r="J60" s="277"/>
      <c r="M60" s="36" t="b">
        <v>1</v>
      </c>
      <c r="N60" s="36" t="b">
        <v>1</v>
      </c>
      <c r="O60" s="36"/>
    </row>
    <row r="61" spans="2:15" ht="26.25" customHeight="1" x14ac:dyDescent="0.15">
      <c r="B61" s="273"/>
      <c r="C61" s="260"/>
      <c r="D61" s="245"/>
      <c r="E61" s="42" t="str">
        <f t="shared" si="2"/>
        <v/>
      </c>
      <c r="F61" s="251" t="s">
        <v>464</v>
      </c>
      <c r="G61" s="252"/>
      <c r="H61" s="48" t="str">
        <f t="shared" si="3"/>
        <v/>
      </c>
      <c r="I61" s="251" t="s">
        <v>464</v>
      </c>
      <c r="J61" s="290"/>
      <c r="M61" s="36" t="b">
        <v>0</v>
      </c>
      <c r="N61" s="36" t="b">
        <v>0</v>
      </c>
      <c r="O61" s="36"/>
    </row>
    <row r="62" spans="2:15" ht="26.25" customHeight="1" x14ac:dyDescent="0.15">
      <c r="B62" s="273"/>
      <c r="C62" s="260"/>
      <c r="D62" s="240"/>
      <c r="E62" s="40" t="str">
        <f t="shared" si="2"/>
        <v/>
      </c>
      <c r="F62" s="249" t="s">
        <v>465</v>
      </c>
      <c r="G62" s="250"/>
      <c r="H62" s="46" t="str">
        <f t="shared" si="3"/>
        <v/>
      </c>
      <c r="I62" s="249" t="s">
        <v>465</v>
      </c>
      <c r="J62" s="278"/>
      <c r="M62" s="36" t="b">
        <v>0</v>
      </c>
      <c r="N62" s="36" t="b">
        <v>0</v>
      </c>
      <c r="O62" s="36"/>
    </row>
    <row r="63" spans="2:15" ht="18.75" customHeight="1" x14ac:dyDescent="0.15">
      <c r="B63" s="273"/>
      <c r="C63" s="260" t="s">
        <v>554</v>
      </c>
      <c r="D63" s="241" t="s">
        <v>693</v>
      </c>
      <c r="E63" s="41" t="str">
        <f t="shared" si="2"/>
        <v>レ</v>
      </c>
      <c r="F63" s="233" t="s">
        <v>466</v>
      </c>
      <c r="G63" s="234"/>
      <c r="H63" s="47" t="str">
        <f t="shared" si="3"/>
        <v>レ</v>
      </c>
      <c r="I63" s="233" t="s">
        <v>466</v>
      </c>
      <c r="J63" s="277"/>
      <c r="M63" s="36" t="b">
        <v>1</v>
      </c>
      <c r="N63" s="36" t="b">
        <v>1</v>
      </c>
      <c r="O63" s="36"/>
    </row>
    <row r="64" spans="2:15" ht="18.75" customHeight="1" x14ac:dyDescent="0.15">
      <c r="B64" s="273"/>
      <c r="C64" s="260"/>
      <c r="D64" s="243"/>
      <c r="E64" s="40" t="str">
        <f t="shared" si="2"/>
        <v/>
      </c>
      <c r="F64" s="249" t="s">
        <v>467</v>
      </c>
      <c r="G64" s="250"/>
      <c r="H64" s="46" t="str">
        <f t="shared" si="3"/>
        <v/>
      </c>
      <c r="I64" s="249" t="s">
        <v>467</v>
      </c>
      <c r="J64" s="278"/>
      <c r="M64" s="36" t="b">
        <v>0</v>
      </c>
      <c r="N64" s="36" t="b">
        <v>0</v>
      </c>
      <c r="O64" s="36"/>
    </row>
    <row r="65" spans="2:15" ht="18.75" customHeight="1" x14ac:dyDescent="0.15">
      <c r="B65" s="273"/>
      <c r="C65" s="260"/>
      <c r="D65" s="268" t="s">
        <v>238</v>
      </c>
      <c r="E65" s="41" t="str">
        <f t="shared" si="2"/>
        <v>レ</v>
      </c>
      <c r="F65" s="233" t="s">
        <v>468</v>
      </c>
      <c r="G65" s="234"/>
      <c r="H65" s="47" t="str">
        <f t="shared" si="3"/>
        <v>レ</v>
      </c>
      <c r="I65" s="233" t="s">
        <v>468</v>
      </c>
      <c r="J65" s="277"/>
      <c r="M65" s="36" t="b">
        <v>1</v>
      </c>
      <c r="N65" s="36" t="b">
        <v>1</v>
      </c>
      <c r="O65" s="36"/>
    </row>
    <row r="66" spans="2:15" ht="18.75" customHeight="1" x14ac:dyDescent="0.15">
      <c r="B66" s="273"/>
      <c r="C66" s="260"/>
      <c r="D66" s="270"/>
      <c r="E66" s="40" t="str">
        <f t="shared" si="2"/>
        <v/>
      </c>
      <c r="F66" s="249" t="s">
        <v>469</v>
      </c>
      <c r="G66" s="250"/>
      <c r="H66" s="46" t="str">
        <f t="shared" si="3"/>
        <v/>
      </c>
      <c r="I66" s="249" t="s">
        <v>469</v>
      </c>
      <c r="J66" s="278"/>
      <c r="M66" s="36" t="b">
        <v>0</v>
      </c>
      <c r="N66" s="36" t="b">
        <v>0</v>
      </c>
      <c r="O66" s="36"/>
    </row>
    <row r="67" spans="2:15" ht="30" customHeight="1" x14ac:dyDescent="0.15">
      <c r="B67" s="273"/>
      <c r="C67" s="260" t="s">
        <v>555</v>
      </c>
      <c r="D67" s="268" t="s">
        <v>313</v>
      </c>
      <c r="E67" s="41" t="str">
        <f t="shared" si="2"/>
        <v>レ</v>
      </c>
      <c r="F67" s="233" t="s">
        <v>470</v>
      </c>
      <c r="G67" s="234"/>
      <c r="H67" s="47" t="str">
        <f t="shared" si="3"/>
        <v>レ</v>
      </c>
      <c r="I67" s="233" t="s">
        <v>470</v>
      </c>
      <c r="J67" s="277"/>
      <c r="M67" s="36" t="b">
        <v>1</v>
      </c>
      <c r="N67" s="36" t="b">
        <v>1</v>
      </c>
      <c r="O67" s="36"/>
    </row>
    <row r="68" spans="2:15" ht="30" customHeight="1" x14ac:dyDescent="0.15">
      <c r="B68" s="273"/>
      <c r="C68" s="260"/>
      <c r="D68" s="269"/>
      <c r="E68" s="42" t="str">
        <f t="shared" si="2"/>
        <v/>
      </c>
      <c r="F68" s="251" t="s">
        <v>471</v>
      </c>
      <c r="G68" s="252"/>
      <c r="H68" s="48" t="str">
        <f t="shared" si="3"/>
        <v/>
      </c>
      <c r="I68" s="251" t="s">
        <v>533</v>
      </c>
      <c r="J68" s="290"/>
      <c r="M68" s="36" t="b">
        <v>0</v>
      </c>
      <c r="N68" s="36" t="b">
        <v>0</v>
      </c>
      <c r="O68" s="36"/>
    </row>
    <row r="69" spans="2:15" ht="30" customHeight="1" x14ac:dyDescent="0.15">
      <c r="B69" s="273"/>
      <c r="C69" s="276"/>
      <c r="D69" s="271"/>
      <c r="E69" s="43" t="str">
        <f t="shared" si="2"/>
        <v/>
      </c>
      <c r="F69" s="291" t="s">
        <v>472</v>
      </c>
      <c r="G69" s="292"/>
      <c r="H69" s="49" t="str">
        <f t="shared" si="3"/>
        <v/>
      </c>
      <c r="I69" s="291" t="s">
        <v>534</v>
      </c>
      <c r="J69" s="293"/>
      <c r="M69" s="36" t="b">
        <v>0</v>
      </c>
      <c r="N69" s="36" t="b">
        <v>0</v>
      </c>
      <c r="O69" s="36"/>
    </row>
    <row r="70" spans="2:15" ht="19.5" customHeight="1" thickBot="1" x14ac:dyDescent="0.2">
      <c r="B70" s="263"/>
      <c r="C70" s="264" t="s">
        <v>549</v>
      </c>
      <c r="D70" s="265"/>
      <c r="E70" s="257" t="e">
        <f>COUNTIF(E15,"レ")+COUNTIF(E17,"レ")+COUNTIF(E21:E22,"レ")+COUNTIF(E25,"レ")+COUNTIF(E27,"レ")+COUNTIF(E31:E32,"レ")+COUNTIF(E35,"レ")+COUNTIF(E38,"レ")+COUNTIF(E41,"レ")+COUNTIF(E43,"レ")+COUNTIF(E45,"レ")+COUNTIF(E47,"レ")+COUNTIF(E50:E51,"レ")+COUNTIF(E54,"レ")+COUNTIF(E57,"レ")+COUNTIF(#REF!,"レ")+COUNTIF(E59,"レ")+COUNTIF(E61:E62,"レ")+COUNTIF(E64,"レ")+COUNTIF(E66,"レ")+COUNTIF(E68,"レ")</f>
        <v>#REF!</v>
      </c>
      <c r="F70" s="258"/>
      <c r="G70" s="258"/>
      <c r="H70" s="301" t="e">
        <f>COUNTIF(H15,"レ")+COUNTIF(H17,"レ")+COUNTIF(H21:H22,"レ")+COUNTIF(H25,"レ")+COUNTIF(H27,"レ")+COUNTIF(H31:H32,"レ")+COUNTIF(H35,"レ")+COUNTIF(H38,"レ")+COUNTIF(H41,"レ")+COUNTIF(H43,"レ")+COUNTIF(H45,"レ")+COUNTIF(H47,"レ")+COUNTIF(H50:H51,"レ")+COUNTIF(H54,"レ")+COUNTIF(H57,"レ")+COUNTIF(#REF!,"レ")+COUNTIF(H59,"レ")+COUNTIF(H61:H62,"レ")+COUNTIF(H64,"レ")+COUNTIF(H66,"レ")+COUNTIF(H68,"レ")</f>
        <v>#REF!</v>
      </c>
      <c r="I70" s="235"/>
      <c r="J70" s="302"/>
      <c r="M70" s="36"/>
      <c r="N70" s="36"/>
      <c r="O70" s="36"/>
    </row>
    <row r="71" spans="2:15" ht="30" customHeight="1" x14ac:dyDescent="0.15">
      <c r="B71" s="261" t="s">
        <v>556</v>
      </c>
      <c r="C71" s="259" t="s">
        <v>557</v>
      </c>
      <c r="D71" s="247" t="s">
        <v>297</v>
      </c>
      <c r="E71" s="44" t="str">
        <f t="shared" si="2"/>
        <v>レ</v>
      </c>
      <c r="F71" s="279" t="s">
        <v>473</v>
      </c>
      <c r="G71" s="280"/>
      <c r="H71" s="50" t="str">
        <f t="shared" ref="H71:H87" si="4">IF(N71=TRUE,"レ","")</f>
        <v>レ</v>
      </c>
      <c r="I71" s="279" t="s">
        <v>535</v>
      </c>
      <c r="J71" s="281"/>
      <c r="M71" s="36" t="b">
        <v>1</v>
      </c>
      <c r="N71" s="36" t="b">
        <v>1</v>
      </c>
      <c r="O71" s="36"/>
    </row>
    <row r="72" spans="2:15" ht="30" customHeight="1" x14ac:dyDescent="0.15">
      <c r="B72" s="262"/>
      <c r="C72" s="260"/>
      <c r="D72" s="248"/>
      <c r="E72" s="40" t="str">
        <f t="shared" si="2"/>
        <v/>
      </c>
      <c r="F72" s="249" t="s">
        <v>474</v>
      </c>
      <c r="G72" s="250"/>
      <c r="H72" s="46" t="str">
        <f t="shared" si="4"/>
        <v/>
      </c>
      <c r="I72" s="249" t="s">
        <v>474</v>
      </c>
      <c r="J72" s="278"/>
      <c r="M72" s="36" t="b">
        <v>0</v>
      </c>
      <c r="N72" s="36" t="b">
        <v>0</v>
      </c>
      <c r="O72" s="36"/>
    </row>
    <row r="73" spans="2:15" ht="30" customHeight="1" x14ac:dyDescent="0.15">
      <c r="B73" s="262"/>
      <c r="C73" s="260"/>
      <c r="D73" s="288" t="s">
        <v>246</v>
      </c>
      <c r="E73" s="41" t="str">
        <f t="shared" si="2"/>
        <v>レ</v>
      </c>
      <c r="F73" s="233" t="s">
        <v>475</v>
      </c>
      <c r="G73" s="234"/>
      <c r="H73" s="47" t="str">
        <f t="shared" si="4"/>
        <v>レ</v>
      </c>
      <c r="I73" s="233" t="s">
        <v>536</v>
      </c>
      <c r="J73" s="277"/>
      <c r="M73" s="36" t="b">
        <v>1</v>
      </c>
      <c r="N73" s="36" t="b">
        <v>1</v>
      </c>
      <c r="O73" s="36"/>
    </row>
    <row r="74" spans="2:15" ht="30" customHeight="1" x14ac:dyDescent="0.15">
      <c r="B74" s="262"/>
      <c r="C74" s="260"/>
      <c r="D74" s="248"/>
      <c r="E74" s="40" t="str">
        <f t="shared" si="2"/>
        <v/>
      </c>
      <c r="F74" s="249" t="s">
        <v>476</v>
      </c>
      <c r="G74" s="250"/>
      <c r="H74" s="46" t="str">
        <f t="shared" si="4"/>
        <v/>
      </c>
      <c r="I74" s="249" t="s">
        <v>476</v>
      </c>
      <c r="J74" s="278"/>
      <c r="M74" s="36" t="b">
        <v>0</v>
      </c>
      <c r="N74" s="36" t="b">
        <v>0</v>
      </c>
      <c r="O74" s="36"/>
    </row>
    <row r="75" spans="2:15" ht="25.5" customHeight="1" x14ac:dyDescent="0.15">
      <c r="B75" s="262"/>
      <c r="C75" s="260" t="s">
        <v>558</v>
      </c>
      <c r="D75" s="241" t="s">
        <v>694</v>
      </c>
      <c r="E75" s="41" t="str">
        <f t="shared" si="2"/>
        <v>レ</v>
      </c>
      <c r="F75" s="233" t="s">
        <v>480</v>
      </c>
      <c r="G75" s="234"/>
      <c r="H75" s="47" t="str">
        <f t="shared" si="4"/>
        <v>レ</v>
      </c>
      <c r="I75" s="233" t="s">
        <v>480</v>
      </c>
      <c r="J75" s="277"/>
      <c r="M75" s="36" t="b">
        <v>1</v>
      </c>
      <c r="N75" s="36" t="b">
        <v>1</v>
      </c>
      <c r="O75" s="36"/>
    </row>
    <row r="76" spans="2:15" ht="25.5" customHeight="1" x14ac:dyDescent="0.15">
      <c r="B76" s="262"/>
      <c r="C76" s="260"/>
      <c r="D76" s="243"/>
      <c r="E76" s="40" t="str">
        <f t="shared" ref="E76:E143" si="5">IF(M76=TRUE,"レ","")</f>
        <v/>
      </c>
      <c r="F76" s="249" t="s">
        <v>479</v>
      </c>
      <c r="G76" s="250"/>
      <c r="H76" s="46" t="str">
        <f t="shared" si="4"/>
        <v/>
      </c>
      <c r="I76" s="249" t="s">
        <v>479</v>
      </c>
      <c r="J76" s="278"/>
      <c r="M76" s="36" t="b">
        <v>0</v>
      </c>
      <c r="N76" s="36" t="b">
        <v>0</v>
      </c>
      <c r="O76" s="36"/>
    </row>
    <row r="77" spans="2:15" ht="25.5" customHeight="1" x14ac:dyDescent="0.15">
      <c r="B77" s="262"/>
      <c r="C77" s="260"/>
      <c r="D77" s="241" t="s">
        <v>695</v>
      </c>
      <c r="E77" s="41" t="str">
        <f t="shared" si="5"/>
        <v>レ</v>
      </c>
      <c r="F77" s="233" t="s">
        <v>478</v>
      </c>
      <c r="G77" s="234"/>
      <c r="H77" s="47" t="str">
        <f t="shared" si="4"/>
        <v>レ</v>
      </c>
      <c r="I77" s="233" t="s">
        <v>478</v>
      </c>
      <c r="J77" s="277"/>
      <c r="M77" s="36" t="b">
        <v>1</v>
      </c>
      <c r="N77" s="36" t="b">
        <v>1</v>
      </c>
      <c r="O77" s="36"/>
    </row>
    <row r="78" spans="2:15" ht="25.5" customHeight="1" x14ac:dyDescent="0.15">
      <c r="B78" s="262"/>
      <c r="C78" s="260"/>
      <c r="D78" s="243"/>
      <c r="E78" s="40" t="str">
        <f t="shared" si="5"/>
        <v/>
      </c>
      <c r="F78" s="249" t="s">
        <v>477</v>
      </c>
      <c r="G78" s="250"/>
      <c r="H78" s="46" t="str">
        <f t="shared" si="4"/>
        <v/>
      </c>
      <c r="I78" s="249" t="s">
        <v>477</v>
      </c>
      <c r="J78" s="278"/>
      <c r="M78" s="36" t="b">
        <v>0</v>
      </c>
      <c r="N78" s="36" t="b">
        <v>0</v>
      </c>
      <c r="O78" s="36"/>
    </row>
    <row r="79" spans="2:15" ht="25.5" customHeight="1" x14ac:dyDescent="0.15">
      <c r="B79" s="262"/>
      <c r="C79" s="260"/>
      <c r="D79" s="241" t="s">
        <v>696</v>
      </c>
      <c r="E79" s="41" t="str">
        <f t="shared" si="5"/>
        <v>レ</v>
      </c>
      <c r="F79" s="233" t="s">
        <v>481</v>
      </c>
      <c r="G79" s="234"/>
      <c r="H79" s="47" t="str">
        <f t="shared" si="4"/>
        <v>レ</v>
      </c>
      <c r="I79" s="233" t="s">
        <v>481</v>
      </c>
      <c r="J79" s="277"/>
      <c r="M79" s="36" t="b">
        <v>1</v>
      </c>
      <c r="N79" s="36" t="b">
        <v>1</v>
      </c>
      <c r="O79" s="36"/>
    </row>
    <row r="80" spans="2:15" ht="25.5" customHeight="1" x14ac:dyDescent="0.15">
      <c r="B80" s="262"/>
      <c r="C80" s="260"/>
      <c r="D80" s="243"/>
      <c r="E80" s="40" t="str">
        <f t="shared" si="5"/>
        <v/>
      </c>
      <c r="F80" s="249" t="s">
        <v>482</v>
      </c>
      <c r="G80" s="250"/>
      <c r="H80" s="46" t="str">
        <f t="shared" si="4"/>
        <v/>
      </c>
      <c r="I80" s="249" t="s">
        <v>482</v>
      </c>
      <c r="J80" s="278"/>
      <c r="M80" s="36" t="b">
        <v>0</v>
      </c>
      <c r="N80" s="36" t="b">
        <v>0</v>
      </c>
      <c r="O80" s="36"/>
    </row>
    <row r="81" spans="2:15" ht="25.5" customHeight="1" x14ac:dyDescent="0.15">
      <c r="B81" s="262"/>
      <c r="C81" s="276" t="s">
        <v>559</v>
      </c>
      <c r="D81" s="244" t="s">
        <v>590</v>
      </c>
      <c r="E81" s="62" t="str">
        <f t="shared" si="5"/>
        <v>レ</v>
      </c>
      <c r="F81" s="319" t="s">
        <v>463</v>
      </c>
      <c r="G81" s="320"/>
      <c r="H81" s="63" t="str">
        <f>IF(N81,"レ","")</f>
        <v>レ</v>
      </c>
      <c r="I81" s="319" t="s">
        <v>463</v>
      </c>
      <c r="J81" s="321"/>
      <c r="M81" s="36" t="b">
        <v>1</v>
      </c>
      <c r="N81" s="36" t="b">
        <v>1</v>
      </c>
      <c r="O81" s="36"/>
    </row>
    <row r="82" spans="2:15" ht="25.5" customHeight="1" x14ac:dyDescent="0.15">
      <c r="B82" s="262"/>
      <c r="C82" s="329"/>
      <c r="D82" s="245"/>
      <c r="E82" s="64" t="str">
        <f t="shared" si="5"/>
        <v/>
      </c>
      <c r="F82" s="322" t="s">
        <v>464</v>
      </c>
      <c r="G82" s="323"/>
      <c r="H82" s="65" t="str">
        <f>IF(N82,"レ","")</f>
        <v/>
      </c>
      <c r="I82" s="322" t="s">
        <v>464</v>
      </c>
      <c r="J82" s="324"/>
      <c r="M82" s="36" t="b">
        <v>0</v>
      </c>
      <c r="N82" s="36" t="b">
        <v>0</v>
      </c>
      <c r="O82" s="36"/>
    </row>
    <row r="83" spans="2:15" ht="25.5" customHeight="1" x14ac:dyDescent="0.15">
      <c r="B83" s="262"/>
      <c r="C83" s="329"/>
      <c r="D83" s="246"/>
      <c r="E83" s="66" t="str">
        <f t="shared" si="5"/>
        <v/>
      </c>
      <c r="F83" s="298" t="s">
        <v>465</v>
      </c>
      <c r="G83" s="299"/>
      <c r="H83" s="67" t="str">
        <f>IF(N83,"レ","")</f>
        <v/>
      </c>
      <c r="I83" s="298" t="s">
        <v>465</v>
      </c>
      <c r="J83" s="300"/>
      <c r="M83" s="36" t="b">
        <v>0</v>
      </c>
      <c r="N83" s="36" t="b">
        <v>0</v>
      </c>
      <c r="O83" s="36"/>
    </row>
    <row r="84" spans="2:15" ht="25.5" customHeight="1" x14ac:dyDescent="0.15">
      <c r="B84" s="262"/>
      <c r="C84" s="329"/>
      <c r="D84" s="268" t="s">
        <v>591</v>
      </c>
      <c r="E84" s="41" t="str">
        <f t="shared" si="5"/>
        <v>レ</v>
      </c>
      <c r="F84" s="233" t="s">
        <v>483</v>
      </c>
      <c r="G84" s="234"/>
      <c r="H84" s="47" t="str">
        <f t="shared" si="4"/>
        <v>レ</v>
      </c>
      <c r="I84" s="233" t="s">
        <v>483</v>
      </c>
      <c r="J84" s="277"/>
      <c r="M84" s="36" t="b">
        <v>1</v>
      </c>
      <c r="N84" s="36" t="b">
        <v>1</v>
      </c>
      <c r="O84" s="36"/>
    </row>
    <row r="85" spans="2:15" ht="25.5" customHeight="1" x14ac:dyDescent="0.15">
      <c r="B85" s="262"/>
      <c r="C85" s="329"/>
      <c r="D85" s="270"/>
      <c r="E85" s="40" t="str">
        <f t="shared" si="5"/>
        <v/>
      </c>
      <c r="F85" s="249" t="s">
        <v>484</v>
      </c>
      <c r="G85" s="250"/>
      <c r="H85" s="46" t="str">
        <f t="shared" si="4"/>
        <v/>
      </c>
      <c r="I85" s="249" t="s">
        <v>484</v>
      </c>
      <c r="J85" s="278"/>
      <c r="M85" s="36" t="b">
        <v>0</v>
      </c>
      <c r="N85" s="36" t="b">
        <v>0</v>
      </c>
      <c r="O85" s="36"/>
    </row>
    <row r="86" spans="2:15" ht="25.5" customHeight="1" x14ac:dyDescent="0.15">
      <c r="B86" s="262"/>
      <c r="C86" s="329"/>
      <c r="D86" s="268" t="s">
        <v>592</v>
      </c>
      <c r="E86" s="41" t="str">
        <f t="shared" si="5"/>
        <v>レ</v>
      </c>
      <c r="F86" s="233" t="s">
        <v>485</v>
      </c>
      <c r="G86" s="234"/>
      <c r="H86" s="47" t="str">
        <f t="shared" si="4"/>
        <v>レ</v>
      </c>
      <c r="I86" s="233" t="s">
        <v>485</v>
      </c>
      <c r="J86" s="277"/>
      <c r="M86" s="36" t="b">
        <v>1</v>
      </c>
      <c r="N86" s="36" t="b">
        <v>1</v>
      </c>
      <c r="O86" s="36"/>
    </row>
    <row r="87" spans="2:15" ht="25.5" customHeight="1" x14ac:dyDescent="0.15">
      <c r="B87" s="262"/>
      <c r="C87" s="266"/>
      <c r="D87" s="271"/>
      <c r="E87" s="43" t="str">
        <f t="shared" si="5"/>
        <v/>
      </c>
      <c r="F87" s="291" t="s">
        <v>486</v>
      </c>
      <c r="G87" s="292"/>
      <c r="H87" s="49" t="str">
        <f t="shared" si="4"/>
        <v/>
      </c>
      <c r="I87" s="291" t="s">
        <v>486</v>
      </c>
      <c r="J87" s="293"/>
      <c r="M87" s="36" t="b">
        <v>0</v>
      </c>
      <c r="N87" s="36" t="b">
        <v>0</v>
      </c>
      <c r="O87" s="36"/>
    </row>
    <row r="88" spans="2:15" ht="18.75" customHeight="1" thickBot="1" x14ac:dyDescent="0.2">
      <c r="B88" s="263"/>
      <c r="C88" s="327" t="s">
        <v>549</v>
      </c>
      <c r="D88" s="328"/>
      <c r="E88" s="257">
        <f>COUNTIF(E72,"レ")+COUNTIF(E74,"レ")+COUNTIF(E76,"レ")+COUNTIF(E78,"レ")+COUNTIF(E80,"レ")+COUNTIF(E82:E83,"レ")+COUNTIF(E85,"レ")+COUNTIF(E87,"レ")</f>
        <v>0</v>
      </c>
      <c r="F88" s="258"/>
      <c r="G88" s="258"/>
      <c r="H88" s="301">
        <f>COUNTIF(H72,"レ")+COUNTIF(H74,"レ")+COUNTIF(H76,"レ")+COUNTIF(H78,"レ")+COUNTIF(H80,"レ")+COUNTIF(H82:H83,"レ")+COUNTIF(H85,"レ")+COUNTIF(H87,"レ")</f>
        <v>0</v>
      </c>
      <c r="I88" s="235"/>
      <c r="J88" s="302"/>
      <c r="M88" s="36"/>
      <c r="N88" s="36"/>
      <c r="O88" s="36"/>
    </row>
    <row r="89" spans="2:15" ht="39" customHeight="1" x14ac:dyDescent="0.15">
      <c r="B89" s="261" t="s">
        <v>560</v>
      </c>
      <c r="C89" s="332" t="s">
        <v>561</v>
      </c>
      <c r="D89" s="247" t="s">
        <v>88</v>
      </c>
      <c r="E89" s="44" t="str">
        <f t="shared" si="5"/>
        <v>レ</v>
      </c>
      <c r="F89" s="279" t="s">
        <v>487</v>
      </c>
      <c r="G89" s="280"/>
      <c r="H89" s="50" t="str">
        <f t="shared" ref="H89:H113" si="6">IF(N89=TRUE,"レ","")</f>
        <v>レ</v>
      </c>
      <c r="I89" s="279" t="s">
        <v>487</v>
      </c>
      <c r="J89" s="281"/>
      <c r="M89" s="36" t="b">
        <v>1</v>
      </c>
      <c r="N89" s="36" t="b">
        <v>1</v>
      </c>
      <c r="O89" s="36"/>
    </row>
    <row r="90" spans="2:15" ht="39" customHeight="1" x14ac:dyDescent="0.15">
      <c r="B90" s="262"/>
      <c r="C90" s="333"/>
      <c r="D90" s="248"/>
      <c r="E90" s="40" t="str">
        <f t="shared" si="5"/>
        <v/>
      </c>
      <c r="F90" s="249" t="s">
        <v>488</v>
      </c>
      <c r="G90" s="250"/>
      <c r="H90" s="46" t="str">
        <f t="shared" si="6"/>
        <v/>
      </c>
      <c r="I90" s="249" t="s">
        <v>488</v>
      </c>
      <c r="J90" s="278"/>
      <c r="M90" s="36" t="b">
        <v>0</v>
      </c>
      <c r="N90" s="36" t="b">
        <v>0</v>
      </c>
      <c r="O90" s="36"/>
    </row>
    <row r="91" spans="2:15" ht="28.5" customHeight="1" x14ac:dyDescent="0.15">
      <c r="B91" s="262"/>
      <c r="C91" s="260" t="s">
        <v>562</v>
      </c>
      <c r="D91" s="288" t="s">
        <v>318</v>
      </c>
      <c r="E91" s="41" t="str">
        <f t="shared" si="5"/>
        <v>レ</v>
      </c>
      <c r="F91" s="233" t="s">
        <v>475</v>
      </c>
      <c r="G91" s="234"/>
      <c r="H91" s="47" t="str">
        <f t="shared" si="6"/>
        <v>レ</v>
      </c>
      <c r="I91" s="233" t="s">
        <v>475</v>
      </c>
      <c r="J91" s="277"/>
      <c r="M91" s="36" t="b">
        <v>1</v>
      </c>
      <c r="N91" s="36" t="b">
        <v>1</v>
      </c>
      <c r="O91" s="36"/>
    </row>
    <row r="92" spans="2:15" ht="18.75" customHeight="1" x14ac:dyDescent="0.15">
      <c r="B92" s="262"/>
      <c r="C92" s="260"/>
      <c r="D92" s="289"/>
      <c r="E92" s="42" t="str">
        <f t="shared" si="5"/>
        <v/>
      </c>
      <c r="F92" s="251" t="s">
        <v>489</v>
      </c>
      <c r="G92" s="252"/>
      <c r="H92" s="48" t="str">
        <f t="shared" si="6"/>
        <v/>
      </c>
      <c r="I92" s="251" t="s">
        <v>489</v>
      </c>
      <c r="J92" s="290"/>
      <c r="M92" s="36" t="b">
        <v>0</v>
      </c>
      <c r="N92" s="36" t="b">
        <v>0</v>
      </c>
      <c r="O92" s="36"/>
    </row>
    <row r="93" spans="2:15" ht="18.75" customHeight="1" x14ac:dyDescent="0.15">
      <c r="B93" s="262"/>
      <c r="C93" s="260"/>
      <c r="D93" s="248"/>
      <c r="E93" s="40" t="str">
        <f t="shared" si="5"/>
        <v/>
      </c>
      <c r="F93" s="249" t="s">
        <v>490</v>
      </c>
      <c r="G93" s="250"/>
      <c r="H93" s="46" t="str">
        <f t="shared" si="6"/>
        <v/>
      </c>
      <c r="I93" s="249" t="s">
        <v>490</v>
      </c>
      <c r="J93" s="278"/>
      <c r="M93" s="36" t="b">
        <v>0</v>
      </c>
      <c r="N93" s="36" t="b">
        <v>0</v>
      </c>
      <c r="O93" s="36"/>
    </row>
    <row r="94" spans="2:15" ht="18.75" customHeight="1" x14ac:dyDescent="0.15">
      <c r="B94" s="262"/>
      <c r="C94" s="260"/>
      <c r="D94" s="288" t="s">
        <v>253</v>
      </c>
      <c r="E94" s="41" t="str">
        <f t="shared" si="5"/>
        <v>レ</v>
      </c>
      <c r="F94" s="233" t="s">
        <v>491</v>
      </c>
      <c r="G94" s="234"/>
      <c r="H94" s="47" t="str">
        <f t="shared" si="6"/>
        <v>レ</v>
      </c>
      <c r="I94" s="233" t="s">
        <v>491</v>
      </c>
      <c r="J94" s="277"/>
      <c r="M94" s="36" t="b">
        <v>1</v>
      </c>
      <c r="N94" s="36" t="b">
        <v>1</v>
      </c>
      <c r="O94" s="36"/>
    </row>
    <row r="95" spans="2:15" ht="18.75" customHeight="1" x14ac:dyDescent="0.15">
      <c r="B95" s="262"/>
      <c r="C95" s="260"/>
      <c r="D95" s="248"/>
      <c r="E95" s="40" t="str">
        <f t="shared" si="5"/>
        <v/>
      </c>
      <c r="F95" s="249" t="s">
        <v>484</v>
      </c>
      <c r="G95" s="250"/>
      <c r="H95" s="46" t="str">
        <f t="shared" si="6"/>
        <v/>
      </c>
      <c r="I95" s="249" t="s">
        <v>484</v>
      </c>
      <c r="J95" s="278"/>
      <c r="M95" s="36" t="b">
        <v>0</v>
      </c>
      <c r="N95" s="36" t="b">
        <v>0</v>
      </c>
      <c r="O95" s="36"/>
    </row>
    <row r="96" spans="2:15" ht="22.5" customHeight="1" x14ac:dyDescent="0.15">
      <c r="B96" s="262"/>
      <c r="C96" s="260"/>
      <c r="D96" s="288" t="s">
        <v>301</v>
      </c>
      <c r="E96" s="41" t="str">
        <f t="shared" si="5"/>
        <v>レ</v>
      </c>
      <c r="F96" s="233" t="s">
        <v>492</v>
      </c>
      <c r="G96" s="234"/>
      <c r="H96" s="47" t="str">
        <f t="shared" si="6"/>
        <v>レ</v>
      </c>
      <c r="I96" s="233" t="s">
        <v>492</v>
      </c>
      <c r="J96" s="277"/>
      <c r="M96" s="36" t="b">
        <v>1</v>
      </c>
      <c r="N96" s="36" t="b">
        <v>1</v>
      </c>
      <c r="O96" s="36"/>
    </row>
    <row r="97" spans="2:15" ht="22.5" customHeight="1" x14ac:dyDescent="0.15">
      <c r="B97" s="262"/>
      <c r="C97" s="260"/>
      <c r="D97" s="248"/>
      <c r="E97" s="40" t="str">
        <f t="shared" si="5"/>
        <v/>
      </c>
      <c r="F97" s="249" t="s">
        <v>493</v>
      </c>
      <c r="G97" s="250"/>
      <c r="H97" s="46" t="str">
        <f t="shared" si="6"/>
        <v/>
      </c>
      <c r="I97" s="249" t="s">
        <v>537</v>
      </c>
      <c r="J97" s="278"/>
      <c r="M97" s="36" t="b">
        <v>0</v>
      </c>
      <c r="N97" s="36" t="b">
        <v>0</v>
      </c>
      <c r="O97" s="36"/>
    </row>
    <row r="98" spans="2:15" ht="19.5" customHeight="1" x14ac:dyDescent="0.15">
      <c r="B98" s="262"/>
      <c r="C98" s="260" t="s">
        <v>563</v>
      </c>
      <c r="D98" s="288" t="s">
        <v>427</v>
      </c>
      <c r="E98" s="41" t="str">
        <f t="shared" si="5"/>
        <v>レ</v>
      </c>
      <c r="F98" s="233" t="s">
        <v>494</v>
      </c>
      <c r="G98" s="234"/>
      <c r="H98" s="47" t="str">
        <f t="shared" si="6"/>
        <v>レ</v>
      </c>
      <c r="I98" s="233" t="s">
        <v>494</v>
      </c>
      <c r="J98" s="277"/>
      <c r="M98" s="36" t="b">
        <v>1</v>
      </c>
      <c r="N98" s="36" t="b">
        <v>1</v>
      </c>
      <c r="O98" s="36"/>
    </row>
    <row r="99" spans="2:15" ht="19.5" customHeight="1" x14ac:dyDescent="0.15">
      <c r="B99" s="262"/>
      <c r="C99" s="260"/>
      <c r="D99" s="289"/>
      <c r="E99" s="42" t="str">
        <f t="shared" si="5"/>
        <v/>
      </c>
      <c r="F99" s="251" t="s">
        <v>495</v>
      </c>
      <c r="G99" s="252"/>
      <c r="H99" s="48" t="str">
        <f t="shared" si="6"/>
        <v/>
      </c>
      <c r="I99" s="251" t="s">
        <v>538</v>
      </c>
      <c r="J99" s="290"/>
      <c r="M99" s="36" t="b">
        <v>0</v>
      </c>
      <c r="N99" s="36" t="b">
        <v>0</v>
      </c>
      <c r="O99" s="36"/>
    </row>
    <row r="100" spans="2:15" ht="19.5" customHeight="1" x14ac:dyDescent="0.15">
      <c r="B100" s="262"/>
      <c r="C100" s="260"/>
      <c r="D100" s="248"/>
      <c r="E100" s="40" t="str">
        <f t="shared" si="5"/>
        <v/>
      </c>
      <c r="F100" s="249" t="s">
        <v>496</v>
      </c>
      <c r="G100" s="250"/>
      <c r="H100" s="46" t="str">
        <f t="shared" si="6"/>
        <v/>
      </c>
      <c r="I100" s="249" t="s">
        <v>496</v>
      </c>
      <c r="J100" s="278"/>
      <c r="M100" s="36" t="b">
        <v>0</v>
      </c>
      <c r="N100" s="36" t="b">
        <v>0</v>
      </c>
      <c r="O100" s="36"/>
    </row>
    <row r="101" spans="2:15" ht="19.5" customHeight="1" x14ac:dyDescent="0.15">
      <c r="B101" s="262"/>
      <c r="C101" s="260"/>
      <c r="D101" s="288" t="s">
        <v>100</v>
      </c>
      <c r="E101" s="41" t="str">
        <f t="shared" si="5"/>
        <v>レ</v>
      </c>
      <c r="F101" s="233" t="s">
        <v>463</v>
      </c>
      <c r="G101" s="234"/>
      <c r="H101" s="47" t="str">
        <f t="shared" si="6"/>
        <v>レ</v>
      </c>
      <c r="I101" s="233" t="s">
        <v>463</v>
      </c>
      <c r="J101" s="277"/>
      <c r="M101" s="36" t="b">
        <v>1</v>
      </c>
      <c r="N101" s="36" t="b">
        <v>1</v>
      </c>
      <c r="O101" s="36"/>
    </row>
    <row r="102" spans="2:15" ht="19.5" customHeight="1" x14ac:dyDescent="0.15">
      <c r="B102" s="262"/>
      <c r="C102" s="260"/>
      <c r="D102" s="289"/>
      <c r="E102" s="42" t="str">
        <f t="shared" si="5"/>
        <v/>
      </c>
      <c r="F102" s="251" t="s">
        <v>464</v>
      </c>
      <c r="G102" s="252"/>
      <c r="H102" s="48" t="str">
        <f t="shared" si="6"/>
        <v/>
      </c>
      <c r="I102" s="251" t="s">
        <v>464</v>
      </c>
      <c r="J102" s="290"/>
      <c r="M102" s="36" t="b">
        <v>0</v>
      </c>
      <c r="N102" s="36" t="b">
        <v>0</v>
      </c>
      <c r="O102" s="36"/>
    </row>
    <row r="103" spans="2:15" ht="19.5" customHeight="1" thickBot="1" x14ac:dyDescent="0.2">
      <c r="B103" s="272"/>
      <c r="C103" s="267"/>
      <c r="D103" s="326"/>
      <c r="E103" s="56" t="str">
        <f t="shared" si="5"/>
        <v/>
      </c>
      <c r="F103" s="253" t="s">
        <v>465</v>
      </c>
      <c r="G103" s="254"/>
      <c r="H103" s="57" t="str">
        <f t="shared" si="6"/>
        <v/>
      </c>
      <c r="I103" s="253" t="s">
        <v>465</v>
      </c>
      <c r="J103" s="303"/>
      <c r="M103" s="36" t="b">
        <v>0</v>
      </c>
      <c r="N103" s="36" t="b">
        <v>0</v>
      </c>
      <c r="O103" s="36"/>
    </row>
    <row r="104" spans="2:15" ht="19.5" customHeight="1" x14ac:dyDescent="0.15">
      <c r="B104" s="273" t="s">
        <v>12</v>
      </c>
      <c r="C104" s="266" t="s">
        <v>564</v>
      </c>
      <c r="D104" s="331" t="s">
        <v>417</v>
      </c>
      <c r="E104" s="54" t="str">
        <f t="shared" si="5"/>
        <v>レ</v>
      </c>
      <c r="F104" s="255" t="s">
        <v>463</v>
      </c>
      <c r="G104" s="256"/>
      <c r="H104" s="55" t="str">
        <f t="shared" si="6"/>
        <v>レ</v>
      </c>
      <c r="I104" s="255" t="s">
        <v>463</v>
      </c>
      <c r="J104" s="297"/>
      <c r="M104" s="36" t="b">
        <v>1</v>
      </c>
      <c r="N104" s="36" t="b">
        <v>1</v>
      </c>
      <c r="O104" s="36"/>
    </row>
    <row r="105" spans="2:15" ht="19.5" customHeight="1" x14ac:dyDescent="0.15">
      <c r="B105" s="273"/>
      <c r="C105" s="260"/>
      <c r="D105" s="289"/>
      <c r="E105" s="42" t="str">
        <f t="shared" si="5"/>
        <v/>
      </c>
      <c r="F105" s="251" t="s">
        <v>464</v>
      </c>
      <c r="G105" s="252"/>
      <c r="H105" s="48" t="str">
        <f t="shared" si="6"/>
        <v/>
      </c>
      <c r="I105" s="251" t="s">
        <v>464</v>
      </c>
      <c r="J105" s="290"/>
      <c r="M105" s="36" t="b">
        <v>0</v>
      </c>
      <c r="N105" s="36" t="b">
        <v>0</v>
      </c>
      <c r="O105" s="36"/>
    </row>
    <row r="106" spans="2:15" ht="19.5" customHeight="1" x14ac:dyDescent="0.15">
      <c r="B106" s="273"/>
      <c r="C106" s="260"/>
      <c r="D106" s="248"/>
      <c r="E106" s="40" t="str">
        <f t="shared" si="5"/>
        <v/>
      </c>
      <c r="F106" s="249" t="s">
        <v>465</v>
      </c>
      <c r="G106" s="250"/>
      <c r="H106" s="46" t="str">
        <f t="shared" si="6"/>
        <v/>
      </c>
      <c r="I106" s="249" t="s">
        <v>465</v>
      </c>
      <c r="J106" s="278"/>
      <c r="M106" s="36" t="b">
        <v>0</v>
      </c>
      <c r="N106" s="36" t="b">
        <v>0</v>
      </c>
      <c r="O106" s="36"/>
    </row>
    <row r="107" spans="2:15" ht="18.75" customHeight="1" x14ac:dyDescent="0.15">
      <c r="B107" s="273"/>
      <c r="C107" s="260"/>
      <c r="D107" s="288" t="s">
        <v>102</v>
      </c>
      <c r="E107" s="41" t="str">
        <f t="shared" si="5"/>
        <v>レ</v>
      </c>
      <c r="F107" s="233" t="s">
        <v>497</v>
      </c>
      <c r="G107" s="234"/>
      <c r="H107" s="47" t="str">
        <f t="shared" si="6"/>
        <v>レ</v>
      </c>
      <c r="I107" s="233" t="s">
        <v>497</v>
      </c>
      <c r="J107" s="277"/>
      <c r="M107" s="36" t="b">
        <v>1</v>
      </c>
      <c r="N107" s="36" t="b">
        <v>1</v>
      </c>
      <c r="O107" s="36"/>
    </row>
    <row r="108" spans="2:15" ht="18.75" customHeight="1" x14ac:dyDescent="0.15">
      <c r="B108" s="273"/>
      <c r="C108" s="260"/>
      <c r="D108" s="248"/>
      <c r="E108" s="40" t="str">
        <f t="shared" si="5"/>
        <v/>
      </c>
      <c r="F108" s="249" t="s">
        <v>498</v>
      </c>
      <c r="G108" s="250"/>
      <c r="H108" s="46" t="str">
        <f t="shared" si="6"/>
        <v/>
      </c>
      <c r="I108" s="249" t="s">
        <v>498</v>
      </c>
      <c r="J108" s="278"/>
      <c r="M108" s="36" t="b">
        <v>0</v>
      </c>
      <c r="N108" s="36" t="b">
        <v>0</v>
      </c>
      <c r="O108" s="36"/>
    </row>
    <row r="109" spans="2:15" ht="19.5" customHeight="1" x14ac:dyDescent="0.15">
      <c r="B109" s="273"/>
      <c r="C109" s="260" t="s">
        <v>565</v>
      </c>
      <c r="D109" s="288" t="s">
        <v>106</v>
      </c>
      <c r="E109" s="41" t="str">
        <f t="shared" si="5"/>
        <v>レ</v>
      </c>
      <c r="F109" s="233" t="s">
        <v>584</v>
      </c>
      <c r="G109" s="234"/>
      <c r="H109" s="47" t="str">
        <f t="shared" si="6"/>
        <v>レ</v>
      </c>
      <c r="I109" s="233" t="s">
        <v>584</v>
      </c>
      <c r="J109" s="277"/>
      <c r="M109" s="36" t="b">
        <v>1</v>
      </c>
      <c r="N109" s="36" t="b">
        <v>1</v>
      </c>
      <c r="O109" s="36"/>
    </row>
    <row r="110" spans="2:15" ht="19.5" customHeight="1" x14ac:dyDescent="0.15">
      <c r="B110" s="273"/>
      <c r="C110" s="260"/>
      <c r="D110" s="289"/>
      <c r="E110" s="42" t="str">
        <f t="shared" si="5"/>
        <v/>
      </c>
      <c r="F110" s="251" t="s">
        <v>585</v>
      </c>
      <c r="G110" s="252"/>
      <c r="H110" s="48" t="str">
        <f t="shared" si="6"/>
        <v/>
      </c>
      <c r="I110" s="251" t="s">
        <v>585</v>
      </c>
      <c r="J110" s="290"/>
      <c r="M110" s="36" t="b">
        <v>0</v>
      </c>
      <c r="N110" s="36" t="b">
        <v>0</v>
      </c>
      <c r="O110" s="36"/>
    </row>
    <row r="111" spans="2:15" ht="19.5" customHeight="1" x14ac:dyDescent="0.15">
      <c r="B111" s="273"/>
      <c r="C111" s="260"/>
      <c r="D111" s="248"/>
      <c r="E111" s="40" t="str">
        <f t="shared" si="5"/>
        <v/>
      </c>
      <c r="F111" s="249" t="s">
        <v>586</v>
      </c>
      <c r="G111" s="250"/>
      <c r="H111" s="46" t="str">
        <f t="shared" si="6"/>
        <v/>
      </c>
      <c r="I111" s="249" t="s">
        <v>587</v>
      </c>
      <c r="J111" s="278"/>
      <c r="M111" s="36" t="b">
        <v>0</v>
      </c>
      <c r="N111" s="36" t="b">
        <v>0</v>
      </c>
      <c r="O111" s="36"/>
    </row>
    <row r="112" spans="2:15" ht="18.75" customHeight="1" x14ac:dyDescent="0.15">
      <c r="B112" s="273"/>
      <c r="C112" s="260"/>
      <c r="D112" s="288" t="s">
        <v>107</v>
      </c>
      <c r="E112" s="41" t="str">
        <f t="shared" si="5"/>
        <v>レ</v>
      </c>
      <c r="F112" s="233" t="s">
        <v>468</v>
      </c>
      <c r="G112" s="234"/>
      <c r="H112" s="47" t="str">
        <f t="shared" si="6"/>
        <v>レ</v>
      </c>
      <c r="I112" s="233" t="s">
        <v>468</v>
      </c>
      <c r="J112" s="277"/>
      <c r="M112" s="36" t="b">
        <v>1</v>
      </c>
      <c r="N112" s="36" t="b">
        <v>1</v>
      </c>
      <c r="O112" s="36"/>
    </row>
    <row r="113" spans="2:15" ht="18.75" customHeight="1" x14ac:dyDescent="0.15">
      <c r="B113" s="273"/>
      <c r="C113" s="276"/>
      <c r="D113" s="330"/>
      <c r="E113" s="43" t="str">
        <f t="shared" si="5"/>
        <v/>
      </c>
      <c r="F113" s="291" t="s">
        <v>469</v>
      </c>
      <c r="G113" s="292"/>
      <c r="H113" s="49" t="str">
        <f t="shared" si="6"/>
        <v/>
      </c>
      <c r="I113" s="291" t="s">
        <v>469</v>
      </c>
      <c r="J113" s="293"/>
      <c r="M113" s="36" t="b">
        <v>0</v>
      </c>
      <c r="N113" s="36" t="b">
        <v>0</v>
      </c>
      <c r="O113" s="36"/>
    </row>
    <row r="114" spans="2:15" ht="18.75" customHeight="1" thickBot="1" x14ac:dyDescent="0.2">
      <c r="B114" s="263"/>
      <c r="C114" s="327" t="s">
        <v>549</v>
      </c>
      <c r="D114" s="328"/>
      <c r="E114" s="257">
        <f>COUNTIF(E90,"レ")+COUNTIF(E92,"レ")+COUNTIF(E95,"レ")+COUNTIF(E97,"レ")+COUNTIF(E99:E100,"レ")+COUNTIF(E102:E103,"レ")+COUNTIF(E105:E106,"レ")+COUNTIF(E108,"レ")+COUNTIF(E110,"レ")+COUNTIF(E113,"レ")</f>
        <v>0</v>
      </c>
      <c r="F114" s="258"/>
      <c r="G114" s="258"/>
      <c r="H114" s="301">
        <f>COUNTIF(H90,"レ")+COUNTIF(H92,"レ")+COUNTIF(H95,"レ")+COUNTIF(H97,"レ")+COUNTIF(H99:H100,"レ")+COUNTIF(H102:H103,"レ")+COUNTIF(H105:H106,"レ")+COUNTIF(H108,"レ")+COUNTIF(H110,"レ")+COUNTIF(H113,"レ")</f>
        <v>0</v>
      </c>
      <c r="I114" s="235"/>
      <c r="J114" s="302"/>
      <c r="M114" s="36"/>
      <c r="N114" s="36"/>
      <c r="O114" s="36"/>
    </row>
    <row r="115" spans="2:15" ht="24" customHeight="1" x14ac:dyDescent="0.15">
      <c r="B115" s="312" t="s">
        <v>566</v>
      </c>
      <c r="C115" s="259" t="s">
        <v>567</v>
      </c>
      <c r="D115" s="247" t="s">
        <v>113</v>
      </c>
      <c r="E115" s="44" t="str">
        <f>IF(M115=TRUE,"レ","")</f>
        <v>レ</v>
      </c>
      <c r="F115" s="279" t="s">
        <v>499</v>
      </c>
      <c r="G115" s="280"/>
      <c r="H115" s="50" t="str">
        <f t="shared" ref="H115:H174" si="7">IF(N115=TRUE,"レ","")</f>
        <v>レ</v>
      </c>
      <c r="I115" s="279" t="s">
        <v>499</v>
      </c>
      <c r="J115" s="281"/>
      <c r="M115" s="36" t="b">
        <v>1</v>
      </c>
      <c r="N115" s="36" t="b">
        <v>1</v>
      </c>
      <c r="O115" s="36"/>
    </row>
    <row r="116" spans="2:15" ht="24" customHeight="1" x14ac:dyDescent="0.15">
      <c r="B116" s="273"/>
      <c r="C116" s="260"/>
      <c r="D116" s="248"/>
      <c r="E116" s="40" t="str">
        <f t="shared" si="5"/>
        <v/>
      </c>
      <c r="F116" s="249" t="s">
        <v>500</v>
      </c>
      <c r="G116" s="250"/>
      <c r="H116" s="46" t="str">
        <f t="shared" si="7"/>
        <v/>
      </c>
      <c r="I116" s="249" t="s">
        <v>500</v>
      </c>
      <c r="J116" s="278"/>
      <c r="M116" s="36" t="b">
        <v>0</v>
      </c>
      <c r="N116" s="36" t="b">
        <v>0</v>
      </c>
      <c r="O116" s="36"/>
    </row>
    <row r="117" spans="2:15" ht="18.75" customHeight="1" x14ac:dyDescent="0.15">
      <c r="B117" s="273"/>
      <c r="C117" s="260"/>
      <c r="D117" s="288" t="s">
        <v>114</v>
      </c>
      <c r="E117" s="41" t="str">
        <f t="shared" si="5"/>
        <v>レ</v>
      </c>
      <c r="F117" s="233" t="s">
        <v>501</v>
      </c>
      <c r="G117" s="234"/>
      <c r="H117" s="47" t="str">
        <f t="shared" si="7"/>
        <v>レ</v>
      </c>
      <c r="I117" s="233" t="s">
        <v>501</v>
      </c>
      <c r="J117" s="277"/>
      <c r="M117" s="36" t="b">
        <v>1</v>
      </c>
      <c r="N117" s="36" t="b">
        <v>1</v>
      </c>
      <c r="O117" s="36"/>
    </row>
    <row r="118" spans="2:15" ht="18.75" customHeight="1" x14ac:dyDescent="0.15">
      <c r="B118" s="273"/>
      <c r="C118" s="260"/>
      <c r="D118" s="248"/>
      <c r="E118" s="40" t="str">
        <f t="shared" si="5"/>
        <v/>
      </c>
      <c r="F118" s="249" t="s">
        <v>502</v>
      </c>
      <c r="G118" s="250"/>
      <c r="H118" s="46" t="str">
        <f t="shared" si="7"/>
        <v/>
      </c>
      <c r="I118" s="249" t="s">
        <v>502</v>
      </c>
      <c r="J118" s="278"/>
      <c r="M118" s="36" t="b">
        <v>0</v>
      </c>
      <c r="N118" s="36" t="b">
        <v>0</v>
      </c>
      <c r="O118" s="36"/>
    </row>
    <row r="119" spans="2:15" ht="18.75" customHeight="1" x14ac:dyDescent="0.15">
      <c r="B119" s="273"/>
      <c r="C119" s="260"/>
      <c r="D119" s="288" t="s">
        <v>298</v>
      </c>
      <c r="E119" s="41" t="str">
        <f t="shared" si="5"/>
        <v>レ</v>
      </c>
      <c r="F119" s="233" t="s">
        <v>443</v>
      </c>
      <c r="G119" s="234"/>
      <c r="H119" s="47" t="str">
        <f t="shared" si="7"/>
        <v>レ</v>
      </c>
      <c r="I119" s="233" t="s">
        <v>443</v>
      </c>
      <c r="J119" s="277"/>
      <c r="M119" s="36" t="b">
        <v>1</v>
      </c>
      <c r="N119" s="36" t="b">
        <v>1</v>
      </c>
      <c r="O119" s="36"/>
    </row>
    <row r="120" spans="2:15" ht="18.75" customHeight="1" x14ac:dyDescent="0.15">
      <c r="B120" s="273"/>
      <c r="C120" s="260"/>
      <c r="D120" s="248"/>
      <c r="E120" s="40" t="str">
        <f t="shared" si="5"/>
        <v/>
      </c>
      <c r="F120" s="249" t="s">
        <v>444</v>
      </c>
      <c r="G120" s="250"/>
      <c r="H120" s="46" t="str">
        <f t="shared" si="7"/>
        <v/>
      </c>
      <c r="I120" s="249" t="s">
        <v>444</v>
      </c>
      <c r="J120" s="278"/>
      <c r="M120" s="36" t="b">
        <v>0</v>
      </c>
      <c r="N120" s="36" t="b">
        <v>0</v>
      </c>
      <c r="O120" s="36"/>
    </row>
    <row r="121" spans="2:15" ht="19.5" customHeight="1" x14ac:dyDescent="0.15">
      <c r="B121" s="273"/>
      <c r="C121" s="260" t="s">
        <v>202</v>
      </c>
      <c r="D121" s="288" t="s">
        <v>116</v>
      </c>
      <c r="E121" s="41" t="str">
        <f t="shared" si="5"/>
        <v>レ</v>
      </c>
      <c r="F121" s="233" t="s">
        <v>503</v>
      </c>
      <c r="G121" s="234"/>
      <c r="H121" s="47" t="str">
        <f t="shared" si="7"/>
        <v>レ</v>
      </c>
      <c r="I121" s="233" t="s">
        <v>503</v>
      </c>
      <c r="J121" s="277"/>
      <c r="M121" s="36" t="b">
        <v>1</v>
      </c>
      <c r="N121" s="36" t="b">
        <v>1</v>
      </c>
      <c r="O121" s="36"/>
    </row>
    <row r="122" spans="2:15" ht="19.5" customHeight="1" x14ac:dyDescent="0.15">
      <c r="B122" s="273"/>
      <c r="C122" s="260"/>
      <c r="D122" s="289"/>
      <c r="E122" s="42" t="str">
        <f t="shared" si="5"/>
        <v/>
      </c>
      <c r="F122" s="251" t="s">
        <v>504</v>
      </c>
      <c r="G122" s="252"/>
      <c r="H122" s="48" t="str">
        <f t="shared" si="7"/>
        <v/>
      </c>
      <c r="I122" s="251" t="s">
        <v>504</v>
      </c>
      <c r="J122" s="290"/>
      <c r="M122" s="36" t="b">
        <v>0</v>
      </c>
      <c r="N122" s="36" t="b">
        <v>0</v>
      </c>
      <c r="O122" s="36"/>
    </row>
    <row r="123" spans="2:15" ht="19.5" customHeight="1" x14ac:dyDescent="0.15">
      <c r="B123" s="273"/>
      <c r="C123" s="260"/>
      <c r="D123" s="248"/>
      <c r="E123" s="40" t="str">
        <f t="shared" si="5"/>
        <v/>
      </c>
      <c r="F123" s="249" t="s">
        <v>488</v>
      </c>
      <c r="G123" s="250"/>
      <c r="H123" s="46" t="str">
        <f t="shared" si="7"/>
        <v/>
      </c>
      <c r="I123" s="249" t="s">
        <v>488</v>
      </c>
      <c r="J123" s="278"/>
      <c r="M123" s="36" t="b">
        <v>0</v>
      </c>
      <c r="N123" s="36" t="b">
        <v>0</v>
      </c>
      <c r="O123" s="36"/>
    </row>
    <row r="124" spans="2:15" ht="19.5" customHeight="1" x14ac:dyDescent="0.15">
      <c r="B124" s="273"/>
      <c r="C124" s="260"/>
      <c r="D124" s="288" t="s">
        <v>264</v>
      </c>
      <c r="E124" s="41" t="str">
        <f t="shared" si="5"/>
        <v>レ</v>
      </c>
      <c r="F124" s="233" t="s">
        <v>463</v>
      </c>
      <c r="G124" s="234"/>
      <c r="H124" s="47" t="str">
        <f t="shared" si="7"/>
        <v>レ</v>
      </c>
      <c r="I124" s="233" t="s">
        <v>463</v>
      </c>
      <c r="J124" s="277"/>
      <c r="M124" s="36" t="b">
        <v>1</v>
      </c>
      <c r="N124" s="36" t="b">
        <v>1</v>
      </c>
      <c r="O124" s="36"/>
    </row>
    <row r="125" spans="2:15" ht="19.5" customHeight="1" x14ac:dyDescent="0.15">
      <c r="B125" s="273"/>
      <c r="C125" s="260"/>
      <c r="D125" s="289"/>
      <c r="E125" s="42" t="str">
        <f t="shared" si="5"/>
        <v/>
      </c>
      <c r="F125" s="251" t="s">
        <v>464</v>
      </c>
      <c r="G125" s="252"/>
      <c r="H125" s="48" t="str">
        <f t="shared" si="7"/>
        <v/>
      </c>
      <c r="I125" s="251" t="s">
        <v>464</v>
      </c>
      <c r="J125" s="290"/>
      <c r="M125" s="36" t="b">
        <v>0</v>
      </c>
      <c r="N125" s="36" t="b">
        <v>0</v>
      </c>
      <c r="O125" s="36"/>
    </row>
    <row r="126" spans="2:15" ht="19.5" customHeight="1" x14ac:dyDescent="0.15">
      <c r="B126" s="273"/>
      <c r="C126" s="260"/>
      <c r="D126" s="248"/>
      <c r="E126" s="40" t="str">
        <f t="shared" si="5"/>
        <v/>
      </c>
      <c r="F126" s="249" t="s">
        <v>465</v>
      </c>
      <c r="G126" s="250"/>
      <c r="H126" s="46" t="str">
        <f t="shared" si="7"/>
        <v/>
      </c>
      <c r="I126" s="249" t="s">
        <v>465</v>
      </c>
      <c r="J126" s="278"/>
      <c r="M126" s="36" t="b">
        <v>0</v>
      </c>
      <c r="N126" s="36" t="b">
        <v>0</v>
      </c>
      <c r="O126" s="36"/>
    </row>
    <row r="127" spans="2:15" ht="23.25" customHeight="1" x14ac:dyDescent="0.15">
      <c r="B127" s="273"/>
      <c r="C127" s="260"/>
      <c r="D127" s="288" t="s">
        <v>265</v>
      </c>
      <c r="E127" s="41" t="str">
        <f t="shared" si="5"/>
        <v>レ</v>
      </c>
      <c r="F127" s="233" t="s">
        <v>505</v>
      </c>
      <c r="G127" s="234"/>
      <c r="H127" s="47" t="str">
        <f t="shared" si="7"/>
        <v>レ</v>
      </c>
      <c r="I127" s="233" t="s">
        <v>505</v>
      </c>
      <c r="J127" s="277"/>
      <c r="M127" s="36" t="b">
        <v>1</v>
      </c>
      <c r="N127" s="36" t="b">
        <v>1</v>
      </c>
      <c r="O127" s="36"/>
    </row>
    <row r="128" spans="2:15" ht="23.25" customHeight="1" x14ac:dyDescent="0.15">
      <c r="B128" s="273"/>
      <c r="C128" s="260"/>
      <c r="D128" s="248"/>
      <c r="E128" s="40" t="str">
        <f t="shared" si="5"/>
        <v/>
      </c>
      <c r="F128" s="249" t="s">
        <v>506</v>
      </c>
      <c r="G128" s="250"/>
      <c r="H128" s="46" t="str">
        <f t="shared" si="7"/>
        <v/>
      </c>
      <c r="I128" s="249" t="s">
        <v>506</v>
      </c>
      <c r="J128" s="278"/>
      <c r="M128" s="36" t="b">
        <v>0</v>
      </c>
      <c r="N128" s="36" t="b">
        <v>0</v>
      </c>
      <c r="O128" s="36"/>
    </row>
    <row r="129" spans="2:15" ht="18.75" customHeight="1" x14ac:dyDescent="0.15">
      <c r="B129" s="273"/>
      <c r="C129" s="260"/>
      <c r="D129" s="288" t="s">
        <v>268</v>
      </c>
      <c r="E129" s="41" t="str">
        <f t="shared" si="5"/>
        <v>レ</v>
      </c>
      <c r="F129" s="233" t="s">
        <v>507</v>
      </c>
      <c r="G129" s="234"/>
      <c r="H129" s="47" t="str">
        <f t="shared" si="7"/>
        <v>レ</v>
      </c>
      <c r="I129" s="233" t="s">
        <v>507</v>
      </c>
      <c r="J129" s="277"/>
      <c r="M129" s="36" t="b">
        <v>1</v>
      </c>
      <c r="N129" s="36" t="b">
        <v>1</v>
      </c>
      <c r="O129" s="36"/>
    </row>
    <row r="130" spans="2:15" ht="18.75" customHeight="1" x14ac:dyDescent="0.15">
      <c r="B130" s="273"/>
      <c r="C130" s="260"/>
      <c r="D130" s="289"/>
      <c r="E130" s="42" t="str">
        <f t="shared" si="5"/>
        <v/>
      </c>
      <c r="F130" s="251" t="s">
        <v>508</v>
      </c>
      <c r="G130" s="252"/>
      <c r="H130" s="48" t="str">
        <f t="shared" si="7"/>
        <v/>
      </c>
      <c r="I130" s="251" t="s">
        <v>508</v>
      </c>
      <c r="J130" s="290"/>
      <c r="M130" s="36" t="b">
        <v>0</v>
      </c>
      <c r="N130" s="36" t="b">
        <v>0</v>
      </c>
      <c r="O130" s="36"/>
    </row>
    <row r="131" spans="2:15" ht="18.75" customHeight="1" x14ac:dyDescent="0.15">
      <c r="B131" s="273"/>
      <c r="C131" s="260"/>
      <c r="D131" s="248"/>
      <c r="E131" s="40" t="str">
        <f t="shared" si="5"/>
        <v/>
      </c>
      <c r="F131" s="249" t="s">
        <v>488</v>
      </c>
      <c r="G131" s="250"/>
      <c r="H131" s="46" t="str">
        <f t="shared" si="7"/>
        <v/>
      </c>
      <c r="I131" s="249" t="s">
        <v>488</v>
      </c>
      <c r="J131" s="278"/>
      <c r="M131" s="36" t="b">
        <v>0</v>
      </c>
      <c r="N131" s="36" t="b">
        <v>0</v>
      </c>
      <c r="O131" s="36"/>
    </row>
    <row r="132" spans="2:15" ht="20.25" customHeight="1" x14ac:dyDescent="0.15">
      <c r="B132" s="273"/>
      <c r="C132" s="260" t="s">
        <v>568</v>
      </c>
      <c r="D132" s="288" t="s">
        <v>272</v>
      </c>
      <c r="E132" s="41" t="str">
        <f t="shared" si="5"/>
        <v>レ</v>
      </c>
      <c r="F132" s="233" t="s">
        <v>509</v>
      </c>
      <c r="G132" s="234"/>
      <c r="H132" s="47" t="str">
        <f t="shared" si="7"/>
        <v>レ</v>
      </c>
      <c r="I132" s="233" t="s">
        <v>509</v>
      </c>
      <c r="J132" s="277"/>
      <c r="M132" s="36" t="b">
        <v>1</v>
      </c>
      <c r="N132" s="36" t="b">
        <v>1</v>
      </c>
      <c r="O132" s="36"/>
    </row>
    <row r="133" spans="2:15" ht="20.25" customHeight="1" x14ac:dyDescent="0.15">
      <c r="B133" s="273"/>
      <c r="C133" s="260"/>
      <c r="D133" s="248"/>
      <c r="E133" s="40" t="str">
        <f t="shared" si="5"/>
        <v/>
      </c>
      <c r="F133" s="249" t="s">
        <v>510</v>
      </c>
      <c r="G133" s="250"/>
      <c r="H133" s="46" t="str">
        <f t="shared" si="7"/>
        <v/>
      </c>
      <c r="I133" s="249" t="s">
        <v>510</v>
      </c>
      <c r="J133" s="278"/>
      <c r="M133" s="36" t="b">
        <v>0</v>
      </c>
      <c r="N133" s="36" t="b">
        <v>0</v>
      </c>
      <c r="O133" s="36"/>
    </row>
    <row r="134" spans="2:15" ht="20.25" customHeight="1" x14ac:dyDescent="0.15">
      <c r="B134" s="273"/>
      <c r="C134" s="260"/>
      <c r="D134" s="288" t="s">
        <v>273</v>
      </c>
      <c r="E134" s="41" t="str">
        <f t="shared" si="5"/>
        <v>レ</v>
      </c>
      <c r="F134" s="233" t="s">
        <v>579</v>
      </c>
      <c r="G134" s="234"/>
      <c r="H134" s="47" t="str">
        <f t="shared" si="7"/>
        <v>レ</v>
      </c>
      <c r="I134" s="233" t="s">
        <v>579</v>
      </c>
      <c r="J134" s="277"/>
      <c r="M134" s="36" t="b">
        <v>1</v>
      </c>
      <c r="N134" s="36" t="b">
        <v>1</v>
      </c>
      <c r="O134" s="36"/>
    </row>
    <row r="135" spans="2:15" ht="20.25" customHeight="1" x14ac:dyDescent="0.15">
      <c r="B135" s="273"/>
      <c r="C135" s="260"/>
      <c r="D135" s="325"/>
      <c r="E135" s="42" t="str">
        <f>IF(M135=TRUE,"レ","")</f>
        <v/>
      </c>
      <c r="F135" s="251" t="s">
        <v>577</v>
      </c>
      <c r="G135" s="252"/>
      <c r="H135" s="48" t="str">
        <f>IF(N135=TRUE,"レ","")</f>
        <v/>
      </c>
      <c r="I135" s="251" t="s">
        <v>577</v>
      </c>
      <c r="J135" s="290"/>
      <c r="M135" s="36" t="b">
        <v>0</v>
      </c>
      <c r="N135" s="36" t="b">
        <v>0</v>
      </c>
      <c r="O135" s="36"/>
    </row>
    <row r="136" spans="2:15" ht="20.25" customHeight="1" x14ac:dyDescent="0.15">
      <c r="B136" s="273"/>
      <c r="C136" s="260"/>
      <c r="D136" s="248"/>
      <c r="E136" s="40" t="str">
        <f t="shared" si="5"/>
        <v/>
      </c>
      <c r="F136" s="249" t="s">
        <v>511</v>
      </c>
      <c r="G136" s="250"/>
      <c r="H136" s="46" t="str">
        <f t="shared" si="7"/>
        <v/>
      </c>
      <c r="I136" s="249" t="s">
        <v>511</v>
      </c>
      <c r="J136" s="278"/>
      <c r="M136" s="36" t="b">
        <v>0</v>
      </c>
      <c r="N136" s="36" t="b">
        <v>0</v>
      </c>
      <c r="O136" s="36"/>
    </row>
    <row r="137" spans="2:15" ht="20.25" customHeight="1" x14ac:dyDescent="0.15">
      <c r="B137" s="273"/>
      <c r="C137" s="260"/>
      <c r="D137" s="288" t="s">
        <v>122</v>
      </c>
      <c r="E137" s="41" t="str">
        <f t="shared" si="5"/>
        <v>レ</v>
      </c>
      <c r="F137" s="233" t="s">
        <v>463</v>
      </c>
      <c r="G137" s="234"/>
      <c r="H137" s="47" t="str">
        <f t="shared" si="7"/>
        <v>レ</v>
      </c>
      <c r="I137" s="233" t="s">
        <v>463</v>
      </c>
      <c r="J137" s="277"/>
      <c r="M137" s="36" t="b">
        <v>1</v>
      </c>
      <c r="N137" s="36" t="b">
        <v>1</v>
      </c>
      <c r="O137" s="36"/>
    </row>
    <row r="138" spans="2:15" ht="20.25" customHeight="1" x14ac:dyDescent="0.15">
      <c r="B138" s="273"/>
      <c r="C138" s="260"/>
      <c r="D138" s="289"/>
      <c r="E138" s="42" t="str">
        <f t="shared" si="5"/>
        <v/>
      </c>
      <c r="F138" s="251" t="s">
        <v>464</v>
      </c>
      <c r="G138" s="252"/>
      <c r="H138" s="48" t="str">
        <f t="shared" si="7"/>
        <v/>
      </c>
      <c r="I138" s="251" t="s">
        <v>464</v>
      </c>
      <c r="J138" s="290"/>
      <c r="M138" s="36" t="b">
        <v>0</v>
      </c>
      <c r="N138" s="36" t="b">
        <v>0</v>
      </c>
      <c r="O138" s="36"/>
    </row>
    <row r="139" spans="2:15" ht="20.25" customHeight="1" x14ac:dyDescent="0.15">
      <c r="B139" s="273"/>
      <c r="C139" s="260"/>
      <c r="D139" s="248"/>
      <c r="E139" s="40" t="str">
        <f t="shared" si="5"/>
        <v/>
      </c>
      <c r="F139" s="249" t="s">
        <v>465</v>
      </c>
      <c r="G139" s="250"/>
      <c r="H139" s="46" t="str">
        <f t="shared" si="7"/>
        <v/>
      </c>
      <c r="I139" s="249" t="s">
        <v>465</v>
      </c>
      <c r="J139" s="278"/>
      <c r="M139" s="36" t="b">
        <v>0</v>
      </c>
      <c r="N139" s="36" t="b">
        <v>0</v>
      </c>
      <c r="O139" s="36"/>
    </row>
    <row r="140" spans="2:15" ht="19.5" customHeight="1" x14ac:dyDescent="0.15">
      <c r="B140" s="273"/>
      <c r="C140" s="260"/>
      <c r="D140" s="288" t="s">
        <v>124</v>
      </c>
      <c r="E140" s="41" t="str">
        <f t="shared" si="5"/>
        <v>レ</v>
      </c>
      <c r="F140" s="233" t="s">
        <v>512</v>
      </c>
      <c r="G140" s="234"/>
      <c r="H140" s="47" t="str">
        <f t="shared" si="7"/>
        <v>レ</v>
      </c>
      <c r="I140" s="233" t="s">
        <v>512</v>
      </c>
      <c r="J140" s="277"/>
      <c r="M140" s="36" t="b">
        <v>1</v>
      </c>
      <c r="N140" s="36" t="b">
        <v>1</v>
      </c>
      <c r="O140" s="36"/>
    </row>
    <row r="141" spans="2:15" ht="19.5" customHeight="1" x14ac:dyDescent="0.15">
      <c r="B141" s="273"/>
      <c r="C141" s="260"/>
      <c r="D141" s="289"/>
      <c r="E141" s="42" t="str">
        <f t="shared" si="5"/>
        <v/>
      </c>
      <c r="F141" s="251" t="s">
        <v>513</v>
      </c>
      <c r="G141" s="252"/>
      <c r="H141" s="48" t="str">
        <f t="shared" si="7"/>
        <v/>
      </c>
      <c r="I141" s="251" t="s">
        <v>513</v>
      </c>
      <c r="J141" s="290"/>
      <c r="M141" s="36" t="b">
        <v>0</v>
      </c>
      <c r="N141" s="36" t="b">
        <v>0</v>
      </c>
      <c r="O141" s="36"/>
    </row>
    <row r="142" spans="2:15" ht="19.5" customHeight="1" x14ac:dyDescent="0.15">
      <c r="B142" s="273"/>
      <c r="C142" s="260"/>
      <c r="D142" s="248"/>
      <c r="E142" s="40" t="str">
        <f t="shared" si="5"/>
        <v/>
      </c>
      <c r="F142" s="249" t="s">
        <v>514</v>
      </c>
      <c r="G142" s="250"/>
      <c r="H142" s="46" t="str">
        <f t="shared" si="7"/>
        <v/>
      </c>
      <c r="I142" s="249" t="s">
        <v>514</v>
      </c>
      <c r="J142" s="278"/>
      <c r="M142" s="36" t="b">
        <v>0</v>
      </c>
      <c r="N142" s="36" t="b">
        <v>0</v>
      </c>
      <c r="O142" s="36"/>
    </row>
    <row r="143" spans="2:15" ht="20.25" customHeight="1" x14ac:dyDescent="0.15">
      <c r="B143" s="273"/>
      <c r="C143" s="260"/>
      <c r="D143" s="288" t="s">
        <v>146</v>
      </c>
      <c r="E143" s="41" t="str">
        <f t="shared" si="5"/>
        <v>レ</v>
      </c>
      <c r="F143" s="233" t="s">
        <v>515</v>
      </c>
      <c r="G143" s="234"/>
      <c r="H143" s="47" t="str">
        <f t="shared" si="7"/>
        <v>レ</v>
      </c>
      <c r="I143" s="233" t="s">
        <v>539</v>
      </c>
      <c r="J143" s="277"/>
      <c r="M143" s="36" t="b">
        <v>1</v>
      </c>
      <c r="N143" s="36" t="b">
        <v>1</v>
      </c>
      <c r="O143" s="36"/>
    </row>
    <row r="144" spans="2:15" ht="20.25" customHeight="1" x14ac:dyDescent="0.15">
      <c r="B144" s="273"/>
      <c r="C144" s="260"/>
      <c r="D144" s="248"/>
      <c r="E144" s="40" t="str">
        <f t="shared" ref="E144:E163" si="8">IF(M144=TRUE,"レ","")</f>
        <v/>
      </c>
      <c r="F144" s="249" t="s">
        <v>516</v>
      </c>
      <c r="G144" s="250"/>
      <c r="H144" s="46" t="str">
        <f t="shared" si="7"/>
        <v/>
      </c>
      <c r="I144" s="249" t="s">
        <v>516</v>
      </c>
      <c r="J144" s="278"/>
      <c r="M144" s="36" t="b">
        <v>0</v>
      </c>
      <c r="N144" s="36" t="b">
        <v>0</v>
      </c>
      <c r="O144" s="36"/>
    </row>
    <row r="145" spans="2:15" ht="20.25" customHeight="1" x14ac:dyDescent="0.15">
      <c r="B145" s="273"/>
      <c r="C145" s="260"/>
      <c r="D145" s="288" t="s">
        <v>320</v>
      </c>
      <c r="E145" s="41" t="str">
        <f t="shared" si="8"/>
        <v>レ</v>
      </c>
      <c r="F145" s="233" t="s">
        <v>517</v>
      </c>
      <c r="G145" s="234"/>
      <c r="H145" s="47" t="str">
        <f t="shared" si="7"/>
        <v>レ</v>
      </c>
      <c r="I145" s="233" t="s">
        <v>517</v>
      </c>
      <c r="J145" s="277"/>
      <c r="M145" s="36" t="b">
        <v>1</v>
      </c>
      <c r="N145" s="36" t="b">
        <v>1</v>
      </c>
      <c r="O145" s="36"/>
    </row>
    <row r="146" spans="2:15" ht="20.25" customHeight="1" x14ac:dyDescent="0.15">
      <c r="B146" s="273"/>
      <c r="C146" s="260"/>
      <c r="D146" s="248"/>
      <c r="E146" s="40" t="str">
        <f t="shared" si="8"/>
        <v/>
      </c>
      <c r="F146" s="249" t="s">
        <v>518</v>
      </c>
      <c r="G146" s="250"/>
      <c r="H146" s="46" t="str">
        <f t="shared" si="7"/>
        <v/>
      </c>
      <c r="I146" s="249" t="s">
        <v>518</v>
      </c>
      <c r="J146" s="278"/>
      <c r="M146" s="36" t="b">
        <v>0</v>
      </c>
      <c r="N146" s="36" t="b">
        <v>0</v>
      </c>
      <c r="O146" s="36"/>
    </row>
    <row r="147" spans="2:15" ht="20.25" customHeight="1" x14ac:dyDescent="0.15">
      <c r="B147" s="273"/>
      <c r="C147" s="260"/>
      <c r="D147" s="288" t="s">
        <v>279</v>
      </c>
      <c r="E147" s="41" t="str">
        <f t="shared" si="8"/>
        <v>レ</v>
      </c>
      <c r="F147" s="233" t="s">
        <v>519</v>
      </c>
      <c r="G147" s="234"/>
      <c r="H147" s="47" t="str">
        <f t="shared" si="7"/>
        <v>レ</v>
      </c>
      <c r="I147" s="233" t="s">
        <v>540</v>
      </c>
      <c r="J147" s="277"/>
      <c r="M147" s="36" t="b">
        <v>1</v>
      </c>
      <c r="N147" s="36" t="b">
        <v>1</v>
      </c>
      <c r="O147" s="36"/>
    </row>
    <row r="148" spans="2:15" ht="20.25" customHeight="1" x14ac:dyDescent="0.15">
      <c r="B148" s="273"/>
      <c r="C148" s="260"/>
      <c r="D148" s="289"/>
      <c r="E148" s="42" t="str">
        <f t="shared" si="8"/>
        <v/>
      </c>
      <c r="F148" s="251" t="s">
        <v>520</v>
      </c>
      <c r="G148" s="252"/>
      <c r="H148" s="48" t="str">
        <f t="shared" si="7"/>
        <v/>
      </c>
      <c r="I148" s="251" t="s">
        <v>541</v>
      </c>
      <c r="J148" s="290"/>
      <c r="M148" s="36" t="b">
        <v>0</v>
      </c>
      <c r="N148" s="36" t="b">
        <v>0</v>
      </c>
      <c r="O148" s="36"/>
    </row>
    <row r="149" spans="2:15" ht="20.25" customHeight="1" x14ac:dyDescent="0.15">
      <c r="B149" s="273"/>
      <c r="C149" s="260"/>
      <c r="D149" s="248"/>
      <c r="E149" s="40" t="str">
        <f t="shared" si="8"/>
        <v/>
      </c>
      <c r="F149" s="249" t="s">
        <v>521</v>
      </c>
      <c r="G149" s="250"/>
      <c r="H149" s="46" t="str">
        <f t="shared" si="7"/>
        <v/>
      </c>
      <c r="I149" s="249" t="s">
        <v>521</v>
      </c>
      <c r="J149" s="278"/>
      <c r="M149" s="36" t="b">
        <v>0</v>
      </c>
      <c r="N149" s="36" t="b">
        <v>0</v>
      </c>
      <c r="O149" s="36"/>
    </row>
    <row r="150" spans="2:15" ht="19.5" customHeight="1" x14ac:dyDescent="0.15">
      <c r="B150" s="273"/>
      <c r="C150" s="276" t="s">
        <v>569</v>
      </c>
      <c r="D150" s="288" t="s">
        <v>285</v>
      </c>
      <c r="E150" s="41" t="str">
        <f t="shared" si="8"/>
        <v>レ</v>
      </c>
      <c r="F150" s="233" t="s">
        <v>522</v>
      </c>
      <c r="G150" s="234"/>
      <c r="H150" s="47" t="str">
        <f t="shared" si="7"/>
        <v>レ</v>
      </c>
      <c r="I150" s="233" t="s">
        <v>522</v>
      </c>
      <c r="J150" s="277"/>
      <c r="M150" s="36" t="b">
        <v>1</v>
      </c>
      <c r="N150" s="36" t="b">
        <v>1</v>
      </c>
      <c r="O150" s="36"/>
    </row>
    <row r="151" spans="2:15" ht="19.5" customHeight="1" x14ac:dyDescent="0.15">
      <c r="B151" s="273"/>
      <c r="C151" s="329"/>
      <c r="D151" s="289"/>
      <c r="E151" s="42" t="str">
        <f t="shared" si="8"/>
        <v/>
      </c>
      <c r="F151" s="251" t="s">
        <v>523</v>
      </c>
      <c r="G151" s="252"/>
      <c r="H151" s="48" t="str">
        <f t="shared" si="7"/>
        <v/>
      </c>
      <c r="I151" s="251" t="s">
        <v>523</v>
      </c>
      <c r="J151" s="290"/>
      <c r="M151" s="36" t="b">
        <v>0</v>
      </c>
      <c r="N151" s="36" t="b">
        <v>0</v>
      </c>
      <c r="O151" s="36"/>
    </row>
    <row r="152" spans="2:15" ht="19.5" customHeight="1" x14ac:dyDescent="0.15">
      <c r="B152" s="273"/>
      <c r="C152" s="329"/>
      <c r="D152" s="248"/>
      <c r="E152" s="40" t="str">
        <f t="shared" si="8"/>
        <v/>
      </c>
      <c r="F152" s="249" t="s">
        <v>524</v>
      </c>
      <c r="G152" s="250"/>
      <c r="H152" s="46" t="str">
        <f t="shared" si="7"/>
        <v/>
      </c>
      <c r="I152" s="249" t="s">
        <v>524</v>
      </c>
      <c r="J152" s="278"/>
      <c r="M152" s="36" t="b">
        <v>0</v>
      </c>
      <c r="N152" s="36" t="b">
        <v>0</v>
      </c>
      <c r="O152" s="36"/>
    </row>
    <row r="153" spans="2:15" ht="19.5" customHeight="1" x14ac:dyDescent="0.15">
      <c r="B153" s="273"/>
      <c r="C153" s="329"/>
      <c r="D153" s="288" t="s">
        <v>288</v>
      </c>
      <c r="E153" s="41" t="str">
        <f t="shared" si="8"/>
        <v>レ</v>
      </c>
      <c r="F153" s="233" t="s">
        <v>525</v>
      </c>
      <c r="G153" s="234"/>
      <c r="H153" s="47" t="str">
        <f t="shared" si="7"/>
        <v>レ</v>
      </c>
      <c r="I153" s="233" t="s">
        <v>525</v>
      </c>
      <c r="J153" s="277"/>
      <c r="M153" s="36" t="b">
        <v>1</v>
      </c>
      <c r="N153" s="36" t="b">
        <v>1</v>
      </c>
      <c r="O153" s="36"/>
    </row>
    <row r="154" spans="2:15" ht="19.5" customHeight="1" x14ac:dyDescent="0.15">
      <c r="B154" s="273"/>
      <c r="C154" s="329"/>
      <c r="D154" s="289"/>
      <c r="E154" s="42" t="str">
        <f t="shared" si="8"/>
        <v/>
      </c>
      <c r="F154" s="251" t="s">
        <v>526</v>
      </c>
      <c r="G154" s="252"/>
      <c r="H154" s="48" t="str">
        <f t="shared" si="7"/>
        <v/>
      </c>
      <c r="I154" s="251" t="s">
        <v>545</v>
      </c>
      <c r="J154" s="290"/>
      <c r="M154" s="36" t="b">
        <v>0</v>
      </c>
      <c r="N154" s="36" t="b">
        <v>0</v>
      </c>
      <c r="O154" s="36"/>
    </row>
    <row r="155" spans="2:15" ht="19.5" customHeight="1" x14ac:dyDescent="0.15">
      <c r="B155" s="273"/>
      <c r="C155" s="329"/>
      <c r="D155" s="248"/>
      <c r="E155" s="40" t="str">
        <f t="shared" si="8"/>
        <v/>
      </c>
      <c r="F155" s="249" t="s">
        <v>527</v>
      </c>
      <c r="G155" s="250"/>
      <c r="H155" s="46" t="str">
        <f t="shared" si="7"/>
        <v/>
      </c>
      <c r="I155" s="249" t="s">
        <v>527</v>
      </c>
      <c r="J155" s="278"/>
      <c r="M155" s="36" t="b">
        <v>0</v>
      </c>
      <c r="N155" s="36" t="b">
        <v>0</v>
      </c>
      <c r="O155" s="36"/>
    </row>
    <row r="156" spans="2:15" ht="18.75" customHeight="1" x14ac:dyDescent="0.15">
      <c r="B156" s="273"/>
      <c r="C156" s="329"/>
      <c r="D156" s="288" t="s">
        <v>322</v>
      </c>
      <c r="E156" s="41" t="str">
        <f t="shared" si="8"/>
        <v>レ</v>
      </c>
      <c r="F156" s="233" t="s">
        <v>528</v>
      </c>
      <c r="G156" s="234"/>
      <c r="H156" s="47" t="str">
        <f t="shared" si="7"/>
        <v>レ</v>
      </c>
      <c r="I156" s="233" t="s">
        <v>542</v>
      </c>
      <c r="J156" s="277"/>
      <c r="M156" s="36" t="b">
        <v>1</v>
      </c>
      <c r="N156" s="36" t="b">
        <v>1</v>
      </c>
      <c r="O156" s="36"/>
    </row>
    <row r="157" spans="2:15" ht="18.75" customHeight="1" x14ac:dyDescent="0.15">
      <c r="B157" s="273"/>
      <c r="C157" s="329"/>
      <c r="D157" s="248"/>
      <c r="E157" s="40" t="str">
        <f t="shared" si="8"/>
        <v/>
      </c>
      <c r="F157" s="249" t="s">
        <v>529</v>
      </c>
      <c r="G157" s="250"/>
      <c r="H157" s="46" t="str">
        <f t="shared" si="7"/>
        <v/>
      </c>
      <c r="I157" s="249" t="s">
        <v>529</v>
      </c>
      <c r="J157" s="278"/>
      <c r="M157" s="36" t="b">
        <v>0</v>
      </c>
      <c r="N157" s="36" t="b">
        <v>0</v>
      </c>
      <c r="O157" s="36"/>
    </row>
    <row r="158" spans="2:15" ht="18.75" customHeight="1" x14ac:dyDescent="0.15">
      <c r="B158" s="273"/>
      <c r="C158" s="329"/>
      <c r="D158" s="288" t="s">
        <v>128</v>
      </c>
      <c r="E158" s="41" t="str">
        <f t="shared" si="8"/>
        <v>レ</v>
      </c>
      <c r="F158" s="233" t="s">
        <v>530</v>
      </c>
      <c r="G158" s="234"/>
      <c r="H158" s="47" t="str">
        <f t="shared" si="7"/>
        <v>レ</v>
      </c>
      <c r="I158" s="233" t="s">
        <v>543</v>
      </c>
      <c r="J158" s="277"/>
      <c r="M158" s="36" t="b">
        <v>1</v>
      </c>
      <c r="N158" s="36" t="b">
        <v>1</v>
      </c>
      <c r="O158" s="36"/>
    </row>
    <row r="159" spans="2:15" ht="18.75" customHeight="1" x14ac:dyDescent="0.15">
      <c r="B159" s="273"/>
      <c r="C159" s="329"/>
      <c r="D159" s="248"/>
      <c r="E159" s="40" t="str">
        <f t="shared" si="8"/>
        <v/>
      </c>
      <c r="F159" s="249" t="s">
        <v>531</v>
      </c>
      <c r="G159" s="250"/>
      <c r="H159" s="46" t="str">
        <f t="shared" si="7"/>
        <v/>
      </c>
      <c r="I159" s="249" t="s">
        <v>531</v>
      </c>
      <c r="J159" s="278"/>
      <c r="M159" s="36" t="b">
        <v>0</v>
      </c>
      <c r="N159" s="36" t="b">
        <v>0</v>
      </c>
      <c r="O159" s="36"/>
    </row>
    <row r="160" spans="2:15" ht="18" customHeight="1" x14ac:dyDescent="0.15">
      <c r="B160" s="273"/>
      <c r="C160" s="329"/>
      <c r="D160" s="288" t="s">
        <v>390</v>
      </c>
      <c r="E160" s="41" t="str">
        <f t="shared" si="8"/>
        <v>レ</v>
      </c>
      <c r="F160" s="233" t="s">
        <v>491</v>
      </c>
      <c r="G160" s="234"/>
      <c r="H160" s="47" t="str">
        <f t="shared" si="7"/>
        <v>レ</v>
      </c>
      <c r="I160" s="233" t="s">
        <v>544</v>
      </c>
      <c r="J160" s="277"/>
      <c r="M160" s="36" t="b">
        <v>1</v>
      </c>
      <c r="N160" s="36" t="b">
        <v>1</v>
      </c>
      <c r="O160" s="36"/>
    </row>
    <row r="161" spans="2:15" ht="18.75" customHeight="1" x14ac:dyDescent="0.15">
      <c r="B161" s="273"/>
      <c r="C161" s="329"/>
      <c r="D161" s="248"/>
      <c r="E161" s="40" t="str">
        <f t="shared" si="8"/>
        <v/>
      </c>
      <c r="F161" s="249" t="s">
        <v>484</v>
      </c>
      <c r="G161" s="250"/>
      <c r="H161" s="46" t="str">
        <f t="shared" si="7"/>
        <v/>
      </c>
      <c r="I161" s="249" t="s">
        <v>484</v>
      </c>
      <c r="J161" s="278"/>
      <c r="M161" s="36" t="b">
        <v>0</v>
      </c>
      <c r="N161" s="36" t="b">
        <v>0</v>
      </c>
      <c r="O161" s="36"/>
    </row>
    <row r="162" spans="2:15" ht="18.75" customHeight="1" x14ac:dyDescent="0.15">
      <c r="B162" s="273"/>
      <c r="C162" s="329"/>
      <c r="D162" s="288" t="s">
        <v>606</v>
      </c>
      <c r="E162" s="41" t="str">
        <f t="shared" si="8"/>
        <v>レ</v>
      </c>
      <c r="F162" s="233" t="s">
        <v>607</v>
      </c>
      <c r="G162" s="234"/>
      <c r="H162" s="47" t="str">
        <f t="shared" si="7"/>
        <v>レ</v>
      </c>
      <c r="I162" s="233" t="s">
        <v>607</v>
      </c>
      <c r="J162" s="277"/>
      <c r="M162" s="36" t="b">
        <v>1</v>
      </c>
      <c r="N162" s="36" t="b">
        <v>1</v>
      </c>
      <c r="O162" s="36"/>
    </row>
    <row r="163" spans="2:15" ht="18.75" customHeight="1" x14ac:dyDescent="0.15">
      <c r="B163" s="273"/>
      <c r="C163" s="329"/>
      <c r="D163" s="289"/>
      <c r="E163" s="42" t="str">
        <f t="shared" si="8"/>
        <v/>
      </c>
      <c r="F163" s="251" t="s">
        <v>608</v>
      </c>
      <c r="G163" s="252"/>
      <c r="H163" s="48" t="str">
        <f t="shared" si="7"/>
        <v/>
      </c>
      <c r="I163" s="251" t="s">
        <v>608</v>
      </c>
      <c r="J163" s="290"/>
      <c r="M163" s="36" t="b">
        <v>0</v>
      </c>
      <c r="N163" s="36" t="b">
        <v>0</v>
      </c>
      <c r="O163" s="36"/>
    </row>
    <row r="164" spans="2:15" ht="18.75" customHeight="1" x14ac:dyDescent="0.15">
      <c r="B164" s="273"/>
      <c r="C164" s="266"/>
      <c r="D164" s="330"/>
      <c r="E164" s="43" t="str">
        <f>IF(M164=TRUE,"レ","")</f>
        <v/>
      </c>
      <c r="F164" s="291" t="s">
        <v>609</v>
      </c>
      <c r="G164" s="292"/>
      <c r="H164" s="49" t="str">
        <f t="shared" si="7"/>
        <v/>
      </c>
      <c r="I164" s="291" t="s">
        <v>609</v>
      </c>
      <c r="J164" s="293"/>
      <c r="M164" s="36" t="b">
        <v>0</v>
      </c>
      <c r="N164" s="36" t="b">
        <v>0</v>
      </c>
      <c r="O164" s="36"/>
    </row>
    <row r="165" spans="2:15" ht="19.149999999999999" customHeight="1" x14ac:dyDescent="0.15">
      <c r="B165" s="273"/>
      <c r="C165" s="260" t="s">
        <v>653</v>
      </c>
      <c r="D165" s="334" t="s">
        <v>656</v>
      </c>
      <c r="E165" s="75" t="str">
        <f t="shared" ref="E165:E174" si="9">IF(M165=TRUE,"レ","")</f>
        <v>レ</v>
      </c>
      <c r="F165" s="336" t="s">
        <v>657</v>
      </c>
      <c r="G165" s="337"/>
      <c r="H165" s="76" t="str">
        <f t="shared" si="7"/>
        <v>レ</v>
      </c>
      <c r="I165" s="336" t="s">
        <v>657</v>
      </c>
      <c r="J165" s="337"/>
      <c r="M165" s="36" t="b">
        <v>1</v>
      </c>
      <c r="N165" s="36" t="b">
        <v>1</v>
      </c>
      <c r="O165" s="36"/>
    </row>
    <row r="166" spans="2:15" ht="19.149999999999999" customHeight="1" x14ac:dyDescent="0.15">
      <c r="B166" s="273"/>
      <c r="C166" s="260"/>
      <c r="D166" s="325"/>
      <c r="E166" s="43" t="str">
        <f t="shared" si="9"/>
        <v/>
      </c>
      <c r="F166" s="338" t="s">
        <v>658</v>
      </c>
      <c r="G166" s="339"/>
      <c r="H166" s="49" t="str">
        <f t="shared" si="7"/>
        <v/>
      </c>
      <c r="I166" s="338" t="s">
        <v>658</v>
      </c>
      <c r="J166" s="339"/>
      <c r="M166" s="36" t="b">
        <v>0</v>
      </c>
      <c r="N166" s="36" t="b">
        <v>0</v>
      </c>
      <c r="O166" s="36"/>
    </row>
    <row r="167" spans="2:15" ht="19.149999999999999" customHeight="1" x14ac:dyDescent="0.15">
      <c r="B167" s="273"/>
      <c r="C167" s="260"/>
      <c r="D167" s="325"/>
      <c r="E167" s="43" t="str">
        <f t="shared" si="9"/>
        <v/>
      </c>
      <c r="F167" s="338" t="s">
        <v>659</v>
      </c>
      <c r="G167" s="339"/>
      <c r="H167" s="49" t="str">
        <f t="shared" si="7"/>
        <v/>
      </c>
      <c r="I167" s="338" t="s">
        <v>659</v>
      </c>
      <c r="J167" s="339"/>
      <c r="M167" s="36" t="b">
        <v>0</v>
      </c>
      <c r="N167" s="36" t="b">
        <v>0</v>
      </c>
      <c r="O167" s="36"/>
    </row>
    <row r="168" spans="2:15" ht="19.149999999999999" customHeight="1" x14ac:dyDescent="0.15">
      <c r="B168" s="273"/>
      <c r="C168" s="260"/>
      <c r="D168" s="335"/>
      <c r="E168" s="40" t="str">
        <f t="shared" si="9"/>
        <v/>
      </c>
      <c r="F168" s="340" t="s">
        <v>660</v>
      </c>
      <c r="G168" s="341"/>
      <c r="H168" s="46" t="str">
        <f t="shared" si="7"/>
        <v/>
      </c>
      <c r="I168" s="340" t="s">
        <v>660</v>
      </c>
      <c r="J168" s="341"/>
      <c r="M168" s="36" t="b">
        <v>0</v>
      </c>
      <c r="N168" s="36" t="b">
        <v>0</v>
      </c>
      <c r="O168" s="36"/>
    </row>
    <row r="169" spans="2:15" ht="19.149999999999999" customHeight="1" x14ac:dyDescent="0.15">
      <c r="B169" s="273"/>
      <c r="C169" s="260"/>
      <c r="D169" s="334" t="s">
        <v>661</v>
      </c>
      <c r="E169" s="75" t="str">
        <f t="shared" si="9"/>
        <v>レ</v>
      </c>
      <c r="F169" s="336" t="s">
        <v>662</v>
      </c>
      <c r="G169" s="337"/>
      <c r="H169" s="76" t="str">
        <f t="shared" si="7"/>
        <v>レ</v>
      </c>
      <c r="I169" s="336" t="s">
        <v>662</v>
      </c>
      <c r="J169" s="337"/>
      <c r="M169" s="36" t="b">
        <v>1</v>
      </c>
      <c r="N169" s="36" t="b">
        <v>1</v>
      </c>
      <c r="O169" s="36"/>
    </row>
    <row r="170" spans="2:15" ht="19.149999999999999" customHeight="1" x14ac:dyDescent="0.15">
      <c r="B170" s="273"/>
      <c r="C170" s="260"/>
      <c r="D170" s="325"/>
      <c r="E170" s="43" t="str">
        <f t="shared" si="9"/>
        <v/>
      </c>
      <c r="F170" s="338" t="s">
        <v>663</v>
      </c>
      <c r="G170" s="339"/>
      <c r="H170" s="49" t="str">
        <f t="shared" si="7"/>
        <v/>
      </c>
      <c r="I170" s="338" t="s">
        <v>663</v>
      </c>
      <c r="J170" s="339"/>
      <c r="M170" s="36" t="b">
        <v>0</v>
      </c>
      <c r="N170" s="36" t="b">
        <v>0</v>
      </c>
      <c r="O170" s="36"/>
    </row>
    <row r="171" spans="2:15" ht="19.149999999999999" customHeight="1" x14ac:dyDescent="0.15">
      <c r="B171" s="273"/>
      <c r="C171" s="260"/>
      <c r="D171" s="325"/>
      <c r="E171" s="43" t="str">
        <f t="shared" si="9"/>
        <v/>
      </c>
      <c r="F171" s="338" t="s">
        <v>664</v>
      </c>
      <c r="G171" s="339"/>
      <c r="H171" s="49" t="str">
        <f>IF(N171=TRUE,"レ","")</f>
        <v/>
      </c>
      <c r="I171" s="338" t="s">
        <v>664</v>
      </c>
      <c r="J171" s="339"/>
      <c r="M171" s="36" t="b">
        <v>0</v>
      </c>
      <c r="N171" s="36" t="b">
        <v>0</v>
      </c>
      <c r="O171" s="36"/>
    </row>
    <row r="172" spans="2:15" ht="19.149999999999999" customHeight="1" x14ac:dyDescent="0.15">
      <c r="B172" s="273"/>
      <c r="C172" s="260"/>
      <c r="D172" s="335"/>
      <c r="E172" s="40" t="str">
        <f>IF(M172=TRUE,"レ","")</f>
        <v/>
      </c>
      <c r="F172" s="340" t="s">
        <v>665</v>
      </c>
      <c r="G172" s="341"/>
      <c r="H172" s="46" t="str">
        <f t="shared" si="7"/>
        <v/>
      </c>
      <c r="I172" s="340" t="s">
        <v>665</v>
      </c>
      <c r="J172" s="341"/>
      <c r="M172" s="36" t="b">
        <v>0</v>
      </c>
      <c r="N172" s="36" t="b">
        <v>0</v>
      </c>
      <c r="O172" s="36"/>
    </row>
    <row r="173" spans="2:15" ht="29.45" customHeight="1" x14ac:dyDescent="0.15">
      <c r="B173" s="273"/>
      <c r="C173" s="260"/>
      <c r="D173" s="334" t="s">
        <v>666</v>
      </c>
      <c r="E173" s="73" t="str">
        <f t="shared" si="9"/>
        <v>レ</v>
      </c>
      <c r="F173" s="342" t="s">
        <v>667</v>
      </c>
      <c r="G173" s="343"/>
      <c r="H173" s="74" t="str">
        <f t="shared" si="7"/>
        <v>レ</v>
      </c>
      <c r="I173" s="342" t="s">
        <v>667</v>
      </c>
      <c r="J173" s="343"/>
      <c r="M173" s="36" t="b">
        <v>1</v>
      </c>
      <c r="N173" s="36" t="b">
        <v>1</v>
      </c>
      <c r="O173" s="36"/>
    </row>
    <row r="174" spans="2:15" ht="19.149999999999999" customHeight="1" x14ac:dyDescent="0.15">
      <c r="B174" s="273"/>
      <c r="C174" s="260"/>
      <c r="D174" s="335"/>
      <c r="E174" s="43" t="str">
        <f t="shared" si="9"/>
        <v/>
      </c>
      <c r="F174" s="338" t="s">
        <v>668</v>
      </c>
      <c r="G174" s="339"/>
      <c r="H174" s="49" t="str">
        <f t="shared" si="7"/>
        <v/>
      </c>
      <c r="I174" s="338" t="s">
        <v>668</v>
      </c>
      <c r="J174" s="339"/>
      <c r="M174" s="36" t="b">
        <v>0</v>
      </c>
      <c r="N174" s="36" t="b">
        <v>0</v>
      </c>
      <c r="O174" s="36"/>
    </row>
    <row r="175" spans="2:15" ht="19.5" customHeight="1" thickBot="1" x14ac:dyDescent="0.2">
      <c r="B175" s="273"/>
      <c r="C175" s="313" t="s">
        <v>549</v>
      </c>
      <c r="D175" s="314"/>
      <c r="E175" s="315">
        <f>COUNTIF(E116,"レ")+COUNTIF(E118,"レ")+COUNTIF(E120,"レ")+COUNTIF(E122:E123,"レ")+COUNTIF(E125:E126,"レ")+COUNTIF(E128,"レ")+COUNTIF(E130:E131,"レ")+COUNTIF(E133,"レ")+COUNTIF(E135:E136,"レ")+COUNTIF(E138:E139,"レ")+COUNTIF(E141:E142,"レ")+COUNTIF(E144,"レ")+COUNTIF(E146,"レ")+COUNTIF(E148:E149,"レ")+COUNTIF(E151:E152,"レ")+COUNTIF(E155,"レ")+COUNTIF(E157,"レ")+COUNTIF(E159,"レ")+COUNTIF(E161,"レ")+COUNTIF(E163,"レ")+COUNTIF(E166:E167,"レ")+COUNTIF(E170:E171,"レ")+COUNTIF(E174,"レ")</f>
        <v>0</v>
      </c>
      <c r="F175" s="316"/>
      <c r="G175" s="317"/>
      <c r="H175" s="315">
        <f>COUNTIF(H116,"レ")+COUNTIF(H118,"レ")+COUNTIF(H120,"レ")+COUNTIF(H122:H123,"レ")+COUNTIF(H125:H126,"レ")+COUNTIF(H128,"レ")+COUNTIF(H130:H131,"レ")+COUNTIF(H133,"レ")+COUNTIF(H135:H136,"レ")+COUNTIF(H138:H139,"レ")+COUNTIF(H141:H142,"レ")+COUNTIF(H144,"レ")+COUNTIF(H146,"レ")+COUNTIF(H148:H149,"レ")+COUNTIF(H151:H152,"レ")+COUNTIF(H155,"レ")+COUNTIF(H157,"レ")+COUNTIF(H159,"レ")+COUNTIF(H161,"レ")+COUNTIF(H163,"レ")+COUNTIF(H166:H167,"レ")+COUNTIF(H170:H171,"レ")+COUNTIF(H174,"レ")</f>
        <v>0</v>
      </c>
      <c r="I175" s="316"/>
      <c r="J175" s="318"/>
    </row>
    <row r="176" spans="2:15" ht="19.5" customHeight="1" thickBot="1" x14ac:dyDescent="0.2">
      <c r="B176" s="309" t="s">
        <v>550</v>
      </c>
      <c r="C176" s="310"/>
      <c r="D176" s="311"/>
      <c r="E176" s="307" t="e">
        <f>SUM(E13,E70,E88,E114,E175)</f>
        <v>#REF!</v>
      </c>
      <c r="F176" s="308"/>
      <c r="G176" s="308"/>
      <c r="H176" s="304" t="e">
        <f>SUM(H13,H70,H88,H114,H175)</f>
        <v>#REF!</v>
      </c>
      <c r="I176" s="305"/>
      <c r="J176" s="306"/>
    </row>
  </sheetData>
  <sheetProtection password="8865" sheet="1"/>
  <dataConsolidate/>
  <customSheetViews>
    <customSheetView guid="{5B1B603A-4342-4668-BA3B-EA77D1D2AB37}" scale="80" showPageBreaks="1" showGridLines="0" printArea="1" hiddenColumns="1" topLeftCell="A145">
      <selection activeCell="D81" sqref="D81:D82"/>
      <rowBreaks count="3" manualBreakCount="3">
        <brk id="55" min="1" max="11" man="1"/>
        <brk id="105" min="1" max="11" man="1"/>
        <brk id="168" min="1" max="11" man="1"/>
      </rowBreaks>
      <pageMargins left="0.23622047244094491" right="0.23622047244094491" top="0.74803149606299213" bottom="0.74803149606299213" header="0.31496062992125984" footer="0.31496062992125984"/>
      <printOptions horizontalCentered="1"/>
      <pageSetup paperSize="9" scale="64" fitToHeight="3" orientation="portrait" useFirstPageNumber="1"/>
      <headerFooter>
        <oddHeader xml:space="preserve">&amp;L&amp;18地区センター&amp;C&amp;18評価シートチェック項目一覧&amp;R
</oddHeader>
        <oddFooter>&amp;C&amp;P/&amp;N</oddFooter>
      </headerFooter>
    </customSheetView>
    <customSheetView guid="{BA787ADF-5875-4360-AB97-278042872139}" scale="80" showPageBreaks="1" showGridLines="0" printArea="1" topLeftCell="A61">
      <selection activeCell="D69" sqref="D69:D71"/>
      <rowBreaks count="3" manualBreakCount="3">
        <brk id="55" min="1" max="11" man="1"/>
        <brk id="105" min="1" max="11" man="1"/>
        <brk id="168" min="1" max="11" man="1"/>
      </rowBreaks>
      <pageMargins left="0.23622047244094491" right="0.23622047244094491" top="0.74803149606299213" bottom="0.74803149606299213" header="0.31496062992125984" footer="0.31496062992125984"/>
      <printOptions horizontalCentered="1"/>
      <pageSetup paperSize="9" scale="64" fitToHeight="3" orientation="portrait" useFirstPageNumber="1"/>
      <headerFooter>
        <oddHeader xml:space="preserve">&amp;L&amp;18地区センター&amp;C&amp;18評価シートチェック項目一覧&amp;R
</oddHeader>
        <oddFooter>&amp;C&amp;P/&amp;N</oddFooter>
      </headerFooter>
    </customSheetView>
  </customSheetViews>
  <mergeCells count="447">
    <mergeCell ref="C165:C174"/>
    <mergeCell ref="D165:D168"/>
    <mergeCell ref="F165:G165"/>
    <mergeCell ref="I165:J165"/>
    <mergeCell ref="F166:G166"/>
    <mergeCell ref="I166:J166"/>
    <mergeCell ref="F167:G167"/>
    <mergeCell ref="I167:J167"/>
    <mergeCell ref="F168:G168"/>
    <mergeCell ref="I168:J168"/>
    <mergeCell ref="D173:D174"/>
    <mergeCell ref="F173:G173"/>
    <mergeCell ref="I173:J173"/>
    <mergeCell ref="F174:G174"/>
    <mergeCell ref="I174:J174"/>
    <mergeCell ref="D169:D172"/>
    <mergeCell ref="F169:G169"/>
    <mergeCell ref="I169:J169"/>
    <mergeCell ref="F170:G170"/>
    <mergeCell ref="I170:J170"/>
    <mergeCell ref="F171:G171"/>
    <mergeCell ref="I171:J171"/>
    <mergeCell ref="F172:G172"/>
    <mergeCell ref="I172:J172"/>
    <mergeCell ref="I157:J157"/>
    <mergeCell ref="I155:J155"/>
    <mergeCell ref="I152:J152"/>
    <mergeCell ref="I156:J156"/>
    <mergeCell ref="I153:J153"/>
    <mergeCell ref="I154:J154"/>
    <mergeCell ref="I151:J151"/>
    <mergeCell ref="I150:J150"/>
    <mergeCell ref="F152:G152"/>
    <mergeCell ref="F153:G153"/>
    <mergeCell ref="B89:B103"/>
    <mergeCell ref="B104:B114"/>
    <mergeCell ref="D147:D149"/>
    <mergeCell ref="D119:D120"/>
    <mergeCell ref="D121:D123"/>
    <mergeCell ref="D124:D126"/>
    <mergeCell ref="D104:D106"/>
    <mergeCell ref="D115:D116"/>
    <mergeCell ref="D117:D118"/>
    <mergeCell ref="D127:D128"/>
    <mergeCell ref="D129:D131"/>
    <mergeCell ref="C114:D114"/>
    <mergeCell ref="D94:D95"/>
    <mergeCell ref="C104:C108"/>
    <mergeCell ref="C98:C103"/>
    <mergeCell ref="D107:D108"/>
    <mergeCell ref="D109:D111"/>
    <mergeCell ref="D112:D113"/>
    <mergeCell ref="C89:C90"/>
    <mergeCell ref="C115:C120"/>
    <mergeCell ref="C109:C113"/>
    <mergeCell ref="C91:C97"/>
    <mergeCell ref="D89:D90"/>
    <mergeCell ref="D91:D93"/>
    <mergeCell ref="C150:C164"/>
    <mergeCell ref="D162:D164"/>
    <mergeCell ref="F162:G162"/>
    <mergeCell ref="F163:G163"/>
    <mergeCell ref="D156:D157"/>
    <mergeCell ref="D96:D97"/>
    <mergeCell ref="D158:D159"/>
    <mergeCell ref="D150:D152"/>
    <mergeCell ref="F157:G157"/>
    <mergeCell ref="F148:G148"/>
    <mergeCell ref="F151:G151"/>
    <mergeCell ref="F154:G154"/>
    <mergeCell ref="F155:G155"/>
    <mergeCell ref="F156:G156"/>
    <mergeCell ref="F133:G133"/>
    <mergeCell ref="F128:G128"/>
    <mergeCell ref="F122:G122"/>
    <mergeCell ref="F115:G115"/>
    <mergeCell ref="F104:G104"/>
    <mergeCell ref="F97:G97"/>
    <mergeCell ref="F120:G120"/>
    <mergeCell ref="F140:G140"/>
    <mergeCell ref="C132:C149"/>
    <mergeCell ref="C121:C131"/>
    <mergeCell ref="C88:D88"/>
    <mergeCell ref="E88:G88"/>
    <mergeCell ref="H88:J88"/>
    <mergeCell ref="F84:G84"/>
    <mergeCell ref="D73:D74"/>
    <mergeCell ref="F85:G85"/>
    <mergeCell ref="F75:G75"/>
    <mergeCell ref="I79:J79"/>
    <mergeCell ref="C81:C87"/>
    <mergeCell ref="D81:D83"/>
    <mergeCell ref="I87:J87"/>
    <mergeCell ref="D86:D87"/>
    <mergeCell ref="I84:J84"/>
    <mergeCell ref="D75:D76"/>
    <mergeCell ref="D77:D78"/>
    <mergeCell ref="D79:D80"/>
    <mergeCell ref="D84:D85"/>
    <mergeCell ref="C75:C80"/>
    <mergeCell ref="F77:G77"/>
    <mergeCell ref="I77:J77"/>
    <mergeCell ref="I76:J76"/>
    <mergeCell ref="F73:G73"/>
    <mergeCell ref="I73:J73"/>
    <mergeCell ref="F74:G74"/>
    <mergeCell ref="B176:D176"/>
    <mergeCell ref="B115:B175"/>
    <mergeCell ref="C175:D175"/>
    <mergeCell ref="E175:G175"/>
    <mergeCell ref="H175:J175"/>
    <mergeCell ref="F81:G81"/>
    <mergeCell ref="I81:J81"/>
    <mergeCell ref="F82:G82"/>
    <mergeCell ref="I82:J82"/>
    <mergeCell ref="D132:D133"/>
    <mergeCell ref="D160:D161"/>
    <mergeCell ref="D134:D136"/>
    <mergeCell ref="D137:D139"/>
    <mergeCell ref="D140:D142"/>
    <mergeCell ref="D143:D144"/>
    <mergeCell ref="D145:D146"/>
    <mergeCell ref="D153:D155"/>
    <mergeCell ref="D98:D100"/>
    <mergeCell ref="D101:D103"/>
    <mergeCell ref="F150:G150"/>
    <mergeCell ref="F143:G143"/>
    <mergeCell ref="F137:G137"/>
    <mergeCell ref="F126:G126"/>
    <mergeCell ref="B71:B88"/>
    <mergeCell ref="I54:J54"/>
    <mergeCell ref="F63:G63"/>
    <mergeCell ref="I63:J63"/>
    <mergeCell ref="F64:G64"/>
    <mergeCell ref="I64:J64"/>
    <mergeCell ref="F60:G60"/>
    <mergeCell ref="I60:J60"/>
    <mergeCell ref="I61:J61"/>
    <mergeCell ref="I56:J56"/>
    <mergeCell ref="I55:J55"/>
    <mergeCell ref="I149:J149"/>
    <mergeCell ref="H13:J13"/>
    <mergeCell ref="E70:G70"/>
    <mergeCell ref="H70:J70"/>
    <mergeCell ref="F80:G80"/>
    <mergeCell ref="I80:J80"/>
    <mergeCell ref="I148:J148"/>
    <mergeCell ref="F149:G149"/>
    <mergeCell ref="F139:G139"/>
    <mergeCell ref="I139:J139"/>
    <mergeCell ref="F142:G142"/>
    <mergeCell ref="I140:J140"/>
    <mergeCell ref="I142:J142"/>
    <mergeCell ref="I128:J128"/>
    <mergeCell ref="F127:G127"/>
    <mergeCell ref="I127:J127"/>
    <mergeCell ref="I137:J137"/>
    <mergeCell ref="F138:G138"/>
    <mergeCell ref="I138:J138"/>
    <mergeCell ref="F136:G136"/>
    <mergeCell ref="I71:J71"/>
    <mergeCell ref="F72:G72"/>
    <mergeCell ref="I72:J72"/>
    <mergeCell ref="I53:J53"/>
    <mergeCell ref="H176:J176"/>
    <mergeCell ref="F160:G160"/>
    <mergeCell ref="I160:J160"/>
    <mergeCell ref="F161:G161"/>
    <mergeCell ref="I161:J161"/>
    <mergeCell ref="I158:J158"/>
    <mergeCell ref="F159:G159"/>
    <mergeCell ref="I159:J159"/>
    <mergeCell ref="E176:G176"/>
    <mergeCell ref="F164:G164"/>
    <mergeCell ref="F158:G158"/>
    <mergeCell ref="I162:J162"/>
    <mergeCell ref="I163:J163"/>
    <mergeCell ref="I164:J164"/>
    <mergeCell ref="I136:J136"/>
    <mergeCell ref="F144:G144"/>
    <mergeCell ref="I144:J144"/>
    <mergeCell ref="I143:J143"/>
    <mergeCell ref="F147:G147"/>
    <mergeCell ref="I147:J147"/>
    <mergeCell ref="F146:G146"/>
    <mergeCell ref="I146:J146"/>
    <mergeCell ref="F145:G145"/>
    <mergeCell ref="I145:J145"/>
    <mergeCell ref="F141:G141"/>
    <mergeCell ref="I141:J141"/>
    <mergeCell ref="F124:G124"/>
    <mergeCell ref="I124:J124"/>
    <mergeCell ref="F125:G125"/>
    <mergeCell ref="I125:J125"/>
    <mergeCell ref="I126:J126"/>
    <mergeCell ref="F135:G135"/>
    <mergeCell ref="I135:J135"/>
    <mergeCell ref="I130:J130"/>
    <mergeCell ref="F131:G131"/>
    <mergeCell ref="I131:J131"/>
    <mergeCell ref="I133:J133"/>
    <mergeCell ref="F130:G130"/>
    <mergeCell ref="F134:G134"/>
    <mergeCell ref="I134:J134"/>
    <mergeCell ref="F132:G132"/>
    <mergeCell ref="I132:J132"/>
    <mergeCell ref="F129:G129"/>
    <mergeCell ref="I129:J129"/>
    <mergeCell ref="I122:J122"/>
    <mergeCell ref="F123:G123"/>
    <mergeCell ref="I123:J123"/>
    <mergeCell ref="F121:G121"/>
    <mergeCell ref="I121:J121"/>
    <mergeCell ref="F119:G119"/>
    <mergeCell ref="I119:J119"/>
    <mergeCell ref="I120:J120"/>
    <mergeCell ref="F117:G117"/>
    <mergeCell ref="I117:J117"/>
    <mergeCell ref="F118:G118"/>
    <mergeCell ref="I118:J118"/>
    <mergeCell ref="I115:J115"/>
    <mergeCell ref="F116:G116"/>
    <mergeCell ref="I116:J116"/>
    <mergeCell ref="F113:G113"/>
    <mergeCell ref="I113:J113"/>
    <mergeCell ref="E114:G114"/>
    <mergeCell ref="H114:J114"/>
    <mergeCell ref="I94:J94"/>
    <mergeCell ref="F95:G95"/>
    <mergeCell ref="I95:J95"/>
    <mergeCell ref="F103:G103"/>
    <mergeCell ref="I103:J103"/>
    <mergeCell ref="F112:G112"/>
    <mergeCell ref="I112:J112"/>
    <mergeCell ref="F111:G111"/>
    <mergeCell ref="I111:J111"/>
    <mergeCell ref="F109:G109"/>
    <mergeCell ref="I109:J109"/>
    <mergeCell ref="F110:G110"/>
    <mergeCell ref="I110:J110"/>
    <mergeCell ref="F107:G107"/>
    <mergeCell ref="I107:J107"/>
    <mergeCell ref="F106:G106"/>
    <mergeCell ref="I106:J106"/>
    <mergeCell ref="I104:J104"/>
    <mergeCell ref="F105:G105"/>
    <mergeCell ref="I105:J105"/>
    <mergeCell ref="F108:G108"/>
    <mergeCell ref="I108:J108"/>
    <mergeCell ref="F67:G67"/>
    <mergeCell ref="I67:J67"/>
    <mergeCell ref="F68:G68"/>
    <mergeCell ref="I68:J68"/>
    <mergeCell ref="F83:G83"/>
    <mergeCell ref="I83:J83"/>
    <mergeCell ref="I85:J85"/>
    <mergeCell ref="F79:G79"/>
    <mergeCell ref="F102:G102"/>
    <mergeCell ref="I102:J102"/>
    <mergeCell ref="I93:J93"/>
    <mergeCell ref="F101:G101"/>
    <mergeCell ref="I101:J101"/>
    <mergeCell ref="F98:G98"/>
    <mergeCell ref="I98:J98"/>
    <mergeCell ref="F99:G99"/>
    <mergeCell ref="I99:J99"/>
    <mergeCell ref="F100:G100"/>
    <mergeCell ref="I100:J100"/>
    <mergeCell ref="I97:J97"/>
    <mergeCell ref="F96:G96"/>
    <mergeCell ref="I96:J96"/>
    <mergeCell ref="F94:G94"/>
    <mergeCell ref="I62:J62"/>
    <mergeCell ref="I59:J59"/>
    <mergeCell ref="F58:G58"/>
    <mergeCell ref="I58:J58"/>
    <mergeCell ref="F57:G57"/>
    <mergeCell ref="I57:J57"/>
    <mergeCell ref="F78:G78"/>
    <mergeCell ref="I78:J78"/>
    <mergeCell ref="F93:G93"/>
    <mergeCell ref="F91:G91"/>
    <mergeCell ref="I91:J91"/>
    <mergeCell ref="F92:G92"/>
    <mergeCell ref="I75:J75"/>
    <mergeCell ref="F76:G76"/>
    <mergeCell ref="I92:J92"/>
    <mergeCell ref="F89:G89"/>
    <mergeCell ref="I89:J89"/>
    <mergeCell ref="F90:G90"/>
    <mergeCell ref="F65:G65"/>
    <mergeCell ref="I65:J65"/>
    <mergeCell ref="I74:J74"/>
    <mergeCell ref="F71:G71"/>
    <mergeCell ref="F69:G69"/>
    <mergeCell ref="I69:J69"/>
    <mergeCell ref="F62:G62"/>
    <mergeCell ref="F61:G61"/>
    <mergeCell ref="I90:J90"/>
    <mergeCell ref="F86:G86"/>
    <mergeCell ref="I86:J86"/>
    <mergeCell ref="F87:G87"/>
    <mergeCell ref="F66:G66"/>
    <mergeCell ref="I66:J66"/>
    <mergeCell ref="I40:J40"/>
    <mergeCell ref="F41:G41"/>
    <mergeCell ref="I41:J41"/>
    <mergeCell ref="F49:G49"/>
    <mergeCell ref="I49:J49"/>
    <mergeCell ref="F51:G51"/>
    <mergeCell ref="I51:J51"/>
    <mergeCell ref="F52:G52"/>
    <mergeCell ref="I52:J52"/>
    <mergeCell ref="I45:J45"/>
    <mergeCell ref="F44:G44"/>
    <mergeCell ref="I44:J44"/>
    <mergeCell ref="F42:G42"/>
    <mergeCell ref="I42:J42"/>
    <mergeCell ref="F43:G43"/>
    <mergeCell ref="I43:J43"/>
    <mergeCell ref="F50:G50"/>
    <mergeCell ref="I50:J50"/>
    <mergeCell ref="F46:G46"/>
    <mergeCell ref="I46:J46"/>
    <mergeCell ref="F47:G47"/>
    <mergeCell ref="I47:J47"/>
    <mergeCell ref="I48:J48"/>
    <mergeCell ref="I30:J30"/>
    <mergeCell ref="F38:G38"/>
    <mergeCell ref="I38:J38"/>
    <mergeCell ref="F39:G39"/>
    <mergeCell ref="I39:J39"/>
    <mergeCell ref="F37:G37"/>
    <mergeCell ref="I37:J37"/>
    <mergeCell ref="F35:G35"/>
    <mergeCell ref="I35:J35"/>
    <mergeCell ref="F34:G34"/>
    <mergeCell ref="I34:J34"/>
    <mergeCell ref="F31:G31"/>
    <mergeCell ref="I31:J31"/>
    <mergeCell ref="F32:G32"/>
    <mergeCell ref="I32:J32"/>
    <mergeCell ref="F33:G33"/>
    <mergeCell ref="I33:J33"/>
    <mergeCell ref="F36:G36"/>
    <mergeCell ref="I36:J36"/>
    <mergeCell ref="I22:J22"/>
    <mergeCell ref="F29:G29"/>
    <mergeCell ref="I29:J29"/>
    <mergeCell ref="F26:G26"/>
    <mergeCell ref="I26:J26"/>
    <mergeCell ref="F24:G24"/>
    <mergeCell ref="I24:J24"/>
    <mergeCell ref="F25:G25"/>
    <mergeCell ref="I25:J25"/>
    <mergeCell ref="F27:G27"/>
    <mergeCell ref="I27:J27"/>
    <mergeCell ref="I15:J15"/>
    <mergeCell ref="C24:C36"/>
    <mergeCell ref="C14:C23"/>
    <mergeCell ref="D14:D15"/>
    <mergeCell ref="D16:D19"/>
    <mergeCell ref="F21:G21"/>
    <mergeCell ref="I21:J21"/>
    <mergeCell ref="F18:G18"/>
    <mergeCell ref="I18:J18"/>
    <mergeCell ref="D20:D23"/>
    <mergeCell ref="D24:D25"/>
    <mergeCell ref="D26:D29"/>
    <mergeCell ref="F16:G16"/>
    <mergeCell ref="I16:J16"/>
    <mergeCell ref="F17:G17"/>
    <mergeCell ref="I17:J17"/>
    <mergeCell ref="F19:G19"/>
    <mergeCell ref="I19:J19"/>
    <mergeCell ref="F20:G20"/>
    <mergeCell ref="I20:J20"/>
    <mergeCell ref="F28:G28"/>
    <mergeCell ref="I28:J28"/>
    <mergeCell ref="F23:G23"/>
    <mergeCell ref="I23:J23"/>
    <mergeCell ref="I5:J5"/>
    <mergeCell ref="F4:G4"/>
    <mergeCell ref="I4:J4"/>
    <mergeCell ref="F3:G3"/>
    <mergeCell ref="I3:J3"/>
    <mergeCell ref="E2:G2"/>
    <mergeCell ref="H2:J2"/>
    <mergeCell ref="D34:D36"/>
    <mergeCell ref="D37:D39"/>
    <mergeCell ref="F11:G11"/>
    <mergeCell ref="I11:J11"/>
    <mergeCell ref="F12:G12"/>
    <mergeCell ref="I12:J12"/>
    <mergeCell ref="F14:G14"/>
    <mergeCell ref="I14:J14"/>
    <mergeCell ref="F6:G6"/>
    <mergeCell ref="I6:J6"/>
    <mergeCell ref="F7:G7"/>
    <mergeCell ref="I7:J7"/>
    <mergeCell ref="F8:G8"/>
    <mergeCell ref="I8:J8"/>
    <mergeCell ref="I9:J9"/>
    <mergeCell ref="F10:G10"/>
    <mergeCell ref="I10:J10"/>
    <mergeCell ref="B3:B13"/>
    <mergeCell ref="C70:D70"/>
    <mergeCell ref="C56:C62"/>
    <mergeCell ref="C37:C55"/>
    <mergeCell ref="D30:D33"/>
    <mergeCell ref="D63:D64"/>
    <mergeCell ref="D65:D66"/>
    <mergeCell ref="D67:D69"/>
    <mergeCell ref="D46:D48"/>
    <mergeCell ref="D49:D52"/>
    <mergeCell ref="D40:D41"/>
    <mergeCell ref="B14:B55"/>
    <mergeCell ref="B56:B70"/>
    <mergeCell ref="D60:D62"/>
    <mergeCell ref="D53:D55"/>
    <mergeCell ref="D56:D57"/>
    <mergeCell ref="D42:D43"/>
    <mergeCell ref="D44:D45"/>
    <mergeCell ref="C67:C69"/>
    <mergeCell ref="C63:C66"/>
    <mergeCell ref="F5:G5"/>
    <mergeCell ref="C13:D13"/>
    <mergeCell ref="C3:C12"/>
    <mergeCell ref="D3:D4"/>
    <mergeCell ref="D5:D8"/>
    <mergeCell ref="D9:D12"/>
    <mergeCell ref="F9:G9"/>
    <mergeCell ref="D71:D72"/>
    <mergeCell ref="D58:D59"/>
    <mergeCell ref="F15:G15"/>
    <mergeCell ref="F22:G22"/>
    <mergeCell ref="F30:G30"/>
    <mergeCell ref="F45:G45"/>
    <mergeCell ref="F40:G40"/>
    <mergeCell ref="F59:G59"/>
    <mergeCell ref="F53:G53"/>
    <mergeCell ref="F48:G48"/>
    <mergeCell ref="F55:G55"/>
    <mergeCell ref="F56:G56"/>
    <mergeCell ref="E13:G13"/>
    <mergeCell ref="C71:C74"/>
    <mergeCell ref="F54:G54"/>
  </mergeCells>
  <phoneticPr fontId="16"/>
  <conditionalFormatting sqref="C81:E81 F81:J83">
    <cfRule type="cellIs" dxfId="3" priority="5" operator="equal">
      <formula>"文字数"</formula>
    </cfRule>
  </conditionalFormatting>
  <conditionalFormatting sqref="D162 E162:J164">
    <cfRule type="cellIs" dxfId="2" priority="4" operator="equal">
      <formula>"文字数"</formula>
    </cfRule>
  </conditionalFormatting>
  <conditionalFormatting sqref="E165:IV174">
    <cfRule type="cellIs" dxfId="1" priority="1" operator="equal">
      <formula>"文字数"</formula>
    </cfRule>
  </conditionalFormatting>
  <conditionalFormatting sqref="F1:G1 K1:IV164 B3:D3 E3:F4 H3:I4 G4 J4 D5:D9 F5:G12 I5:J12 E5:E80 H5:H80 B14:D14 F14:G69 I14:J69 D16:D20 C24:D24 D26 D30:D34 C37:D37 D40:D60 C56 C63 D63:D69 C67 B71:D71 F71:G80 I71:J80 D73 C75 D75:D80 D84:D87 F84:G87 I84:J87 E84:E161 H84:H161 B89:D89 F89:G113 I89:J113 C91:D91 D94 D96 C98:D98 D101 C104:D104 D107 C109:D109 D112 B115:D115 F115:G161 I115:J161 D117 D119 C121:D121 D124 D127 D129 C132:D132 D134:D135 E135:J135 D137 D140 D143 D145 D147 C150:D150 D153 D156 D158 D160 E175:E65536 H175:H65536 K175:IV65536 B176:D65536 F177:G65536 I177:J65536">
    <cfRule type="cellIs" dxfId="0" priority="6" operator="equal">
      <formula>"文字数"</formula>
    </cfRule>
  </conditionalFormatting>
  <dataValidations disablePrompts="1" count="1">
    <dataValidation type="textLength" operator="lessThanOrEqual" allowBlank="1" showInputMessage="1" showErrorMessage="1" sqref="D30" xr:uid="{00000000-0002-0000-0200-000000000000}">
      <formula1>200</formula1>
    </dataValidation>
  </dataValidations>
  <printOptions horizontalCentered="1"/>
  <pageMargins left="0.23622047244094491" right="0.23622047244094491" top="0.74803149606299213" bottom="0.74803149606299213" header="0.31496062992125984" footer="0.31496062992125984"/>
  <pageSetup paperSize="9" scale="64" fitToHeight="3" orientation="portrait" useFirstPageNumber="1"/>
  <headerFooter>
    <oddHeader xml:space="preserve">&amp;L&amp;18地区センター&amp;C&amp;18評価シートチェック項目一覧&amp;R
</oddHeader>
    <oddFooter>&amp;C&amp;P/&amp;N</oddFooter>
  </headerFooter>
  <rowBreaks count="3" manualBreakCount="3">
    <brk id="55" min="1" max="11" man="1"/>
    <brk id="103" min="1" max="11" man="1"/>
    <brk id="166" min="1" max="11" man="1"/>
  </rowBreaks>
  <drawing r:id="rId1"/>
  <legacyDrawing r:id="rId2"/>
  <mc:AlternateContent xmlns:mc="http://schemas.openxmlformats.org/markup-compatibility/2006">
    <mc:Choice Requires="x14">
      <controls>
        <mc:AlternateContent xmlns:mc="http://schemas.openxmlformats.org/markup-compatibility/2006">
          <mc:Choice Requires="x14">
            <control shapeId="2049" r:id="rId3" name="Group Box 1">
              <controlPr defaultSize="0" autoFill="0" autoPict="0">
                <anchor moveWithCells="1">
                  <from>
                    <xdr:col>5</xdr:col>
                    <xdr:colOff>371475</xdr:colOff>
                    <xdr:row>1</xdr:row>
                    <xdr:rowOff>0</xdr:rowOff>
                  </from>
                  <to>
                    <xdr:col>6</xdr:col>
                    <xdr:colOff>1190625</xdr:colOff>
                    <xdr:row>3</xdr:row>
                    <xdr:rowOff>171450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64</vt:i4>
      </vt:variant>
    </vt:vector>
  </HeadingPairs>
  <TitlesOfParts>
    <vt:vector size="67" baseType="lpstr">
      <vt:lpstr>評価シート</vt:lpstr>
      <vt:lpstr>◆参考　評価に必要な資料・根拠</vt:lpstr>
      <vt:lpstr>チェック項目集計表</vt:lpstr>
      <vt:lpstr>チェック項目集計表!Ⅰ</vt:lpstr>
      <vt:lpstr>Ⅰ</vt:lpstr>
      <vt:lpstr>Ⅰ１</vt:lpstr>
      <vt:lpstr>チェック項目集計表!Ⅰ２</vt:lpstr>
      <vt:lpstr>Ⅰ２</vt:lpstr>
      <vt:lpstr>Ⅰ３</vt:lpstr>
      <vt:lpstr>チェック項目集計表!Ⅱ</vt:lpstr>
      <vt:lpstr>Ⅱ</vt:lpstr>
      <vt:lpstr>チェック項目集計表!Ⅱ１</vt:lpstr>
      <vt:lpstr>Ⅱ１</vt:lpstr>
      <vt:lpstr>Ⅱ１０</vt:lpstr>
      <vt:lpstr>チェック項目集計表!Ⅱ２</vt:lpstr>
      <vt:lpstr>Ⅱ２</vt:lpstr>
      <vt:lpstr>チェック項目集計表!Ⅱ３</vt:lpstr>
      <vt:lpstr>Ⅱ３</vt:lpstr>
      <vt:lpstr>チェック項目集計表!Ⅱ４</vt:lpstr>
      <vt:lpstr>Ⅱ４</vt:lpstr>
      <vt:lpstr>チェック項目集計表!Ⅱ５</vt:lpstr>
      <vt:lpstr>Ⅱ５</vt:lpstr>
      <vt:lpstr>チェック項目集計表!Ⅱ６</vt:lpstr>
      <vt:lpstr>Ⅱ６</vt:lpstr>
      <vt:lpstr>Ⅱ７</vt:lpstr>
      <vt:lpstr>Ⅱ８</vt:lpstr>
      <vt:lpstr>Ⅱ９</vt:lpstr>
      <vt:lpstr>チェック項目集計表!Ⅲ</vt:lpstr>
      <vt:lpstr>Ⅲ</vt:lpstr>
      <vt:lpstr>チェック項目集計表!Ⅲ１</vt:lpstr>
      <vt:lpstr>Ⅲ１</vt:lpstr>
      <vt:lpstr>チェック項目集計表!Ⅲ２</vt:lpstr>
      <vt:lpstr>Ⅲ２</vt:lpstr>
      <vt:lpstr>チェック項目集計表!Ⅲ３</vt:lpstr>
      <vt:lpstr>Ⅲ３</vt:lpstr>
      <vt:lpstr>Ⅲ４</vt:lpstr>
      <vt:lpstr>Ⅲ５</vt:lpstr>
      <vt:lpstr>チェック項目集計表!Ⅳ</vt:lpstr>
      <vt:lpstr>Ⅳ</vt:lpstr>
      <vt:lpstr>チェック項目集計表!Ⅳ１</vt:lpstr>
      <vt:lpstr>Ⅳ１</vt:lpstr>
      <vt:lpstr>チェック項目集計表!Ⅳ２</vt:lpstr>
      <vt:lpstr>Ⅳ２</vt:lpstr>
      <vt:lpstr>チェック項目集計表!Ⅳ３</vt:lpstr>
      <vt:lpstr>Ⅳ３</vt:lpstr>
      <vt:lpstr>チェック項目集計表!Ⅳ４</vt:lpstr>
      <vt:lpstr>Ⅳ４</vt:lpstr>
      <vt:lpstr>チェック項目集計表!Ⅳ５</vt:lpstr>
      <vt:lpstr>Ⅳ５</vt:lpstr>
      <vt:lpstr>Ⅳ６</vt:lpstr>
      <vt:lpstr>チェック項目集計表!Ⅴ</vt:lpstr>
      <vt:lpstr>Ⅴ</vt:lpstr>
      <vt:lpstr>チェック項目集計表!Ⅴ１</vt:lpstr>
      <vt:lpstr>Ⅴ１</vt:lpstr>
      <vt:lpstr>チェック項目集計表!Ⅴ２</vt:lpstr>
      <vt:lpstr>Ⅴ２</vt:lpstr>
      <vt:lpstr>チェック項目集計表!Ⅴ３</vt:lpstr>
      <vt:lpstr>Ⅴ３</vt:lpstr>
      <vt:lpstr>チェック項目集計表!Ⅴ４</vt:lpstr>
      <vt:lpstr>Ⅴ４</vt:lpstr>
      <vt:lpstr>Ⅴ５</vt:lpstr>
      <vt:lpstr>Ⅴ６</vt:lpstr>
      <vt:lpstr>Ⅵ</vt:lpstr>
      <vt:lpstr>チェック項目集計表!Print_Area</vt:lpstr>
      <vt:lpstr>評価シート!Print_Area</vt:lpstr>
      <vt:lpstr>チェック項目集計表!Print_Titles</vt:lpstr>
      <vt:lpstr>評価結果の総括</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2024-12-18T07:43:55Z</dcterms:created>
  <dcterms:modified xsi:type="dcterms:W3CDTF">2026-01-10T10:19:04Z</dcterms:modified>
</cp:coreProperties>
</file>