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drawings/drawing2.xml" ContentType="application/vnd.openxmlformats-officedocument.drawing+xml"/>
  <Override PartName="/xl/ctrlProps/ctrlProp27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Yh-18-00005594\地域振興課\05 区民施設担当\★区民利用施設★\26 業務点検・第３者評価・監査関係\第三者評価\R4（公会堂）\"/>
    </mc:Choice>
  </mc:AlternateContent>
  <bookViews>
    <workbookView xWindow="32760" yWindow="32760" windowWidth="18945" windowHeight="6300"/>
  </bookViews>
  <sheets>
    <sheet name="評価シート" sheetId="1" r:id="rId1"/>
    <sheet name="チェック項目集計表" sheetId="4" r:id="rId2"/>
  </sheets>
  <definedNames>
    <definedName name="Ⅰ" localSheetId="1">チェック項目集計表!$B$4</definedName>
    <definedName name="Ⅰ">評価シート!$A$71</definedName>
    <definedName name="Ⅰ１" localSheetId="1">チェック項目集計表!$C$4</definedName>
    <definedName name="Ⅰ１">評価シート!$A$73</definedName>
    <definedName name="Ⅰ２" localSheetId="1">チェック項目集計表!$C$17</definedName>
    <definedName name="Ⅰ２">評価シート!$A$142</definedName>
    <definedName name="Ⅰ３" localSheetId="1">チェック項目集計表!#REF!</definedName>
    <definedName name="Ⅰ３">評価シート!$A$247</definedName>
    <definedName name="Ⅰ４" localSheetId="1">チェック項目集計表!$C$43</definedName>
    <definedName name="Ⅰ４">評価シート!$A$305</definedName>
    <definedName name="Ⅰ５" localSheetId="1">チェック項目集計表!#REF!</definedName>
    <definedName name="Ⅰ５">評価シート!$A$324</definedName>
    <definedName name="Ⅰ６" localSheetId="1">チェック項目集計表!#REF!</definedName>
    <definedName name="Ⅰ６">評価シート!$A$340</definedName>
    <definedName name="Ⅰ７" localSheetId="1">チェック項目集計表!#REF!</definedName>
    <definedName name="Ⅰ７">評価シート!$A$351</definedName>
    <definedName name="Ⅰ８" localSheetId="1">チェック項目集計表!#REF!</definedName>
    <definedName name="Ⅰ８">評価シート!$A$363</definedName>
    <definedName name="Ⅱ" localSheetId="1">チェック項目集計表!$B$46</definedName>
    <definedName name="Ⅱ">評価シート!$A$374</definedName>
    <definedName name="Ⅱ１" localSheetId="1">チェック項目集計表!$C$46</definedName>
    <definedName name="Ⅱ１">評価シート!$A$376</definedName>
    <definedName name="Ⅱ２" localSheetId="1">チェック項目集計表!$C$50</definedName>
    <definedName name="Ⅱ２">評価シート!$A$406</definedName>
    <definedName name="Ⅱ３" localSheetId="1">チェック項目集計表!$C$56</definedName>
    <definedName name="Ⅱ３">評価シート!$A$449</definedName>
    <definedName name="Ⅱ４" localSheetId="1">チェック項目集計表!#REF!</definedName>
    <definedName name="Ⅱ４">評価シート!$A$479</definedName>
    <definedName name="Ⅱ５" localSheetId="1">チェック項目集計表!#REF!</definedName>
    <definedName name="Ⅱ５">評価シート!$A$495</definedName>
    <definedName name="Ⅲ" localSheetId="1">チェック項目集計表!$B$61</definedName>
    <definedName name="Ⅲ">評価シート!$A$506</definedName>
    <definedName name="Ⅲ１" localSheetId="1">チェック項目集計表!$C$61</definedName>
    <definedName name="Ⅲ１">評価シート!$A$508</definedName>
    <definedName name="Ⅲ２" localSheetId="1">チェック項目集計表!$C$63</definedName>
    <definedName name="Ⅲ２">評価シート!$A$525</definedName>
    <definedName name="Ⅲ３" localSheetId="1">チェック項目集計表!$C$70</definedName>
    <definedName name="Ⅲ３">評価シート!$A$573</definedName>
    <definedName name="Ⅲ４" localSheetId="1">チェック項目集計表!$C$76</definedName>
    <definedName name="Ⅲ４">評価シート!$A$607</definedName>
    <definedName name="Ⅲ５" localSheetId="1">チェック項目集計表!$C$81</definedName>
    <definedName name="Ⅲ５">評価シート!$A$644</definedName>
    <definedName name="Ⅲ６" localSheetId="1">チェック項目集計表!$C$86</definedName>
    <definedName name="Ⅲ６">評価シート!$A$675</definedName>
    <definedName name="Ⅲ７" localSheetId="1">チェック項目集計表!#REF!</definedName>
    <definedName name="Ⅲ７">評価シート!$A$722</definedName>
    <definedName name="Ⅳ" localSheetId="1">チェック項目集計表!$B$95</definedName>
    <definedName name="Ⅳ">評価シート!$A$733</definedName>
    <definedName name="Ⅳ１" localSheetId="1">チェック項目集計表!$C$95</definedName>
    <definedName name="Ⅳ１">評価シート!$A$735</definedName>
    <definedName name="Ⅳ２" localSheetId="1">チェック項目集計表!$C$101</definedName>
    <definedName name="Ⅳ２">評価シート!$A$775</definedName>
    <definedName name="Ⅳ３" localSheetId="1">チェック項目集計表!$C$112</definedName>
    <definedName name="Ⅳ３">評価シート!$A$863</definedName>
    <definedName name="Ⅳ４" localSheetId="1">チェック項目集計表!$C$130</definedName>
    <definedName name="Ⅳ４">評価シート!$A$962</definedName>
    <definedName name="Ⅳ５" localSheetId="1">チェック項目集計表!#REF!</definedName>
    <definedName name="Ⅳ５">評価シート!$A$1048</definedName>
    <definedName name="Ⅴ" localSheetId="1">チェック項目集計表!#REF!</definedName>
    <definedName name="Ⅴ">評価シート!$A$1057</definedName>
    <definedName name="_xlnm.Print_Area" localSheetId="1">チェック項目集計表!$B$3:$L$143</definedName>
    <definedName name="_xlnm.Print_Area" localSheetId="0">評価シート!$A$1:$D$1072</definedName>
    <definedName name="_xlnm.Print_Titles" localSheetId="1">チェック項目集計表!$3:$3</definedName>
    <definedName name="評価結果の総括" localSheetId="1">チェック項目集計表!#REF!</definedName>
    <definedName name="評価結果の総括">評価シート!$A$59</definedName>
  </definedNames>
  <calcPr calcId="162913"/>
</workbook>
</file>

<file path=xl/calcChain.xml><?xml version="1.0" encoding="utf-8"?>
<calcChain xmlns="http://schemas.openxmlformats.org/spreadsheetml/2006/main">
  <c r="F62" i="1" l="1"/>
  <c r="G62" i="1"/>
  <c r="F63" i="1"/>
  <c r="G63" i="1"/>
  <c r="F64" i="1"/>
  <c r="G64" i="1"/>
  <c r="F68" i="1"/>
  <c r="G68" i="1"/>
  <c r="F69" i="1"/>
  <c r="G69" i="1"/>
  <c r="G84" i="1"/>
  <c r="G86" i="1"/>
  <c r="G88" i="1"/>
  <c r="G101" i="1"/>
  <c r="G103" i="1"/>
  <c r="G105" i="1"/>
  <c r="G118" i="1"/>
  <c r="G120" i="1"/>
  <c r="G122" i="1"/>
  <c r="G134" i="1"/>
  <c r="G136" i="1"/>
  <c r="G138" i="1"/>
  <c r="G153" i="1"/>
  <c r="G155" i="1"/>
  <c r="G165" i="1"/>
  <c r="G167" i="1"/>
  <c r="G169" i="1"/>
  <c r="G179" i="1"/>
  <c r="G181" i="1"/>
  <c r="G183" i="1"/>
  <c r="G194" i="1"/>
  <c r="G196" i="1"/>
  <c r="G198" i="1"/>
  <c r="G210" i="1"/>
  <c r="G212" i="1"/>
  <c r="G224" i="1"/>
  <c r="G226" i="1"/>
  <c r="G228" i="1"/>
  <c r="G239" i="1"/>
  <c r="G241" i="1"/>
  <c r="G243" i="1"/>
  <c r="F254" i="1"/>
  <c r="G254" i="1"/>
  <c r="G256" i="1"/>
  <c r="G258" i="1"/>
  <c r="G269" i="1"/>
  <c r="G271" i="1"/>
  <c r="G281" i="1"/>
  <c r="G283" i="1"/>
  <c r="G285" i="1"/>
  <c r="G297" i="1"/>
  <c r="G299" i="1"/>
  <c r="G301" i="1"/>
  <c r="G316" i="1"/>
  <c r="G318" i="1"/>
  <c r="G320" i="1"/>
  <c r="F332" i="1"/>
  <c r="G332" i="1"/>
  <c r="G334" i="1"/>
  <c r="G336" i="1"/>
  <c r="F346" i="1"/>
  <c r="G346" i="1"/>
  <c r="G348" i="1"/>
  <c r="F357" i="1"/>
  <c r="G357" i="1"/>
  <c r="G359" i="1"/>
  <c r="G368" i="1"/>
  <c r="G370" i="1"/>
  <c r="G387" i="1"/>
  <c r="G389" i="1"/>
  <c r="G400" i="1"/>
  <c r="G402" i="1"/>
  <c r="G416" i="1"/>
  <c r="G418" i="1"/>
  <c r="G429" i="1"/>
  <c r="G431" i="1"/>
  <c r="G443" i="1"/>
  <c r="G445" i="1"/>
  <c r="G460" i="1"/>
  <c r="G462" i="1"/>
  <c r="G473" i="1"/>
  <c r="G475" i="1"/>
  <c r="F487" i="1"/>
  <c r="G487" i="1"/>
  <c r="G489" i="1"/>
  <c r="G491" i="1"/>
  <c r="G500" i="1"/>
  <c r="G502" i="1"/>
  <c r="G519" i="1"/>
  <c r="G521" i="1"/>
  <c r="G539" i="1"/>
  <c r="G541" i="1"/>
  <c r="G552" i="1"/>
  <c r="G554" i="1"/>
  <c r="G556" i="1"/>
  <c r="G567" i="1"/>
  <c r="G569" i="1"/>
  <c r="G585" i="1"/>
  <c r="G587" i="1"/>
  <c r="G599" i="1"/>
  <c r="G601" i="1"/>
  <c r="G603" i="1"/>
  <c r="G621" i="1"/>
  <c r="G623" i="1"/>
  <c r="G625" i="1"/>
  <c r="G636" i="1"/>
  <c r="G638" i="1"/>
  <c r="G640" i="1"/>
  <c r="G657" i="1"/>
  <c r="G659" i="1"/>
  <c r="G669" i="1"/>
  <c r="G671" i="1"/>
  <c r="G686" i="1"/>
  <c r="G688" i="1"/>
  <c r="G699" i="1"/>
  <c r="G701" i="1"/>
  <c r="G714" i="1"/>
  <c r="G716" i="1"/>
  <c r="G718" i="1"/>
  <c r="G727" i="1"/>
  <c r="G729" i="1"/>
  <c r="G745" i="1"/>
  <c r="G747" i="1"/>
  <c r="G757" i="1"/>
  <c r="G759" i="1"/>
  <c r="G769" i="1"/>
  <c r="G771" i="1"/>
  <c r="G773" i="1"/>
  <c r="G787" i="1"/>
  <c r="G789" i="1"/>
  <c r="G801" i="1"/>
  <c r="G803" i="1"/>
  <c r="G805" i="1"/>
  <c r="G807" i="1"/>
  <c r="F815" i="1"/>
  <c r="G815" i="1"/>
  <c r="G817" i="1"/>
  <c r="G819" i="1"/>
  <c r="G830" i="1"/>
  <c r="G832" i="1"/>
  <c r="G834" i="1"/>
  <c r="G846" i="1"/>
  <c r="G848" i="1"/>
  <c r="F855" i="1"/>
  <c r="G855" i="1"/>
  <c r="G857" i="1"/>
  <c r="G859" i="1"/>
  <c r="G874" i="1"/>
  <c r="G876" i="1"/>
  <c r="G887" i="1"/>
  <c r="G889" i="1"/>
  <c r="G901" i="1"/>
  <c r="G903" i="1"/>
  <c r="G914" i="1"/>
  <c r="G916" i="1"/>
  <c r="G927" i="1"/>
  <c r="G929" i="1"/>
  <c r="G940" i="1"/>
  <c r="G942" i="1"/>
  <c r="G954" i="1"/>
  <c r="G956" i="1"/>
  <c r="G958" i="1"/>
  <c r="G974" i="1"/>
  <c r="G976" i="1"/>
  <c r="G988" i="1"/>
  <c r="G990" i="1"/>
  <c r="G992" i="1"/>
  <c r="G1002" i="1"/>
  <c r="G1004" i="1"/>
  <c r="G1006" i="1"/>
  <c r="G1017" i="1"/>
  <c r="G1019" i="1"/>
  <c r="G1030" i="1"/>
  <c r="G1032" i="1"/>
  <c r="G1034" i="1"/>
  <c r="F1040" i="1"/>
  <c r="G1040" i="1"/>
  <c r="G1042" i="1"/>
  <c r="G1044" i="1"/>
  <c r="G1053" i="1"/>
  <c r="G1055" i="1"/>
  <c r="F1062" i="1"/>
  <c r="G1062" i="1"/>
  <c r="G1064" i="1"/>
  <c r="G1066" i="1"/>
  <c r="F1068" i="1"/>
  <c r="G1068" i="1"/>
  <c r="G1070" i="1"/>
  <c r="G1072" i="1"/>
  <c r="E4" i="4"/>
  <c r="H4" i="4"/>
  <c r="K4" i="4"/>
  <c r="E5" i="4"/>
  <c r="H5" i="4"/>
  <c r="K5" i="4"/>
  <c r="E6" i="4"/>
  <c r="H6" i="4"/>
  <c r="E7" i="4"/>
  <c r="H7" i="4"/>
  <c r="E8" i="4"/>
  <c r="H8" i="4"/>
  <c r="E9" i="4"/>
  <c r="H9" i="4"/>
  <c r="E10" i="4"/>
  <c r="H10" i="4"/>
  <c r="E11" i="4"/>
  <c r="H11" i="4"/>
  <c r="E12" i="4"/>
  <c r="H12" i="4"/>
  <c r="E13" i="4"/>
  <c r="H13" i="4"/>
  <c r="E14" i="4"/>
  <c r="H14" i="4"/>
  <c r="E15" i="4"/>
  <c r="H15" i="4"/>
  <c r="E16" i="4"/>
  <c r="H16" i="4"/>
  <c r="E17" i="4"/>
  <c r="H17" i="4"/>
  <c r="E18" i="4"/>
  <c r="H18" i="4"/>
  <c r="E19" i="4"/>
  <c r="H19" i="4"/>
  <c r="E20" i="4"/>
  <c r="H20" i="4"/>
  <c r="E21" i="4"/>
  <c r="H21" i="4"/>
  <c r="E22" i="4"/>
  <c r="H22" i="4"/>
  <c r="E23" i="4"/>
  <c r="H23" i="4"/>
  <c r="E24" i="4"/>
  <c r="H24" i="4"/>
  <c r="E25" i="4"/>
  <c r="H25" i="4"/>
  <c r="E26" i="4"/>
  <c r="H26" i="4"/>
  <c r="E27" i="4"/>
  <c r="H27" i="4"/>
  <c r="E28" i="4"/>
  <c r="H28" i="4"/>
  <c r="E29" i="4"/>
  <c r="H29" i="4"/>
  <c r="E30" i="4"/>
  <c r="H30" i="4"/>
  <c r="E31" i="4"/>
  <c r="H31" i="4"/>
  <c r="E32" i="4"/>
  <c r="H32" i="4"/>
  <c r="E33" i="4"/>
  <c r="H33" i="4"/>
  <c r="E34" i="4"/>
  <c r="H34" i="4"/>
  <c r="E35" i="4"/>
  <c r="H35" i="4"/>
  <c r="E36" i="4"/>
  <c r="H36" i="4"/>
  <c r="E37" i="4"/>
  <c r="H37" i="4"/>
  <c r="E38" i="4"/>
  <c r="H38" i="4"/>
  <c r="E39" i="4"/>
  <c r="H39" i="4"/>
  <c r="E40" i="4"/>
  <c r="H40" i="4"/>
  <c r="E41" i="4"/>
  <c r="H41" i="4"/>
  <c r="E42" i="4"/>
  <c r="H42" i="4"/>
  <c r="E43" i="4"/>
  <c r="H43" i="4"/>
  <c r="E44" i="4"/>
  <c r="H44" i="4"/>
  <c r="E45" i="4"/>
  <c r="H45" i="4"/>
  <c r="H143" i="4" s="1"/>
  <c r="E46" i="4"/>
  <c r="H46" i="4"/>
  <c r="E47" i="4"/>
  <c r="E60" i="4"/>
  <c r="H47" i="4"/>
  <c r="H60" i="4"/>
  <c r="E48" i="4"/>
  <c r="H48" i="4"/>
  <c r="E49" i="4"/>
  <c r="H49" i="4"/>
  <c r="E50" i="4"/>
  <c r="H50" i="4"/>
  <c r="E51" i="4"/>
  <c r="H51" i="4"/>
  <c r="E52" i="4"/>
  <c r="H52" i="4"/>
  <c r="E53" i="4"/>
  <c r="H53" i="4"/>
  <c r="E54" i="4"/>
  <c r="H54" i="4"/>
  <c r="E55" i="4"/>
  <c r="H55" i="4"/>
  <c r="E56" i="4"/>
  <c r="H56" i="4"/>
  <c r="E57" i="4"/>
  <c r="H57" i="4"/>
  <c r="E58" i="4"/>
  <c r="H58" i="4"/>
  <c r="E59" i="4"/>
  <c r="H59" i="4"/>
  <c r="E61" i="4"/>
  <c r="H61" i="4"/>
  <c r="E62" i="4"/>
  <c r="H62" i="4"/>
  <c r="E63" i="4"/>
  <c r="H63" i="4"/>
  <c r="E64" i="4"/>
  <c r="H64" i="4"/>
  <c r="E65" i="4"/>
  <c r="H65" i="4"/>
  <c r="E66" i="4"/>
  <c r="H66" i="4"/>
  <c r="E67" i="4"/>
  <c r="E94" i="4"/>
  <c r="H67" i="4"/>
  <c r="H94" i="4"/>
  <c r="E68" i="4"/>
  <c r="H68" i="4"/>
  <c r="E69" i="4"/>
  <c r="H69" i="4"/>
  <c r="E70" i="4"/>
  <c r="H70" i="4"/>
  <c r="E71" i="4"/>
  <c r="H71" i="4"/>
  <c r="E72" i="4"/>
  <c r="H72" i="4"/>
  <c r="E73" i="4"/>
  <c r="H73" i="4"/>
  <c r="E74" i="4"/>
  <c r="H74" i="4"/>
  <c r="E75" i="4"/>
  <c r="H75" i="4"/>
  <c r="E76" i="4"/>
  <c r="H76" i="4"/>
  <c r="E77" i="4"/>
  <c r="H77" i="4"/>
  <c r="E78" i="4"/>
  <c r="H78" i="4"/>
  <c r="E79" i="4"/>
  <c r="H79" i="4"/>
  <c r="E80" i="4"/>
  <c r="H80" i="4"/>
  <c r="E81" i="4"/>
  <c r="H81" i="4"/>
  <c r="E82" i="4"/>
  <c r="H82" i="4"/>
  <c r="E83" i="4"/>
  <c r="H83" i="4"/>
  <c r="E84" i="4"/>
  <c r="H84" i="4"/>
  <c r="E85" i="4"/>
  <c r="H85" i="4"/>
  <c r="E86" i="4"/>
  <c r="H86" i="4"/>
  <c r="E87" i="4"/>
  <c r="H87" i="4"/>
  <c r="E88" i="4"/>
  <c r="H88" i="4"/>
  <c r="E89" i="4"/>
  <c r="H89" i="4"/>
  <c r="E90" i="4"/>
  <c r="H90" i="4"/>
  <c r="E91" i="4"/>
  <c r="H91" i="4"/>
  <c r="E92" i="4"/>
  <c r="H92" i="4"/>
  <c r="E93" i="4"/>
  <c r="H93" i="4"/>
  <c r="E95" i="4"/>
  <c r="H95" i="4"/>
  <c r="E96" i="4"/>
  <c r="H96" i="4"/>
  <c r="E97" i="4"/>
  <c r="H97" i="4"/>
  <c r="E98" i="4"/>
  <c r="H98" i="4"/>
  <c r="E99" i="4"/>
  <c r="H99" i="4"/>
  <c r="E100" i="4"/>
  <c r="H100" i="4"/>
  <c r="E101" i="4"/>
  <c r="H101" i="4"/>
  <c r="E102" i="4"/>
  <c r="H102" i="4"/>
  <c r="E103" i="4"/>
  <c r="E142" i="4"/>
  <c r="E143" i="4" s="1"/>
  <c r="H103" i="4"/>
  <c r="H142" i="4"/>
  <c r="E104" i="4"/>
  <c r="H104" i="4"/>
  <c r="E105" i="4"/>
  <c r="H105" i="4"/>
  <c r="E106" i="4"/>
  <c r="H106" i="4"/>
  <c r="E107" i="4"/>
  <c r="H107" i="4"/>
  <c r="E108" i="4"/>
  <c r="H108" i="4"/>
  <c r="E109" i="4"/>
  <c r="H109" i="4"/>
  <c r="E110" i="4"/>
  <c r="H110" i="4"/>
  <c r="E111" i="4"/>
  <c r="H111" i="4"/>
  <c r="E112" i="4"/>
  <c r="H112" i="4"/>
  <c r="E113" i="4"/>
  <c r="H113" i="4"/>
  <c r="E114" i="4"/>
  <c r="H114" i="4"/>
  <c r="E115" i="4"/>
  <c r="H115" i="4"/>
  <c r="E116" i="4"/>
  <c r="H116" i="4"/>
  <c r="E117" i="4"/>
  <c r="H117" i="4"/>
  <c r="E118" i="4"/>
  <c r="H118" i="4"/>
  <c r="E119" i="4"/>
  <c r="H119" i="4"/>
  <c r="E120" i="4"/>
  <c r="H120" i="4"/>
  <c r="E121" i="4"/>
  <c r="H121" i="4"/>
  <c r="E122" i="4"/>
  <c r="H122" i="4"/>
  <c r="E123" i="4"/>
  <c r="H123" i="4"/>
  <c r="E124" i="4"/>
  <c r="H124" i="4"/>
  <c r="E125" i="4"/>
  <c r="H125" i="4"/>
  <c r="E126" i="4"/>
  <c r="H126" i="4"/>
  <c r="E127" i="4"/>
  <c r="H127" i="4"/>
  <c r="E128" i="4"/>
  <c r="H128" i="4"/>
  <c r="E129" i="4"/>
  <c r="H129" i="4"/>
  <c r="E130" i="4"/>
  <c r="H130" i="4"/>
  <c r="E131" i="4"/>
  <c r="H131" i="4"/>
  <c r="E132" i="4"/>
  <c r="H132" i="4"/>
  <c r="E133" i="4"/>
  <c r="H133" i="4"/>
  <c r="E134" i="4"/>
  <c r="H134" i="4"/>
  <c r="E135" i="4"/>
  <c r="H135" i="4"/>
  <c r="E136" i="4"/>
  <c r="H136" i="4"/>
  <c r="E137" i="4"/>
  <c r="H137" i="4"/>
  <c r="E138" i="4"/>
  <c r="H138" i="4"/>
  <c r="E139" i="4"/>
  <c r="H139" i="4"/>
  <c r="E140" i="4"/>
  <c r="H140" i="4"/>
  <c r="E141" i="4"/>
  <c r="H141" i="4"/>
</calcChain>
</file>

<file path=xl/sharedStrings.xml><?xml version="1.0" encoding="utf-8"?>
<sst xmlns="http://schemas.openxmlformats.org/spreadsheetml/2006/main" count="1464" uniqueCount="565">
  <si>
    <t>横浜市指定管理者第三者評価制度</t>
  </si>
  <si>
    <t>横浜市都筑公会堂</t>
  </si>
  <si>
    <t>評価シート</t>
  </si>
  <si>
    <t>評価機関名：特定非営利活動法人　産業クラスター研究会</t>
  </si>
  <si>
    <t>令和４年12月</t>
  </si>
  <si>
    <t>目次</t>
  </si>
  <si>
    <t>評価結果の総括</t>
  </si>
  <si>
    <t>Ⅰ．利用者サービスの向上</t>
  </si>
  <si>
    <t>　（１）利用者アンケート等の実施・対応</t>
  </si>
  <si>
    <t>　（２）意見・苦情の受付・対応</t>
  </si>
  <si>
    <t>　（３）公正かつ公平な施設利用</t>
  </si>
  <si>
    <t>　（４）講堂貸出業務</t>
  </si>
  <si>
    <t>　（５）広報・PR活動</t>
  </si>
  <si>
    <t>　（６）職員の接遇</t>
  </si>
  <si>
    <t>　（７）利用者サービスに関する分析・対応</t>
  </si>
  <si>
    <t>　（８）利用者サービスの向上全般（その他）</t>
  </si>
  <si>
    <t>Ⅱ．施設・設備の維持管理</t>
  </si>
  <si>
    <t>　（１）協定書等に基づく業務の遂行</t>
  </si>
  <si>
    <t>　（２）備品管理業務</t>
  </si>
  <si>
    <t>　（３）施設衛生管理業務</t>
  </si>
  <si>
    <t>　（４）利用者視点での維持管理</t>
  </si>
  <si>
    <t>　（５）施設・設備の維持管理全般（その他）</t>
  </si>
  <si>
    <t>Ⅲ．緊急時対応</t>
  </si>
  <si>
    <t>　（１）緊急時対応の仕組み整備</t>
  </si>
  <si>
    <t>　（２）防犯業務</t>
  </si>
  <si>
    <t>　（３）事故防止業務</t>
  </si>
  <si>
    <t>　（４）事故対応業務</t>
  </si>
  <si>
    <t>　（５）防災業務</t>
  </si>
  <si>
    <t>　（６）非常口・避難経路等の点検</t>
  </si>
  <si>
    <t>　（７）緊急時対応全般（その他）</t>
  </si>
  <si>
    <t>Ⅳ．組織運営及び体制</t>
  </si>
  <si>
    <t>　（１）業務の体制</t>
  </si>
  <si>
    <t>　（２）職員の資質向上・情報共有を図るための取組</t>
  </si>
  <si>
    <t>　（３）個人情報保護・守秘義務</t>
  </si>
  <si>
    <t>　（４）経理業務</t>
  </si>
  <si>
    <t>　（５）組織運営及び体制全般（その他）</t>
  </si>
  <si>
    <t>Ⅴ．その他</t>
  </si>
  <si>
    <t>※協定書等で定めるとおりの管理運営ができていない点や、協定書等での定めはないが不足していると感じられる点、加えて施設独自の取組として評価できる点などを、総括として記載しています。
協定書等で定めるとおり（標準的な水準）の管理運営については記載していません。</t>
  </si>
  <si>
    <t>指定管理者　記述（400字以内）</t>
  </si>
  <si>
    <t>評価機関　記述（400字以内）</t>
  </si>
  <si>
    <t>文字数</t>
  </si>
  <si>
    <t>（１）（２）利用者アンケートの実施や、ご意見箱の設置により、対応優先度の高い問題を抽出し、新たな備品の購入や、講堂客席・トイレの修繕等を行っています。アンケート集計結果・ご対応結果は館内掲示板への掲出、ホームページでの公開を行っています。
（３）利用方法や施設内容をホームページにて分かりやすく掲載し、利用状況の随時更新を行っています。イベント案内は施設予定表・サイネージへの掲載、ホームページ・ツイッターでの情報発信、館内外でのチラシの配架を行っています。
（４）講堂利用者に対しては、利用の一ケ月前に必ず打合せを行い、利用方法・注意事項についてご説明を行っています。避難誘導協力員を来場者100名に対し1名選出頂き、当日開場時間の前に避難口や対応のご説明をしています。
（６）来館者が一目でスタッフと分かるよう、スタッフタグを着用し、明るく声掛けを行えるよう指導しています。</t>
  </si>
  <si>
    <t>【評価できると感じられる点】
（２）意見・苦情の受付・対応
・ご意見箱の横に「ご意見・ご要望対応フロー図」を掲示して利用者に主旨を理解していただけるよう配慮している点。
（３）公正かつ公平な施設利用
・新型コロナウイルス感染拡大防止の観点から利用申込み手続を従来の利用者来館による抽選ではなく、電話での抽選受付に変更（2022年4月1日））した点。
（４）講堂貸出業務
・講堂利用者に対し事前打合せを行うとともに、当日は選出していただいた「避難誘導協力員」に開場時間の前に避難誘導等の説明をしている点。
（６）職員の接遇
・高齢者や聴力の弱い方のためにホワイトボードを用意して親切丁寧な説明をしている点。
【提案事項】
（８）利用者サービスの向上全般（その他）
・文書管理において「マニュアル」や「記録」に日付けと記録者の記入漏れが散見されました。確実に記入するようにして下さい。</t>
  </si>
  <si>
    <t>（１）施設管理年間計画に基づき、定期的な保守点検を実施しています。日常清掃は清掃チェックリストを共有化し、状況をチェックしています。その他に年４回、代表団体の設備員が予防保全の為の施設設備巡視点検を行っています。軽微な場合は小修繕を行い、それ以外は見積りを取得し修繕計画に反映、大規模なものは行政に提出しています。
（２）備品管理は市の備品リストと指定管理者の備品リストを分け、更に設備を含めた物品リストを作成、部屋ごとにリスト管理する事によって、探しやすくする工夫をしています。
（３）ゴミ処理は事務所内で分別し、ルート回収にて排出しています。月毎にゴミの責任者を決め、常に衛生的に保てるよう努めています。
（４）毎月清掃チェックシートとサービス全般を含めたセルフチェックシートを作成し、確実な履行による品質維持を行っています。</t>
  </si>
  <si>
    <t xml:space="preserve">【評価できると感じられる点】
（１）協定書等に基づく業務の遂行
・指定管理者の代表団体本社PM部門による年４回の予防保守点検の実施など、組織全体で維持管理向上に務めている点。
・施設管理計画に基づき保守点検を実施すると共に毎月の実施状況を「セルフチェックシート」で確認している点。
（２）備品管理業務　　
・備品倉庫内には収納品の種類・サイズと数量が掲示され、定位置及び定数量管理の向上が図られている点。
（４）利用者視点での維持管理
・舞台板張りの点検、壁面コンセントへのコンセントカバー取付、安全画鋲の使用など、利用者の安全確保に配慮している点。
（５）施設・設備の維持管理全般
・業務日報をパソコン上でデーターベース化し、職員間で情報を共有化して業務の円滑化を図っている点。
【提案事項】
（５）施設・設備の維持管理全般（その他）
・音響及び舞台用品の備品分類を明確化することを提案します。
</t>
  </si>
  <si>
    <t>（１）（２）（５）防災マニュアル・緊急時対応マニュアルを整備し、利用者を素早く安全に避難させられるよう、防災訓練を行っています。
令和３年度には、消防署の指導の下で消火訓練・避難訓練を行い、消火器・消火栓の使い方を学びました。
また、館内全ての消火器・消火栓が正常な状態であるかどうか、月１回チェックリストを用いて点検しています。
事故や犯罪を未然に防ぐ為、毎日最低２回は館内や搬入口前駐車場を巡回し、データベースに記録しています。
（３）利用者に対し避難誘導協力員の選任をお願いし、開場時間前に避難経路や非常口についての説明を行っています。
(４）AEDの研修を全職員に実施しています。2022.7/15には訓練の成果が発揮され、体調を崩された利用者を迅速に病院に搬入する事が出来ました。
感染症対策キットや、市の飲料水・毛布等の備蓄管理に協力しています。</t>
  </si>
  <si>
    <t xml:space="preserve"> 【評価できると感じられる点】
（１）緊急時対応の仕組み整備
・緊急時マニュアルに加え、全国公立文化施設協会編「トラブル対応ハンドブック」を取り入れ補完している点。
（２）防犯業務
・マスターキー・中庭パーキング施錠キー・ステージ吊物解除キー等の貸出キーは、それぞれ1個のみで運用し、施錠・解錠の管理責任の明確化を図っている点。
(3)事故防止業務
・「巡回チェックシート」に基づいて毎日２回、巡回点検した結果をデーターベースに記録し、スタッフ間での情報を共有して、館内の安全確保の維持・向上に努めている点。
(６)非常口・避難経路等の点検
・客席階段の足元照明の光度を定期的に確認し、避難経路の維持に留意している点。</t>
  </si>
  <si>
    <t>（１）館長・副館長各１名、運営スタッフ２名、受付スタッフ５名、舞台スタッフ２名、清掃スタッフ１名の計12名で運営し、維持管理業務は代表団体本社巡回設備員がサポートする体制を取っています。
（２）（３）年２回の職員研修を実施し、個人情報保護・人権・接遇研修を実施、職員の資質向上を図っています。
情報共有は、業務連絡や故障情報などをデータベース化し、どのパソコンからでも閲覧・記入が行えるようにしており、対応の統一化に努めています。
（４）経理業務は、運営スタッフ（責任者代行）が、毎月出納簿と利用状況集計表を確認し、代表団体経理責任者がダブルチェックしています。設備の小修繕を代表団体や舞台スタッフにより内製化していることや、職員のマルチワーク化により大幅な経費削減を達成しています。</t>
  </si>
  <si>
    <t>【評価できると感じられる点】
（1）業務の体制
・指定管理者の代表団体は公会堂の施設運営の経験が豊富なため、当館の設備管理業務や舞台技術等の専門分野で代表団体からの支援が得られ、これにより当館の運営体制が強化され経費の節減も図れている点。　
（２）職員の資質向上・情報共有を図るための取組。
・研修の報告書は全員に回覧し、問題意識の共有化を図っている点。
・業務日誌、業務連絡、故障情報等はパソコンに入力し全員が閲覧でき、追記も出来るようにしているため、情報の共有がしっかり図られている点。
（３）個人情報保護・守秘義務
・当館ではＪＩＳＱ１５００１に準拠したマニュアルが作られ個人情報のセキュリティが強化されている点。
【提案事項】
（５）組織運営及び体制全般（その他）
・今後、使用許可申請書や打合せ表のパソコン処理によるデータベース化などの課題を解決し、更にデジタル化を推進すべきと思われます。</t>
  </si>
  <si>
    <t xml:space="preserve">館長が音響、副館長が照明の専門職者の為、乗り込み業者との円滑な打ち合わせや確実な安全の確保、利用者の幅広い舞台演出要望に応える事が出来ています。
区総務課による総合庁舎中庭搬入口前駐車場の車両管理・調整に協力しています。
児童向けの工作教室や講座、高齢者向けの無料映画観賞会、構成団体の強みを生かしたコンサート等、利用の無いコマを有効活用し、様々な層に公会堂を周知しご利用頂けるよう自主事業を企画開催しました。
ロビーに絵本コーナーや自動販売機、観葉植物等を設置し、貸し切り利用以外の時は、市民の立ち寄りの場として提供しています。
舞台袖に光回線を引き込み、コロナ禍で需要の高まった、舞台の映像配信が可能となりました。
ワクチン接種会場時の人件費や、修繕・清掃の内製化により達成した経費削減分にて、照明設備の大規模修繕を実施しました。
</t>
  </si>
  <si>
    <t>【市・区の施策としての事業協力の取組】
【評価できると感じられる点】
・区と災害時等における帰宅困難者の受入れ体制を整え備蓄管理をし、毎年、区が開催する「帰宅困難者訓練」に参加している点。
・2021年4月～9月は新型コロナワクチン接種会場として市の要請に協力した点。
【その他特記事項】
【評価できると感じられる点】
・館長が音響、副館長が照明の専門職者のため、舞台操作について乗込み業者と円滑な打合せができ、利用者の幅広い舞台演出要望に応えている点。
・舞台袖に配信用光回線LANを設置し、コロナ禍で来館しなくても自宅で舞台映像が見れるようにしている点。
・指定管理者の利点を活かした映画関連の自主事業が多数企画・実施されている点。
【提案事項】
・観客席椅子の損傷は改修計画を区と協議していること、著しい損傷は逐次、補修していることをHPや館内掲示物で示し、利用者の理解を得る活動を提案します。</t>
  </si>
  <si>
    <t>（１）利用者アンケート等の実施・対応</t>
  </si>
  <si>
    <t>①サービス全体に対する利用者アンケート等を、年1回以上実施しているか？</t>
  </si>
  <si>
    <t>※アンケートは、市のアンケート様式を使って行うアンケート、または独自作成のアンケートなど。
アンケートでなくても、利用者の声を幅広く聞くことがあれば、実施していると判断する。なお、自主事業に対するアンケートとは異なる。ただし、自主事業に対するアンケートの一部で施設全体のサービスについても質問している場合は、実施していると判断する。</t>
  </si>
  <si>
    <t>指定管理者　チェック</t>
  </si>
  <si>
    <t>評価機関　チェック</t>
  </si>
  <si>
    <t>　　　年１回以上実施している</t>
  </si>
  <si>
    <t>　　　実施していない</t>
  </si>
  <si>
    <t>評価機関　記述</t>
  </si>
  <si>
    <t>＜実施内容（時期、規模等）を記述して下さい。（100字以内）＞</t>
  </si>
  <si>
    <t>・実施時期（１回目2022年1月5日～2月28日、２回目2022年9月1日～9月30日）、規模（１回目配布数94枚、回収率100%、２回目配布数97枚、回収率100%）</t>
  </si>
  <si>
    <t>＜実施していない場合は、その理由を記述して下さい。（200字以内）＞</t>
  </si>
  <si>
    <t>＜評価できると感じられる点があれば記述して下さい。（200字以内）＞</t>
  </si>
  <si>
    <t>・利用者とのコミュニケーションを重視し、利用者の意見や要望を施設運営に積極的に反映するため、年2回アンケート調査を実施している点。</t>
  </si>
  <si>
    <t>②利用者アンケート等の調査結果を分析し課題を抽出しているか？</t>
  </si>
  <si>
    <t>※利用者アンケート等で挙げられた意見や調査結果の分析から、課題を抽出しているかを確認する。
※①で実施していないにチェックした場合は、非該当と判断する。</t>
  </si>
  <si>
    <t>　　　課題を抽出している</t>
  </si>
  <si>
    <t>　　　課題を抽出していない</t>
  </si>
  <si>
    <t>　　　特に課題がない</t>
  </si>
  <si>
    <t>　　　非該当</t>
  </si>
  <si>
    <t>＜確認手段（現場確認・資料・ヒアリング等）を記述して下さい。（50字以内）＞</t>
  </si>
  <si>
    <t>・資料（2022年度利用者アンケート結果、1月～2月分）、ヒアリング</t>
  </si>
  <si>
    <t>＜課題を抽出していない場合は、その理由を記述して下さい。（200字以内）＞</t>
  </si>
  <si>
    <t>・アンケート担当部署と館長・副館長でアンケート項目ごとに課題の分析を行い「課題・問題」、「改善策」にまとめている点。</t>
  </si>
  <si>
    <t>③利用者アンケート等から抽出した課題に対して、対応策を講じているか？</t>
  </si>
  <si>
    <t>※利用者アンケート等から抽出した課題に対し、職員間でのミーティング等の中で対応策を検討し、改善に向けた取組を実施しているかを確認する。なお、施設のみでは解決できない課題については、市・区等関係機関に適切につないでいるかどうかを確認する。
※①で実施していない、又は②で課題を抽出していない、特に課題がない、にチェックした場合は、非該当と判断する。</t>
  </si>
  <si>
    <t>　　　対応策を実施している</t>
  </si>
  <si>
    <t>　　　一部対応策を実施していない</t>
  </si>
  <si>
    <t>　　　対応策を実施していない</t>
  </si>
  <si>
    <t>＜一部対応策を実施していない、又は対応策を実施していない場合は、その理由を記述して下さい。（200字以内）＞</t>
  </si>
  <si>
    <t>・「バレーのレッスンバーが少ない」、「茶道具を増やして欲しい」、「ホールのピアノの椅子の具合が悪い」、「椅子が汚い」という意見に対して、新たにレッスンバーと茶道具及びピアノの椅子の購入をおこない、また全椅子の清掃をおこなって対応した点。</t>
  </si>
  <si>
    <t>④利用者アンケート等の結果及び課題の対応策を公表しているか？</t>
  </si>
  <si>
    <t>※利用者アンケート等の結果及び取りまとめた改善方法を、1 つ以上の媒体（館内掲示・広報紙誌・ホームページなど）で公表しているかどうかを確認する。なお、館内掲示を行っている場合は、利用者の目にとまりやすい場所に掲示しているかを確認する。
※①で実施していないにチェックした場合は、非該当と判断する。</t>
  </si>
  <si>
    <t>　　　公表している</t>
  </si>
  <si>
    <t>　　　公表していない</t>
  </si>
  <si>
    <t>・現場確認（館内掲示）、ホームページ</t>
  </si>
  <si>
    <t>＜公表していない場合は、その理由を記述して下さい。（200字以内）＞</t>
  </si>
  <si>
    <t>・館内ボード及びホームページにアンケートに関する内容（「アンケート内容」、「アンケート結果（分析し円グラフで表示）」、「対応策」）を利用者に分かりやすく、全てを１つにまとめて公表している点。</t>
  </si>
  <si>
    <t>（２）意見・苦情の受付・対応</t>
  </si>
  <si>
    <t>①ご意見ダイヤルの利用方法に関する情報を提供しているか？</t>
  </si>
  <si>
    <t>※ポスターの掲示やちらしの配布、ホームページなどでの情報提供について、目視により確認する。なお、指定管理者名や期間が情報提供されていない場合があれば、一部不備と判断する。</t>
  </si>
  <si>
    <t>　　　情報提供している</t>
  </si>
  <si>
    <t>　　　情報提供しているが、一部不備がある</t>
  </si>
  <si>
    <t>　　　情報提供していない</t>
  </si>
  <si>
    <t>＜一部不備がある、又は情報提供していない場合は、その内容と理由を記述して下さい。（200字以内）＞</t>
  </si>
  <si>
    <t>・ホームページで情報提供し、利用者からの問い合わせ内容も閲覧できるようになっている点。</t>
  </si>
  <si>
    <t>②利用者が苦情や意見を述べやすいよう、窓口（ご意見箱の設置、ホームページでの受付等）を設置しているか？</t>
  </si>
  <si>
    <t>※利用者からの苦情や意見を受け付ける窓口を整備しているかどうか目視により確認する。</t>
  </si>
  <si>
    <t>　　　設置している</t>
  </si>
  <si>
    <t>　　　設置していない</t>
  </si>
  <si>
    <t>＜設置内容を記述して下さい。（100字以内）＞</t>
  </si>
  <si>
    <t>・「ご意見箱」は利用者が苦情や意見を述べやすいように受付の近くに設置され、ホームページにも掲載されています。</t>
  </si>
  <si>
    <t>＜設置していない場合は、その理由を記述して下さい。（200字以内）＞</t>
  </si>
  <si>
    <t>・「ご意見箱」の横に利用者が記入しやすいように記入シートと筆記用具が置かれ、記入スペース（机）が確保されています。また「都筑公会堂ご意見・ご要望対応フロー図」を掲示して利用者に主旨を理解していただけるよう配慮している点。</t>
  </si>
  <si>
    <t>③苦情解決の仕組みがあるか？</t>
  </si>
  <si>
    <t>※利用者の苦情等に対する受付方法、対応手順、責任者や担当者等が決まっているかを確認する。</t>
  </si>
  <si>
    <t>　　　仕組みがある</t>
  </si>
  <si>
    <t>　　　仕組みがない</t>
  </si>
  <si>
    <t>・資料（「苦情対応マニュアル」2019年4月1日サンワックス）、ヒアリング</t>
  </si>
  <si>
    <t>＜仕組みがない場合は、その理由を記述して下さい。（200字以内）＞</t>
  </si>
  <si>
    <t>・利用者の苦情等に対する受付方法、対応手順、責任者や担当者を「「苦情対応マニュアル」及び「都筑公会堂ご意見・ご要望対応フロー図」で明確にしている点。</t>
  </si>
  <si>
    <t>④苦情解決の仕組みを利用者等に周知しているか？</t>
  </si>
  <si>
    <t>※館内掲示やちらしの配布、ホームページの活用等の状況を確認する。</t>
  </si>
  <si>
    <t>　　　周知している</t>
  </si>
  <si>
    <t>　　　周知していない</t>
  </si>
  <si>
    <t>＜周知方法を記述して下さい。（100字以内）＞</t>
  </si>
  <si>
    <t>・館内掲示（「都筑公会堂ご意見・ご要望対応フロー図」）、ホームページ</t>
  </si>
  <si>
    <t>＜周知していない場合は、その理由を記述して下さい。（200字以内）＞</t>
  </si>
  <si>
    <t>・苦情解決の仕組みについて、館内では「ご意見箱」の横に「苦情解決フロー図」を掲示し、またホームページでは「苦情解決の仕組み」を利用者に主旨を理解していただけるよう配慮している点。</t>
  </si>
  <si>
    <t>⑤利用者から苦情等が寄せられた際には、内容を記録しているか？</t>
  </si>
  <si>
    <t>※利用者から寄せられた苦情等について、その内容を記録に残しているかを確認する。</t>
  </si>
  <si>
    <t>　　　記録している</t>
  </si>
  <si>
    <t>　　　記録していない</t>
  </si>
  <si>
    <t>　　　苦情等が寄せられていない</t>
  </si>
  <si>
    <t>＜記録していない場合は、その理由を記述して下さい。（200字以内）＞</t>
  </si>
  <si>
    <t>・利用者から寄せられた苦情等については、毎月「月次報告書」に記載し、区役所に報告している点。</t>
  </si>
  <si>
    <t>⑥苦情等の内容を検討し、その対応策を講じているか？</t>
  </si>
  <si>
    <t>※職員間でのミーティング等の中で対応策を検討し、改善に向けた取組を実施しているかを確認する。なお、施設だけでは対応できないものに関しては、市・区等関係機関につないでいるかを確認する。</t>
  </si>
  <si>
    <t>・資料（「事故（クレーム）報告書」2022年11月7日）、ヒアリング</t>
  </si>
  <si>
    <t>・講堂利用者（健康診断団体）のレントゲン車が開館（９時）前に狭い道路に待機していたため、通行人から歩行者の通行に支障があるとのクレームが入ったため、利用者には、９時近くに来ていただくようにお願いするとともに、区役所の駐車場の使用を８時４０分から使用できるよう総務課にお願いする対応をとった点。</t>
  </si>
  <si>
    <t>⑦苦情等の内容及び対応策を公表しているか？</t>
  </si>
  <si>
    <t>※1 つ以上の媒体（館内掲示・広報紙誌・ホームページなど）で公表しているかどうかを確認する。なお、館内掲示を行っている場合は、利用者の目にとまりやすい場所に掲示しているかを確認する。 利用者会議等で公表している場合は、議事録の記載内容を確認する。また、当該利用者のプライバシーを侵害しないよう配慮しているかを確認する。</t>
  </si>
  <si>
    <t>・現場確認（館内掲示）、ヒアリング、ホームページ</t>
  </si>
  <si>
    <t>（３）公正かつ公平な施設利用</t>
  </si>
  <si>
    <t>①施設案内（施設内容、施設の利用方法等）に関する情報を、地域に幅広く提供しているか？</t>
  </si>
  <si>
    <t>指定管理者　記述</t>
  </si>
  <si>
    <t>＜施設案内（施設内容、施設の利用方法等）に関する情報の具体的な広報・ＰＲ活動について記述して下さい。（400字以内）＞</t>
  </si>
  <si>
    <t>施設案内は、ホームページ・施設パンフレットにて広報を行っています。
ホームページは利用料金や各部屋の写真を分かりやすく掲載し、利用の際の具体的なイメージが掴めるように配慮しています。
利用方法は、利用者の利便性の大幅な向上の為に本年度より抽選を来館不要の仕組みに変更しました。
従前の利用者に混乱のないよう、抽選方法のご案内を事務所前と受付に設置する他、ホームページでの掲示、利用要綱をダウンロード可能とする等、よりきめ細かく広く周知出来るよう努めています。
講堂での行事内容は、随時ホームページやツイッターにて情報発信を行っています。紙媒体の「講堂予定表」を毎月作成し、公会堂入口のチラシラックに配架し、また館内のサイネージでも掲示しています。
抽選がほぼ毎日行われる為、抽選結果の即時反映など、ホームページでの最新情報の提供に努めています。</t>
  </si>
  <si>
    <t>・現場確認（受付に「施設のご案内」）、ヒアリング、ホームページ</t>
  </si>
  <si>
    <t>＜不足していると感じられる点があれば記述して下さい。（200字以内）＞</t>
  </si>
  <si>
    <t xml:space="preserve">・館内には施設パンフレットや利用案内、イベントガイドを受付やチラシラックに備え、利用者や見学者に自由に取っていただき、館外にはホームページやTwitterを活用し幅広く発信している点。
・利用手続の受付方法を本年からコロナ禍で来館不要の仕組み（抽選方法）に変更したため、ほぼ毎日抽選が行われ、抽選結果を即時ホームページで提供している点。
</t>
  </si>
  <si>
    <t>②窓口に「利用案内」等を備えているか？</t>
  </si>
  <si>
    <t>※目視により確認する。</t>
  </si>
  <si>
    <t>　　　備えている</t>
  </si>
  <si>
    <t>　　　備えていない</t>
  </si>
  <si>
    <t>＜備えていない場合は、その理由を記述して下さい。（200字以内）＞</t>
  </si>
  <si>
    <t>③申請受付に当たっては、先着順や抽選など、公平な方法により行っているか？</t>
  </si>
  <si>
    <t>　　　行っている</t>
  </si>
  <si>
    <t>　　　行っていない</t>
  </si>
  <si>
    <t>・資料（都筑公会堂施設のご案内、「抽選について」のチラシ）、ヒアリング、ホームページ</t>
  </si>
  <si>
    <t>＜行っていない場合は、その内容と理由を記述して下さい。（200字以内）＞</t>
  </si>
  <si>
    <t>・新型コロナウイルス感染拡大防止の観点から利用者の来館負担の軽減を目的に、利用申込み手続を従来の利用者来館による抽選ではなく、電話での抽選受付に変更（2022年4月1日））した点。</t>
  </si>
  <si>
    <t>④人権擁護に関する研修等を、年１回以上、職員に対して実施しているか？（常勤・非常勤に関わらず）</t>
  </si>
  <si>
    <t>※研修としては市が主催する研修等も含まれる。全ての職員に対して研修を行っているかを確認する。</t>
  </si>
  <si>
    <t>　　　全ての職員に実施している</t>
  </si>
  <si>
    <t>　　　一部の職員に実施していない</t>
  </si>
  <si>
    <t>　　　研修を実施していない</t>
  </si>
  <si>
    <t>・資料（社内研修報告書2022年5月16日）、ヒアリング</t>
  </si>
  <si>
    <t>＜一部の職員に実施していない、又は研修を実施していない場合は、その理由を記述して下さい。(200字以内)＞</t>
  </si>
  <si>
    <t>・「令和４年度第１回集合研修」においてスタッフ全員（計12名（5/16に9名、6/24,6/28,7/4に各1名））に対して個人情報保護、ヘイトスピーチ等の研修を実施した点。</t>
  </si>
  <si>
    <t>（４）講堂貸出業務</t>
  </si>
  <si>
    <t>①講堂の利用者に対して、利用内容の打合せ等を行っているか？</t>
  </si>
  <si>
    <t>※催し物を開催する前に、催し物スケジュール、舞台・客席等の利用方法、照明設備・音響設備等のセッティング、観客の誘導方法等について、利用者と事前に打合せを行っているか確認する。</t>
  </si>
  <si>
    <t>・資料（講堂打合せ表・結果記録（わくわくコンサート2022年11月19日））、ヒアリング</t>
  </si>
  <si>
    <t>＜行っていない場合は、その理由を記述して下さい。（200字以内）＞</t>
  </si>
  <si>
    <t>・講堂利用者に対しては、利用の１ヶ月前に打合せを行う中で、利用方法・注意事項について説明をし、特に当日来場者100名に対し1名選出していただいた「避難誘導協力員」にタグを着けていただき、開場時間の前に避難口や対応の説明をしている点。</t>
  </si>
  <si>
    <t>（５）広報・PR活動</t>
  </si>
  <si>
    <t>①広報紙誌を作成するなど、積極的に広報・ＰＲ活動を実施しているか？</t>
  </si>
  <si>
    <t>※施設独自の広報紙誌の発行、区や市の広報紙誌への情報提供、ホームページの作成、町内会掲示板等への情報提供、他公共施設へのパンフレットやちらしの設置などを実施しているかどうかを確認する。</t>
  </si>
  <si>
    <t>＜施設全体及び各事業に関する具体的な広報・ＰＲ活動について記述して下さい。（400字以内）＞</t>
  </si>
  <si>
    <t>利用者主催の施設イベント内容は公表希望者に限り、毎月発行している「講堂予定表」に掲載し公会堂入口前ラックに配架しています。
利用者作成のチラシは、入口前と館内のラックに配架、館内のサイネージでも掲示しています。加えて希望者には別途依頼書に記入頂き、施設ホームページやツイッターに掲載しています。
自主事業は、総合庁舎内地域振興課前のチラシラック・庁舎総合受付前ラック・都筑図書館・区民活動センターへの配架・配布、区発行の「広報よこはま」や、神奈川県の地域情報紙である「タウンニュース」への掲載依頼、また最寄り駅であるセンター南駅前広場「すきっぷ広場」掲示板への掲出を行っています。
また施設のパンフレットを同じ運営管理グループである港北公会堂にも設置しています。舞台設備規模が異なる公会堂の為、例えば港北では開催が難しい催物の場合、都筑をご紹介する等相互に連携出来る体制を取っています。</t>
  </si>
  <si>
    <t>・現場確認（受付）、資料（「公会堂予定表」）、ヒアリング、ホームページ</t>
  </si>
  <si>
    <t>・自主事業の広報誌は総合庁舎内のチラシラック・都筑図書館・区民活動センターへの配架・配布している点。
・利用者作成のチラシは館入口前と館内のチラシラックに配架、館内のサイネージにも掲示している点。
・都筑公会堂の施設パンフレットや「講堂予定表」を同じ運営管理グループの港北公会堂に配信しています。舞台設備が異なる公会堂なので、港北公会堂では難しい催し物の場合等、相互に連携できる体制を取っている点。</t>
  </si>
  <si>
    <t>（６）職員の接遇</t>
  </si>
  <si>
    <t>※職員と利用者のやりとりを観察し、確認する。</t>
  </si>
  <si>
    <t>＜窓口･電話･施設内での挨拶・分かりやすい説明・言葉づかい・待ち時間への配慮・身だしなみ等に関する取組内容について記述して下さい。（400字以内）＞</t>
  </si>
  <si>
    <t>接客・接遇研修を全職員に実施し、身だしなみ・言葉遣い等、利用者の立場に立ったご対応を心がけています。華美になりすぎない清潔感のある服装を意識し、職員とすぐに分かるよう首から下げるスタッフタグを着用しています。
通路で利用者とすれ違う時には「おはようございます」「こんにちは」等の挨拶を笑顔で行い、利用者から声をかけられる事も増えてきました。
電話の応対は顔が見えない分特に気を使いますが、はっきり・ゆっくりと聞き取りやすい話し方を意識しています。
電話を取るのが遅れてしまった場合には必ず「お待たせいたしました」の一言を添えるようにしています。
都筑公会堂は高齢者・外国籍の方、児童の利用など幅広い層が来館される為、相手に合わせた伝え方やご説明を心がけています。
事務手続きの来館が重なった場合には、お待ちの方に他の職員がご用件をお伺いし、なるべくお待たせする時間が少なくなるよう努めています。</t>
  </si>
  <si>
    <t>・利用者が一目でスタッフと分かるように首に下げる「都筑公会堂STAFF」タグを着け、明るく声かけをし、責任感を持った行動をしている点。
・高齢者や聴力の弱い方のためにホワイトボードを用意して親切丁寧な説明をしている点。
・2022年第１回集合研修において接客・接遇研修（身だしなみ、言葉遣い、挨拶、敬語等）をスタッフ全員出席で実施（2022年5月16日）した点。</t>
  </si>
  <si>
    <t>（７）利用者サービスに関する分析・対応</t>
  </si>
  <si>
    <t>※利用実績（施設全体及び各部屋の利用者数とその内訳）及びアンケート、意見・苦情についての分析・対応について資料及びヒアリングにより確認する。</t>
  </si>
  <si>
    <t>＜利用者サービス（部屋別・時間帯別の利用実績、アンケート、意見･苦情等）について、指定管理者としてどのように分析をしていて、それに対して現状はどのように対応しているのか、又今後どのように対応していこうと考えているのかを記述して下さい。＞（400字以内）＞</t>
  </si>
  <si>
    <t>稼働率の低い和室の利便性向上の為、高座椅子を購入しました。また、茶道具一覧を写真付きで見やすいように更新、ホームページでダウンロード可能にし、受付にも設置しています。
空いている枠を有効活用し、工作系の自主事業を和室で開催、和室の利用促進を図っています。
アンケート結果は見やすいグラフ形式も取り入れ、館内掲示板に掲示しています。不具合のあった会議室プロジェクターの他、ご要望を頂いたリハーサル室のバレエバー・講堂のピアノ椅子とピアノ補助ペダルを新たに購入しました。
また以前からご要望の多かった講堂客席の座席の汚損は、初年度34席、昨年30席座面張替え修繕を行っています。
アンケート結果と、新たに購入した物品一覧は館内掲示板に掲示しています。
これまでコロナ禍にて利用者懇談会を行っていませんでしたが、今後はアンケートでは把握し切れない細かなご意見もお聞きするべく開催を計画しています。</t>
  </si>
  <si>
    <t>・部屋別・時間帯別の利用実績データを毎年確実に取っている中で和室の利用率が2021年で33%と低く、対応策として「アンケート」結果からも要求のある、高座椅子購入と茶道具一覧を写真付きで見やすいように更新した点。
・「アンケート」結果より要求があった「不具合のあった会議室のプロジェクター」、「リハーサル室のバレーバー」、「講堂のピアノ椅子とピアノ補助ペダル」を購入した点。</t>
  </si>
  <si>
    <t>（８）利用者サービスの向上全般（その他）</t>
  </si>
  <si>
    <t>＜参考意見として、評価機関からの提案があれば記述して下さい。（200字以内）＞</t>
  </si>
  <si>
    <t>・文書管理において「マニュアル」や「記録」に日付けと記録者の記入漏れが散見されました。確実に記入するようにして下さい。</t>
  </si>
  <si>
    <t>（１）協定書等に基づく業務の遂行</t>
  </si>
  <si>
    <t>①協定書等のとおり建物・設備を管理しているか？</t>
  </si>
  <si>
    <t>※協定書等（示されていない場合は仕様書・事業計画書等）に示された日常保守管理及び定期点検の実施状況を確認するため、評価対象期間のうち任意で1カ月分を抽出し、記録が存在するかどうかを確認する。</t>
  </si>
  <si>
    <t>　　　協定書等のとおり、又は協定書等を上回って
　　　管理している</t>
  </si>
  <si>
    <t>　　　協定書等のとおり管理していない</t>
  </si>
  <si>
    <t>＜協定書等のとおり管理していない場合は、その内容と理由を記述して下さい。（200字以内）＞</t>
  </si>
  <si>
    <t>・指定管理者の代表団体本社PM部門による年４回の予防保守点検の実施など、組織全体で設備の維持管理向上に努めている点。
・施設管理計画に基づき定期的な保守点検を実施すると共に毎月の実施状況を「セルフチェックシート」で確認している点。
・修繕の実施に対しては行政との打合せや改善のための見積取得などを速やかに行っている点。</t>
  </si>
  <si>
    <t>②協定書等のとおり清掃業務を実施しているか？</t>
  </si>
  <si>
    <t>※協定書等（示されていない場合は仕様書・事業計画書等）に示された日常清掃・整理整頓や、定期的な清掃（床掃除及び窓清掃）を実施しているかどうか記録を確認する。 
日常清掃に関しては、チェックリストを用いて記録しているかを確認する（チェックリストでなくとも、実施記録が存在すれば実施していると判断する）。</t>
  </si>
  <si>
    <t>　　　協定書等のとおり、又は協定書等を上回って
　　　実施している</t>
  </si>
  <si>
    <t>　　　協定書等のとおり実施していない</t>
  </si>
  <si>
    <t>＜協定書等のとおり実施していない場合は、その内容と理由を記述して下さい。（200字以内）＞</t>
  </si>
  <si>
    <t>・「巡回チェックシート」に基づいて毎日午前と午後に、スタッフが館内を巡回点検し、スタッフ間での情報を共有して、館内の清潔レベルの維持に努めている点。</t>
  </si>
  <si>
    <t>（２）備品管理業務</t>
  </si>
  <si>
    <t>①指定管理者所有の備品と区別した、公会堂（市所有）の備品台帳があるか？</t>
  </si>
  <si>
    <t>　　　ある</t>
  </si>
  <si>
    <t>　　　ない</t>
  </si>
  <si>
    <t>＜（備品台帳が）ない場合は、その理由を記述して下さい。（200字以内）＞</t>
  </si>
  <si>
    <t>②公会堂（市所有）の備品台帳に記された備品がすべて揃っているか？</t>
  </si>
  <si>
    <t>※評価対象年度に購入した新規備品に関しては、書類上記載されたものが存在するかどうかを確認する。 
その他の備品に関しては、任意で5つの備品（高額備品を優先する）を備品台帳から抽出して、存在するかどうかを確認する。</t>
  </si>
  <si>
    <t>　　　揃っている</t>
  </si>
  <si>
    <t>　　　揃っていない</t>
  </si>
  <si>
    <t>＜揃っていない場合は、その内容と理由を記述して下さい。（200字以内）＞</t>
  </si>
  <si>
    <t>・備品倉庫内には収納品の種類・サイズと数量が収納場所毎に掲示されていて、定位置及び定数量管理の向上が図られている点。
・小物備品は「小物備品管理表」を収納容器に添付し、使用時毎に数量確認と確認者名を記入している点。</t>
  </si>
  <si>
    <t>③利用者が直接使う公会堂の備品に安全性に関わる損傷等がないか？</t>
  </si>
  <si>
    <t>※施設の利用状況により確認できない備品を除き、現物を確認する。</t>
  </si>
  <si>
    <t>※すでに対応済みの場合は、「安全性に関わる損傷等がない」と判断する。</t>
  </si>
  <si>
    <t>　　　安全性に関わる損傷等がない</t>
  </si>
  <si>
    <t>　　　安全性に関わる損傷等がある</t>
  </si>
  <si>
    <t>＜安全性に関わる損傷等がある場合は、その内容を記述して下さい。（200字以内）＞</t>
  </si>
  <si>
    <t>（３）施設衛生管理業務</t>
  </si>
  <si>
    <t>①ゴミ処理等における衛生管理を適切に行っているか？</t>
  </si>
  <si>
    <t>※定期的に館内のゴミを回収しているかを資料により確認し、ゴミ容器等から汚臭・汚液等が漏れないよう管理しているかを現場確認する。また、集めたゴミが館内外に長期間放置されていないかも現場確認する。</t>
  </si>
  <si>
    <t>　　　適切に管理している</t>
  </si>
  <si>
    <t>　　　適切に管理していない</t>
  </si>
  <si>
    <t>＜適切に管理していない場合は、その内容と理由を記述して下さい。（200字以内）＞</t>
  </si>
  <si>
    <t>②本市の分別ルールに沿って適切に分別を行っているか？</t>
  </si>
  <si>
    <t>※ゴミ容器等により確認する。</t>
  </si>
  <si>
    <t>　　　適切に分別している</t>
  </si>
  <si>
    <t>　　　適切に分別していない</t>
  </si>
  <si>
    <t>＜適切に分別していない場合は、その内容と理由を記述して下さい。（200字以内）＞</t>
  </si>
  <si>
    <t>（４）利用者視点での維持管理</t>
  </si>
  <si>
    <t xml:space="preserve">①施設が常に清潔な状態に保たれ、使いやすい施設となっているか？
</t>
  </si>
  <si>
    <t>※施設・設備・消耗品・外構・植栽・水周り等についての損傷状況、清掃状況、利用者への配慮等について確認する。</t>
  </si>
  <si>
    <t>＜清潔な状態及び使いやすい施設とするための取組について記述して下さい。（400字以内）＞</t>
  </si>
  <si>
    <t xml:space="preserve">清掃は、専門業者による年６回の定期清掃、隔日で清掃専門職員による館内清掃、及び清掃チェック表を元に職員全員が日常清掃と除菌作業を行っています。また、毎日午前午後の２回、職員が館内巡回点検を行い、設備の異常や水回り等の汚損を点検し、対応しています。利用者使用後も職員により再度床清掃や除菌作業を行っています。
初年度には代表企業の強みを生かし館内床の特別清掃、昨年度はトイレ漏水修繕、事務所内流し台漏水修繕を実施し、清潔感と美観の向上を図りました。
予防保全の観点から年４回代表企業職員による巡視点検を実施しています。
舞台設備は、年度計画に基づき専門業者による保守点検を舞台、照明、音響各部門それぞれ年２回実施しています。
保守点検結果に基づき、故障していた照明ワイアレス装置、安全性の観点から舞台床面の職員による修繕を行いました。
</t>
  </si>
  <si>
    <t>・館内の現場視察・確認及び職員へのヒアリング、
　資料（業務日報（2022年11月15日））</t>
  </si>
  <si>
    <t>・舞台の板張りは利用者に配慮して、板のササクレ等を小まめに点検補修し、怪我の発生防止に努めている点。
・貸部屋の壁面コンセントへのコンセントカバー取付、掲示物への安全画鋲の使用など、利用者の安全確保に配慮している点。</t>
  </si>
  <si>
    <t>（５）施設・設備の維持管理全般（その他）</t>
  </si>
  <si>
    <t xml:space="preserve">・毎日の活動状況、故障保守情報、職員の連絡先情報などをパソコン上の「業務日報」に集約してデーターベース化し、職員間での情報を共有して、業務の円滑化を図っている点。
</t>
  </si>
  <si>
    <t xml:space="preserve">・音響及び舞台用品の備品分類が明確でありません。用品リストは作成されているので、分類を明確化することを提案します。
・定期点検報告で毎回、同様な指摘が記載されている事項がありますので、点検業者と対応策を協議されることを提案します。
</t>
  </si>
  <si>
    <t>（１）緊急時対応の仕組み整備</t>
  </si>
  <si>
    <t>①緊急時マニュアルを作成しているか？</t>
  </si>
  <si>
    <t>※緊急時に対応の手順が確認できるものがあれば作成していると判断する。</t>
  </si>
  <si>
    <t>　　　作成している</t>
  </si>
  <si>
    <t>　　　作成していない</t>
  </si>
  <si>
    <t>＜作成していない場合は、その理由を記述して下さい。（200字以内）＞</t>
  </si>
  <si>
    <t>・緊急時対応マニュアルに加えて、全国公立文化施設協会編「トラブル対応ハンドブック」を取り入れ、補完している点。</t>
  </si>
  <si>
    <t>（２）防犯業務</t>
  </si>
  <si>
    <t>①協定書等のとおり防犯業務を実施しているか？</t>
  </si>
  <si>
    <t xml:space="preserve">※協定書等（示されていない場合は仕様書・事業計画書等）に示されたとおりの防犯業務を実施しているかどうかを確認する。機械警備の場合、当該機械の設置の有無を確認すること。 なお、動作異常が起こった場合は、適切に対応できているか、記録により確認する。適切な対応（①警備業者への迅速な復旧指示、②必要に応じ、警備業者に代替警備等の要請あるいは行政との対応協議、③対応状況の記録）ができていない場合は、適切に業務が行われていないと判断する。 </t>
  </si>
  <si>
    <t>　　　評価対象外施設</t>
  </si>
  <si>
    <t>＜警備の内容についてチェック又は記述して下さい。＞</t>
  </si>
  <si>
    <t>　　　　　　　　　　　　　機械警備</t>
  </si>
  <si>
    <t>　　　その他（具体的に：　　　　　　　　　　　　　　　　）</t>
  </si>
  <si>
    <t>②鍵を適切に管理しているか？</t>
  </si>
  <si>
    <t>※鍵の管理者・管理方法が明確になっているかどうかを確認する。</t>
  </si>
  <si>
    <t>　　　適切に管理している　</t>
  </si>
  <si>
    <t>・ヒアリング及び中庭パーキング施錠状態確認</t>
  </si>
  <si>
    <t>・マスターキー・中庭パーキング施錠キー・ステージ吊物解除キー等の貸出キーはそれぞれ1個のみで運用し、施錠・解錠の管理責任の明確化を図っている点。</t>
  </si>
  <si>
    <t>③事故や犯罪を未然に防止するよう、日常、定期的に館内外の巡回を行っているか？</t>
  </si>
  <si>
    <t>※不審者・不審物の有無、利用していない各室等の施錠・消灯・異常の有無の確認のための館内定期巡回等が定期的に行われていることを、記録により確認する。</t>
  </si>
  <si>
    <t>　　　定期的に行っている</t>
  </si>
  <si>
    <t>　　　定期的に行っていない</t>
  </si>
  <si>
    <t>＜定期的に行っていない場合は、その理由を記述して下さい。（200字以内）＞</t>
  </si>
  <si>
    <t>（３）事故防止業務</t>
  </si>
  <si>
    <t>①事故防止のチェックリストやマニュアル類を用い、施設・設備等の安全性やサービス内容等をチェックしているか？</t>
  </si>
  <si>
    <t>※施設・設備の安全性やサービス内容等のチェックの記録を確認する。</t>
  </si>
  <si>
    <t>　　　チェックしている</t>
  </si>
  <si>
    <t>　　　一部チェックに不備がある</t>
  </si>
  <si>
    <t>　　　チェックしていない</t>
  </si>
  <si>
    <t>＜一部チェックに不備がある場合、又はチェックしていない場合は、その内容と理由を記述して下さい。（200字以内）＞</t>
  </si>
  <si>
    <t>・「巡回チェックシート」に基づいて毎日２回、スタッフが館内を巡回点検した結果をデーターベースに記録し、スタッフ間での情報を共有して、館内の安全確保の維持・向上に努めている点。</t>
  </si>
  <si>
    <t>②事故防止策の研修等を実施しているか？（常勤・非常勤に関わらず）</t>
  </si>
  <si>
    <t>※事故防止策について全ての職員に対して研修を行っているかを確認する。スタッフミーティングの中で、事故防止策をテーマとして職員同士で勉強会等を行っている例も該当する。</t>
  </si>
  <si>
    <t>＜研修の内容（テーマ及びその対象者）を記述して下さい。（100字以内）＞</t>
  </si>
  <si>
    <t>・緊急時対応及び事故防止策研修　（全職員対象）</t>
  </si>
  <si>
    <t>・緊急時対応マニュアルに加えて、全国公立文化施設協会編の「トラブル対応ハンドブック」を使用した研修を実施して、職員の力量向上を図っている点。</t>
  </si>
  <si>
    <t>（４）事故対応業務</t>
  </si>
  <si>
    <t>①事故対応策の研修等を実施しているか？（常勤・非常勤に関わらず）</t>
  </si>
  <si>
    <t xml:space="preserve">※AEDの操作研修をはじめとした体調急変時等の事故対応をテーマとした研修を全ての職員に対して行っているかを確認する。 
　 なお、研修でなくとも、スタッフミーティングの中で事故対応をテーマとして職員同士で勉強会を行っている例も該当する。 </t>
  </si>
  <si>
    <t>＜施設にAEDを設置しているかチェックして下さい。＞</t>
  </si>
  <si>
    <t>　　　　　　　　　　　　　設置している</t>
  </si>
  <si>
    <t>・AED操作研修（全職員対象）</t>
  </si>
  <si>
    <t>②事故発生時の連絡体制を確保しているか？</t>
  </si>
  <si>
    <t>※連絡網や連絡先が事務室内に掲示され（もしくは各職員に配布され）、だれもが迅速に連絡できるようになっているかどうかを確認する。</t>
  </si>
  <si>
    <t>　　　体制を確保している</t>
  </si>
  <si>
    <t>　　　体制を確保していない</t>
  </si>
  <si>
    <t>・事務室内に掲示の体制表を目視、全職員の氏名の掲示を確認。</t>
  </si>
  <si>
    <t>＜体制を確保していない場合は、その内容と理由を記述して下さい。（200字以内）＞</t>
  </si>
  <si>
    <t>（５）防災業務</t>
  </si>
  <si>
    <t>①指定管理者災害時対応マニュアルを作成しているか？</t>
  </si>
  <si>
    <t>※横浜市防災計画に位置づけがない場合は、評価対象外施設と判断する。</t>
  </si>
  <si>
    <t>※評価対象外施設だがマニュアルを作成している場合は、『評価対象外施設である』にチェックをしたうえで、評価できると感じられる点として記載する。</t>
  </si>
  <si>
    <t>　　　評価対象施設であり、作成している</t>
  </si>
  <si>
    <t>　　　評価対象施設だが、作成していない</t>
  </si>
  <si>
    <t>　　　評価対象外施設である</t>
  </si>
  <si>
    <t>②消防計画に基づき、避難訓練を実施しているか？</t>
  </si>
  <si>
    <t>※訓練の実施記録により確認する。</t>
  </si>
  <si>
    <t>　　　実施している</t>
  </si>
  <si>
    <t>（６）非常口・避難経路等の点検</t>
  </si>
  <si>
    <t>①非常口や避難経路等を常に問題なく利用できる状態に保っているか？</t>
  </si>
  <si>
    <t>※非常口及び避難経路等において、避難の妨げとなるようなものが置かれていたり、避難者の安全を妨げるような状態になっていないかどうか、非常灯は点灯しているかを現場確認する。</t>
  </si>
  <si>
    <t>　　　保っている</t>
  </si>
  <si>
    <t>　　　保っていない</t>
  </si>
  <si>
    <t>＜保っていない場合は、その理由を記述して下さい。（200字以内）＞</t>
  </si>
  <si>
    <t>・客席階段の足元照明の光度を定期的に確認し、避難経路の維持に留意している点。</t>
  </si>
  <si>
    <t>②利用者が見やすい場所に避難経路図を示しているか？</t>
  </si>
  <si>
    <t>※すべての利用者が見やすい場所・わかりやすい場所に避難経路図を示しているかを現場確認する。</t>
  </si>
  <si>
    <t>　　　示している</t>
  </si>
  <si>
    <t>　　　示していない</t>
  </si>
  <si>
    <t>＜示していない場合は、その理由を記述して下さい。（200字以内）＞</t>
  </si>
  <si>
    <t>③消防機関による査察を受け、違反指摘等を受けている場合は適切な処理を行っているか？</t>
  </si>
  <si>
    <t>※消防機関による査察結果を確認する。指摘を受けている場合は①区へ報告しているか、②既に是正あるいは何らかの処置が講じられている又は今後是正される日程が明確であるか、が確認できれば適切な処理を行っていると判断する。</t>
  </si>
  <si>
    <t>　　　適切な処理を行っている</t>
  </si>
  <si>
    <t>　　　適切な処理を行っていない</t>
  </si>
  <si>
    <t>　　　指摘を受けていない</t>
  </si>
  <si>
    <t>・ヒアリング</t>
  </si>
  <si>
    <t>＜適切な処理を行っていない場合は、その内容と理由を記述して下さい。（200字以内）＞</t>
  </si>
  <si>
    <t>（７）緊急時対応全般（その他）</t>
  </si>
  <si>
    <t>（１）業務の体制</t>
  </si>
  <si>
    <t>①協定書等で定めた職員体制を実際にとっているか？</t>
  </si>
  <si>
    <t>※訪問調査当日の職員の出勤状況と訪問日以外の出勤簿等の両方で確認する。なお、必要な職員体制がとれていないことについて、横浜市と調整できている場合はとっていると判断する。</t>
  </si>
  <si>
    <t>　　　協定書等の職員体制をとっている</t>
  </si>
  <si>
    <t>　　　協定書等の職員体制をとっていない</t>
  </si>
  <si>
    <t>＜協定書等の職員体制をとっていない場合は、その状況と理由を記述して下さい。（200字以内）＞</t>
  </si>
  <si>
    <t>・指定管理者の代表団体は公会堂の施設運営の経験が豊富であるため、当館の設備管理業務や舞台技術等の専門分野で代表団体からの応援や支援が得られ、これにより当館の運営体制が強化され、経費の節減も図れている点。</t>
  </si>
  <si>
    <t>②協定書等のとおりに開館しているか？</t>
  </si>
  <si>
    <t>※記録により確認する。業務日誌等に記載している開館時間・閉館時間を確認すること。なお、基本時間外の開館を横浜市に提案している場合は、そのとおり実行されているかどうかについても漏らさず確認する。 
※指定管理者の責に拠らない場合の休館に関しては評価対象とせず、協定書等のとおり開館していると判断する。</t>
  </si>
  <si>
    <t>　　　協定書等のとおり開館している</t>
  </si>
  <si>
    <t>　　　協定書等のとおり開館していない</t>
  </si>
  <si>
    <t>＜協定書等のとおり開館していない場合は、その内容と理由を記述して下さい。（200字以内）＞</t>
  </si>
  <si>
    <t>③事業計画書・事業報告書を公表しているか？</t>
  </si>
  <si>
    <t>※館内で公表しているかどうかを確認する。希望者のみに閲覧させている場合、事業計画書や事業報告書を閲覧できる旨をポスター等で周知していれば、公表していると判断する。
※ホームページでも公表している場合は、評価できると感じられる点として記載する。</t>
  </si>
  <si>
    <t>＜公表方法を記述して下さい。（100字以内）＞</t>
  </si>
  <si>
    <t>・受付にファイルが置かれ、希望者には直ぐ閲覧できるようにしている。その旨の表示のポスターもある。</t>
  </si>
  <si>
    <t>・事業計画書・事業報告書については、ホームぺージに「都筑公会堂の「事業計画書」「事業報告書」を閲覧ご希望の方は市ウェブページをご覧ください。」と表示があり、市のウェブページで閲覧できるようになっている点。</t>
  </si>
  <si>
    <t>（２）職員の資質向上・情報共有を図るための取組</t>
  </si>
  <si>
    <t>①職員の研修計画を作成しているか？（常勤・非常勤職員に関わらず）</t>
  </si>
  <si>
    <t>※各業務の必要性に応じた研修計画（施設自身で実施する研修、外部研修、仕事を通じた研修等）を作成しているかを確認する。研修計画に最低限記載すべき項目は、ⅰ)研修対象者（職種・経験年数等）、ⅱ）実施目的、ⅲ）実施時期、ⅳ）研修内容。</t>
  </si>
  <si>
    <t>　　　作成しており不備がない</t>
  </si>
  <si>
    <t>　　　作成しているが不備がある</t>
  </si>
  <si>
    <t>＜不備がある、又は作成していない場合は、その内容と理由を記述して下さい（200字以内）＞</t>
  </si>
  <si>
    <t>②職員に研修を行っているか？（常勤・非常勤職員に関わらず）</t>
  </si>
  <si>
    <t>※全ての職員に対して研修を行っているかを確認する。</t>
  </si>
  <si>
    <t>＜確認手段（資料・ヒアリング等）を記述して下さい。（５0字以内）＞</t>
  </si>
  <si>
    <t>・資料（「研修計画書」、「研修参加者名簿」、「研修報告書」）、ヒアリング</t>
  </si>
  <si>
    <t>・研修対象者は全員。研修内容は、「個人情報保護」、「人権研修（ヘイトスピーチ）」、「接客・マナー」、「防災」等。</t>
  </si>
  <si>
    <t>・欠席者には、館長が個別の研修を実施し、報告書を書かせている点。</t>
  </si>
  <si>
    <t>③職員が研修に参加しやすい環境を整えているか？（常勤、非常勤に関わらず）</t>
  </si>
  <si>
    <t>※研修費用の支援（一部・全額負担等）、研修受講を勤務時間として認知、各種研修情報の周知を行っている等、意欲のある職員が研修や勉強会に参加しやすい環境を整えているかを確認する。</t>
  </si>
  <si>
    <t>＜職員が研修に参加しやすい環境を整えるための取組について記述して下さい。（400字以内）＞</t>
  </si>
  <si>
    <t>受講が義務付けられている個人情報保護研修・人権研修・接客接遇研修・コンプライアンス研修は毎年計画的に実施しています。研修は勤務時間として扱い、費用や交通費を支給しています。
研修後には業務課題の意見交換等、より良い施設になるよう職員全員で話し合う場を設けています。欠席者には後日個別で研修を行います。また研修報告書は後日回覧し、問題意識を常に保てるようにしています。
市や区が開催する研修会には責任者や適任者、受講希望者が参加し、資料の共有を行っています。
また、従業員が自ら職業に関する教育訓練を受ける時、業務に必要な職業能力検定等を受ける時は必要な日数分の特別休暇を与えることと、就業規則で規定しています。</t>
  </si>
  <si>
    <t>・資料（「研修計画書」、「研修報告書」、「外部研修報告書」、「外部研修テキスト」）、ヒアリング</t>
  </si>
  <si>
    <t>・市・区が開催する外部研修に、適任者や希望者を積極的に参加させている点。　　　　　　　　　　　　　　　　　　　　　　　　　　　　　　　　　　　</t>
  </si>
  <si>
    <t>④各職員が研修計画に沿って受講した研修の後、研修内容を共有しているか？</t>
  </si>
  <si>
    <t>※各職員が研修で得た知識や情報等について、職員間で回覧や会議で報告する等の情報共有をしているかを確認する。</t>
  </si>
  <si>
    <t>　　　情報共有している</t>
  </si>
  <si>
    <t>　　　情報共有していない</t>
  </si>
  <si>
    <t>・資料（「研修報告書」、「外部研修報告書、テキスト」のファイル）、ヒアリング</t>
  </si>
  <si>
    <t>＜情報共有していない場合は、その理由を記述して下さい。（200字以内）＞</t>
  </si>
  <si>
    <t>・研修後、業務課題の意見交換等、全員で話し合う場を作っている点。
・外部研修の報告書やテキストを全員に回覧し、問題意識を共有している点。</t>
  </si>
  <si>
    <t>⑤窓口等の対応手順を記したマニュアル等を作成し、活用しているか？</t>
  </si>
  <si>
    <t>※マニュアルは冊子化されていなくても、対応方法・手順が記されたものであれば作成していると判断する。
※活用については、実際に活用しているかどうかをヒアリングにより確認する（新品の使われていないマニュアルが用意されているだけでは該当しない）。</t>
  </si>
  <si>
    <t>　　　作成し、活用している</t>
  </si>
  <si>
    <t>　　　作成しているが、活用していない</t>
  </si>
  <si>
    <t>＜活用していない又は作成していない場合は、その理由を記述して下さい。（200字以内）＞</t>
  </si>
  <si>
    <t>・作成されている接客、苦情対応、防災、緊急時対応等のマニュアル類は、簡便で内容が分かりやすくできている点。　　　　　　　　　　　　　　　　　　　　　　　　　　　　　　　　　　　　　　　　　　　　　　　　　　　　　　　　　　　　　　・マニュアル類はきちんとファイルされ、事務所内棚に置かれ、いつでも自由に閲覧できるようにしている点。</t>
  </si>
  <si>
    <t>⑥その他、職員の資質向上・情報共有のための取組みを行っているか？</t>
  </si>
  <si>
    <t>＜その他、職員の資質向上・情報共有のための取組みについて記述して下さい。（400字以内）＞</t>
  </si>
  <si>
    <t>情報共有は、巡回点検を含めた業務日誌・業務連絡・故障情報等をデジタルでデータベース化し、全てのパソコンから閲覧・記入出来るようにしています。
事務所内ホワイトボードに１ヶ月の予定表・受付可能期間を、抽選受付用紙には本日の抽選受付対象日・優先予約の有無等を掲示し、行事や会議・注意事項など誰でも一目で分かるようにしています。
各種マニュアルは種類毎に紙ファイルにて事務所内棚に設置、いつでも自由に確認出来るようにしています。
各種書類様式データはローカルのネットワークドライブに保存、作成者が非番の時でも全てのパソコンから取り出せるようにし、探す手間や時間のロスを無くしています。
資質向上は、職員各人の資質を鑑み、向上を図れる業務を担当して頂けるよう基本的配置を考慮しています。</t>
  </si>
  <si>
    <t>・現場確認、ヒアリング、PCデータ閲覧</t>
  </si>
  <si>
    <t>・業務日誌、業務連絡、故障情報等は、パソコンに入力され、全員が閲覧でき、追記も出来るようにしているため、情報の共有がしっかり図られている点。
・事務所内のホワイトボードに予定表、受付期間等を明示し、抽選用紙には、抽選受付対象日・優先予約の有無等を明示し、全員に周知徹底している点。</t>
  </si>
  <si>
    <t>（３）個人情報保護・守秘義務</t>
  </si>
  <si>
    <t>①個人情報の取扱いに関するルールやマニュアル等を整備しているか？</t>
  </si>
  <si>
    <t>※個人情報保護のための具体的な取扱方法や留意事項を記載したマニュアル等を整備しているかを確認する。</t>
  </si>
  <si>
    <t>　　　整備している</t>
  </si>
  <si>
    <t>　　　整備していない</t>
  </si>
  <si>
    <t>＜整備していない場合は、その理由を記述して下さい。（200字以内）＞</t>
  </si>
  <si>
    <t>・指定管理者は、Pマークを認証取得（平成１８年）しているため、当館ではＪＩＳＱ１５００１に準拠したマニュアルが作られ、個人情報のセキュリティが強化されている点。</t>
  </si>
  <si>
    <t>②個人情報の取扱いに関する管理責任者を明確化し、周知しているか？</t>
  </si>
  <si>
    <t>　　　明確化し、周知している</t>
  </si>
  <si>
    <t>　　　明確化しているが周知していない</t>
  </si>
  <si>
    <t>　　　明確化していない</t>
  </si>
  <si>
    <t>＜明確化または周知していない場合は、その理由を記述して下さい。（200字以内）＞</t>
  </si>
  <si>
    <t>③個人情報の取扱いについて、職員に対する研修を年１回以上実施しているか？（常勤・非常勤に関わらず）</t>
  </si>
  <si>
    <t>※全ての職員に対して、研修時の資料、出席者名簿等により実際に研修を行っていたかどうかを確認する。</t>
  </si>
  <si>
    <t>・個人情報の取扱いの研修では、出席者全員に感想文を書いてもらい一人一人について研修の効果を確認している点。</t>
  </si>
  <si>
    <t>④個人情報の取扱いについて、個別に誓約書を取っているか？(常勤・非常勤に関わらず）</t>
  </si>
  <si>
    <t>※非常勤も含むすべての職員の分があるかどうかを確認する。</t>
  </si>
  <si>
    <t>　　　全ての職員から取っている</t>
  </si>
  <si>
    <t>　　　一部の職員から取っていない</t>
  </si>
  <si>
    <t>　　　取っていない</t>
  </si>
  <si>
    <t>＜一部の職員から取っていない、又は取っていない場合は、その理由を記述して下さい。(200字以内)＞</t>
  </si>
  <si>
    <t>⑤個人情報を収集する際は必要な範囲内で適切な手段で収集しているか？</t>
  </si>
  <si>
    <t>※使用目的が明示されており、かつ、収集した個人情報の使用目的が明確に説明できることがヒアリングにより確認できた場合に、適切に収集していると判断する。</t>
  </si>
  <si>
    <t>　　　適切に収集している</t>
  </si>
  <si>
    <t>　　　適切に収集していない</t>
  </si>
  <si>
    <t>＜適切に収集していない場合は、その内容と理由を記述して下さい。（200字以内）＞</t>
  </si>
  <si>
    <t>⑥個人情報を収集した際には、適切に使用しているか？</t>
  </si>
  <si>
    <t>※個人情報を収集する際に、目的外に使用しないことが明記されており、かつ、収集した個人情報を目的以外に使用していないことがヒアリングで確認できた場合に、適切に使用していると判断する。</t>
  </si>
  <si>
    <t>　　　適切に使用している</t>
  </si>
  <si>
    <t>　　　適切に使用していない</t>
  </si>
  <si>
    <t>＜適切に使用していない場合は、その内容と理由を記述して下さい。（200字以内）＞</t>
  </si>
  <si>
    <t>⑦個人情報の漏洩、滅失、き損及び改ざんの防止、その他の個人情報の適正な管理のために適切な措置を講じているか？</t>
  </si>
  <si>
    <t>※個人情報を適正に管理するため、離席時のコンピュータのロック、コンピュータや個人情報の含まれた書類等の施錠保管、不要な情報の廃棄、書類廃棄の際のシュレッダー利用、コンピュータ内の個人情報ファイルへのパスワードの設定等を行っているかを確認する。</t>
  </si>
  <si>
    <t>　　　適切な措置を講じている</t>
  </si>
  <si>
    <t>　　　一部適切な措置を講じていない</t>
  </si>
  <si>
    <t>　　　適切な措置を講じていない</t>
  </si>
  <si>
    <t>・現場確認（「使用許可申請書」、「打合せ表」の保管状態、パソコンデーターの確認等）、ヒアリング</t>
  </si>
  <si>
    <t>＜一部適切な措置を講じていない、又は適切な措置を講じていない場合は、その内容と理由を記述して下さい。（200字以内）＞</t>
  </si>
  <si>
    <t>・使用許可申請書からパソコンに入力するときは、申込№、事業名、団体名のみの入力で、個人情報は入力されていない点。
・使用許可申請書と打合せ表は事務所内の鍵のかかるロッカーに厳重に保管され、保管期間が過ぎた書類は、安全に廃棄（シュレッダー）されている点。</t>
  </si>
  <si>
    <t>（４）経理業務</t>
  </si>
  <si>
    <t>①適切な経理書類を作成しているか？</t>
  </si>
  <si>
    <t>※出納帳等の帳簿において、指定管理料、利用料金、自主事業における実費収入等明確にしているかを確認する。</t>
  </si>
  <si>
    <t>　　　適切に作成している</t>
  </si>
  <si>
    <t>　　　一部適切ではない書類がある</t>
  </si>
  <si>
    <t>　　　適切に作成していない</t>
  </si>
  <si>
    <t>＜一部適切ではない書類がある、又は適切に作成していない場合は、その内容と理由を記述して下さい。（200字以内）＞</t>
  </si>
  <si>
    <t>・利用料金、小口現金、自主事業の収支が明確に区分されている点。</t>
  </si>
  <si>
    <t>②経理と出納の相互けん制の仕組みを設けているか？</t>
  </si>
  <si>
    <t>※経理責任者と出納係の役割分担を明確にしているか、又はその他けん制機能があるかを確認する。</t>
  </si>
  <si>
    <t>　　　役割分担を明確にしている</t>
  </si>
  <si>
    <t>　　　その他けん制機能を設けている</t>
  </si>
  <si>
    <t>　　　その他けん制機能を設けている
　　　（具体的に：　　　　　　　　　　　　　　　　　　　　）</t>
  </si>
  <si>
    <t>　　　仕組みを設けていない</t>
  </si>
  <si>
    <t>・現場確認（パソコンデーター等）、ヒアリング</t>
  </si>
  <si>
    <t>＜仕組みを設けていない場合は、その理由を記述して下さい。（200字以内）＞</t>
  </si>
  <si>
    <t>・使用料金収入は、担当者のパソコンと、副館長のパソコンでダブルチェックが行われ、毎日残高と照合することで、入力の正確性を保証している点。
・小口現金収支もダブルチェックが行われ、毎日残高確認が行われている点。</t>
  </si>
  <si>
    <t xml:space="preserve">③当該施設に係る経理と団体のその他の経理を明確に区分しているか？ </t>
  </si>
  <si>
    <t>　　　明確に区分している</t>
  </si>
  <si>
    <t>　　　明確に区分していない</t>
  </si>
  <si>
    <t>＜明確に区分していない場合は、その理由を記述して下さい。（200字以内）＞</t>
  </si>
  <si>
    <t>・指定管理者の経理部門で、指定管理料や支払関係が処理され、当館では利用料収入、自主事業収入、小口現金の取扱いになっているため、当館で行われる経理処理は簡略化されている点。</t>
  </si>
  <si>
    <t>④収支決算書に記載されている費目に関し、伝票が存在するか？</t>
  </si>
  <si>
    <t>※当日、ランダムで全費目から 3 項目をピックアップし、伝票の存在を確認する。 
なお、法人等の本部等で管理されている場合でも、コピー等により必ず伝票を確認する。</t>
  </si>
  <si>
    <t>　　　存在する</t>
  </si>
  <si>
    <t>　　　存在しない</t>
  </si>
  <si>
    <t>＜存在しない場合は、その内容と理由を記述して下さい。（200字以内）＞</t>
  </si>
  <si>
    <t>・当館での経理で扱う小口現金の出金伝票は、基準通りに正確に処理されて、指定管理者の経理に報告されている点。</t>
  </si>
  <si>
    <t xml:space="preserve">⑤通帳や印鑑等を適切に管理しているか？ </t>
  </si>
  <si>
    <t>※通帳と印鑑等の管理者・管理方法が明確になっているかどうかを確認する。</t>
  </si>
  <si>
    <t>・資料（通帳）、ヒアリング</t>
  </si>
  <si>
    <t>⑥経費削減に向けての取組みを行っているか？</t>
  </si>
  <si>
    <t>＜経費節減に向けての取組みについて記述して下さい。（400字以内）＞</t>
  </si>
  <si>
    <t>設備等の不具合や小修繕は、代表団体本社より設備員を派遣し内製することで、迅速な対応と経費の節減を図っています。
備品・消耗品購入時は、感染症対策のアルコール等、代表団体のスケールメリットにより、市場での不足時も価格・量共に安定して入手することができました。
代表団体本社で精製している強アルカリイオン電解水を活用し、洗剤やすすぎの不要な環境に優しい清掃を実践し、水道費や消耗品費の削減、作業の効率化を図っています。
カラー印刷が必要なチラシなどの広報物の印刷は外注することで、印刷費を削減しています。
事務所内の複合機は白黒での印刷を基本とし、両面印刷や複数面印刷機能によりインクや紙の使用量を削減しています。また、使用済みの紙は裏紙として使用しています。
職員のマルチワーク化により、必要最小限の人員で運営する事により人件費の大幅な削減を達成しています。</t>
  </si>
  <si>
    <t>・資料確認、ヒアリング</t>
  </si>
  <si>
    <t>・指定管理者の代表団体本社設備要員の応援で、定期的設備点検が行われ、小修繕も内製化で経費節減が図られている点。
・指定管理者の代表団体で備品・消耗品等の一括購入を行うことで、コスト削減と安定供給が図られている点。
・指定管理者の代表団体で生成したアルカリイオン水を活用することで、環境にやさしい清掃と、コストダウンが図れている点。</t>
  </si>
  <si>
    <t>（５）組織運営及び体制全般（その他）</t>
  </si>
  <si>
    <t>・指定管理者の代表団体の経営方針が適切なため、当館の運営は順調に行われているように見受けられます。指定管理者との役割分担が明確化され、応援体制も評価できます。結果として、当館が以前の状態より飛躍的に改善されたと思われる点。</t>
  </si>
  <si>
    <t>・今後は、更なるデジタル化を推進すべきと思われます。使用許可申請書や打合せ表のパソコン処理によるデータベース化が課題となります。当然、パソコンのパスワード管理やサーバー（クラウドでも可）のセキュリティ対策が必要となります。それさえ解決すればかなりの業務改善が図れると思われます。</t>
  </si>
  <si>
    <t>＜①市・区の施策としての事業協力の取組について記述して下さい。（400字以内）＞</t>
  </si>
  <si>
    <t>横浜市、都筑区が主催・共催・後援する催物は、優先予約を受け付けています。
毎年３月の近隣学校８校の吹奏楽部演奏会では、区地域振興課の要請により優先予約にて利用を許可し、地域の文化活動に寄与しています。
地震や積雪等自然災害により交通機関の運行が中止となった際に、区の要請によって帰宅困難者の受け入れ施設として夜間も開館する為受け入れ態勢を整え、市の飲料水・防寒具・マスク・トイレパック等備蓄管理に協力しています。毎年区が開催している帰宅困難者訓練にも参加しています。
「ガーデンネックレス横浜」を始めとする市のプロジェクト「ガーデンシティ横浜」への取り組みとしてロビーに観葉植物を設置。来館者の記念撮影の場所として喜ばれています。
ヨコハマ３R夢ゴミルート回収に参加し、ゴミの分別排出・資源回収に協力しています。
令和３年４月～９月はワクチン接種会場として市の要請に協力しました。</t>
  </si>
  <si>
    <t>・資料（都筑区との「災害時等における施設利用の協力に関する協定」）、ヒアリング、ホームページ</t>
  </si>
  <si>
    <t>・区地域振興課の要請により毎年３月に近隣の８中学校の吹奏楽部演奏会を実施するため優先予約で利用を許可し、地域の文化活動に寄与している点。
・区と災害時等における帰宅困難者の受入れ施設の協定を締結し、受入れ体制を整え、備蓄管理をし、毎年、区が開催する「帰宅困難者訓練」にも参加している点。
・2021年4月～9月（6ヶ月）は新型コロナワクチンの接種会場として市の要請に協力した点。</t>
  </si>
  <si>
    <t>＜②その他特記事項があれば記述して下さい。（400字以内）＞</t>
  </si>
  <si>
    <t>ロビーに仕掛け絵本コーナーを設置、イベント観賞に飽きてしまった小さなお子様の休憩所等として利用されています。
自主事業で無料の映画上映会を隔月で開催。懐かしの映画を大きなスクリーンで観賞できるという事で、回を重ねるごとに参加者が増えています。次回上映作品を来場者の投票形式にする事で、参加型の催物としています。
抽選方法は大きな変更点です。抽選を完全に来館不要の仕組みとすることで、利用者の利便性の大幅な向上を実現しています。
舞台袖に配信用の光回線のLAN設備を設置しました。コロナ禍で来場者が減少することにより開催を思案される主催者にとっての一助となっています。</t>
  </si>
  <si>
    <t>・資料（「講堂打合せ表・結果記録」）、ヒアリング、ホームページ</t>
  </si>
  <si>
    <t>・館長が音響、副館長が照明の専門職者のため、舞台操作について乗込み業者と円滑な打合せができ、利用者の幅広い舞台演出要望に応えている点。
・舞台袖に配信用の光回線のLANを設置してコロナ禍で舞台を見に来れない利用者に来館しなくても自宅で映像が見れるようにした点。
・指定管理者の利点を活かした映画関連の自主事業が、多数企画・実施されている点。</t>
  </si>
  <si>
    <t>・観客席椅子の損傷は改修計画を区と協議していること、著しい損傷は逐次、補修していることをHPや館内掲示物で示し、利用者の理解を得る活動を提案します。</t>
  </si>
  <si>
    <t>評価項目</t>
  </si>
  <si>
    <t>大項目</t>
  </si>
  <si>
    <t>中項目</t>
  </si>
  <si>
    <t>年１回以上実施している</t>
  </si>
  <si>
    <t>アンケート</t>
  </si>
  <si>
    <t>実施していない</t>
  </si>
  <si>
    <t>その他</t>
  </si>
  <si>
    <t>課題を抽出している</t>
  </si>
  <si>
    <t>課題を抽出していない</t>
  </si>
  <si>
    <t>特に課題がない</t>
  </si>
  <si>
    <t>非該当</t>
  </si>
  <si>
    <t>対応策を実施している</t>
  </si>
  <si>
    <t>一部対応策を実施していない</t>
  </si>
  <si>
    <t>対応策を実施していない</t>
  </si>
  <si>
    <t>公表している</t>
  </si>
  <si>
    <t>公表していない</t>
  </si>
  <si>
    <t>情報提供している</t>
  </si>
  <si>
    <t>情報提供しているが、一部不備がある</t>
  </si>
  <si>
    <t>情報提供していない</t>
  </si>
  <si>
    <t>設置している</t>
  </si>
  <si>
    <t>設置していない</t>
  </si>
  <si>
    <t>仕組みがある</t>
  </si>
  <si>
    <t>仕組みがない</t>
  </si>
  <si>
    <t>周知している</t>
  </si>
  <si>
    <t>周知していない</t>
  </si>
  <si>
    <t>記録している</t>
  </si>
  <si>
    <t>記録していない</t>
  </si>
  <si>
    <t>苦情等が寄せられていない</t>
  </si>
  <si>
    <t>備えている</t>
  </si>
  <si>
    <t>備えていない</t>
  </si>
  <si>
    <t>行っている</t>
  </si>
  <si>
    <t>行っていない</t>
  </si>
  <si>
    <t>全ての職員に実施している</t>
  </si>
  <si>
    <t>一部の職員に実施していない</t>
  </si>
  <si>
    <t>研修を実施していない</t>
  </si>
  <si>
    <t>不備の数</t>
  </si>
  <si>
    <t>協定書等のとおり、又は協定書等を上回って
管理している</t>
  </si>
  <si>
    <t>協定書等のとおり管理していない</t>
  </si>
  <si>
    <t>協定書等のとおり、又は協定書等を上回って
実施している</t>
  </si>
  <si>
    <t>協定書等のとおり実施していない</t>
  </si>
  <si>
    <t>ある</t>
  </si>
  <si>
    <t>ない</t>
  </si>
  <si>
    <t>揃っている</t>
  </si>
  <si>
    <t>揃っていない</t>
  </si>
  <si>
    <t>安全性に関わる損傷等がない</t>
  </si>
  <si>
    <t>安全性に関わる損傷等がある</t>
  </si>
  <si>
    <t>適切に管理している</t>
  </si>
  <si>
    <t>適切に管理していない</t>
  </si>
  <si>
    <t>適切に分別している</t>
  </si>
  <si>
    <t>適切に分別していない</t>
  </si>
  <si>
    <t>作成している</t>
  </si>
  <si>
    <t>作成していない</t>
  </si>
  <si>
    <t>評価対象外施設</t>
  </si>
  <si>
    <t>適切に管理している　</t>
  </si>
  <si>
    <t>定期的に行っている</t>
  </si>
  <si>
    <t>定期的に行っていない</t>
  </si>
  <si>
    <t>チェックしている</t>
  </si>
  <si>
    <t>一部チェックに不備がある</t>
  </si>
  <si>
    <t>チェックしていない</t>
  </si>
  <si>
    <t>体制を確保している</t>
  </si>
  <si>
    <t>体制を確保していない</t>
  </si>
  <si>
    <t>評価対象施設であり、作成している</t>
  </si>
  <si>
    <t>評価対象施設だが、作成していない</t>
  </si>
  <si>
    <t>評価対象外施設である</t>
  </si>
  <si>
    <t>実施している</t>
  </si>
  <si>
    <t>保っている</t>
  </si>
  <si>
    <t>保っていない</t>
  </si>
  <si>
    <t>示している</t>
  </si>
  <si>
    <t>示していない</t>
  </si>
  <si>
    <t>適切な処理を行っている</t>
  </si>
  <si>
    <t>適切な処理を行っていない</t>
  </si>
  <si>
    <t>指摘を受けていない</t>
  </si>
  <si>
    <t>協定書等の職員体制をとっている</t>
  </si>
  <si>
    <t>協定書等の職員体制をとっていない</t>
  </si>
  <si>
    <t>協定書等のとおり開館している</t>
  </si>
  <si>
    <t>協定書等のとおり開館していない</t>
  </si>
  <si>
    <t>作成しており不備がない</t>
  </si>
  <si>
    <t>作成しているが不備がある</t>
  </si>
  <si>
    <t>情報共有している</t>
  </si>
  <si>
    <t>情報共有していない</t>
  </si>
  <si>
    <t>作成し、活用している</t>
  </si>
  <si>
    <t>作成しているが、活用していない</t>
  </si>
  <si>
    <t>整備している</t>
  </si>
  <si>
    <t>整備していない</t>
  </si>
  <si>
    <t>②個人情報の取扱いに関する管理責任者を明確化しているか？</t>
  </si>
  <si>
    <t>明確化し、周知している</t>
  </si>
  <si>
    <t>明確化しているが周知していない</t>
  </si>
  <si>
    <t>明確化していない</t>
  </si>
  <si>
    <t>全ての職員から取っている</t>
  </si>
  <si>
    <t>一部の職員から取っていない</t>
  </si>
  <si>
    <t>取っていない</t>
  </si>
  <si>
    <t>適切に収集している</t>
  </si>
  <si>
    <t>適切に収集していない</t>
  </si>
  <si>
    <t>適切に使用している</t>
  </si>
  <si>
    <t>適切に使用していない</t>
  </si>
  <si>
    <t>適切な措置を講じている</t>
  </si>
  <si>
    <t>一部適切な措置を講じていない</t>
  </si>
  <si>
    <t>適切な措置を講じていない</t>
  </si>
  <si>
    <t>適切に作成している</t>
  </si>
  <si>
    <t>一部適切ではない書類がある</t>
  </si>
  <si>
    <t>適切に作成していない</t>
  </si>
  <si>
    <t>役割分担を明確にしている</t>
  </si>
  <si>
    <t>その他けん制機能を設けている</t>
  </si>
  <si>
    <t>仕組みを設けていない</t>
  </si>
  <si>
    <t>明確に区分している</t>
  </si>
  <si>
    <t>明確に区分していない</t>
  </si>
  <si>
    <t>存在する</t>
  </si>
  <si>
    <t>存在しない</t>
  </si>
  <si>
    <t>不備の合計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</si>
</sst>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1" x14ac:knownFonts="1">
    <font>
      <sz val="11"/>
      <color theme="1"/>
      <name val="ＭＳ Ｐゴシック"/>
      <family val="3"/>
      <scheme val="minor"/>
    </font>
    <font>
      <sz val="10"/>
      <name val="ＭＳ ゴシック"/>
      <family val="3"/>
    </font>
    <font>
      <b/>
      <sz val="14"/>
      <name val="ＭＳ ゴシック"/>
      <family val="3"/>
    </font>
    <font>
      <sz val="12"/>
      <name val="ＭＳ ゴシック"/>
      <family val="3"/>
    </font>
    <font>
      <sz val="10"/>
      <name val="ＭＳ Ｐゴシック"/>
      <family val="3"/>
    </font>
    <font>
      <b/>
      <sz val="10"/>
      <name val="ＭＳ Ｐゴシック"/>
      <family val="3"/>
    </font>
    <font>
      <b/>
      <sz val="10"/>
      <name val="ＭＳ ゴシック"/>
      <family val="3"/>
    </font>
    <font>
      <sz val="24"/>
      <name val="Century"/>
      <family val="1"/>
    </font>
    <font>
      <sz val="24"/>
      <name val="HG丸ｺﾞｼｯｸM-PRO"/>
      <family val="3"/>
    </font>
    <font>
      <sz val="16"/>
      <name val="HG丸ｺﾞｼｯｸM-PRO"/>
      <family val="3"/>
    </font>
    <font>
      <sz val="22"/>
      <name val="HG丸ｺﾞｼｯｸM-PRO"/>
      <family val="3"/>
    </font>
    <font>
      <sz val="10"/>
      <name val="HG丸ｺﾞｼｯｸM-PRO"/>
      <family val="3"/>
    </font>
    <font>
      <b/>
      <sz val="12"/>
      <name val="ＭＳ Ｐゴシック"/>
      <family val="3"/>
    </font>
    <font>
      <sz val="12"/>
      <name val="ＭＳ Ｐゴシック"/>
      <family val="3"/>
    </font>
    <font>
      <sz val="9"/>
      <name val="ＭＳ Ｐ明朝"/>
      <family val="1"/>
    </font>
    <font>
      <sz val="9"/>
      <name val="Century"/>
      <family val="1"/>
    </font>
    <font>
      <sz val="10"/>
      <name val="Century"/>
      <family val="1"/>
    </font>
    <font>
      <sz val="10"/>
      <name val="ＭＳ Ｐ明朝"/>
      <family val="1"/>
    </font>
    <font>
      <sz val="6"/>
      <name val="ＭＳ Ｐゴシック"/>
      <family val="3"/>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u/>
      <sz val="8.8000000000000007"/>
      <color theme="10"/>
      <name val="ＭＳ Ｐゴシック"/>
      <family val="3"/>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10"/>
      <color theme="1"/>
      <name val="ＭＳ Ｐゴシック"/>
      <family val="3"/>
      <scheme val="minor"/>
    </font>
    <font>
      <sz val="10"/>
      <name val="ＭＳ Ｐゴシック"/>
      <family val="3"/>
      <scheme val="minor"/>
    </font>
    <font>
      <b/>
      <sz val="10"/>
      <name val="ＭＳ Ｐゴシック"/>
      <family val="3"/>
      <scheme val="minor"/>
    </font>
    <font>
      <b/>
      <sz val="10"/>
      <color theme="1"/>
      <name val="ＭＳ Ｐゴシック"/>
      <family val="3"/>
    </font>
    <font>
      <b/>
      <sz val="10"/>
      <color theme="1"/>
      <name val="ＭＳ Ｐゴシック"/>
      <family val="3"/>
      <scheme val="minor"/>
    </font>
    <font>
      <sz val="10"/>
      <color theme="1"/>
      <name val="ＭＳ Ｐゴシック"/>
      <family val="3"/>
    </font>
    <font>
      <b/>
      <sz val="10"/>
      <color theme="1"/>
      <name val="ＭＳ ゴシック"/>
      <family val="3"/>
    </font>
    <font>
      <sz val="24"/>
      <name val="ＭＳ Ｐゴシック"/>
      <family val="3"/>
      <scheme val="minor"/>
    </font>
    <font>
      <sz val="12"/>
      <color theme="1"/>
      <name val="ＭＳ Ｐゴシック"/>
      <family val="3"/>
    </font>
    <font>
      <sz val="12"/>
      <color theme="1"/>
      <name val="ＭＳ ゴシック"/>
      <family val="3"/>
    </font>
    <font>
      <sz val="10"/>
      <color theme="1"/>
      <name val="ＭＳ Ｐ明朝"/>
      <family val="1"/>
    </font>
    <font>
      <sz val="12"/>
      <name val="ＭＳ Ｐゴシック"/>
      <family val="3"/>
      <scheme val="minor"/>
    </font>
    <font>
      <b/>
      <sz val="12"/>
      <color theme="1"/>
      <name val="ＭＳ Ｐゴシック"/>
      <family val="3"/>
    </font>
    <font>
      <sz val="11"/>
      <color rgb="FF000000"/>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3" tint="0.79992065187536243"/>
        <bgColor indexed="64"/>
      </patternFill>
    </fill>
  </fills>
  <borders count="126">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medium">
        <color indexed="64"/>
      </top>
      <bottom style="hair">
        <color indexed="64"/>
      </bottom>
      <diagonal/>
    </border>
    <border>
      <left style="thick">
        <color indexed="64"/>
      </left>
      <right style="hair">
        <color indexed="64"/>
      </right>
      <top style="medium">
        <color indexed="64"/>
      </top>
      <bottom style="hair">
        <color indexed="64"/>
      </bottom>
      <diagonal/>
    </border>
    <border>
      <left/>
      <right style="hair">
        <color indexed="64"/>
      </right>
      <top style="hair">
        <color indexed="64"/>
      </top>
      <bottom/>
      <diagonal/>
    </border>
    <border>
      <left style="thick">
        <color indexed="64"/>
      </left>
      <right style="hair">
        <color indexed="64"/>
      </right>
      <top style="hair">
        <color indexed="64"/>
      </top>
      <bottom/>
      <diagonal/>
    </border>
    <border>
      <left/>
      <right style="hair">
        <color indexed="64"/>
      </right>
      <top style="thin">
        <color indexed="64"/>
      </top>
      <bottom style="hair">
        <color indexed="64"/>
      </bottom>
      <diagonal/>
    </border>
    <border>
      <left style="thick">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ck">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ck">
        <color indexed="64"/>
      </left>
      <right style="hair">
        <color indexed="64"/>
      </right>
      <top style="hair">
        <color indexed="64"/>
      </top>
      <bottom style="thin">
        <color indexed="64"/>
      </bottom>
      <diagonal/>
    </border>
    <border>
      <left/>
      <right style="hair">
        <color indexed="64"/>
      </right>
      <top/>
      <bottom style="hair">
        <color indexed="64"/>
      </bottom>
      <diagonal/>
    </border>
    <border>
      <left style="thick">
        <color indexed="64"/>
      </left>
      <right style="hair">
        <color indexed="64"/>
      </right>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thin">
        <color indexed="64"/>
      </left>
      <right style="hair">
        <color indexed="64"/>
      </right>
      <top style="thick">
        <color indexed="64"/>
      </top>
      <bottom style="hair">
        <color indexed="64"/>
      </bottom>
      <diagonal/>
    </border>
    <border>
      <left style="hair">
        <color indexed="64"/>
      </left>
      <right style="thick">
        <color indexed="64"/>
      </right>
      <top style="thick">
        <color indexed="64"/>
      </top>
      <bottom style="hair">
        <color indexed="64"/>
      </bottom>
      <diagonal/>
    </border>
    <border>
      <left style="thin">
        <color indexed="64"/>
      </left>
      <right style="hair">
        <color indexed="64"/>
      </right>
      <top style="hair">
        <color indexed="64"/>
      </top>
      <bottom style="thick">
        <color indexed="64"/>
      </bottom>
      <diagonal/>
    </border>
    <border>
      <left style="hair">
        <color indexed="64"/>
      </left>
      <right style="thick">
        <color indexed="64"/>
      </right>
      <top style="hair">
        <color indexed="64"/>
      </top>
      <bottom style="thick">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top style="medium">
        <color indexed="64"/>
      </top>
      <bottom style="thin">
        <color indexed="64"/>
      </bottom>
      <diagonal/>
    </border>
    <border>
      <left style="thin">
        <color indexed="64"/>
      </left>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top style="hair">
        <color indexed="64"/>
      </top>
      <bottom style="thin">
        <color indexed="64"/>
      </bottom>
      <diagonal/>
    </border>
    <border>
      <left style="hair">
        <color indexed="64"/>
      </left>
      <right/>
      <top style="medium">
        <color indexed="64"/>
      </top>
      <bottom style="hair">
        <color indexed="64"/>
      </bottom>
      <diagonal/>
    </border>
    <border>
      <left/>
      <right style="thick">
        <color indexed="64"/>
      </right>
      <top style="thin">
        <color indexed="64"/>
      </top>
      <bottom style="medium">
        <color indexed="64"/>
      </bottom>
      <diagonal/>
    </border>
    <border>
      <left style="thick">
        <color indexed="64"/>
      </left>
      <right/>
      <top style="thin">
        <color indexed="64"/>
      </top>
      <bottom style="medium">
        <color indexed="64"/>
      </bottom>
      <diagonal/>
    </border>
    <border>
      <left style="hair">
        <color indexed="64"/>
      </left>
      <right style="thick">
        <color indexed="64"/>
      </right>
      <top style="hair">
        <color indexed="64"/>
      </top>
      <bottom style="thin">
        <color indexed="64"/>
      </bottom>
      <diagonal/>
    </border>
    <border>
      <left style="hair">
        <color indexed="64"/>
      </left>
      <right style="thick">
        <color indexed="64"/>
      </right>
      <top/>
      <bottom style="hair">
        <color indexed="64"/>
      </bottom>
      <diagonal/>
    </border>
    <border>
      <left style="hair">
        <color indexed="64"/>
      </left>
      <right style="thick">
        <color indexed="64"/>
      </right>
      <top style="hair">
        <color indexed="64"/>
      </top>
      <bottom/>
      <diagonal/>
    </border>
    <border>
      <left style="hair">
        <color indexed="64"/>
      </left>
      <right style="thick">
        <color indexed="64"/>
      </right>
      <top style="thin">
        <color indexed="64"/>
      </top>
      <bottom style="hair">
        <color indexed="64"/>
      </bottom>
      <diagonal/>
    </border>
    <border>
      <left style="hair">
        <color indexed="64"/>
      </left>
      <right style="thick">
        <color indexed="64"/>
      </right>
      <top style="hair">
        <color indexed="64"/>
      </top>
      <bottom style="hair">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1" fillId="0" borderId="0" applyNumberFormat="0" applyFill="0" applyBorder="0" applyAlignment="0" applyProtection="0">
      <alignment vertical="center"/>
    </xf>
    <xf numFmtId="0" fontId="22" fillId="28" borderId="117" applyNumberFormat="0" applyAlignment="0" applyProtection="0">
      <alignment vertical="center"/>
    </xf>
    <xf numFmtId="0" fontId="23" fillId="29" borderId="0" applyNumberFormat="0" applyBorder="0" applyAlignment="0" applyProtection="0">
      <alignment vertical="center"/>
    </xf>
    <xf numFmtId="0" fontId="24" fillId="0" borderId="0" applyNumberFormat="0" applyFill="0" applyBorder="0" applyAlignment="0" applyProtection="0">
      <alignment vertical="top"/>
      <protection locked="0"/>
    </xf>
    <xf numFmtId="0" fontId="19" fillId="3" borderId="118" applyNumberFormat="0" applyAlignment="0" applyProtection="0">
      <alignment vertical="center"/>
    </xf>
    <xf numFmtId="0" fontId="25" fillId="0" borderId="119" applyNumberFormat="0" applyFill="0" applyAlignment="0" applyProtection="0">
      <alignment vertical="center"/>
    </xf>
    <xf numFmtId="0" fontId="26" fillId="30" borderId="0" applyNumberFormat="0" applyBorder="0" applyAlignment="0" applyProtection="0">
      <alignment vertical="center"/>
    </xf>
    <xf numFmtId="0" fontId="27" fillId="31" borderId="120" applyNumberFormat="0" applyAlignment="0" applyProtection="0">
      <alignment vertical="center"/>
    </xf>
    <xf numFmtId="0" fontId="28" fillId="0" borderId="0" applyNumberFormat="0" applyFill="0" applyBorder="0" applyAlignment="0" applyProtection="0">
      <alignment vertical="center"/>
    </xf>
    <xf numFmtId="0" fontId="29" fillId="0" borderId="121" applyNumberFormat="0" applyFill="0" applyAlignment="0" applyProtection="0">
      <alignment vertical="center"/>
    </xf>
    <xf numFmtId="0" fontId="30" fillId="0" borderId="122" applyNumberFormat="0" applyFill="0" applyAlignment="0" applyProtection="0">
      <alignment vertical="center"/>
    </xf>
    <xf numFmtId="0" fontId="31" fillId="0" borderId="123" applyNumberFormat="0" applyFill="0" applyAlignment="0" applyProtection="0">
      <alignment vertical="center"/>
    </xf>
    <xf numFmtId="0" fontId="31" fillId="0" borderId="0" applyNumberFormat="0" applyFill="0" applyBorder="0" applyAlignment="0" applyProtection="0">
      <alignment vertical="center"/>
    </xf>
    <xf numFmtId="0" fontId="32" fillId="0" borderId="124" applyNumberFormat="0" applyFill="0" applyAlignment="0" applyProtection="0">
      <alignment vertical="center"/>
    </xf>
    <xf numFmtId="0" fontId="33" fillId="31" borderId="125" applyNumberFormat="0" applyAlignment="0" applyProtection="0">
      <alignment vertical="center"/>
    </xf>
    <xf numFmtId="0" fontId="34" fillId="0" borderId="0" applyNumberFormat="0" applyFill="0" applyBorder="0" applyAlignment="0" applyProtection="0">
      <alignment vertical="center"/>
    </xf>
    <xf numFmtId="0" fontId="35" fillId="2" borderId="120" applyNumberFormat="0" applyAlignment="0" applyProtection="0">
      <alignment vertical="center"/>
    </xf>
    <xf numFmtId="0" fontId="36" fillId="32" borderId="0" applyNumberFormat="0" applyBorder="0" applyAlignment="0" applyProtection="0">
      <alignment vertical="center"/>
    </xf>
  </cellStyleXfs>
  <cellXfs count="329">
    <xf numFmtId="0" fontId="0" fillId="0" borderId="0" xfId="0" applyFont="1" applyAlignment="1">
      <alignment vertical="center"/>
    </xf>
    <xf numFmtId="0" fontId="37" fillId="0" borderId="0" xfId="0" applyFont="1" applyFill="1" applyAlignment="1">
      <alignment vertical="center"/>
    </xf>
    <xf numFmtId="0" fontId="38" fillId="0" borderId="0" xfId="0" applyFont="1" applyFill="1" applyAlignment="1">
      <alignment vertical="center"/>
    </xf>
    <xf numFmtId="0" fontId="1" fillId="0" borderId="0" xfId="0" applyFont="1" applyFill="1" applyAlignment="1">
      <alignment vertical="center"/>
    </xf>
    <xf numFmtId="0" fontId="39" fillId="0" borderId="0" xfId="0" applyFont="1" applyFill="1" applyAlignment="1">
      <alignment horizontal="center" vertical="center"/>
    </xf>
    <xf numFmtId="0" fontId="39" fillId="33" borderId="1" xfId="0" applyFont="1" applyFill="1" applyBorder="1" applyAlignment="1">
      <alignment horizontal="center" vertical="center"/>
    </xf>
    <xf numFmtId="0" fontId="39" fillId="33" borderId="2" xfId="0" applyFont="1" applyFill="1" applyBorder="1" applyAlignment="1">
      <alignment horizontal="center" vertical="center"/>
    </xf>
    <xf numFmtId="0" fontId="39" fillId="33"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wrapText="1"/>
    </xf>
    <xf numFmtId="0" fontId="39" fillId="0" borderId="8" xfId="0" applyFont="1" applyFill="1" applyBorder="1" applyAlignment="1">
      <alignment horizontal="center" vertical="center"/>
    </xf>
    <xf numFmtId="0" fontId="39" fillId="0" borderId="10" xfId="0" applyFont="1" applyFill="1" applyBorder="1" applyAlignment="1">
      <alignment horizontal="center" vertical="center"/>
    </xf>
    <xf numFmtId="0" fontId="39" fillId="0" borderId="12"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wrapText="1"/>
    </xf>
    <xf numFmtId="0" fontId="39" fillId="0" borderId="14" xfId="0" applyFont="1" applyFill="1" applyBorder="1" applyAlignment="1">
      <alignment horizontal="center" vertical="center"/>
    </xf>
    <xf numFmtId="0" fontId="39" fillId="0" borderId="6" xfId="0" applyFont="1" applyFill="1" applyBorder="1" applyAlignment="1">
      <alignment horizontal="center" vertical="center"/>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38" fillId="0" borderId="23" xfId="0" applyFont="1" applyFill="1" applyBorder="1" applyAlignment="1">
      <alignment vertical="center"/>
    </xf>
    <xf numFmtId="0" fontId="38" fillId="0" borderId="0" xfId="0" applyFont="1" applyFill="1" applyAlignment="1" applyProtection="1">
      <alignment vertical="center"/>
      <protection locked="0"/>
    </xf>
    <xf numFmtId="0" fontId="5" fillId="0" borderId="24" xfId="0" applyFont="1" applyFill="1" applyBorder="1" applyAlignment="1">
      <alignment horizontal="center" vertical="center" wrapText="1"/>
    </xf>
    <xf numFmtId="0" fontId="38" fillId="0" borderId="25" xfId="0" applyFont="1" applyFill="1" applyBorder="1" applyAlignment="1">
      <alignment vertical="center"/>
    </xf>
    <xf numFmtId="0" fontId="4" fillId="0" borderId="0" xfId="0" applyFont="1" applyFill="1" applyBorder="1" applyAlignment="1">
      <alignment horizontal="justify" vertical="center" wrapText="1"/>
    </xf>
    <xf numFmtId="0" fontId="40" fillId="0" borderId="8" xfId="0" applyFont="1" applyFill="1" applyBorder="1" applyAlignment="1">
      <alignment horizontal="center" vertical="center"/>
    </xf>
    <xf numFmtId="0" fontId="40" fillId="0" borderId="18" xfId="0" applyFont="1" applyFill="1" applyBorder="1" applyAlignment="1">
      <alignment horizontal="center" vertical="center" wrapText="1"/>
    </xf>
    <xf numFmtId="0" fontId="41" fillId="0" borderId="6" xfId="0" applyFont="1" applyFill="1" applyBorder="1" applyAlignment="1">
      <alignment horizontal="center" vertical="center"/>
    </xf>
    <xf numFmtId="0" fontId="40" fillId="0" borderId="17" xfId="0" applyFont="1" applyFill="1" applyBorder="1" applyAlignment="1">
      <alignment horizontal="center" vertical="center" wrapText="1"/>
    </xf>
    <xf numFmtId="0" fontId="41" fillId="0" borderId="12" xfId="0" applyFont="1" applyFill="1" applyBorder="1" applyAlignment="1">
      <alignment horizontal="center" vertical="center"/>
    </xf>
    <xf numFmtId="0" fontId="40" fillId="0" borderId="19" xfId="0" applyFont="1" applyFill="1" applyBorder="1" applyAlignment="1">
      <alignment horizontal="center" vertical="center" wrapText="1"/>
    </xf>
    <xf numFmtId="0" fontId="40" fillId="0" borderId="14" xfId="0" applyFont="1" applyFill="1" applyBorder="1" applyAlignment="1">
      <alignment horizontal="center" vertical="center"/>
    </xf>
    <xf numFmtId="0" fontId="40" fillId="0" borderId="20" xfId="0" applyFont="1" applyFill="1" applyBorder="1" applyAlignment="1">
      <alignment horizontal="center" vertical="center" wrapText="1"/>
    </xf>
    <xf numFmtId="0" fontId="41" fillId="0" borderId="10" xfId="0" applyFont="1" applyFill="1" applyBorder="1" applyAlignment="1">
      <alignment horizontal="center" vertical="center"/>
    </xf>
    <xf numFmtId="0" fontId="32" fillId="0" borderId="21" xfId="0" applyFont="1" applyFill="1" applyBorder="1" applyAlignment="1">
      <alignment horizontal="center" vertical="center" wrapText="1"/>
    </xf>
    <xf numFmtId="0" fontId="39" fillId="0" borderId="21" xfId="0" applyFont="1" applyFill="1" applyBorder="1" applyAlignment="1">
      <alignment horizontal="center" vertical="center"/>
    </xf>
    <xf numFmtId="0" fontId="42" fillId="0" borderId="0" xfId="0" applyFont="1" applyFill="1" applyBorder="1" applyAlignment="1">
      <alignment horizontal="justify" vertical="center" wrapText="1"/>
    </xf>
    <xf numFmtId="0" fontId="37" fillId="0" borderId="0" xfId="0" applyFont="1" applyFill="1" applyAlignment="1" applyProtection="1">
      <alignment vertical="center"/>
      <protection locked="0"/>
    </xf>
    <xf numFmtId="0" fontId="42" fillId="0" borderId="0" xfId="0" applyFont="1" applyFill="1" applyBorder="1" applyAlignment="1">
      <alignment horizontal="left" vertical="center" wrapText="1"/>
    </xf>
    <xf numFmtId="0" fontId="0" fillId="0" borderId="0" xfId="0" applyFont="1" applyFill="1" applyBorder="1" applyAlignment="1">
      <alignment horizontal="left" vertical="center" wrapText="1"/>
    </xf>
    <xf numFmtId="0" fontId="38" fillId="0" borderId="0" xfId="0" applyFont="1" applyFill="1" applyAlignment="1">
      <alignment vertical="center"/>
    </xf>
    <xf numFmtId="0" fontId="44" fillId="0" borderId="0" xfId="0" applyFont="1" applyFill="1" applyAlignment="1">
      <alignment vertical="center"/>
    </xf>
    <xf numFmtId="0" fontId="7" fillId="0" borderId="0" xfId="0" applyFont="1" applyFill="1" applyAlignment="1">
      <alignment horizontal="justify" vertical="center"/>
    </xf>
    <xf numFmtId="0" fontId="2" fillId="0" borderId="0" xfId="0" applyFont="1" applyFill="1" applyAlignment="1">
      <alignment vertical="center"/>
    </xf>
    <xf numFmtId="0" fontId="11" fillId="0" borderId="0" xfId="0" applyFont="1" applyFill="1" applyAlignment="1">
      <alignment horizontal="center" vertical="center"/>
    </xf>
    <xf numFmtId="0" fontId="6" fillId="0" borderId="0" xfId="0" applyFont="1" applyFill="1" applyAlignment="1">
      <alignment vertical="center"/>
    </xf>
    <xf numFmtId="0" fontId="45" fillId="0" borderId="27" xfId="28" applyFont="1" applyFill="1" applyBorder="1" applyAlignment="1" applyProtection="1">
      <alignment vertical="center"/>
    </xf>
    <xf numFmtId="0" fontId="45" fillId="0" borderId="28" xfId="28" applyFont="1" applyFill="1" applyBorder="1" applyAlignment="1" applyProtection="1">
      <alignment vertical="center"/>
    </xf>
    <xf numFmtId="0" fontId="45" fillId="0" borderId="0" xfId="28" applyFont="1" applyAlignment="1" applyProtection="1">
      <alignment vertical="center"/>
    </xf>
    <xf numFmtId="0" fontId="12" fillId="0" borderId="0" xfId="28" applyFont="1" applyFill="1" applyBorder="1" applyAlignment="1" applyProtection="1">
      <alignment vertical="center"/>
    </xf>
    <xf numFmtId="0" fontId="13" fillId="0" borderId="0" xfId="28" applyFont="1" applyFill="1" applyBorder="1" applyAlignment="1" applyProtection="1">
      <alignment vertical="center"/>
    </xf>
    <xf numFmtId="0" fontId="6" fillId="0" borderId="0" xfId="0" applyFont="1" applyFill="1" applyAlignment="1">
      <alignment horizontal="justify" vertical="center"/>
    </xf>
    <xf numFmtId="0" fontId="16" fillId="4" borderId="26" xfId="0" applyFont="1" applyFill="1" applyBorder="1" applyAlignment="1">
      <alignment vertical="center"/>
    </xf>
    <xf numFmtId="0" fontId="13" fillId="4" borderId="29" xfId="0" applyFont="1" applyFill="1" applyBorder="1" applyAlignment="1">
      <alignment horizontal="center" vertical="center"/>
    </xf>
    <xf numFmtId="0" fontId="13" fillId="4" borderId="26" xfId="0" applyFont="1" applyFill="1" applyBorder="1" applyAlignment="1">
      <alignment horizontal="center" vertical="center" textRotation="255"/>
    </xf>
    <xf numFmtId="0" fontId="17" fillId="0" borderId="29" xfId="0" applyFont="1" applyFill="1" applyBorder="1" applyAlignment="1" applyProtection="1">
      <alignment horizontal="left" vertical="center" wrapText="1"/>
      <protection locked="0"/>
    </xf>
    <xf numFmtId="0" fontId="38" fillId="0" borderId="29" xfId="0" applyFont="1" applyFill="1" applyBorder="1" applyAlignment="1">
      <alignment vertical="center"/>
    </xf>
    <xf numFmtId="0" fontId="38" fillId="0" borderId="30" xfId="0" applyFont="1" applyFill="1" applyBorder="1" applyAlignment="1">
      <alignment vertical="center"/>
    </xf>
    <xf numFmtId="0" fontId="38" fillId="0" borderId="31" xfId="0" applyFont="1" applyFill="1" applyBorder="1" applyAlignment="1">
      <alignment vertical="center"/>
    </xf>
    <xf numFmtId="0" fontId="38" fillId="0" borderId="32" xfId="0" applyFont="1" applyFill="1" applyBorder="1" applyAlignment="1">
      <alignment vertical="center"/>
    </xf>
    <xf numFmtId="0" fontId="4" fillId="0" borderId="0" xfId="0" applyFont="1" applyFill="1" applyAlignment="1">
      <alignment horizontal="justify" vertical="center"/>
    </xf>
    <xf numFmtId="0" fontId="3" fillId="0" borderId="0" xfId="0" applyFont="1" applyFill="1" applyAlignment="1">
      <alignment horizontal="justify" vertical="center"/>
    </xf>
    <xf numFmtId="0" fontId="38" fillId="4" borderId="33" xfId="0" applyFont="1" applyFill="1" applyBorder="1" applyAlignment="1">
      <alignment horizontal="center" vertical="center"/>
    </xf>
    <xf numFmtId="0" fontId="17" fillId="0" borderId="0" xfId="0" applyFont="1" applyFill="1" applyAlignment="1">
      <alignment vertical="center"/>
    </xf>
    <xf numFmtId="0" fontId="38" fillId="0" borderId="34" xfId="0" applyFont="1" applyFill="1" applyBorder="1" applyAlignment="1">
      <alignment vertical="center"/>
    </xf>
    <xf numFmtId="0" fontId="17" fillId="0" borderId="0" xfId="0" applyFont="1" applyFill="1" applyBorder="1" applyAlignment="1">
      <alignment horizontal="justify" vertical="center"/>
    </xf>
    <xf numFmtId="0" fontId="38" fillId="0" borderId="0" xfId="0" applyFont="1" applyFill="1" applyBorder="1" applyAlignment="1">
      <alignment vertical="center"/>
    </xf>
    <xf numFmtId="0" fontId="1" fillId="0" borderId="0" xfId="0" applyFont="1" applyFill="1" applyAlignment="1">
      <alignment horizontal="justify" vertical="center"/>
    </xf>
    <xf numFmtId="0" fontId="38" fillId="0" borderId="0" xfId="0" applyFont="1" applyFill="1" applyAlignment="1">
      <alignment vertical="center" wrapText="1"/>
    </xf>
    <xf numFmtId="0" fontId="38" fillId="0" borderId="0" xfId="0" applyFont="1" applyFill="1" applyBorder="1" applyAlignment="1">
      <alignment horizontal="center" vertical="center"/>
    </xf>
    <xf numFmtId="0" fontId="46" fillId="0" borderId="0" xfId="0" applyFont="1" applyFill="1" applyAlignment="1">
      <alignment horizontal="justify" vertical="center"/>
    </xf>
    <xf numFmtId="0" fontId="37" fillId="4" borderId="33" xfId="0" applyFont="1" applyFill="1" applyBorder="1" applyAlignment="1">
      <alignment horizontal="center" vertical="center"/>
    </xf>
    <xf numFmtId="0" fontId="37" fillId="0" borderId="30" xfId="0" applyFont="1" applyFill="1" applyBorder="1" applyAlignment="1">
      <alignment vertical="center"/>
    </xf>
    <xf numFmtId="0" fontId="17" fillId="0" borderId="35" xfId="0" applyFont="1" applyFill="1" applyBorder="1" applyAlignment="1" applyProtection="1">
      <alignment vertical="center" wrapText="1"/>
      <protection locked="0"/>
    </xf>
    <xf numFmtId="0" fontId="17" fillId="0" borderId="36" xfId="0" applyFont="1" applyFill="1" applyBorder="1" applyAlignment="1" applyProtection="1">
      <alignment vertical="center" wrapText="1"/>
      <protection locked="0"/>
    </xf>
    <xf numFmtId="0" fontId="17" fillId="0" borderId="37" xfId="0" applyFont="1" applyFill="1" applyBorder="1" applyAlignment="1" applyProtection="1">
      <alignment vertical="center" wrapText="1"/>
      <protection locked="0"/>
    </xf>
    <xf numFmtId="0" fontId="17" fillId="0" borderId="38" xfId="0" applyFont="1" applyFill="1" applyBorder="1" applyAlignment="1" applyProtection="1">
      <alignment vertical="center" wrapText="1"/>
      <protection locked="0"/>
    </xf>
    <xf numFmtId="0" fontId="4" fillId="0" borderId="35" xfId="0" applyFont="1" applyFill="1" applyBorder="1" applyAlignment="1">
      <alignment horizontal="justify" vertical="center" wrapText="1"/>
    </xf>
    <xf numFmtId="0" fontId="4" fillId="0" borderId="36" xfId="0" applyFont="1" applyFill="1" applyBorder="1" applyAlignment="1">
      <alignment horizontal="justify" vertical="center" wrapText="1"/>
    </xf>
    <xf numFmtId="0" fontId="4" fillId="0" borderId="39" xfId="0" applyFont="1" applyFill="1" applyBorder="1" applyAlignment="1">
      <alignment horizontal="justify" vertical="center" wrapText="1"/>
    </xf>
    <xf numFmtId="0" fontId="38" fillId="4" borderId="42" xfId="0" applyFont="1" applyFill="1" applyBorder="1" applyAlignment="1">
      <alignment horizontal="center" vertical="center"/>
    </xf>
    <xf numFmtId="0" fontId="38" fillId="4" borderId="44" xfId="0" applyFont="1" applyFill="1" applyBorder="1" applyAlignment="1">
      <alignment horizontal="center" vertical="center"/>
    </xf>
    <xf numFmtId="0" fontId="17" fillId="0" borderId="39" xfId="0" applyFont="1" applyFill="1" applyBorder="1" applyAlignment="1" applyProtection="1">
      <alignment vertical="center" wrapText="1"/>
      <protection locked="0"/>
    </xf>
    <xf numFmtId="0" fontId="4" fillId="0" borderId="39" xfId="0" applyFont="1" applyFill="1" applyBorder="1" applyAlignment="1">
      <alignment horizontal="justify" vertical="top" wrapText="1"/>
    </xf>
    <xf numFmtId="0" fontId="4" fillId="0" borderId="36" xfId="0" applyFont="1" applyFill="1" applyBorder="1" applyAlignment="1">
      <alignment horizontal="justify" vertical="top" wrapText="1"/>
    </xf>
    <xf numFmtId="0" fontId="38" fillId="0" borderId="42" xfId="0" applyFont="1" applyFill="1" applyBorder="1" applyAlignment="1">
      <alignment horizontal="right" vertical="center"/>
    </xf>
    <xf numFmtId="0" fontId="38" fillId="0" borderId="35" xfId="0" applyFont="1" applyFill="1" applyBorder="1" applyAlignment="1">
      <alignment horizontal="right" vertical="center"/>
    </xf>
    <xf numFmtId="0" fontId="38" fillId="0" borderId="37" xfId="0" applyFont="1" applyFill="1" applyBorder="1" applyAlignment="1">
      <alignment horizontal="right" vertical="center"/>
    </xf>
    <xf numFmtId="0" fontId="17" fillId="0" borderId="40" xfId="0" applyFont="1" applyFill="1" applyBorder="1" applyAlignment="1" applyProtection="1">
      <alignment horizontal="left" vertical="center" wrapText="1"/>
      <protection locked="0"/>
    </xf>
    <xf numFmtId="0" fontId="17" fillId="0" borderId="41" xfId="0" applyFont="1" applyFill="1" applyBorder="1" applyAlignment="1" applyProtection="1">
      <alignment horizontal="left" vertical="center" wrapText="1"/>
      <protection locked="0"/>
    </xf>
    <xf numFmtId="0" fontId="17" fillId="0" borderId="39" xfId="0" applyFont="1" applyFill="1" applyBorder="1" applyAlignment="1" applyProtection="1">
      <alignment horizontal="left" vertical="center" wrapText="1"/>
      <protection locked="0"/>
    </xf>
    <xf numFmtId="0" fontId="17" fillId="0" borderId="36" xfId="0" applyFont="1" applyFill="1" applyBorder="1" applyAlignment="1" applyProtection="1">
      <alignment horizontal="left" vertical="center" wrapText="1"/>
      <protection locked="0"/>
    </xf>
    <xf numFmtId="0" fontId="4" fillId="0" borderId="0" xfId="0" applyFont="1" applyFill="1" applyBorder="1" applyAlignment="1">
      <alignment horizontal="justify" vertical="top" wrapText="1"/>
    </xf>
    <xf numFmtId="0" fontId="17" fillId="0" borderId="40" xfId="0" applyFont="1" applyFill="1" applyBorder="1" applyAlignment="1" applyProtection="1">
      <alignment horizontal="justify" vertical="center" wrapText="1"/>
      <protection locked="0"/>
    </xf>
    <xf numFmtId="0" fontId="17" fillId="0" borderId="45" xfId="0" applyFont="1" applyFill="1" applyBorder="1" applyAlignment="1" applyProtection="1">
      <alignment horizontal="justify" vertical="center" wrapText="1"/>
      <protection locked="0"/>
    </xf>
    <xf numFmtId="0" fontId="17" fillId="0" borderId="41" xfId="0" applyFont="1" applyFill="1" applyBorder="1" applyAlignment="1" applyProtection="1">
      <alignment horizontal="justify" vertical="center" wrapText="1"/>
      <protection locked="0"/>
    </xf>
    <xf numFmtId="0" fontId="2" fillId="0" borderId="0" xfId="0" applyFont="1" applyFill="1" applyAlignment="1">
      <alignment horizontal="justify" vertical="center"/>
    </xf>
    <xf numFmtId="0" fontId="4" fillId="0" borderId="29"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42" xfId="0" applyFont="1" applyFill="1" applyBorder="1" applyAlignment="1">
      <alignment horizontal="justify" vertical="center" wrapText="1"/>
    </xf>
    <xf numFmtId="0" fontId="4" fillId="0" borderId="49" xfId="0" applyFont="1" applyFill="1" applyBorder="1" applyAlignment="1">
      <alignment horizontal="justify" vertical="center" wrapText="1"/>
    </xf>
    <xf numFmtId="0" fontId="4" fillId="0" borderId="50" xfId="0" applyFont="1" applyFill="1" applyBorder="1" applyAlignment="1">
      <alignment horizontal="justify" vertical="center" wrapText="1"/>
    </xf>
    <xf numFmtId="0" fontId="3" fillId="0" borderId="0" xfId="0" applyFont="1" applyFill="1" applyAlignment="1">
      <alignment horizontal="justify" vertical="center"/>
    </xf>
    <xf numFmtId="0" fontId="4" fillId="0" borderId="51" xfId="0" applyFont="1" applyFill="1" applyBorder="1" applyAlignment="1">
      <alignment horizontal="center" vertical="center" wrapText="1"/>
    </xf>
    <xf numFmtId="0" fontId="17" fillId="0" borderId="0" xfId="0" applyFont="1" applyFill="1" applyBorder="1" applyAlignment="1" applyProtection="1">
      <alignment vertical="center" wrapText="1"/>
      <protection locked="0"/>
    </xf>
    <xf numFmtId="0" fontId="38" fillId="0" borderId="42" xfId="0" applyFont="1" applyFill="1" applyBorder="1" applyAlignment="1">
      <alignment horizontal="center" vertical="center"/>
    </xf>
    <xf numFmtId="0" fontId="38" fillId="0" borderId="35" xfId="0" applyFont="1" applyFill="1" applyBorder="1" applyAlignment="1">
      <alignment horizontal="center" vertical="center"/>
    </xf>
    <xf numFmtId="0" fontId="38" fillId="0" borderId="43" xfId="0" applyFont="1" applyFill="1" applyBorder="1" applyAlignment="1">
      <alignment horizontal="center" vertical="center"/>
    </xf>
    <xf numFmtId="0" fontId="38" fillId="0" borderId="37" xfId="0" applyFont="1" applyFill="1" applyBorder="1" applyAlignment="1">
      <alignment horizontal="center" vertical="center"/>
    </xf>
    <xf numFmtId="0" fontId="4" fillId="0" borderId="0" xfId="0" applyFont="1" applyFill="1" applyAlignment="1">
      <alignment horizontal="justify" vertical="center" wrapText="1"/>
    </xf>
    <xf numFmtId="0" fontId="4" fillId="0" borderId="52" xfId="0" applyFont="1" applyFill="1" applyBorder="1" applyAlignment="1">
      <alignment horizontal="justify" vertical="center" wrapText="1"/>
    </xf>
    <xf numFmtId="0" fontId="4" fillId="0" borderId="41" xfId="0" applyFont="1" applyFill="1" applyBorder="1" applyAlignment="1">
      <alignment horizontal="justify" vertical="center" wrapText="1"/>
    </xf>
    <xf numFmtId="0" fontId="4" fillId="0" borderId="53" xfId="0" applyFont="1" applyFill="1" applyBorder="1" applyAlignment="1">
      <alignment horizontal="justify" vertical="center" wrapText="1"/>
    </xf>
    <xf numFmtId="0" fontId="4" fillId="0" borderId="38" xfId="0" applyFont="1" applyFill="1" applyBorder="1" applyAlignment="1">
      <alignment horizontal="justify" vertical="center" wrapText="1"/>
    </xf>
    <xf numFmtId="0" fontId="4" fillId="0" borderId="53"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0" xfId="0" applyFont="1" applyFill="1" applyAlignment="1">
      <alignment horizontal="justify" vertical="center"/>
    </xf>
    <xf numFmtId="0" fontId="17" fillId="0" borderId="0" xfId="0" applyFont="1" applyFill="1" applyAlignment="1">
      <alignment horizontal="left" vertical="center" wrapText="1"/>
    </xf>
    <xf numFmtId="0" fontId="4" fillId="0" borderId="55" xfId="0" applyFont="1" applyFill="1" applyBorder="1" applyAlignment="1">
      <alignment horizontal="center" vertical="center" wrapText="1"/>
    </xf>
    <xf numFmtId="0" fontId="17" fillId="0" borderId="0" xfId="0" applyFont="1" applyFill="1" applyAlignment="1">
      <alignment horizontal="justify" vertical="center"/>
    </xf>
    <xf numFmtId="0" fontId="17" fillId="0" borderId="0" xfId="0" applyFont="1" applyFill="1" applyAlignment="1">
      <alignment vertical="center" wrapText="1"/>
    </xf>
    <xf numFmtId="0" fontId="4" fillId="0" borderId="50" xfId="0" applyFont="1" applyFill="1" applyBorder="1" applyAlignment="1" applyProtection="1">
      <alignment vertical="center" shrinkToFit="1"/>
      <protection locked="0"/>
    </xf>
    <xf numFmtId="0" fontId="4" fillId="0" borderId="56" xfId="0" applyFont="1" applyFill="1" applyBorder="1" applyAlignment="1" applyProtection="1">
      <alignment vertical="center" shrinkToFit="1"/>
      <protection locked="0"/>
    </xf>
    <xf numFmtId="0" fontId="4" fillId="0" borderId="49" xfId="0" applyFont="1" applyFill="1" applyBorder="1" applyAlignment="1" applyProtection="1">
      <alignment vertical="center" shrinkToFit="1"/>
      <protection locked="0"/>
    </xf>
    <xf numFmtId="0" fontId="4" fillId="0" borderId="50" xfId="0" applyFont="1" applyFill="1" applyBorder="1" applyAlignment="1">
      <alignment vertical="top" shrinkToFit="1"/>
    </xf>
    <xf numFmtId="0" fontId="4" fillId="0" borderId="56" xfId="0" applyFont="1" applyFill="1" applyBorder="1" applyAlignment="1">
      <alignment vertical="top" shrinkToFit="1"/>
    </xf>
    <xf numFmtId="0" fontId="4" fillId="0" borderId="49" xfId="0" applyFont="1" applyFill="1" applyBorder="1" applyAlignment="1">
      <alignment vertical="top" shrinkToFit="1"/>
    </xf>
    <xf numFmtId="0" fontId="4" fillId="0" borderId="39" xfId="0" applyFont="1" applyFill="1" applyBorder="1" applyAlignment="1">
      <alignment vertical="top" shrinkToFit="1"/>
    </xf>
    <xf numFmtId="0" fontId="4" fillId="0" borderId="0" xfId="0" applyFont="1" applyFill="1" applyBorder="1" applyAlignment="1">
      <alignment vertical="top" shrinkToFit="1"/>
    </xf>
    <xf numFmtId="0" fontId="4" fillId="0" borderId="36" xfId="0" applyFont="1" applyFill="1" applyBorder="1" applyAlignment="1">
      <alignment vertical="top" shrinkToFit="1"/>
    </xf>
    <xf numFmtId="0" fontId="17" fillId="0" borderId="0" xfId="0" applyFont="1" applyFill="1" applyAlignment="1">
      <alignment horizontal="justify" vertical="center" wrapText="1"/>
    </xf>
    <xf numFmtId="0" fontId="47" fillId="0" borderId="40" xfId="0" applyFont="1" applyFill="1" applyBorder="1" applyAlignment="1" applyProtection="1">
      <alignment horizontal="justify" vertical="center" wrapText="1"/>
      <protection locked="0"/>
    </xf>
    <xf numFmtId="0" fontId="47" fillId="0" borderId="45" xfId="0" applyFont="1" applyFill="1" applyBorder="1" applyAlignment="1" applyProtection="1">
      <alignment horizontal="justify" vertical="center" wrapText="1"/>
      <protection locked="0"/>
    </xf>
    <xf numFmtId="0" fontId="47" fillId="0" borderId="41" xfId="0" applyFont="1" applyFill="1" applyBorder="1" applyAlignment="1" applyProtection="1">
      <alignment horizontal="justify" vertical="center" wrapText="1"/>
      <protection locked="0"/>
    </xf>
    <xf numFmtId="0" fontId="42" fillId="0" borderId="35" xfId="0" applyFont="1" applyFill="1" applyBorder="1" applyAlignment="1">
      <alignment horizontal="left" vertical="center" wrapText="1"/>
    </xf>
    <xf numFmtId="0" fontId="0" fillId="0" borderId="36" xfId="0" applyFont="1" applyFill="1" applyBorder="1" applyAlignment="1">
      <alignment horizontal="left" vertical="center" wrapText="1"/>
    </xf>
    <xf numFmtId="0" fontId="42" fillId="0" borderId="39" xfId="0" applyFont="1" applyFill="1" applyBorder="1" applyAlignment="1">
      <alignment horizontal="left" vertical="center" wrapText="1"/>
    </xf>
    <xf numFmtId="0" fontId="42" fillId="0" borderId="52" xfId="0" applyFont="1" applyFill="1" applyBorder="1" applyAlignment="1">
      <alignment horizontal="justify" vertical="center" wrapText="1"/>
    </xf>
    <xf numFmtId="0" fontId="42" fillId="0" borderId="41" xfId="0" applyFont="1" applyFill="1" applyBorder="1" applyAlignment="1">
      <alignment horizontal="justify" vertical="center" wrapText="1"/>
    </xf>
    <xf numFmtId="0" fontId="42" fillId="0" borderId="53" xfId="0" applyFont="1" applyFill="1" applyBorder="1" applyAlignment="1">
      <alignment horizontal="justify" vertical="center" wrapText="1"/>
    </xf>
    <xf numFmtId="0" fontId="42" fillId="0" borderId="38" xfId="0" applyFont="1" applyFill="1" applyBorder="1" applyAlignment="1">
      <alignment horizontal="justify" vertical="center" wrapText="1"/>
    </xf>
    <xf numFmtId="0" fontId="42" fillId="0" borderId="53" xfId="0" applyFont="1" applyFill="1" applyBorder="1" applyAlignment="1">
      <alignment horizontal="center" vertical="center" wrapText="1"/>
    </xf>
    <xf numFmtId="0" fontId="42" fillId="0" borderId="54" xfId="0" applyFont="1" applyFill="1" applyBorder="1" applyAlignment="1">
      <alignment horizontal="center" vertical="center" wrapText="1"/>
    </xf>
    <xf numFmtId="0" fontId="42" fillId="0" borderId="38" xfId="0" applyFont="1" applyFill="1" applyBorder="1" applyAlignment="1">
      <alignment horizontal="center" vertical="center" wrapText="1"/>
    </xf>
    <xf numFmtId="0" fontId="47" fillId="0" borderId="0" xfId="0" applyFont="1" applyFill="1" applyAlignment="1">
      <alignment vertical="center" wrapText="1"/>
    </xf>
    <xf numFmtId="0" fontId="42" fillId="0" borderId="29" xfId="0" applyFont="1" applyFill="1" applyBorder="1" applyAlignment="1">
      <alignment horizontal="center" vertical="center" wrapText="1"/>
    </xf>
    <xf numFmtId="0" fontId="42" fillId="0" borderId="55" xfId="0" applyFont="1" applyFill="1" applyBorder="1" applyAlignment="1">
      <alignment horizontal="center" vertical="center" wrapText="1"/>
    </xf>
    <xf numFmtId="0" fontId="42" fillId="0" borderId="47" xfId="0" applyFont="1" applyFill="1" applyBorder="1" applyAlignment="1">
      <alignment horizontal="center" vertical="center" wrapText="1"/>
    </xf>
    <xf numFmtId="0" fontId="42" fillId="0" borderId="48" xfId="0" applyFont="1" applyFill="1" applyBorder="1" applyAlignment="1">
      <alignment horizontal="center" vertical="center" wrapText="1"/>
    </xf>
    <xf numFmtId="0" fontId="42" fillId="0" borderId="42" xfId="0" applyFont="1" applyFill="1" applyBorder="1" applyAlignment="1">
      <alignment horizontal="justify" vertical="center" wrapText="1"/>
    </xf>
    <xf numFmtId="0" fontId="42" fillId="0" borderId="49" xfId="0" applyFont="1" applyFill="1" applyBorder="1" applyAlignment="1">
      <alignment horizontal="justify" vertical="center" wrapText="1"/>
    </xf>
    <xf numFmtId="0" fontId="42" fillId="0" borderId="50" xfId="0" applyFont="1" applyFill="1" applyBorder="1" applyAlignment="1">
      <alignment horizontal="justify" vertical="center" wrapText="1"/>
    </xf>
    <xf numFmtId="0" fontId="42" fillId="0" borderId="36" xfId="0" applyFont="1" applyFill="1" applyBorder="1" applyAlignment="1">
      <alignment horizontal="left" vertical="center" wrapText="1"/>
    </xf>
    <xf numFmtId="0" fontId="42" fillId="0" borderId="0" xfId="0" applyFont="1" applyFill="1" applyAlignment="1">
      <alignment horizontal="justify" vertical="center" wrapText="1"/>
    </xf>
    <xf numFmtId="0" fontId="42" fillId="0" borderId="0" xfId="0" applyFont="1" applyFill="1" applyAlignment="1">
      <alignment horizontal="justify" vertical="center"/>
    </xf>
    <xf numFmtId="0" fontId="46" fillId="0" borderId="0" xfId="0" applyFont="1" applyFill="1" applyAlignment="1">
      <alignment horizontal="justify" vertical="center"/>
    </xf>
    <xf numFmtId="0" fontId="17" fillId="0" borderId="39" xfId="0" applyFont="1" applyFill="1" applyBorder="1" applyAlignment="1" applyProtection="1">
      <alignment vertical="center"/>
    </xf>
    <xf numFmtId="0" fontId="17" fillId="0" borderId="0" xfId="0" applyFont="1" applyFill="1" applyBorder="1" applyAlignment="1" applyProtection="1">
      <alignment vertical="center"/>
    </xf>
    <xf numFmtId="0" fontId="17" fillId="0" borderId="0" xfId="0" applyFont="1" applyFill="1" applyBorder="1" applyAlignment="1" applyProtection="1">
      <alignment vertical="center"/>
      <protection locked="0"/>
    </xf>
    <xf numFmtId="0" fontId="17" fillId="0" borderId="36" xfId="0" applyFont="1" applyFill="1" applyBorder="1" applyAlignment="1" applyProtection="1">
      <alignment vertical="center"/>
      <protection locked="0"/>
    </xf>
    <xf numFmtId="0" fontId="4" fillId="0" borderId="50" xfId="0" applyFont="1" applyFill="1" applyBorder="1" applyAlignment="1">
      <alignment horizontal="justify" vertical="top" wrapText="1"/>
    </xf>
    <xf numFmtId="0" fontId="4" fillId="0" borderId="56" xfId="0" applyFont="1" applyFill="1" applyBorder="1" applyAlignment="1">
      <alignment horizontal="justify" vertical="top" wrapText="1"/>
    </xf>
    <xf numFmtId="0" fontId="4" fillId="0" borderId="49" xfId="0" applyFont="1" applyFill="1" applyBorder="1" applyAlignment="1">
      <alignment horizontal="justify" vertical="top" wrapText="1"/>
    </xf>
    <xf numFmtId="0" fontId="4" fillId="0" borderId="0" xfId="0" applyFont="1" applyFill="1" applyAlignment="1">
      <alignment vertical="center" shrinkToFit="1"/>
    </xf>
    <xf numFmtId="0" fontId="17" fillId="0" borderId="0" xfId="0" applyFont="1" applyFill="1" applyAlignment="1">
      <alignment vertical="center"/>
    </xf>
    <xf numFmtId="0" fontId="38" fillId="0" borderId="0" xfId="0" applyFont="1" applyFill="1" applyAlignment="1">
      <alignment vertical="top" wrapText="1"/>
    </xf>
    <xf numFmtId="0" fontId="38" fillId="0" borderId="0" xfId="0" applyFont="1" applyFill="1" applyAlignment="1">
      <alignment vertical="top"/>
    </xf>
    <xf numFmtId="0" fontId="38" fillId="0" borderId="0" xfId="0" applyFont="1" applyFill="1" applyAlignment="1">
      <alignment vertical="center"/>
    </xf>
    <xf numFmtId="0" fontId="17" fillId="0" borderId="54" xfId="0" applyFont="1" applyFill="1" applyBorder="1" applyAlignment="1">
      <alignment horizontal="justify" vertical="center" wrapText="1"/>
    </xf>
    <xf numFmtId="0" fontId="17" fillId="0" borderId="0" xfId="0" applyFont="1" applyFill="1" applyBorder="1" applyAlignment="1">
      <alignment horizontal="justify" vertical="center" wrapText="1"/>
    </xf>
    <xf numFmtId="0" fontId="17" fillId="0" borderId="40" xfId="0" applyFont="1" applyFill="1" applyBorder="1" applyAlignment="1" applyProtection="1">
      <alignment vertical="center" wrapText="1"/>
      <protection locked="0"/>
    </xf>
    <xf numFmtId="0" fontId="17" fillId="0" borderId="41" xfId="0" applyFont="1" applyFill="1" applyBorder="1" applyAlignment="1" applyProtection="1">
      <alignment vertical="center" wrapText="1"/>
      <protection locked="0"/>
    </xf>
    <xf numFmtId="0" fontId="48" fillId="0" borderId="0" xfId="0" applyFont="1" applyFill="1" applyAlignment="1">
      <alignment vertical="center"/>
    </xf>
    <xf numFmtId="0" fontId="0" fillId="4" borderId="44" xfId="0" applyFont="1" applyFill="1" applyBorder="1" applyAlignment="1">
      <alignment vertical="center"/>
    </xf>
    <xf numFmtId="0" fontId="17" fillId="0" borderId="45" xfId="0" applyFont="1" applyFill="1" applyBorder="1" applyAlignment="1" applyProtection="1">
      <alignment vertical="center" wrapText="1"/>
      <protection locked="0"/>
    </xf>
    <xf numFmtId="0" fontId="17" fillId="0" borderId="0" xfId="0" applyFont="1" applyFill="1" applyAlignment="1">
      <alignment vertical="center" shrinkToFit="1"/>
    </xf>
    <xf numFmtId="0" fontId="4" fillId="0" borderId="0" xfId="0" applyFont="1" applyFill="1" applyAlignment="1">
      <alignment horizontal="left" vertical="center"/>
    </xf>
    <xf numFmtId="0" fontId="38" fillId="0" borderId="0" xfId="0" applyFont="1" applyFill="1" applyAlignment="1">
      <alignment horizontal="left" vertical="center" wrapText="1"/>
    </xf>
    <xf numFmtId="0" fontId="17" fillId="0" borderId="57" xfId="0" applyFont="1" applyFill="1" applyBorder="1" applyAlignment="1" applyProtection="1">
      <alignment horizontal="left" vertical="center" wrapText="1"/>
      <protection locked="0"/>
    </xf>
    <xf numFmtId="0" fontId="17" fillId="0" borderId="55" xfId="0" applyFont="1" applyFill="1" applyBorder="1" applyAlignment="1" applyProtection="1">
      <alignment horizontal="left" vertical="center" wrapText="1"/>
      <protection locked="0"/>
    </xf>
    <xf numFmtId="0" fontId="17" fillId="0" borderId="58" xfId="0" applyFont="1" applyFill="1" applyBorder="1" applyAlignment="1" applyProtection="1">
      <alignment horizontal="left" vertical="center" wrapText="1"/>
      <protection locked="0"/>
    </xf>
    <xf numFmtId="0" fontId="17" fillId="0" borderId="59" xfId="0" applyFont="1" applyFill="1" applyBorder="1" applyAlignment="1" applyProtection="1">
      <alignment horizontal="left" vertical="center" wrapText="1"/>
      <protection locked="0"/>
    </xf>
    <xf numFmtId="0" fontId="13" fillId="4" borderId="47"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38" fillId="4" borderId="29" xfId="0" applyFont="1" applyFill="1" applyBorder="1" applyAlignment="1">
      <alignment horizontal="center" vertical="center"/>
    </xf>
    <xf numFmtId="0" fontId="17" fillId="0" borderId="53" xfId="0" applyFont="1" applyFill="1" applyBorder="1" applyAlignment="1" applyProtection="1">
      <alignment horizontal="left" vertical="center" wrapText="1"/>
      <protection locked="0"/>
    </xf>
    <xf numFmtId="0" fontId="17" fillId="0" borderId="38" xfId="0" applyFont="1" applyFill="1" applyBorder="1" applyAlignment="1" applyProtection="1">
      <alignment horizontal="left" vertical="center" wrapText="1"/>
      <protection locked="0"/>
    </xf>
    <xf numFmtId="0" fontId="45" fillId="0" borderId="28" xfId="28" applyFont="1" applyFill="1" applyBorder="1" applyAlignment="1" applyProtection="1">
      <alignment vertical="center"/>
    </xf>
    <xf numFmtId="0" fontId="49" fillId="0" borderId="28" xfId="28" applyFont="1" applyFill="1" applyBorder="1" applyAlignment="1" applyProtection="1">
      <alignment vertical="center"/>
    </xf>
    <xf numFmtId="0" fontId="14" fillId="0" borderId="0" xfId="0" applyFont="1" applyFill="1" applyAlignment="1">
      <alignment horizontal="justify" vertical="center" wrapText="1"/>
    </xf>
    <xf numFmtId="0" fontId="15" fillId="0" borderId="0" xfId="0" applyFont="1" applyFill="1" applyAlignment="1">
      <alignment horizontal="justify" vertical="center"/>
    </xf>
    <xf numFmtId="0" fontId="45" fillId="0" borderId="0" xfId="28" applyFont="1" applyAlignment="1" applyProtection="1">
      <alignment vertical="center"/>
    </xf>
    <xf numFmtId="0" fontId="10" fillId="0" borderId="0" xfId="0" applyFont="1" applyFill="1" applyAlignment="1" applyProtection="1">
      <alignment horizontal="center" vertical="center"/>
      <protection locked="0"/>
    </xf>
    <xf numFmtId="0" fontId="8" fillId="0" borderId="0" xfId="0" applyFont="1" applyFill="1" applyAlignment="1">
      <alignment horizontal="center" vertical="center"/>
    </xf>
    <xf numFmtId="0" fontId="49" fillId="0" borderId="0" xfId="28" applyFont="1" applyFill="1" applyAlignment="1" applyProtection="1">
      <alignment vertical="center"/>
    </xf>
    <xf numFmtId="0" fontId="8" fillId="0" borderId="0" xfId="0" applyFont="1" applyFill="1" applyAlignment="1">
      <alignment horizontal="right" vertical="center"/>
    </xf>
    <xf numFmtId="0" fontId="9" fillId="0" borderId="0" xfId="0" applyFont="1" applyFill="1" applyAlignment="1" applyProtection="1">
      <alignment horizontal="center" vertical="center"/>
      <protection locked="0"/>
    </xf>
    <xf numFmtId="0" fontId="8" fillId="0" borderId="0" xfId="0" applyFont="1" applyFill="1" applyAlignment="1">
      <alignment horizontal="justify" vertical="center"/>
    </xf>
    <xf numFmtId="0" fontId="8" fillId="0" borderId="0" xfId="0" applyFont="1" applyFill="1" applyAlignment="1" applyProtection="1">
      <alignment horizontal="right" vertical="center"/>
      <protection locked="0"/>
    </xf>
    <xf numFmtId="0" fontId="8" fillId="0" borderId="0" xfId="0" applyFont="1" applyFill="1" applyAlignment="1" applyProtection="1">
      <alignment horizontal="right" vertical="center"/>
    </xf>
    <xf numFmtId="0" fontId="7" fillId="0" borderId="0" xfId="0" applyFont="1" applyFill="1" applyAlignment="1">
      <alignment horizontal="justify" vertical="center"/>
    </xf>
    <xf numFmtId="0" fontId="4" fillId="0" borderId="63" xfId="0" applyFont="1" applyFill="1" applyBorder="1" applyAlignment="1">
      <alignment horizontal="left" vertical="center" wrapText="1"/>
    </xf>
    <xf numFmtId="0" fontId="4" fillId="0" borderId="61" xfId="0" applyFont="1" applyFill="1" applyBorder="1" applyAlignment="1">
      <alignment horizontal="left" vertical="center" wrapText="1"/>
    </xf>
    <xf numFmtId="0" fontId="4" fillId="0" borderId="62" xfId="0" applyFont="1" applyFill="1" applyBorder="1" applyAlignment="1">
      <alignment horizontal="left" vertical="center" wrapText="1"/>
    </xf>
    <xf numFmtId="0" fontId="4" fillId="0" borderId="64" xfId="0" applyFont="1" applyFill="1" applyBorder="1" applyAlignment="1">
      <alignment horizontal="left" vertical="center" wrapText="1"/>
    </xf>
    <xf numFmtId="0" fontId="4" fillId="0" borderId="60" xfId="0" applyFont="1" applyFill="1" applyBorder="1" applyAlignment="1">
      <alignment horizontal="left" vertical="center" wrapText="1"/>
    </xf>
    <xf numFmtId="0" fontId="4" fillId="0" borderId="65" xfId="0" applyFont="1" applyFill="1" applyBorder="1" applyAlignment="1">
      <alignment horizontal="left" vertical="center" wrapText="1"/>
    </xf>
    <xf numFmtId="0" fontId="42" fillId="0" borderId="63" xfId="0" applyFont="1" applyFill="1" applyBorder="1" applyAlignment="1">
      <alignment horizontal="left" vertical="center" wrapText="1"/>
    </xf>
    <xf numFmtId="0" fontId="42" fillId="0" borderId="61" xfId="0" applyFont="1" applyFill="1" applyBorder="1" applyAlignment="1">
      <alignment horizontal="left" vertical="center" wrapText="1"/>
    </xf>
    <xf numFmtId="0" fontId="42" fillId="0" borderId="64" xfId="0" applyFont="1" applyFill="1" applyBorder="1" applyAlignment="1">
      <alignment horizontal="left" vertical="center" wrapText="1"/>
    </xf>
    <xf numFmtId="0" fontId="42" fillId="0" borderId="60" xfId="0" applyFont="1" applyFill="1" applyBorder="1" applyAlignment="1">
      <alignment horizontal="left" vertical="center" wrapText="1"/>
    </xf>
    <xf numFmtId="0" fontId="42" fillId="0" borderId="62" xfId="0" applyFont="1" applyFill="1" applyBorder="1" applyAlignment="1">
      <alignment horizontal="left" vertical="center" wrapText="1"/>
    </xf>
    <xf numFmtId="0" fontId="38" fillId="0" borderId="63" xfId="0" applyFont="1" applyFill="1" applyBorder="1" applyAlignment="1">
      <alignment horizontal="left" vertical="center" wrapText="1"/>
    </xf>
    <xf numFmtId="0" fontId="38" fillId="0" borderId="62" xfId="0" applyFont="1" applyFill="1" applyBorder="1" applyAlignment="1">
      <alignment horizontal="left" vertical="center" wrapText="1"/>
    </xf>
    <xf numFmtId="0" fontId="38" fillId="0" borderId="64" xfId="0" applyFont="1" applyFill="1" applyBorder="1" applyAlignment="1">
      <alignment horizontal="left" vertical="center" wrapText="1"/>
    </xf>
    <xf numFmtId="0" fontId="38" fillId="0" borderId="60" xfId="0" applyFont="1" applyFill="1" applyBorder="1" applyAlignment="1">
      <alignment horizontal="left" vertical="center" wrapText="1"/>
    </xf>
    <xf numFmtId="0" fontId="4" fillId="0" borderId="66" xfId="0" applyFont="1" applyFill="1" applyBorder="1" applyAlignment="1">
      <alignment horizontal="left" vertical="center" wrapText="1"/>
    </xf>
    <xf numFmtId="0" fontId="39" fillId="33" borderId="83" xfId="0" applyFont="1" applyFill="1" applyBorder="1" applyAlignment="1">
      <alignment horizontal="right" vertical="center" wrapText="1"/>
    </xf>
    <xf numFmtId="0" fontId="39" fillId="33" borderId="59" xfId="0" applyFont="1" applyFill="1" applyBorder="1" applyAlignment="1">
      <alignment horizontal="right" vertical="center" wrapText="1"/>
    </xf>
    <xf numFmtId="0" fontId="38" fillId="0" borderId="61" xfId="0" applyFont="1" applyFill="1" applyBorder="1" applyAlignment="1">
      <alignment horizontal="left" vertical="center" wrapText="1"/>
    </xf>
    <xf numFmtId="0" fontId="3" fillId="0" borderId="67" xfId="0" applyFont="1" applyFill="1" applyBorder="1" applyAlignment="1">
      <alignment horizontal="center" vertical="center" textRotation="255" wrapText="1"/>
    </xf>
    <xf numFmtId="0" fontId="3" fillId="0" borderId="68" xfId="0" applyFont="1" applyFill="1" applyBorder="1" applyAlignment="1">
      <alignment horizontal="center" vertical="center" textRotation="255" wrapText="1"/>
    </xf>
    <xf numFmtId="0" fontId="3" fillId="0" borderId="69" xfId="0" applyFont="1" applyFill="1" applyBorder="1" applyAlignment="1">
      <alignment horizontal="center" vertical="center" textRotation="255" wrapText="1"/>
    </xf>
    <xf numFmtId="0" fontId="3" fillId="0" borderId="70" xfId="0" applyFont="1" applyFill="1" applyBorder="1" applyAlignment="1">
      <alignment horizontal="center" vertical="center" textRotation="255" wrapText="1"/>
    </xf>
    <xf numFmtId="0" fontId="3" fillId="0" borderId="71" xfId="0" applyFont="1" applyFill="1" applyBorder="1" applyAlignment="1">
      <alignment horizontal="center" vertical="center" textRotation="255" wrapText="1"/>
    </xf>
    <xf numFmtId="0" fontId="3" fillId="0" borderId="72" xfId="0" applyFont="1" applyFill="1" applyBorder="1" applyAlignment="1">
      <alignment horizontal="center" vertical="center" textRotation="255" wrapText="1"/>
    </xf>
    <xf numFmtId="0" fontId="3" fillId="0" borderId="73" xfId="0" applyFont="1" applyFill="1" applyBorder="1" applyAlignment="1">
      <alignment horizontal="center" vertical="center" textRotation="255" wrapText="1"/>
    </xf>
    <xf numFmtId="0" fontId="3" fillId="0" borderId="74" xfId="0" applyFont="1" applyFill="1" applyBorder="1" applyAlignment="1">
      <alignment horizontal="center" vertical="center" textRotation="255" wrapText="1"/>
    </xf>
    <xf numFmtId="0" fontId="3" fillId="0" borderId="75" xfId="0" applyFont="1" applyFill="1" applyBorder="1" applyAlignment="1">
      <alignment horizontal="center" vertical="center" textRotation="255" wrapText="1"/>
    </xf>
    <xf numFmtId="0" fontId="3" fillId="0" borderId="76" xfId="0" applyFont="1" applyFill="1" applyBorder="1" applyAlignment="1">
      <alignment horizontal="center" vertical="center" textRotation="255" wrapText="1"/>
    </xf>
    <xf numFmtId="0" fontId="3" fillId="0" borderId="77" xfId="0" applyFont="1" applyFill="1" applyBorder="1" applyAlignment="1">
      <alignment horizontal="center" vertical="center" textRotation="255" wrapText="1"/>
    </xf>
    <xf numFmtId="0" fontId="6" fillId="33" borderId="83" xfId="0" applyFont="1" applyFill="1" applyBorder="1" applyAlignment="1">
      <alignment horizontal="right" vertical="center" wrapText="1"/>
    </xf>
    <xf numFmtId="0" fontId="6" fillId="33" borderId="59" xfId="0" applyFont="1" applyFill="1" applyBorder="1" applyAlignment="1">
      <alignment horizontal="right" vertical="center" wrapText="1"/>
    </xf>
    <xf numFmtId="0" fontId="2" fillId="33" borderId="78" xfId="0" applyFont="1" applyFill="1" applyBorder="1" applyAlignment="1">
      <alignment horizontal="center" vertical="center" textRotation="255" wrapText="1"/>
    </xf>
    <xf numFmtId="0" fontId="2" fillId="33" borderId="34" xfId="0" applyFont="1" applyFill="1" applyBorder="1" applyAlignment="1">
      <alignment horizontal="center" vertical="center" textRotation="255" wrapText="1"/>
    </xf>
    <xf numFmtId="0" fontId="2" fillId="33" borderId="40" xfId="0" applyFont="1" applyFill="1" applyBorder="1" applyAlignment="1">
      <alignment horizontal="center" vertical="center" textRotation="255" wrapText="1"/>
    </xf>
    <xf numFmtId="0" fontId="2" fillId="33" borderId="79" xfId="0" applyFont="1" applyFill="1" applyBorder="1" applyAlignment="1">
      <alignment horizontal="center" vertical="center" textRotation="255" wrapText="1"/>
    </xf>
    <xf numFmtId="0" fontId="2" fillId="33" borderId="39" xfId="0" applyFont="1" applyFill="1" applyBorder="1" applyAlignment="1">
      <alignment horizontal="center" vertical="center" textRotation="255" wrapText="1"/>
    </xf>
    <xf numFmtId="0" fontId="4" fillId="0" borderId="80" xfId="0" applyFont="1" applyFill="1" applyBorder="1" applyAlignment="1">
      <alignment horizontal="justify" vertical="center" wrapText="1"/>
    </xf>
    <xf numFmtId="0" fontId="4" fillId="0" borderId="81" xfId="0" applyFont="1" applyFill="1" applyBorder="1" applyAlignment="1">
      <alignment horizontal="justify" vertical="center" wrapText="1"/>
    </xf>
    <xf numFmtId="0" fontId="4" fillId="0" borderId="82" xfId="0" applyFont="1" applyFill="1" applyBorder="1" applyAlignment="1">
      <alignment horizontal="justify" vertical="center" wrapText="1"/>
    </xf>
    <xf numFmtId="0" fontId="39" fillId="33" borderId="84" xfId="0" applyFont="1" applyFill="1" applyBorder="1" applyAlignment="1">
      <alignment horizontal="right" vertical="center"/>
    </xf>
    <xf numFmtId="0" fontId="39" fillId="33" borderId="58" xfId="0" applyFont="1" applyFill="1" applyBorder="1" applyAlignment="1">
      <alignment horizontal="right" vertical="center"/>
    </xf>
    <xf numFmtId="0" fontId="39" fillId="33" borderId="30" xfId="0" applyFont="1" applyFill="1" applyBorder="1" applyAlignment="1">
      <alignment horizontal="right" vertical="center"/>
    </xf>
    <xf numFmtId="0" fontId="39" fillId="33" borderId="85" xfId="0" applyFont="1" applyFill="1" applyBorder="1" applyAlignment="1">
      <alignment horizontal="right" vertical="center"/>
    </xf>
    <xf numFmtId="0" fontId="4" fillId="0" borderId="86" xfId="0" applyFont="1" applyFill="1" applyBorder="1" applyAlignment="1">
      <alignment horizontal="justify" vertical="center" wrapText="1"/>
    </xf>
    <xf numFmtId="0" fontId="4" fillId="0" borderId="87" xfId="0" applyFont="1" applyFill="1" applyBorder="1" applyAlignment="1">
      <alignment horizontal="justify" vertical="center" wrapText="1"/>
    </xf>
    <xf numFmtId="0" fontId="4" fillId="0" borderId="88" xfId="0" applyFont="1" applyFill="1" applyBorder="1" applyAlignment="1">
      <alignment horizontal="justify" vertical="center" wrapText="1"/>
    </xf>
    <xf numFmtId="0" fontId="4" fillId="0" borderId="89" xfId="0" applyFont="1" applyFill="1" applyBorder="1" applyAlignment="1">
      <alignment horizontal="justify" vertical="center" wrapText="1"/>
    </xf>
    <xf numFmtId="0" fontId="4" fillId="0" borderId="90" xfId="0" applyFont="1" applyFill="1" applyBorder="1" applyAlignment="1">
      <alignment horizontal="justify" vertical="center" wrapText="1"/>
    </xf>
    <xf numFmtId="0" fontId="4" fillId="0" borderId="91" xfId="0" applyFont="1" applyFill="1" applyBorder="1" applyAlignment="1">
      <alignment horizontal="justify" vertical="center" wrapText="1"/>
    </xf>
    <xf numFmtId="0" fontId="4" fillId="0" borderId="92" xfId="0" applyFont="1" applyFill="1" applyBorder="1" applyAlignment="1">
      <alignment horizontal="justify" vertical="center" wrapText="1"/>
    </xf>
    <xf numFmtId="0" fontId="4" fillId="0" borderId="93" xfId="0" applyFont="1" applyFill="1" applyBorder="1" applyAlignment="1">
      <alignment horizontal="justify" vertical="center" wrapText="1"/>
    </xf>
    <xf numFmtId="0" fontId="4" fillId="0" borderId="94" xfId="0" applyFont="1" applyFill="1" applyBorder="1" applyAlignment="1">
      <alignment horizontal="justify" vertical="center" wrapText="1"/>
    </xf>
    <xf numFmtId="0" fontId="4" fillId="0" borderId="95" xfId="0" applyFont="1" applyFill="1" applyBorder="1" applyAlignment="1">
      <alignment horizontal="justify" vertical="center" wrapText="1"/>
    </xf>
    <xf numFmtId="0" fontId="4" fillId="0" borderId="96" xfId="0" applyFont="1" applyFill="1" applyBorder="1" applyAlignment="1">
      <alignment horizontal="justify" vertical="center" wrapText="1"/>
    </xf>
    <xf numFmtId="0" fontId="4" fillId="0" borderId="97" xfId="0" applyFont="1" applyFill="1" applyBorder="1" applyAlignment="1">
      <alignment horizontal="justify" vertical="center" wrapText="1"/>
    </xf>
    <xf numFmtId="0" fontId="4" fillId="0" borderId="67" xfId="0" applyFont="1" applyFill="1" applyBorder="1" applyAlignment="1">
      <alignment horizontal="justify" vertical="center" wrapText="1"/>
    </xf>
    <xf numFmtId="0" fontId="4" fillId="0" borderId="98" xfId="0" applyFont="1" applyFill="1" applyBorder="1" applyAlignment="1">
      <alignment horizontal="justify" vertical="center" wrapText="1"/>
    </xf>
    <xf numFmtId="0" fontId="4" fillId="0" borderId="60" xfId="0" applyFont="1" applyFill="1" applyBorder="1" applyAlignment="1">
      <alignment horizontal="justify" vertical="center" wrapText="1"/>
    </xf>
    <xf numFmtId="0" fontId="4" fillId="0" borderId="68" xfId="0" applyFont="1" applyFill="1" applyBorder="1" applyAlignment="1">
      <alignment horizontal="justify" vertical="center" wrapText="1"/>
    </xf>
    <xf numFmtId="0" fontId="4" fillId="0" borderId="99" xfId="0" applyFont="1" applyFill="1" applyBorder="1" applyAlignment="1">
      <alignment horizontal="justify" vertical="center" wrapText="1"/>
    </xf>
    <xf numFmtId="0" fontId="4" fillId="0" borderId="61" xfId="0" applyFont="1" applyFill="1" applyBorder="1" applyAlignment="1">
      <alignment horizontal="justify" vertical="center" wrapText="1"/>
    </xf>
    <xf numFmtId="0" fontId="42" fillId="0" borderId="80" xfId="0" applyFont="1" applyFill="1" applyBorder="1" applyAlignment="1">
      <alignment horizontal="justify" vertical="center" wrapText="1"/>
    </xf>
    <xf numFmtId="0" fontId="42" fillId="0" borderId="81" xfId="0" applyFont="1" applyFill="1" applyBorder="1" applyAlignment="1">
      <alignment horizontal="justify" vertical="center" wrapText="1"/>
    </xf>
    <xf numFmtId="0" fontId="42" fillId="0" borderId="82" xfId="0" applyFont="1" applyFill="1" applyBorder="1" applyAlignment="1">
      <alignment horizontal="justify" vertical="center" wrapText="1"/>
    </xf>
    <xf numFmtId="0" fontId="43" fillId="33" borderId="83" xfId="0" applyFont="1" applyFill="1" applyBorder="1" applyAlignment="1">
      <alignment horizontal="right" vertical="center" wrapText="1"/>
    </xf>
    <xf numFmtId="0" fontId="43" fillId="33" borderId="59" xfId="0" applyFont="1" applyFill="1" applyBorder="1" applyAlignment="1">
      <alignment horizontal="right" vertical="center" wrapText="1"/>
    </xf>
    <xf numFmtId="0" fontId="41" fillId="33" borderId="58" xfId="0" applyFont="1" applyFill="1" applyBorder="1" applyAlignment="1">
      <alignment horizontal="right" vertical="center"/>
    </xf>
    <xf numFmtId="0" fontId="41" fillId="33" borderId="83" xfId="0" applyFont="1" applyFill="1" applyBorder="1" applyAlignment="1">
      <alignment horizontal="right" vertical="center"/>
    </xf>
    <xf numFmtId="0" fontId="40" fillId="33" borderId="58" xfId="0" applyFont="1" applyFill="1" applyBorder="1" applyAlignment="1">
      <alignment horizontal="right" vertical="center" wrapText="1"/>
    </xf>
    <xf numFmtId="0" fontId="40" fillId="33" borderId="83" xfId="0" applyFont="1" applyFill="1" applyBorder="1" applyAlignment="1">
      <alignment horizontal="right" vertical="center" wrapText="1"/>
    </xf>
    <xf numFmtId="0" fontId="40" fillId="33" borderId="59" xfId="0" applyFont="1" applyFill="1" applyBorder="1" applyAlignment="1">
      <alignment horizontal="right" vertical="center" wrapText="1"/>
    </xf>
    <xf numFmtId="0" fontId="4" fillId="0" borderId="100" xfId="0" applyFont="1" applyFill="1" applyBorder="1" applyAlignment="1">
      <alignment horizontal="justify" vertical="center" wrapText="1"/>
    </xf>
    <xf numFmtId="0" fontId="4" fillId="0" borderId="101" xfId="0" applyFont="1" applyFill="1" applyBorder="1" applyAlignment="1">
      <alignment horizontal="justify" vertical="center" wrapText="1"/>
    </xf>
    <xf numFmtId="0" fontId="46" fillId="0" borderId="76" xfId="0" applyFont="1" applyFill="1" applyBorder="1" applyAlignment="1">
      <alignment horizontal="center" vertical="center" textRotation="255" wrapText="1"/>
    </xf>
    <xf numFmtId="0" fontId="46" fillId="0" borderId="73" xfId="0" applyFont="1" applyFill="1" applyBorder="1" applyAlignment="1">
      <alignment horizontal="center" vertical="center" textRotation="255" wrapText="1"/>
    </xf>
    <xf numFmtId="0" fontId="46" fillId="0" borderId="74" xfId="0" applyFont="1" applyFill="1" applyBorder="1" applyAlignment="1">
      <alignment horizontal="center" vertical="center" textRotation="255" wrapText="1"/>
    </xf>
    <xf numFmtId="0" fontId="42" fillId="0" borderId="92" xfId="0" applyFont="1" applyFill="1" applyBorder="1" applyAlignment="1">
      <alignment horizontal="justify" vertical="center" wrapText="1"/>
    </xf>
    <xf numFmtId="0" fontId="42" fillId="0" borderId="93" xfId="0" applyFont="1" applyFill="1" applyBorder="1" applyAlignment="1">
      <alignment horizontal="justify" vertical="center" wrapText="1"/>
    </xf>
    <xf numFmtId="0" fontId="42" fillId="0" borderId="94" xfId="0" applyFont="1" applyFill="1" applyBorder="1" applyAlignment="1">
      <alignment horizontal="justify" vertical="center" wrapText="1"/>
    </xf>
    <xf numFmtId="0" fontId="42" fillId="0" borderId="95" xfId="0" applyFont="1" applyFill="1" applyBorder="1" applyAlignment="1">
      <alignment horizontal="left" vertical="center" wrapText="1"/>
    </xf>
    <xf numFmtId="0" fontId="0" fillId="0" borderId="96" xfId="0" applyFont="1" applyFill="1" applyBorder="1" applyAlignment="1">
      <alignment horizontal="left" vertical="center" wrapText="1"/>
    </xf>
    <xf numFmtId="0" fontId="42" fillId="0" borderId="97" xfId="0" applyFont="1" applyFill="1" applyBorder="1" applyAlignment="1">
      <alignment horizontal="left" vertical="center" wrapText="1"/>
    </xf>
    <xf numFmtId="0" fontId="0" fillId="0" borderId="97" xfId="0" applyFont="1" applyFill="1" applyBorder="1" applyAlignment="1">
      <alignment horizontal="left" vertical="center" wrapText="1"/>
    </xf>
    <xf numFmtId="0" fontId="42" fillId="0" borderId="86" xfId="0" applyFont="1" applyFill="1" applyBorder="1" applyAlignment="1">
      <alignment horizontal="justify" vertical="center" wrapText="1"/>
    </xf>
    <xf numFmtId="0" fontId="42" fillId="0" borderId="87" xfId="0" applyFont="1" applyFill="1" applyBorder="1" applyAlignment="1">
      <alignment horizontal="justify" vertical="center" wrapText="1"/>
    </xf>
    <xf numFmtId="0" fontId="42" fillId="0" borderId="88" xfId="0" applyFont="1" applyFill="1" applyBorder="1" applyAlignment="1">
      <alignment horizontal="justify" vertical="center" wrapText="1"/>
    </xf>
    <xf numFmtId="0" fontId="42" fillId="0" borderId="89" xfId="0" applyFont="1" applyFill="1" applyBorder="1" applyAlignment="1">
      <alignment horizontal="justify" vertical="center" wrapText="1"/>
    </xf>
    <xf numFmtId="0" fontId="42" fillId="0" borderId="90" xfId="0" applyFont="1" applyFill="1" applyBorder="1" applyAlignment="1">
      <alignment horizontal="justify" vertical="center" wrapText="1"/>
    </xf>
    <xf numFmtId="0" fontId="42" fillId="0" borderId="91" xfId="0" applyFont="1" applyFill="1" applyBorder="1" applyAlignment="1">
      <alignment horizontal="justify" vertical="center" wrapText="1"/>
    </xf>
    <xf numFmtId="0" fontId="4" fillId="0" borderId="69" xfId="0" applyFont="1" applyFill="1" applyBorder="1" applyAlignment="1">
      <alignment horizontal="justify" vertical="center" wrapText="1"/>
    </xf>
    <xf numFmtId="0" fontId="4" fillId="0" borderId="102" xfId="0" applyFont="1" applyFill="1" applyBorder="1" applyAlignment="1">
      <alignment horizontal="justify" vertical="center" wrapText="1"/>
    </xf>
    <xf numFmtId="0" fontId="4" fillId="0" borderId="62" xfId="0" applyFont="1" applyFill="1" applyBorder="1" applyAlignment="1">
      <alignment horizontal="justify" vertical="center" wrapText="1"/>
    </xf>
    <xf numFmtId="0" fontId="39" fillId="33" borderId="83" xfId="0" applyFont="1" applyFill="1" applyBorder="1" applyAlignment="1">
      <alignment horizontal="right" vertical="center"/>
    </xf>
    <xf numFmtId="0" fontId="5" fillId="33" borderId="58" xfId="0" applyFont="1" applyFill="1" applyBorder="1" applyAlignment="1">
      <alignment horizontal="right" vertical="center" wrapText="1"/>
    </xf>
    <xf numFmtId="0" fontId="5" fillId="33" borderId="83" xfId="0" applyFont="1" applyFill="1" applyBorder="1" applyAlignment="1">
      <alignment horizontal="right" vertical="center" wrapText="1"/>
    </xf>
    <xf numFmtId="0" fontId="5" fillId="33" borderId="59" xfId="0" applyFont="1" applyFill="1" applyBorder="1" applyAlignment="1">
      <alignment horizontal="right" vertical="center" wrapText="1"/>
    </xf>
    <xf numFmtId="0" fontId="4" fillId="0" borderId="103" xfId="0" applyFont="1" applyFill="1" applyBorder="1" applyAlignment="1">
      <alignment horizontal="justify" vertical="center" wrapText="1"/>
    </xf>
    <xf numFmtId="0" fontId="39" fillId="33" borderId="104" xfId="0" applyFont="1" applyFill="1" applyBorder="1" applyAlignment="1">
      <alignment horizontal="right" vertical="center"/>
    </xf>
    <xf numFmtId="0" fontId="5" fillId="33" borderId="105" xfId="0" applyFont="1" applyFill="1" applyBorder="1" applyAlignment="1">
      <alignment horizontal="right" vertical="center" wrapText="1"/>
    </xf>
    <xf numFmtId="0" fontId="5" fillId="33" borderId="104" xfId="0" applyFont="1" applyFill="1" applyBorder="1" applyAlignment="1">
      <alignment horizontal="right" vertical="center" wrapText="1"/>
    </xf>
    <xf numFmtId="0" fontId="4" fillId="0" borderId="106" xfId="0" applyFont="1" applyFill="1" applyBorder="1" applyAlignment="1">
      <alignment horizontal="justify" vertical="center" wrapText="1"/>
    </xf>
    <xf numFmtId="0" fontId="4" fillId="0" borderId="107" xfId="0" applyFont="1" applyFill="1" applyBorder="1" applyAlignment="1">
      <alignment horizontal="justify" vertical="center" wrapText="1"/>
    </xf>
    <xf numFmtId="0" fontId="4" fillId="0" borderId="108" xfId="0" applyFont="1" applyFill="1" applyBorder="1" applyAlignment="1">
      <alignment horizontal="justify" vertical="center" wrapText="1"/>
    </xf>
    <xf numFmtId="0" fontId="4" fillId="0" borderId="109" xfId="0" applyFont="1" applyFill="1" applyBorder="1" applyAlignment="1">
      <alignment horizontal="justify" vertical="center" wrapText="1"/>
    </xf>
    <xf numFmtId="0" fontId="4" fillId="0" borderId="110" xfId="0" applyFont="1" applyFill="1" applyBorder="1" applyAlignment="1">
      <alignment horizontal="justify" vertical="center" wrapText="1"/>
    </xf>
    <xf numFmtId="0" fontId="39" fillId="33" borderId="111" xfId="0" applyFont="1" applyFill="1" applyBorder="1" applyAlignment="1">
      <alignment horizontal="center" vertical="center" wrapText="1"/>
    </xf>
    <xf numFmtId="0" fontId="39" fillId="33" borderId="112" xfId="0" applyFont="1" applyFill="1" applyBorder="1" applyAlignment="1">
      <alignment horizontal="center" vertical="center" wrapText="1"/>
    </xf>
    <xf numFmtId="0" fontId="39" fillId="33" borderId="113" xfId="0" applyFont="1" applyFill="1" applyBorder="1" applyAlignment="1">
      <alignment horizontal="center" vertical="center" wrapText="1"/>
    </xf>
    <xf numFmtId="0" fontId="39" fillId="33" borderId="114" xfId="0" applyFont="1" applyFill="1" applyBorder="1" applyAlignment="1">
      <alignment horizontal="center" vertical="center" wrapText="1"/>
    </xf>
    <xf numFmtId="0" fontId="39" fillId="33" borderId="115" xfId="0" applyFont="1" applyFill="1" applyBorder="1" applyAlignment="1">
      <alignment horizontal="center" vertical="center" wrapText="1"/>
    </xf>
    <xf numFmtId="0" fontId="39" fillId="33" borderId="116" xfId="0" applyFont="1" applyFill="1" applyBorder="1" applyAlignment="1">
      <alignment horizontal="center"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34">
    <dxf>
      <fill>
        <patternFill patternType="solid">
          <fgColor indexed="64"/>
          <bgColor indexed="31"/>
        </patternFill>
      </fill>
    </dxf>
    <dxf>
      <fill>
        <patternFill patternType="solid">
          <fgColor indexed="64"/>
          <bgColor indexed="31"/>
        </patternFill>
      </fill>
    </dxf>
    <dxf>
      <fill>
        <patternFill patternType="solid">
          <fgColor indexed="64"/>
          <bgColor theme="4" tint="0.79992065187536243"/>
        </patternFill>
      </fill>
    </dxf>
    <dxf>
      <fill>
        <patternFill patternType="solid">
          <fgColor indexed="64"/>
          <bgColor theme="4" tint="0.79992065187536243"/>
        </patternFill>
      </fill>
    </dxf>
    <dxf>
      <fill>
        <patternFill patternType="solid">
          <fgColor indexed="64"/>
          <bgColor indexed="31"/>
        </patternFill>
      </fill>
    </dxf>
    <dxf>
      <fill>
        <patternFill patternType="solid">
          <fgColor indexed="64"/>
          <bgColor indexed="31"/>
        </patternFill>
      </fill>
    </dxf>
    <dxf>
      <fill>
        <patternFill patternType="solid">
          <fgColor indexed="64"/>
          <bgColor indexed="31"/>
        </patternFill>
      </fill>
    </dxf>
    <dxf>
      <fill>
        <patternFill patternType="solid">
          <fgColor indexed="64"/>
          <bgColor indexed="31"/>
        </patternFill>
      </fill>
    </dxf>
    <dxf>
      <fill>
        <patternFill patternType="solid">
          <fgColor indexed="64"/>
          <bgColor indexed="31"/>
        </patternFill>
      </fill>
    </dxf>
    <dxf>
      <fill>
        <patternFill patternType="solid">
          <fgColor indexed="64"/>
          <bgColor indexed="31"/>
        </patternFill>
      </fill>
    </dxf>
    <dxf>
      <fill>
        <patternFill patternType="solid">
          <fgColor indexed="64"/>
          <bgColor indexed="31"/>
        </patternFill>
      </fill>
    </dxf>
    <dxf>
      <fill>
        <patternFill patternType="solid">
          <fgColor indexed="64"/>
          <bgColor indexed="31"/>
        </patternFill>
      </fill>
    </dxf>
    <dxf>
      <fill>
        <patternFill patternType="solid">
          <fgColor indexed="64"/>
          <bgColor theme="4" tint="0.79992065187536243"/>
        </patternFill>
      </fill>
    </dxf>
    <dxf>
      <fill>
        <patternFill patternType="solid">
          <fgColor indexed="64"/>
          <bgColor theme="4" tint="0.79992065187536243"/>
        </patternFill>
      </fill>
    </dxf>
    <dxf>
      <fill>
        <patternFill patternType="solid">
          <fgColor indexed="64"/>
          <bgColor theme="4" tint="0.79992065187536243"/>
        </patternFill>
      </fill>
    </dxf>
    <dxf>
      <fill>
        <patternFill patternType="solid">
          <fgColor indexed="64"/>
          <bgColor theme="4" tint="0.79992065187536243"/>
        </patternFill>
      </fill>
    </dxf>
    <dxf>
      <fill>
        <patternFill patternType="solid">
          <fgColor indexed="64"/>
          <bgColor theme="4" tint="0.79992065187536243"/>
        </patternFill>
      </fill>
    </dxf>
    <dxf>
      <fill>
        <patternFill patternType="solid">
          <fgColor indexed="64"/>
          <bgColor indexed="31"/>
        </patternFill>
      </fill>
    </dxf>
    <dxf>
      <fill>
        <patternFill patternType="solid">
          <fgColor indexed="64"/>
          <bgColor indexed="31"/>
        </patternFill>
      </fill>
    </dxf>
    <dxf>
      <fill>
        <patternFill patternType="solid">
          <fgColor indexed="64"/>
          <bgColor indexed="31"/>
        </patternFill>
      </fill>
    </dxf>
    <dxf>
      <fill>
        <patternFill patternType="solid">
          <fgColor indexed="64"/>
          <bgColor indexed="31"/>
        </patternFill>
      </fill>
    </dxf>
    <dxf>
      <fill>
        <patternFill patternType="solid">
          <fgColor indexed="64"/>
          <bgColor indexed="31"/>
        </patternFill>
      </fill>
    </dxf>
    <dxf>
      <fill>
        <patternFill patternType="solid">
          <fgColor indexed="64"/>
          <bgColor indexed="31"/>
        </patternFill>
      </fill>
    </dxf>
    <dxf>
      <fill>
        <patternFill patternType="solid">
          <fgColor indexed="64"/>
          <bgColor indexed="31"/>
        </patternFill>
      </fill>
    </dxf>
    <dxf>
      <fill>
        <patternFill patternType="solid">
          <fgColor indexed="64"/>
          <bgColor indexed="31"/>
        </patternFill>
      </fill>
    </dxf>
    <dxf>
      <fill>
        <patternFill patternType="solid">
          <fgColor indexed="64"/>
          <bgColor indexed="31"/>
        </patternFill>
      </fill>
    </dxf>
    <dxf>
      <fill>
        <patternFill patternType="solid">
          <fgColor indexed="64"/>
          <bgColor indexed="31"/>
        </patternFill>
      </fill>
    </dxf>
    <dxf>
      <fill>
        <patternFill patternType="solid">
          <fgColor indexed="64"/>
          <bgColor indexed="31"/>
        </patternFill>
      </fill>
    </dxf>
    <dxf>
      <fill>
        <patternFill patternType="solid">
          <fgColor indexed="64"/>
          <bgColor indexed="31"/>
        </patternFill>
      </fill>
    </dxf>
    <dxf>
      <fill>
        <patternFill patternType="solid">
          <fgColor indexed="64"/>
          <bgColor theme="4" tint="0.79992065187536243"/>
        </patternFill>
      </fill>
    </dxf>
    <dxf>
      <fill>
        <patternFill patternType="solid">
          <fgColor indexed="64"/>
          <bgColor theme="4" tint="0.79992065187536243"/>
        </patternFill>
      </fill>
    </dxf>
    <dxf>
      <fill>
        <patternFill patternType="solid">
          <fgColor indexed="64"/>
          <bgColor indexed="31"/>
        </patternFill>
      </fill>
    </dxf>
    <dxf>
      <fill>
        <patternFill patternType="solid">
          <fgColor indexed="64"/>
          <bgColor indexed="31"/>
        </patternFill>
      </fill>
    </dxf>
    <dxf>
      <fill>
        <patternFill patternType="solid">
          <fgColor indexed="64"/>
          <bgColor indexed="3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checked="Checked" fmlaLink="チェック項目集計表!$N$6" lockText="1" noThreeD="1"/>
</file>

<file path=xl/ctrlProps/ctrlProp100.xml><?xml version="1.0" encoding="utf-8"?>
<formControlPr xmlns="http://schemas.microsoft.com/office/spreadsheetml/2009/9/main" objectType="CheckBox" checked="Checked" fmlaLink="チェック項目集計表!$M$58" lockText="1" noThreeD="1"/>
</file>

<file path=xl/ctrlProps/ctrlProp101.xml><?xml version="1.0" encoding="utf-8"?>
<formControlPr xmlns="http://schemas.microsoft.com/office/spreadsheetml/2009/9/main" objectType="CheckBox" fmlaLink="チェック項目集計表!$M$59" lockText="1" noThreeD="1"/>
</file>

<file path=xl/ctrlProps/ctrlProp102.xml><?xml version="1.0" encoding="utf-8"?>
<formControlPr xmlns="http://schemas.microsoft.com/office/spreadsheetml/2009/9/main" objectType="CheckBox" checked="Checked" fmlaLink="チェック項目集計表!$N$58" lockText="1" noThreeD="1"/>
</file>

<file path=xl/ctrlProps/ctrlProp103.xml><?xml version="1.0" encoding="utf-8"?>
<formControlPr xmlns="http://schemas.microsoft.com/office/spreadsheetml/2009/9/main" objectType="CheckBox" fmlaLink="チェック項目集計表!$N$59" lockText="1" noThreeD="1"/>
</file>

<file path=xl/ctrlProps/ctrlProp104.xml><?xml version="1.0" encoding="utf-8"?>
<formControlPr xmlns="http://schemas.microsoft.com/office/spreadsheetml/2009/9/main" objectType="CheckBox" checked="Checked" fmlaLink="チェック項目集計表!$M$61" lockText="1" noThreeD="1"/>
</file>

<file path=xl/ctrlProps/ctrlProp105.xml><?xml version="1.0" encoding="utf-8"?>
<formControlPr xmlns="http://schemas.microsoft.com/office/spreadsheetml/2009/9/main" objectType="CheckBox" fmlaLink="チェック項目集計表!$M$62" lockText="1" noThreeD="1"/>
</file>

<file path=xl/ctrlProps/ctrlProp106.xml><?xml version="1.0" encoding="utf-8"?>
<formControlPr xmlns="http://schemas.microsoft.com/office/spreadsheetml/2009/9/main" objectType="CheckBox" checked="Checked" fmlaLink="チェック項目集計表!$N$61" lockText="1" noThreeD="1"/>
</file>

<file path=xl/ctrlProps/ctrlProp107.xml><?xml version="1.0" encoding="utf-8"?>
<formControlPr xmlns="http://schemas.microsoft.com/office/spreadsheetml/2009/9/main" objectType="CheckBox" fmlaLink="チェック項目集計表!$N$62" lockText="1" noThreeD="1"/>
</file>

<file path=xl/ctrlProps/ctrlProp108.xml><?xml version="1.0" encoding="utf-8"?>
<formControlPr xmlns="http://schemas.microsoft.com/office/spreadsheetml/2009/9/main" objectType="CheckBox" checked="Checked" fmlaLink="チェック項目集計表!$M$63" lockText="1" noThreeD="1"/>
</file>

<file path=xl/ctrlProps/ctrlProp109.xml><?xml version="1.0" encoding="utf-8"?>
<formControlPr xmlns="http://schemas.microsoft.com/office/spreadsheetml/2009/9/main" objectType="CheckBox" fmlaLink="チェック項目集計表!$M$65" lockText="1" noThreeD="1"/>
</file>

<file path=xl/ctrlProps/ctrlProp11.xml><?xml version="1.0" encoding="utf-8"?>
<formControlPr xmlns="http://schemas.microsoft.com/office/spreadsheetml/2009/9/main" objectType="CheckBox" fmlaLink="チェック項目集計表!$N$7" lockText="1" noThreeD="1"/>
</file>

<file path=xl/ctrlProps/ctrlProp110.xml><?xml version="1.0" encoding="utf-8"?>
<formControlPr xmlns="http://schemas.microsoft.com/office/spreadsheetml/2009/9/main" objectType="CheckBox" checked="Checked" fmlaLink="チェック項目集計表!$N$63" lockText="1" noThreeD="1"/>
</file>

<file path=xl/ctrlProps/ctrlProp111.xml><?xml version="1.0" encoding="utf-8"?>
<formControlPr xmlns="http://schemas.microsoft.com/office/spreadsheetml/2009/9/main" objectType="CheckBox" fmlaLink="チェック項目集計表!$N$65" lockText="1" noThreeD="1"/>
</file>

<file path=xl/ctrlProps/ctrlProp112.xml><?xml version="1.0" encoding="utf-8"?>
<formControlPr xmlns="http://schemas.microsoft.com/office/spreadsheetml/2009/9/main" objectType="CheckBox" fmlaLink="チェック項目集計表!$M$64" lockText="1" noThreeD="1"/>
</file>

<file path=xl/ctrlProps/ctrlProp113.xml><?xml version="1.0" encoding="utf-8"?>
<formControlPr xmlns="http://schemas.microsoft.com/office/spreadsheetml/2009/9/main" objectType="CheckBox" fmlaLink="チェック項目集計表!$N$64" lockText="1" noThreeD="1"/>
</file>

<file path=xl/ctrlProps/ctrlProp114.xml><?xml version="1.0" encoding="utf-8"?>
<formControlPr xmlns="http://schemas.microsoft.com/office/spreadsheetml/2009/9/main" objectType="CheckBox" checked="Checked"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checked="Checked" fmlaLink="チェック項目集計表!$M$66" lockText="1" noThreeD="1"/>
</file>

<file path=xl/ctrlProps/ctrlProp117.xml><?xml version="1.0" encoding="utf-8"?>
<formControlPr xmlns="http://schemas.microsoft.com/office/spreadsheetml/2009/9/main" objectType="CheckBox" fmlaLink="チェック項目集計表!$M$67" lockText="1" noThreeD="1"/>
</file>

<file path=xl/ctrlProps/ctrlProp118.xml><?xml version="1.0" encoding="utf-8"?>
<formControlPr xmlns="http://schemas.microsoft.com/office/spreadsheetml/2009/9/main" objectType="CheckBox" checked="Checked" fmlaLink="チェック項目集計表!$N$66" lockText="1" noThreeD="1"/>
</file>

<file path=xl/ctrlProps/ctrlProp119.xml><?xml version="1.0" encoding="utf-8"?>
<formControlPr xmlns="http://schemas.microsoft.com/office/spreadsheetml/2009/9/main" objectType="CheckBox" fmlaLink="チェック項目集計表!$N$67" lockText="1" noThreeD="1"/>
</file>

<file path=xl/ctrlProps/ctrlProp12.xml><?xml version="1.0" encoding="utf-8"?>
<formControlPr xmlns="http://schemas.microsoft.com/office/spreadsheetml/2009/9/main" objectType="CheckBox" checked="Checked" fmlaLink="チェック項目集計表!$M$10" lockText="1" noThreeD="1"/>
</file>

<file path=xl/ctrlProps/ctrlProp120.xml><?xml version="1.0" encoding="utf-8"?>
<formControlPr xmlns="http://schemas.microsoft.com/office/spreadsheetml/2009/9/main" objectType="CheckBox" checked="Checked" fmlaLink="チェック項目集計表!$M$68" lockText="1" noThreeD="1"/>
</file>

<file path=xl/ctrlProps/ctrlProp121.xml><?xml version="1.0" encoding="utf-8"?>
<formControlPr xmlns="http://schemas.microsoft.com/office/spreadsheetml/2009/9/main" objectType="CheckBox" fmlaLink="チェック項目集計表!$M$69" lockText="1" noThreeD="1"/>
</file>

<file path=xl/ctrlProps/ctrlProp122.xml><?xml version="1.0" encoding="utf-8"?>
<formControlPr xmlns="http://schemas.microsoft.com/office/spreadsheetml/2009/9/main" objectType="CheckBox" checked="Checked" fmlaLink="チェック項目集計表!$N$68" lockText="1" noThreeD="1"/>
</file>

<file path=xl/ctrlProps/ctrlProp123.xml><?xml version="1.0" encoding="utf-8"?>
<formControlPr xmlns="http://schemas.microsoft.com/office/spreadsheetml/2009/9/main" objectType="CheckBox" fmlaLink="チェック項目集計表!$N$69" lockText="1" noThreeD="1"/>
</file>

<file path=xl/ctrlProps/ctrlProp124.xml><?xml version="1.0" encoding="utf-8"?>
<formControlPr xmlns="http://schemas.microsoft.com/office/spreadsheetml/2009/9/main" objectType="CheckBox" checked="Checked" fmlaLink="チェック項目集計表!$M$70" lockText="1" noThreeD="1"/>
</file>

<file path=xl/ctrlProps/ctrlProp125.xml><?xml version="1.0" encoding="utf-8"?>
<formControlPr xmlns="http://schemas.microsoft.com/office/spreadsheetml/2009/9/main" objectType="CheckBox" fmlaLink="チェック項目集計表!$M$71" lockText="1" noThreeD="1"/>
</file>

<file path=xl/ctrlProps/ctrlProp126.xml><?xml version="1.0" encoding="utf-8"?>
<formControlPr xmlns="http://schemas.microsoft.com/office/spreadsheetml/2009/9/main" objectType="CheckBox" checked="Checked" fmlaLink="チェック項目集計表!$N$70" lockText="1" noThreeD="1"/>
</file>

<file path=xl/ctrlProps/ctrlProp127.xml><?xml version="1.0" encoding="utf-8"?>
<formControlPr xmlns="http://schemas.microsoft.com/office/spreadsheetml/2009/9/main" objectType="CheckBox" fmlaLink="チェック項目集計表!$N$71" lockText="1" noThreeD="1"/>
</file>

<file path=xl/ctrlProps/ctrlProp128.xml><?xml version="1.0" encoding="utf-8"?>
<formControlPr xmlns="http://schemas.microsoft.com/office/spreadsheetml/2009/9/main" objectType="CheckBox" fmlaLink="チェック項目集計表!$M$72" lockText="1" noThreeD="1"/>
</file>

<file path=xl/ctrlProps/ctrlProp129.xml><?xml version="1.0" encoding="utf-8"?>
<formControlPr xmlns="http://schemas.microsoft.com/office/spreadsheetml/2009/9/main" objectType="CheckBox" fmlaLink="チェック項目集計表!$N$72" lockText="1" noThreeD="1"/>
</file>

<file path=xl/ctrlProps/ctrlProp13.xml><?xml version="1.0" encoding="utf-8"?>
<formControlPr xmlns="http://schemas.microsoft.com/office/spreadsheetml/2009/9/main" objectType="CheckBox" fmlaLink="チェック項目集計表!$M$12" lockText="1" noThreeD="1"/>
</file>

<file path=xl/ctrlProps/ctrlProp130.xml><?xml version="1.0" encoding="utf-8"?>
<formControlPr xmlns="http://schemas.microsoft.com/office/spreadsheetml/2009/9/main" objectType="CheckBox" checked="Checked" fmlaLink="チェック項目集計表!$M$73" lockText="1" noThreeD="1"/>
</file>

<file path=xl/ctrlProps/ctrlProp131.xml><?xml version="1.0" encoding="utf-8"?>
<formControlPr xmlns="http://schemas.microsoft.com/office/spreadsheetml/2009/9/main" objectType="CheckBox" fmlaLink="チェック項目集計表!$M$74" lockText="1" noThreeD="1"/>
</file>

<file path=xl/ctrlProps/ctrlProp132.xml><?xml version="1.0" encoding="utf-8"?>
<formControlPr xmlns="http://schemas.microsoft.com/office/spreadsheetml/2009/9/main" objectType="CheckBox" checked="Checked" fmlaLink="チェック項目集計表!$N$73" lockText="1" noThreeD="1"/>
</file>

<file path=xl/ctrlProps/ctrlProp133.xml><?xml version="1.0" encoding="utf-8"?>
<formControlPr xmlns="http://schemas.microsoft.com/office/spreadsheetml/2009/9/main" objectType="CheckBox" fmlaLink="チェック項目集計表!$N$74" lockText="1" noThreeD="1"/>
</file>

<file path=xl/ctrlProps/ctrlProp134.xml><?xml version="1.0" encoding="utf-8"?>
<formControlPr xmlns="http://schemas.microsoft.com/office/spreadsheetml/2009/9/main" objectType="CheckBox" fmlaLink="チェック項目集計表!$M$75" lockText="1" noThreeD="1"/>
</file>

<file path=xl/ctrlProps/ctrlProp135.xml><?xml version="1.0" encoding="utf-8"?>
<formControlPr xmlns="http://schemas.microsoft.com/office/spreadsheetml/2009/9/main" objectType="CheckBox" fmlaLink="チェック項目集計表!$N$75" lockText="1" noThreeD="1"/>
</file>

<file path=xl/ctrlProps/ctrlProp136.xml><?xml version="1.0" encoding="utf-8"?>
<formControlPr xmlns="http://schemas.microsoft.com/office/spreadsheetml/2009/9/main" objectType="CheckBox" checked="Checked" fmlaLink="チェック項目集計表!$M$76" lockText="1" noThreeD="1"/>
</file>

<file path=xl/ctrlProps/ctrlProp137.xml><?xml version="1.0" encoding="utf-8"?>
<formControlPr xmlns="http://schemas.microsoft.com/office/spreadsheetml/2009/9/main" objectType="CheckBox" fmlaLink="チェック項目集計表!$M$77" lockText="1" noThreeD="1"/>
</file>

<file path=xl/ctrlProps/ctrlProp138.xml><?xml version="1.0" encoding="utf-8"?>
<formControlPr xmlns="http://schemas.microsoft.com/office/spreadsheetml/2009/9/main" objectType="CheckBox" checked="Checked" fmlaLink="チェック項目集計表!$N$76" lockText="1" noThreeD="1"/>
</file>

<file path=xl/ctrlProps/ctrlProp139.xml><?xml version="1.0" encoding="utf-8"?>
<formControlPr xmlns="http://schemas.microsoft.com/office/spreadsheetml/2009/9/main" objectType="CheckBox" fmlaLink="チェック項目集計表!$N$77" lockText="1" noThreeD="1"/>
</file>

<file path=xl/ctrlProps/ctrlProp14.xml><?xml version="1.0" encoding="utf-8"?>
<formControlPr xmlns="http://schemas.microsoft.com/office/spreadsheetml/2009/9/main" objectType="CheckBox" checked="Checked" fmlaLink="チェック項目集計表!$N$10" lockText="1" noThreeD="1"/>
</file>

<file path=xl/ctrlProps/ctrlProp140.xml><?xml version="1.0" encoding="utf-8"?>
<formControlPr xmlns="http://schemas.microsoft.com/office/spreadsheetml/2009/9/main" objectType="CheckBox" fmlaLink="チェック項目集計表!$M$78" lockText="1" noThreeD="1"/>
</file>

<file path=xl/ctrlProps/ctrlProp141.xml><?xml version="1.0" encoding="utf-8"?>
<formControlPr xmlns="http://schemas.microsoft.com/office/spreadsheetml/2009/9/main" objectType="CheckBox" fmlaLink="チェック項目集計表!$N$78" lockText="1" noThreeD="1"/>
</file>

<file path=xl/ctrlProps/ctrlProp142.xml><?xml version="1.0" encoding="utf-8"?>
<formControlPr xmlns="http://schemas.microsoft.com/office/spreadsheetml/2009/9/main" objectType="CheckBox" checked="Checked" fmlaLink="チェック項目集計表!$M$79" lockText="1" noThreeD="1"/>
</file>

<file path=xl/ctrlProps/ctrlProp143.xml><?xml version="1.0" encoding="utf-8"?>
<formControlPr xmlns="http://schemas.microsoft.com/office/spreadsheetml/2009/9/main" objectType="CheckBox" fmlaLink="チェック項目集計表!$M$80" lockText="1" noThreeD="1"/>
</file>

<file path=xl/ctrlProps/ctrlProp144.xml><?xml version="1.0" encoding="utf-8"?>
<formControlPr xmlns="http://schemas.microsoft.com/office/spreadsheetml/2009/9/main" objectType="CheckBox" checked="Checked" fmlaLink="チェック項目集計表!$N$79" lockText="1" noThreeD="1"/>
</file>

<file path=xl/ctrlProps/ctrlProp145.xml><?xml version="1.0" encoding="utf-8"?>
<formControlPr xmlns="http://schemas.microsoft.com/office/spreadsheetml/2009/9/main" objectType="CheckBox" fmlaLink="チェック項目集計表!$N$80" lockText="1" noThreeD="1"/>
</file>

<file path=xl/ctrlProps/ctrlProp146.xml><?xml version="1.0" encoding="utf-8"?>
<formControlPr xmlns="http://schemas.microsoft.com/office/spreadsheetml/2009/9/main" objectType="CheckBox" checked="Checked" fmlaLink="チェック項目集計表!$M$81" lockText="1" noThreeD="1"/>
</file>

<file path=xl/ctrlProps/ctrlProp147.xml><?xml version="1.0" encoding="utf-8"?>
<formControlPr xmlns="http://schemas.microsoft.com/office/spreadsheetml/2009/9/main" objectType="CheckBox" fmlaLink="チェック項目集計表!$M$82" lockText="1" noThreeD="1"/>
</file>

<file path=xl/ctrlProps/ctrlProp148.xml><?xml version="1.0" encoding="utf-8"?>
<formControlPr xmlns="http://schemas.microsoft.com/office/spreadsheetml/2009/9/main" objectType="CheckBox" checked="Checked" fmlaLink="チェック項目集計表!$N$81" lockText="1" noThreeD="1"/>
</file>

<file path=xl/ctrlProps/ctrlProp149.xml><?xml version="1.0" encoding="utf-8"?>
<formControlPr xmlns="http://schemas.microsoft.com/office/spreadsheetml/2009/9/main" objectType="CheckBox" fmlaLink="チェック項目集計表!$N$82" lockText="1" noThreeD="1"/>
</file>

<file path=xl/ctrlProps/ctrlProp15.xml><?xml version="1.0" encoding="utf-8"?>
<formControlPr xmlns="http://schemas.microsoft.com/office/spreadsheetml/2009/9/main" objectType="CheckBox" fmlaLink="チェック項目集計表!$N$12" lockText="1" noThreeD="1"/>
</file>

<file path=xl/ctrlProps/ctrlProp150.xml><?xml version="1.0" encoding="utf-8"?>
<formControlPr xmlns="http://schemas.microsoft.com/office/spreadsheetml/2009/9/main" objectType="CheckBox" fmlaLink="チェック項目集計表!$M$83" lockText="1" noThreeD="1"/>
</file>

<file path=xl/ctrlProps/ctrlProp151.xml><?xml version="1.0" encoding="utf-8"?>
<formControlPr xmlns="http://schemas.microsoft.com/office/spreadsheetml/2009/9/main" objectType="CheckBox" fmlaLink="チェック項目集計表!$N$83" lockText="1" noThreeD="1"/>
</file>

<file path=xl/ctrlProps/ctrlProp152.xml><?xml version="1.0" encoding="utf-8"?>
<formControlPr xmlns="http://schemas.microsoft.com/office/spreadsheetml/2009/9/main" objectType="CheckBox" checked="Checked" fmlaLink="チェック項目集計表!$M$84" lockText="1" noThreeD="1"/>
</file>

<file path=xl/ctrlProps/ctrlProp153.xml><?xml version="1.0" encoding="utf-8"?>
<formControlPr xmlns="http://schemas.microsoft.com/office/spreadsheetml/2009/9/main" objectType="CheckBox" fmlaLink="チェック項目集計表!$M$85" lockText="1" noThreeD="1"/>
</file>

<file path=xl/ctrlProps/ctrlProp154.xml><?xml version="1.0" encoding="utf-8"?>
<formControlPr xmlns="http://schemas.microsoft.com/office/spreadsheetml/2009/9/main" objectType="CheckBox" checked="Checked" fmlaLink="チェック項目集計表!$N$84" lockText="1" noThreeD="1"/>
</file>

<file path=xl/ctrlProps/ctrlProp155.xml><?xml version="1.0" encoding="utf-8"?>
<formControlPr xmlns="http://schemas.microsoft.com/office/spreadsheetml/2009/9/main" objectType="CheckBox" fmlaLink="チェック項目集計表!$N$85" lockText="1" noThreeD="1"/>
</file>

<file path=xl/ctrlProps/ctrlProp156.xml><?xml version="1.0" encoding="utf-8"?>
<formControlPr xmlns="http://schemas.microsoft.com/office/spreadsheetml/2009/9/main" objectType="CheckBox" checked="Checked" fmlaLink="チェック項目集計表!$M$95" lockText="1" noThreeD="1"/>
</file>

<file path=xl/ctrlProps/ctrlProp157.xml><?xml version="1.0" encoding="utf-8"?>
<formControlPr xmlns="http://schemas.microsoft.com/office/spreadsheetml/2009/9/main" objectType="CheckBox" fmlaLink="チェック項目集計表!$M$96" lockText="1" noThreeD="1"/>
</file>

<file path=xl/ctrlProps/ctrlProp158.xml><?xml version="1.0" encoding="utf-8"?>
<formControlPr xmlns="http://schemas.microsoft.com/office/spreadsheetml/2009/9/main" objectType="CheckBox" checked="Checked" fmlaLink="チェック項目集計表!$N$95" lockText="1" noThreeD="1"/>
</file>

<file path=xl/ctrlProps/ctrlProp159.xml><?xml version="1.0" encoding="utf-8"?>
<formControlPr xmlns="http://schemas.microsoft.com/office/spreadsheetml/2009/9/main" objectType="CheckBox" fmlaLink="チェック項目集計表!$N$96" lockText="1" noThreeD="1"/>
</file>

<file path=xl/ctrlProps/ctrlProp16.xml><?xml version="1.0" encoding="utf-8"?>
<formControlPr xmlns="http://schemas.microsoft.com/office/spreadsheetml/2009/9/main" objectType="CheckBox" fmlaLink="チェック項目集計表!$M$8" lockText="1" noThreeD="1"/>
</file>

<file path=xl/ctrlProps/ctrlProp160.xml><?xml version="1.0" encoding="utf-8"?>
<formControlPr xmlns="http://schemas.microsoft.com/office/spreadsheetml/2009/9/main" objectType="CheckBox" checked="Checked" fmlaLink="チェック項目集計表!$M$97" lockText="1" noThreeD="1"/>
</file>

<file path=xl/ctrlProps/ctrlProp161.xml><?xml version="1.0" encoding="utf-8"?>
<formControlPr xmlns="http://schemas.microsoft.com/office/spreadsheetml/2009/9/main" objectType="CheckBox" fmlaLink="チェック項目集計表!$M$98" lockText="1" noThreeD="1"/>
</file>

<file path=xl/ctrlProps/ctrlProp162.xml><?xml version="1.0" encoding="utf-8"?>
<formControlPr xmlns="http://schemas.microsoft.com/office/spreadsheetml/2009/9/main" objectType="CheckBox" checked="Checked" fmlaLink="チェック項目集計表!$N$97" lockText="1" noThreeD="1"/>
</file>

<file path=xl/ctrlProps/ctrlProp163.xml><?xml version="1.0" encoding="utf-8"?>
<formControlPr xmlns="http://schemas.microsoft.com/office/spreadsheetml/2009/9/main" objectType="CheckBox" fmlaLink="チェック項目集計表!$N$98" lockText="1" noThreeD="1"/>
</file>

<file path=xl/ctrlProps/ctrlProp164.xml><?xml version="1.0" encoding="utf-8"?>
<formControlPr xmlns="http://schemas.microsoft.com/office/spreadsheetml/2009/9/main" objectType="CheckBox" checked="Checked" fmlaLink="チェック項目集計表!$M$99" lockText="1" noThreeD="1"/>
</file>

<file path=xl/ctrlProps/ctrlProp165.xml><?xml version="1.0" encoding="utf-8"?>
<formControlPr xmlns="http://schemas.microsoft.com/office/spreadsheetml/2009/9/main" objectType="CheckBox" fmlaLink="チェック項目集計表!$M$100" lockText="1" noThreeD="1"/>
</file>

<file path=xl/ctrlProps/ctrlProp166.xml><?xml version="1.0" encoding="utf-8"?>
<formControlPr xmlns="http://schemas.microsoft.com/office/spreadsheetml/2009/9/main" objectType="CheckBox" checked="Checked" fmlaLink="チェック項目集計表!$N$99" lockText="1" noThreeD="1"/>
</file>

<file path=xl/ctrlProps/ctrlProp167.xml><?xml version="1.0" encoding="utf-8"?>
<formControlPr xmlns="http://schemas.microsoft.com/office/spreadsheetml/2009/9/main" objectType="CheckBox" fmlaLink="チェック項目集計表!$N$100" lockText="1" noThreeD="1"/>
</file>

<file path=xl/ctrlProps/ctrlProp168.xml><?xml version="1.0" encoding="utf-8"?>
<formControlPr xmlns="http://schemas.microsoft.com/office/spreadsheetml/2009/9/main" objectType="CheckBox" checked="Checked" fmlaLink="チェック項目集計表!$M$101" lockText="1" noThreeD="1"/>
</file>

<file path=xl/ctrlProps/ctrlProp169.xml><?xml version="1.0" encoding="utf-8"?>
<formControlPr xmlns="http://schemas.microsoft.com/office/spreadsheetml/2009/9/main" objectType="CheckBox" fmlaLink="チェック項目集計表!$M$102" lockText="1" noThreeD="1"/>
</file>

<file path=xl/ctrlProps/ctrlProp17.xml><?xml version="1.0" encoding="utf-8"?>
<formControlPr xmlns="http://schemas.microsoft.com/office/spreadsheetml/2009/9/main" objectType="CheckBox" fmlaLink="チェック項目集計表!$N$8" lockText="1" noThreeD="1"/>
</file>

<file path=xl/ctrlProps/ctrlProp170.xml><?xml version="1.0" encoding="utf-8"?>
<formControlPr xmlns="http://schemas.microsoft.com/office/spreadsheetml/2009/9/main" objectType="CheckBox" checked="Checked" fmlaLink="チェック項目集計表!$N$101" lockText="1" noThreeD="1"/>
</file>

<file path=xl/ctrlProps/ctrlProp171.xml><?xml version="1.0" encoding="utf-8"?>
<formControlPr xmlns="http://schemas.microsoft.com/office/spreadsheetml/2009/9/main" objectType="CheckBox" fmlaLink="チェック項目集計表!$N$102" lockText="1" noThreeD="1"/>
</file>

<file path=xl/ctrlProps/ctrlProp172.xml><?xml version="1.0" encoding="utf-8"?>
<formControlPr xmlns="http://schemas.microsoft.com/office/spreadsheetml/2009/9/main" objectType="CheckBox" fmlaLink="チェック項目集計表!$M$103" lockText="1" noThreeD="1"/>
</file>

<file path=xl/ctrlProps/ctrlProp173.xml><?xml version="1.0" encoding="utf-8"?>
<formControlPr xmlns="http://schemas.microsoft.com/office/spreadsheetml/2009/9/main" objectType="CheckBox" fmlaLink="チェック項目集計表!$N$103" lockText="1" noThreeD="1"/>
</file>

<file path=xl/ctrlProps/ctrlProp174.xml><?xml version="1.0" encoding="utf-8"?>
<formControlPr xmlns="http://schemas.microsoft.com/office/spreadsheetml/2009/9/main" objectType="CheckBox" checked="Checked" fmlaLink="チェック項目集計表!$M$104" lockText="1" noThreeD="1"/>
</file>

<file path=xl/ctrlProps/ctrlProp175.xml><?xml version="1.0" encoding="utf-8"?>
<formControlPr xmlns="http://schemas.microsoft.com/office/spreadsheetml/2009/9/main" objectType="CheckBox" fmlaLink="チェック項目集計表!$M$105" lockText="1" noThreeD="1"/>
</file>

<file path=xl/ctrlProps/ctrlProp176.xml><?xml version="1.0" encoding="utf-8"?>
<formControlPr xmlns="http://schemas.microsoft.com/office/spreadsheetml/2009/9/main" objectType="CheckBox" checked="Checked" fmlaLink="チェック項目集計表!$N$104" lockText="1" noThreeD="1"/>
</file>

<file path=xl/ctrlProps/ctrlProp177.xml><?xml version="1.0" encoding="utf-8"?>
<formControlPr xmlns="http://schemas.microsoft.com/office/spreadsheetml/2009/9/main" objectType="CheckBox" fmlaLink="チェック項目集計表!$N$105" lockText="1" noThreeD="1"/>
</file>

<file path=xl/ctrlProps/ctrlProp178.xml><?xml version="1.0" encoding="utf-8"?>
<formControlPr xmlns="http://schemas.microsoft.com/office/spreadsheetml/2009/9/main" objectType="CheckBox" fmlaLink="チェック項目集計表!$M$106" lockText="1" noThreeD="1"/>
</file>

<file path=xl/ctrlProps/ctrlProp179.xml><?xml version="1.0" encoding="utf-8"?>
<formControlPr xmlns="http://schemas.microsoft.com/office/spreadsheetml/2009/9/main" objectType="CheckBox" fmlaLink="チェック項目集計表!$N$106" lockText="1" noThreeD="1"/>
</file>

<file path=xl/ctrlProps/ctrlProp18.xml><?xml version="1.0" encoding="utf-8"?>
<formControlPr xmlns="http://schemas.microsoft.com/office/spreadsheetml/2009/9/main" objectType="CheckBox" checked="Checked" fmlaLink="チェック項目集計表!$M$14" lockText="1" noThreeD="1"/>
</file>

<file path=xl/ctrlProps/ctrlProp180.xml><?xml version="1.0" encoding="utf-8"?>
<formControlPr xmlns="http://schemas.microsoft.com/office/spreadsheetml/2009/9/main" objectType="CheckBox" checked="Checked" fmlaLink="チェック項目集計表!$M$107" lockText="1" noThreeD="1"/>
</file>

<file path=xl/ctrlProps/ctrlProp181.xml><?xml version="1.0" encoding="utf-8"?>
<formControlPr xmlns="http://schemas.microsoft.com/office/spreadsheetml/2009/9/main" objectType="CheckBox" fmlaLink="チェック項目集計表!$M$108" lockText="1" noThreeD="1"/>
</file>

<file path=xl/ctrlProps/ctrlProp182.xml><?xml version="1.0" encoding="utf-8"?>
<formControlPr xmlns="http://schemas.microsoft.com/office/spreadsheetml/2009/9/main" objectType="CheckBox" checked="Checked" fmlaLink="チェック項目集計表!$N$107" lockText="1" noThreeD="1"/>
</file>

<file path=xl/ctrlProps/ctrlProp183.xml><?xml version="1.0" encoding="utf-8"?>
<formControlPr xmlns="http://schemas.microsoft.com/office/spreadsheetml/2009/9/main" objectType="CheckBox" fmlaLink="チェック項目集計表!$N$108" lockText="1" noThreeD="1"/>
</file>

<file path=xl/ctrlProps/ctrlProp184.xml><?xml version="1.0" encoding="utf-8"?>
<formControlPr xmlns="http://schemas.microsoft.com/office/spreadsheetml/2009/9/main" objectType="CheckBox" checked="Checked" fmlaLink="チェック項目集計表!$M$109" lockText="1" noThreeD="1"/>
</file>

<file path=xl/ctrlProps/ctrlProp185.xml><?xml version="1.0" encoding="utf-8"?>
<formControlPr xmlns="http://schemas.microsoft.com/office/spreadsheetml/2009/9/main" objectType="CheckBox" fmlaLink="チェック項目集計表!$M$111" lockText="1" noThreeD="1"/>
</file>

<file path=xl/ctrlProps/ctrlProp186.xml><?xml version="1.0" encoding="utf-8"?>
<formControlPr xmlns="http://schemas.microsoft.com/office/spreadsheetml/2009/9/main" objectType="CheckBox" checked="Checked" fmlaLink="チェック項目集計表!$N$109" lockText="1" noThreeD="1"/>
</file>

<file path=xl/ctrlProps/ctrlProp187.xml><?xml version="1.0" encoding="utf-8"?>
<formControlPr xmlns="http://schemas.microsoft.com/office/spreadsheetml/2009/9/main" objectType="CheckBox" fmlaLink="チェック項目集計表!$N$111" lockText="1" noThreeD="1"/>
</file>

<file path=xl/ctrlProps/ctrlProp188.xml><?xml version="1.0" encoding="utf-8"?>
<formControlPr xmlns="http://schemas.microsoft.com/office/spreadsheetml/2009/9/main" objectType="CheckBox" checked="Checked" fmlaLink="チェック項目集計表!$M$112" lockText="1" noThreeD="1"/>
</file>

<file path=xl/ctrlProps/ctrlProp189.xml><?xml version="1.0" encoding="utf-8"?>
<formControlPr xmlns="http://schemas.microsoft.com/office/spreadsheetml/2009/9/main" objectType="CheckBox" fmlaLink="チェック項目集計表!$M$113" lockText="1" noThreeD="1"/>
</file>

<file path=xl/ctrlProps/ctrlProp19.xml><?xml version="1.0" encoding="utf-8"?>
<formControlPr xmlns="http://schemas.microsoft.com/office/spreadsheetml/2009/9/main" objectType="CheckBox" fmlaLink="チェック項目集計表!$M$15" lockText="1" noThreeD="1"/>
</file>

<file path=xl/ctrlProps/ctrlProp190.xml><?xml version="1.0" encoding="utf-8"?>
<formControlPr xmlns="http://schemas.microsoft.com/office/spreadsheetml/2009/9/main" objectType="CheckBox" checked="Checked" fmlaLink="チェック項目集計表!$N$112" lockText="1" noThreeD="1"/>
</file>

<file path=xl/ctrlProps/ctrlProp191.xml><?xml version="1.0" encoding="utf-8"?>
<formControlPr xmlns="http://schemas.microsoft.com/office/spreadsheetml/2009/9/main" objectType="CheckBox" fmlaLink="チェック項目集計表!$N$113" lockText="1" noThreeD="1"/>
</file>

<file path=xl/ctrlProps/ctrlProp192.xml><?xml version="1.0" encoding="utf-8"?>
<formControlPr xmlns="http://schemas.microsoft.com/office/spreadsheetml/2009/9/main" objectType="CheckBox" checked="Checked" fmlaLink="チェック項目集計表!$M$114" lockText="1" noThreeD="1"/>
</file>

<file path=xl/ctrlProps/ctrlProp193.xml><?xml version="1.0" encoding="utf-8"?>
<formControlPr xmlns="http://schemas.microsoft.com/office/spreadsheetml/2009/9/main" objectType="CheckBox" fmlaLink="チェック項目集計表!$M$116" lockText="1" noThreeD="1"/>
</file>

<file path=xl/ctrlProps/ctrlProp194.xml><?xml version="1.0" encoding="utf-8"?>
<formControlPr xmlns="http://schemas.microsoft.com/office/spreadsheetml/2009/9/main" objectType="CheckBox" checked="Checked" fmlaLink="チェック項目集計表!$N$114" lockText="1" noThreeD="1"/>
</file>

<file path=xl/ctrlProps/ctrlProp195.xml><?xml version="1.0" encoding="utf-8"?>
<formControlPr xmlns="http://schemas.microsoft.com/office/spreadsheetml/2009/9/main" objectType="CheckBox" fmlaLink="チェック項目集計表!$N$116" lockText="1" noThreeD="1"/>
</file>

<file path=xl/ctrlProps/ctrlProp196.xml><?xml version="1.0" encoding="utf-8"?>
<formControlPr xmlns="http://schemas.microsoft.com/office/spreadsheetml/2009/9/main" objectType="CheckBox" checked="Checked" fmlaLink="チェック項目集計表!$M$117" lockText="1" noThreeD="1"/>
</file>

<file path=xl/ctrlProps/ctrlProp197.xml><?xml version="1.0" encoding="utf-8"?>
<formControlPr xmlns="http://schemas.microsoft.com/office/spreadsheetml/2009/9/main" objectType="CheckBox" fmlaLink="チェック項目集計表!$M$118" lockText="1" noThreeD="1"/>
</file>

<file path=xl/ctrlProps/ctrlProp198.xml><?xml version="1.0" encoding="utf-8"?>
<formControlPr xmlns="http://schemas.microsoft.com/office/spreadsheetml/2009/9/main" objectType="CheckBox" checked="Checked" fmlaLink="チェック項目集計表!$N$117" lockText="1" noThreeD="1"/>
</file>

<file path=xl/ctrlProps/ctrlProp199.xml><?xml version="1.0" encoding="utf-8"?>
<formControlPr xmlns="http://schemas.microsoft.com/office/spreadsheetml/2009/9/main" objectType="CheckBox" fmlaLink="チェック項目集計表!$N$118" lockText="1" noThreeD="1"/>
</file>

<file path=xl/ctrlProps/ctrlProp2.xml><?xml version="1.0" encoding="utf-8"?>
<formControlPr xmlns="http://schemas.microsoft.com/office/spreadsheetml/2009/9/main" objectType="CheckBox" checked="Checked" fmlaLink="チェック項目集計表!$M$4" lockText="1" noThreeD="1"/>
</file>

<file path=xl/ctrlProps/ctrlProp20.xml><?xml version="1.0" encoding="utf-8"?>
<formControlPr xmlns="http://schemas.microsoft.com/office/spreadsheetml/2009/9/main" objectType="CheckBox" checked="Checked" fmlaLink="チェック項目集計表!$N$14" lockText="1" noThreeD="1"/>
</file>

<file path=xl/ctrlProps/ctrlProp200.xml><?xml version="1.0" encoding="utf-8"?>
<formControlPr xmlns="http://schemas.microsoft.com/office/spreadsheetml/2009/9/main" objectType="CheckBox" fmlaLink="チェック項目集計表!$M$119" lockText="1" noThreeD="1"/>
</file>

<file path=xl/ctrlProps/ctrlProp201.xml><?xml version="1.0" encoding="utf-8"?>
<formControlPr xmlns="http://schemas.microsoft.com/office/spreadsheetml/2009/9/main" objectType="CheckBox" fmlaLink="チェック項目集計表!$N$119" lockText="1" noThreeD="1"/>
</file>

<file path=xl/ctrlProps/ctrlProp202.xml><?xml version="1.0" encoding="utf-8"?>
<formControlPr xmlns="http://schemas.microsoft.com/office/spreadsheetml/2009/9/main" objectType="CheckBox" checked="Checked" fmlaLink="チェック項目集計表!$M$120" lockText="1" noThreeD="1"/>
</file>

<file path=xl/ctrlProps/ctrlProp203.xml><?xml version="1.0" encoding="utf-8"?>
<formControlPr xmlns="http://schemas.microsoft.com/office/spreadsheetml/2009/9/main" objectType="CheckBox" fmlaLink="チェック項目集計表!$M$121" lockText="1" noThreeD="1"/>
</file>

<file path=xl/ctrlProps/ctrlProp204.xml><?xml version="1.0" encoding="utf-8"?>
<formControlPr xmlns="http://schemas.microsoft.com/office/spreadsheetml/2009/9/main" objectType="CheckBox" checked="Checked" fmlaLink="チェック項目集計表!$N$120" lockText="1" noThreeD="1"/>
</file>

<file path=xl/ctrlProps/ctrlProp205.xml><?xml version="1.0" encoding="utf-8"?>
<formControlPr xmlns="http://schemas.microsoft.com/office/spreadsheetml/2009/9/main" objectType="CheckBox" fmlaLink="チェック項目集計表!$N$121" lockText="1" noThreeD="1"/>
</file>

<file path=xl/ctrlProps/ctrlProp206.xml><?xml version="1.0" encoding="utf-8"?>
<formControlPr xmlns="http://schemas.microsoft.com/office/spreadsheetml/2009/9/main" objectType="CheckBox" fmlaLink="チェック項目集計表!$M$122" lockText="1" noThreeD="1"/>
</file>

<file path=xl/ctrlProps/ctrlProp207.xml><?xml version="1.0" encoding="utf-8"?>
<formControlPr xmlns="http://schemas.microsoft.com/office/spreadsheetml/2009/9/main" objectType="CheckBox" fmlaLink="チェック項目集計表!$N$122" lockText="1" noThreeD="1"/>
</file>

<file path=xl/ctrlProps/ctrlProp208.xml><?xml version="1.0" encoding="utf-8"?>
<formControlPr xmlns="http://schemas.microsoft.com/office/spreadsheetml/2009/9/main" objectType="CheckBox" checked="Checked" fmlaLink="チェック項目集計表!$M$123" lockText="1" noThreeD="1"/>
</file>

<file path=xl/ctrlProps/ctrlProp209.xml><?xml version="1.0" encoding="utf-8"?>
<formControlPr xmlns="http://schemas.microsoft.com/office/spreadsheetml/2009/9/main" objectType="CheckBox" fmlaLink="チェック項目集計表!$M$124" lockText="1" noThreeD="1"/>
</file>

<file path=xl/ctrlProps/ctrlProp21.xml><?xml version="1.0" encoding="utf-8"?>
<formControlPr xmlns="http://schemas.microsoft.com/office/spreadsheetml/2009/9/main" objectType="CheckBox" fmlaLink="チェック項目集計表!$N$15" lockText="1" noThreeD="1"/>
</file>

<file path=xl/ctrlProps/ctrlProp210.xml><?xml version="1.0" encoding="utf-8"?>
<formControlPr xmlns="http://schemas.microsoft.com/office/spreadsheetml/2009/9/main" objectType="CheckBox" checked="Checked" fmlaLink="チェック項目集計表!$N$123" lockText="1" noThreeD="1"/>
</file>

<file path=xl/ctrlProps/ctrlProp211.xml><?xml version="1.0" encoding="utf-8"?>
<formControlPr xmlns="http://schemas.microsoft.com/office/spreadsheetml/2009/9/main" objectType="CheckBox" fmlaLink="チェック項目集計表!$N$124" lockText="1" noThreeD="1"/>
</file>

<file path=xl/ctrlProps/ctrlProp212.xml><?xml version="1.0" encoding="utf-8"?>
<formControlPr xmlns="http://schemas.microsoft.com/office/spreadsheetml/2009/9/main" objectType="CheckBox" checked="Checked" fmlaLink="チェック項目集計表!$M$125" lockText="1" noThreeD="1"/>
</file>

<file path=xl/ctrlProps/ctrlProp213.xml><?xml version="1.0" encoding="utf-8"?>
<formControlPr xmlns="http://schemas.microsoft.com/office/spreadsheetml/2009/9/main" objectType="CheckBox" fmlaLink="チェック項目集計表!$M$126" lockText="1" noThreeD="1"/>
</file>

<file path=xl/ctrlProps/ctrlProp214.xml><?xml version="1.0" encoding="utf-8"?>
<formControlPr xmlns="http://schemas.microsoft.com/office/spreadsheetml/2009/9/main" objectType="CheckBox" checked="Checked" fmlaLink="チェック項目集計表!$N$125" lockText="1" noThreeD="1"/>
</file>

<file path=xl/ctrlProps/ctrlProp215.xml><?xml version="1.0" encoding="utf-8"?>
<formControlPr xmlns="http://schemas.microsoft.com/office/spreadsheetml/2009/9/main" objectType="CheckBox" fmlaLink="チェック項目集計表!$N$126" lockText="1" noThreeD="1"/>
</file>

<file path=xl/ctrlProps/ctrlProp216.xml><?xml version="1.0" encoding="utf-8"?>
<formControlPr xmlns="http://schemas.microsoft.com/office/spreadsheetml/2009/9/main" objectType="CheckBox" checked="Checked" fmlaLink="チェック項目集計表!$M$127" lockText="1" noThreeD="1"/>
</file>

<file path=xl/ctrlProps/ctrlProp217.xml><?xml version="1.0" encoding="utf-8"?>
<formControlPr xmlns="http://schemas.microsoft.com/office/spreadsheetml/2009/9/main" objectType="CheckBox" fmlaLink="チェック項目集計表!$M$128" lockText="1" noThreeD="1"/>
</file>

<file path=xl/ctrlProps/ctrlProp218.xml><?xml version="1.0" encoding="utf-8"?>
<formControlPr xmlns="http://schemas.microsoft.com/office/spreadsheetml/2009/9/main" objectType="CheckBox" checked="Checked" fmlaLink="チェック項目集計表!$N$127" lockText="1" noThreeD="1"/>
</file>

<file path=xl/ctrlProps/ctrlProp219.xml><?xml version="1.0" encoding="utf-8"?>
<formControlPr xmlns="http://schemas.microsoft.com/office/spreadsheetml/2009/9/main" objectType="CheckBox" fmlaLink="チェック項目集計表!$N$128" lockText="1" noThreeD="1"/>
</file>

<file path=xl/ctrlProps/ctrlProp22.xml><?xml version="1.0" encoding="utf-8"?>
<formControlPr xmlns="http://schemas.microsoft.com/office/spreadsheetml/2009/9/main" objectType="CheckBox" checked="Checked" fmlaLink="チェック項目集計表!$M$17" lockText="1" noThreeD="1"/>
</file>

<file path=xl/ctrlProps/ctrlProp220.xml><?xml version="1.0" encoding="utf-8"?>
<formControlPr xmlns="http://schemas.microsoft.com/office/spreadsheetml/2009/9/main" objectType="CheckBox" fmlaLink="チェック項目集計表!$M$129" lockText="1" noThreeD="1"/>
</file>

<file path=xl/ctrlProps/ctrlProp221.xml><?xml version="1.0" encoding="utf-8"?>
<formControlPr xmlns="http://schemas.microsoft.com/office/spreadsheetml/2009/9/main" objectType="CheckBox" fmlaLink="チェック項目集計表!$N$129" lockText="1" noThreeD="1"/>
</file>

<file path=xl/ctrlProps/ctrlProp222.xml><?xml version="1.0" encoding="utf-8"?>
<formControlPr xmlns="http://schemas.microsoft.com/office/spreadsheetml/2009/9/main" objectType="CheckBox" checked="Checked" fmlaLink="チェック項目集計表!$M$130" lockText="1" noThreeD="1"/>
</file>

<file path=xl/ctrlProps/ctrlProp223.xml><?xml version="1.0" encoding="utf-8"?>
<formControlPr xmlns="http://schemas.microsoft.com/office/spreadsheetml/2009/9/main" objectType="CheckBox" fmlaLink="チェック項目集計表!$M$131" lockText="1" noThreeD="1"/>
</file>

<file path=xl/ctrlProps/ctrlProp224.xml><?xml version="1.0" encoding="utf-8"?>
<formControlPr xmlns="http://schemas.microsoft.com/office/spreadsheetml/2009/9/main" objectType="CheckBox" checked="Checked" fmlaLink="チェック項目集計表!$N$130" lockText="1" noThreeD="1"/>
</file>

<file path=xl/ctrlProps/ctrlProp225.xml><?xml version="1.0" encoding="utf-8"?>
<formControlPr xmlns="http://schemas.microsoft.com/office/spreadsheetml/2009/9/main" objectType="CheckBox" fmlaLink="チェック項目集計表!$N$131" lockText="1" noThreeD="1"/>
</file>

<file path=xl/ctrlProps/ctrlProp226.xml><?xml version="1.0" encoding="utf-8"?>
<formControlPr xmlns="http://schemas.microsoft.com/office/spreadsheetml/2009/9/main" objectType="CheckBox" fmlaLink="チェック項目集計表!$M$132" lockText="1" noThreeD="1"/>
</file>

<file path=xl/ctrlProps/ctrlProp227.xml><?xml version="1.0" encoding="utf-8"?>
<formControlPr xmlns="http://schemas.microsoft.com/office/spreadsheetml/2009/9/main" objectType="CheckBox" fmlaLink="チェック項目集計表!$N$132" lockText="1" noThreeD="1"/>
</file>

<file path=xl/ctrlProps/ctrlProp228.xml><?xml version="1.0" encoding="utf-8"?>
<formControlPr xmlns="http://schemas.microsoft.com/office/spreadsheetml/2009/9/main" objectType="CheckBox" checked="Checked" fmlaLink="チェック項目集計表!$M$133" lockText="1" noThreeD="1"/>
</file>

<file path=xl/ctrlProps/ctrlProp229.xml><?xml version="1.0" encoding="utf-8"?>
<formControlPr xmlns="http://schemas.microsoft.com/office/spreadsheetml/2009/9/main" objectType="CheckBox" fmlaLink="チェック項目集計表!$M$134" lockText="1" noThreeD="1"/>
</file>

<file path=xl/ctrlProps/ctrlProp23.xml><?xml version="1.0" encoding="utf-8"?>
<formControlPr xmlns="http://schemas.microsoft.com/office/spreadsheetml/2009/9/main" objectType="CheckBox" fmlaLink="チェック項目集計表!$M$18" lockText="1" noThreeD="1"/>
</file>

<file path=xl/ctrlProps/ctrlProp230.xml><?xml version="1.0" encoding="utf-8"?>
<formControlPr xmlns="http://schemas.microsoft.com/office/spreadsheetml/2009/9/main" objectType="CheckBox" checked="Checked" fmlaLink="チェック項目集計表!$N$133" lockText="1" noThreeD="1"/>
</file>

<file path=xl/ctrlProps/ctrlProp231.xml><?xml version="1.0" encoding="utf-8"?>
<formControlPr xmlns="http://schemas.microsoft.com/office/spreadsheetml/2009/9/main" objectType="CheckBox" fmlaLink="チェック項目集計表!$N$134" lockText="1" noThreeD="1"/>
</file>

<file path=xl/ctrlProps/ctrlProp232.xml><?xml version="1.0" encoding="utf-8"?>
<formControlPr xmlns="http://schemas.microsoft.com/office/spreadsheetml/2009/9/main" objectType="CheckBox" fmlaLink="チェック項目集計表!$M$135" lockText="1" noThreeD="1"/>
</file>

<file path=xl/ctrlProps/ctrlProp233.xml><?xml version="1.0" encoding="utf-8"?>
<formControlPr xmlns="http://schemas.microsoft.com/office/spreadsheetml/2009/9/main" objectType="CheckBox" fmlaLink="チェック項目集計表!$N$135" lockText="1" noThreeD="1"/>
</file>

<file path=xl/ctrlProps/ctrlProp234.xml><?xml version="1.0" encoding="utf-8"?>
<formControlPr xmlns="http://schemas.microsoft.com/office/spreadsheetml/2009/9/main" objectType="CheckBox" checked="Checked" fmlaLink="チェック項目集計表!$M$136" lockText="1" noThreeD="1"/>
</file>

<file path=xl/ctrlProps/ctrlProp235.xml><?xml version="1.0" encoding="utf-8"?>
<formControlPr xmlns="http://schemas.microsoft.com/office/spreadsheetml/2009/9/main" objectType="CheckBox" fmlaLink="チェック項目集計表!$M$137" lockText="1" noThreeD="1"/>
</file>

<file path=xl/ctrlProps/ctrlProp236.xml><?xml version="1.0" encoding="utf-8"?>
<formControlPr xmlns="http://schemas.microsoft.com/office/spreadsheetml/2009/9/main" objectType="CheckBox" checked="Checked" fmlaLink="チェック項目集計表!$N$136" lockText="1" noThreeD="1"/>
</file>

<file path=xl/ctrlProps/ctrlProp237.xml><?xml version="1.0" encoding="utf-8"?>
<formControlPr xmlns="http://schemas.microsoft.com/office/spreadsheetml/2009/9/main" objectType="CheckBox" fmlaLink="チェック項目集計表!$N$137" lockText="1" noThreeD="1"/>
</file>

<file path=xl/ctrlProps/ctrlProp238.xml><?xml version="1.0" encoding="utf-8"?>
<formControlPr xmlns="http://schemas.microsoft.com/office/spreadsheetml/2009/9/main" objectType="CheckBox" checked="Checked" fmlaLink="チェック項目集計表!$M$138" lockText="1" noThreeD="1"/>
</file>

<file path=xl/ctrlProps/ctrlProp239.xml><?xml version="1.0" encoding="utf-8"?>
<formControlPr xmlns="http://schemas.microsoft.com/office/spreadsheetml/2009/9/main" objectType="CheckBox" fmlaLink="チェック項目集計表!$M$139" lockText="1" noThreeD="1"/>
</file>

<file path=xl/ctrlProps/ctrlProp24.xml><?xml version="1.0" encoding="utf-8"?>
<formControlPr xmlns="http://schemas.microsoft.com/office/spreadsheetml/2009/9/main" objectType="CheckBox" checked="Checked" fmlaLink="チェック項目集計表!$N$17" lockText="1" noThreeD="1"/>
</file>

<file path=xl/ctrlProps/ctrlProp240.xml><?xml version="1.0" encoding="utf-8"?>
<formControlPr xmlns="http://schemas.microsoft.com/office/spreadsheetml/2009/9/main" objectType="CheckBox" checked="Checked" fmlaLink="チェック項目集計表!$N$138" lockText="1" noThreeD="1"/>
</file>

<file path=xl/ctrlProps/ctrlProp241.xml><?xml version="1.0" encoding="utf-8"?>
<formControlPr xmlns="http://schemas.microsoft.com/office/spreadsheetml/2009/9/main" objectType="CheckBox" fmlaLink="チェック項目集計表!$N$139" lockText="1" noThreeD="1"/>
</file>

<file path=xl/ctrlProps/ctrlProp242.xml><?xml version="1.0" encoding="utf-8"?>
<formControlPr xmlns="http://schemas.microsoft.com/office/spreadsheetml/2009/9/main" objectType="CheckBox" checked="Checked" fmlaLink="チェック項目集計表!$M$140" lockText="1" noThreeD="1"/>
</file>

<file path=xl/ctrlProps/ctrlProp243.xml><?xml version="1.0" encoding="utf-8"?>
<formControlPr xmlns="http://schemas.microsoft.com/office/spreadsheetml/2009/9/main" objectType="CheckBox" fmlaLink="チェック項目集計表!$M$141" lockText="1" noThreeD="1"/>
</file>

<file path=xl/ctrlProps/ctrlProp244.xml><?xml version="1.0" encoding="utf-8"?>
<formControlPr xmlns="http://schemas.microsoft.com/office/spreadsheetml/2009/9/main" objectType="CheckBox" checked="Checked" fmlaLink="チェック項目集計表!$N$140" lockText="1" noThreeD="1"/>
</file>

<file path=xl/ctrlProps/ctrlProp245.xml><?xml version="1.0" encoding="utf-8"?>
<formControlPr xmlns="http://schemas.microsoft.com/office/spreadsheetml/2009/9/main" objectType="CheckBox" fmlaLink="チェック項目集計表!$N$141" lockText="1" noThreeD="1"/>
</file>

<file path=xl/ctrlProps/ctrlProp246.xml><?xml version="1.0" encoding="utf-8"?>
<formControlPr xmlns="http://schemas.microsoft.com/office/spreadsheetml/2009/9/main" objectType="CheckBox" fmlaLink="チェック項目集計表!$M$110" lockText="1" noThreeD="1"/>
</file>

<file path=xl/ctrlProps/ctrlProp247.xml><?xml version="1.0" encoding="utf-8"?>
<formControlPr xmlns="http://schemas.microsoft.com/office/spreadsheetml/2009/9/main" objectType="CheckBox" fmlaLink="チェック項目集計表!$N$110"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fmlaLink="チェック項目集計表!$N$13" lockText="1" noThreeD="1"/>
</file>

<file path=xl/ctrlProps/ctrlProp25.xml><?xml version="1.0" encoding="utf-8"?>
<formControlPr xmlns="http://schemas.microsoft.com/office/spreadsheetml/2009/9/main" objectType="CheckBox" fmlaLink="チェック項目集計表!$N$18" lockText="1" noThreeD="1"/>
</file>

<file path=xl/ctrlProps/ctrlProp250.xml><?xml version="1.0" encoding="utf-8"?>
<formControlPr xmlns="http://schemas.microsoft.com/office/spreadsheetml/2009/9/main" objectType="CheckBox" fmlaLink="チェック項目集計表!$M$16" lockText="1" noThreeD="1"/>
</file>

<file path=xl/ctrlProps/ctrlProp251.xml><?xml version="1.0" encoding="utf-8"?>
<formControlPr xmlns="http://schemas.microsoft.com/office/spreadsheetml/2009/9/main" objectType="CheckBox" fmlaLink="チェック項目集計表!$N$16" lockText="1" noThreeD="1"/>
</file>

<file path=xl/ctrlProps/ctrlProp252.xml><?xml version="1.0" encoding="utf-8"?>
<formControlPr xmlns="http://schemas.microsoft.com/office/spreadsheetml/2009/9/main" objectType="CheckBox" fmlaLink="チェック項目集計表!$N$9" lockText="1" noThreeD="1"/>
</file>

<file path=xl/ctrlProps/ctrlProp253.xml><?xml version="1.0" encoding="utf-8"?>
<formControlPr xmlns="http://schemas.microsoft.com/office/spreadsheetml/2009/9/main" objectType="CheckBox" fmlaLink="チェック項目集計表!$M$9" lockText="1" noThreeD="1"/>
</file>

<file path=xl/ctrlProps/ctrlProp254.xml><?xml version="1.0" encoding="utf-8"?>
<formControlPr xmlns="http://schemas.microsoft.com/office/spreadsheetml/2009/9/main" objectType="CheckBox" fmlaLink="チェック項目集計表!$M$11" lockText="1" noThreeD="1"/>
</file>

<file path=xl/ctrlProps/ctrlProp255.xml><?xml version="1.0" encoding="utf-8"?>
<formControlPr xmlns="http://schemas.microsoft.com/office/spreadsheetml/2009/9/main" objectType="CheckBox" fmlaLink="チェック項目集計表!$N$11" lockText="1" noThreeD="1"/>
</file>

<file path=xl/ctrlProps/ctrlProp256.xml><?xml version="1.0" encoding="utf-8"?>
<formControlPr xmlns="http://schemas.microsoft.com/office/spreadsheetml/2009/9/main" objectType="CheckBox" fmlaLink="チェック項目集計表!$M$31" lockText="1" noThreeD="1"/>
</file>

<file path=xl/ctrlProps/ctrlProp257.xml><?xml version="1.0" encoding="utf-8"?>
<formControlPr xmlns="http://schemas.microsoft.com/office/spreadsheetml/2009/9/main" objectType="CheckBox" fmlaLink="チェック項目集計表!$N$31" lockText="1" noThreeD="1"/>
</file>

<file path=xl/ctrlProps/ctrlProp258.xml><?xml version="1.0" encoding="utf-8"?>
<formControlPr xmlns="http://schemas.microsoft.com/office/spreadsheetml/2009/9/main" objectType="CheckBox" checked="Checked" fmlaLink="チェック項目集計表!$M$86" lockText="1" noThreeD="1"/>
</file>

<file path=xl/ctrlProps/ctrlProp259.xml><?xml version="1.0" encoding="utf-8"?>
<formControlPr xmlns="http://schemas.microsoft.com/office/spreadsheetml/2009/9/main" objectType="CheckBox" fmlaLink="チェック項目集計表!$M$87" lockText="1" noThreeD="1"/>
</file>

<file path=xl/ctrlProps/ctrlProp26.xml><?xml version="1.0" encoding="utf-8"?>
<formControlPr xmlns="http://schemas.microsoft.com/office/spreadsheetml/2009/9/main" objectType="CheckBox" fmlaLink="チェック項目集計表!$M$19" lockText="1" noThreeD="1"/>
</file>

<file path=xl/ctrlProps/ctrlProp260.xml><?xml version="1.0" encoding="utf-8"?>
<formControlPr xmlns="http://schemas.microsoft.com/office/spreadsheetml/2009/9/main" objectType="CheckBox" checked="Checked" fmlaLink="チェック項目集計表!$N$86" lockText="1" noThreeD="1"/>
</file>

<file path=xl/ctrlProps/ctrlProp261.xml><?xml version="1.0" encoding="utf-8"?>
<formControlPr xmlns="http://schemas.microsoft.com/office/spreadsheetml/2009/9/main" objectType="CheckBox" fmlaLink="チェック項目集計表!$N$87" lockText="1" noThreeD="1"/>
</file>

<file path=xl/ctrlProps/ctrlProp262.xml><?xml version="1.0" encoding="utf-8"?>
<formControlPr xmlns="http://schemas.microsoft.com/office/spreadsheetml/2009/9/main" objectType="CheckBox" checked="Checked" fmlaLink="チェック項目集計表!$M$88" lockText="1" noThreeD="1"/>
</file>

<file path=xl/ctrlProps/ctrlProp263.xml><?xml version="1.0" encoding="utf-8"?>
<formControlPr xmlns="http://schemas.microsoft.com/office/spreadsheetml/2009/9/main" objectType="CheckBox" fmlaLink="チェック項目集計表!$M$89" lockText="1" noThreeD="1"/>
</file>

<file path=xl/ctrlProps/ctrlProp264.xml><?xml version="1.0" encoding="utf-8"?>
<formControlPr xmlns="http://schemas.microsoft.com/office/spreadsheetml/2009/9/main" objectType="CheckBox" checked="Checked" fmlaLink="チェック項目集計表!$N$88" lockText="1" noThreeD="1"/>
</file>

<file path=xl/ctrlProps/ctrlProp265.xml><?xml version="1.0" encoding="utf-8"?>
<formControlPr xmlns="http://schemas.microsoft.com/office/spreadsheetml/2009/9/main" objectType="CheckBox" fmlaLink="チェック項目集計表!$N$89" lockText="1" noThreeD="1"/>
</file>

<file path=xl/ctrlProps/ctrlProp266.xml><?xml version="1.0" encoding="utf-8"?>
<formControlPr xmlns="http://schemas.microsoft.com/office/spreadsheetml/2009/9/main" objectType="CheckBox" checked="Checked" fmlaLink="チェック項目集計表!$M$90" lockText="1" noThreeD="1"/>
</file>

<file path=xl/ctrlProps/ctrlProp267.xml><?xml version="1.0" encoding="utf-8"?>
<formControlPr xmlns="http://schemas.microsoft.com/office/spreadsheetml/2009/9/main" objectType="CheckBox" fmlaLink="チェック項目集計表!$M$93" lockText="1" noThreeD="1"/>
</file>

<file path=xl/ctrlProps/ctrlProp268.xml><?xml version="1.0" encoding="utf-8"?>
<formControlPr xmlns="http://schemas.microsoft.com/office/spreadsheetml/2009/9/main" objectType="CheckBox" checked="Checked" fmlaLink="チェック項目集計表!$N$90" lockText="1" noThreeD="1"/>
</file>

<file path=xl/ctrlProps/ctrlProp269.xml><?xml version="1.0" encoding="utf-8"?>
<formControlPr xmlns="http://schemas.microsoft.com/office/spreadsheetml/2009/9/main" objectType="CheckBox" fmlaLink="チェック項目集計表!$N$93" lockText="1" noThreeD="1"/>
</file>

<file path=xl/ctrlProps/ctrlProp27.xml><?xml version="1.0" encoding="utf-8"?>
<formControlPr xmlns="http://schemas.microsoft.com/office/spreadsheetml/2009/9/main" objectType="CheckBox" fmlaLink="チェック項目集計表!$N$19" lockText="1" noThreeD="1"/>
</file>

<file path=xl/ctrlProps/ctrlProp270.xml><?xml version="1.0" encoding="utf-8"?>
<formControlPr xmlns="http://schemas.microsoft.com/office/spreadsheetml/2009/9/main" objectType="CheckBox" fmlaLink="チェック項目集計表!$M$91" lockText="1" noThreeD="1"/>
</file>

<file path=xl/ctrlProps/ctrlProp271.xml><?xml version="1.0" encoding="utf-8"?>
<formControlPr xmlns="http://schemas.microsoft.com/office/spreadsheetml/2009/9/main" objectType="CheckBox" fmlaLink="チェック項目集計表!$N$91" lockText="1" noThreeD="1"/>
</file>

<file path=xl/ctrlProps/ctrlProp272.xml><?xml version="1.0" encoding="utf-8"?>
<formControlPr xmlns="http://schemas.microsoft.com/office/spreadsheetml/2009/9/main" objectType="CheckBox" fmlaLink="チェック項目集計表!$M$92" lockText="1" noThreeD="1"/>
</file>

<file path=xl/ctrlProps/ctrlProp273.xml><?xml version="1.0" encoding="utf-8"?>
<formControlPr xmlns="http://schemas.microsoft.com/office/spreadsheetml/2009/9/main" objectType="CheckBox" fmlaLink="チェック項目集計表!$N$92" lockText="1" noThreeD="1"/>
</file>

<file path=xl/ctrlProps/ctrlProp274.xml><?xml version="1.0" encoding="utf-8"?>
<formControlPr xmlns="http://schemas.microsoft.com/office/spreadsheetml/2009/9/main" objectType="CheckBox" checked="Checked"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fmlaLink="チェック項目集計表!$M$115" lockText="1" noThreeD="1"/>
</file>

<file path=xl/ctrlProps/ctrlProp277.xml><?xml version="1.0" encoding="utf-8"?>
<formControlPr xmlns="http://schemas.microsoft.com/office/spreadsheetml/2009/9/main" objectType="CheckBox" fmlaLink="チェック項目集計表!$N$115" lockText="1" noThreeD="1"/>
</file>

<file path=xl/ctrlProps/ctrlProp278.xml><?xml version="1.0" encoding="utf-8"?>
<formControlPr xmlns="http://schemas.microsoft.com/office/spreadsheetml/2009/9/main" objectType="GBox" noThreeD="1"/>
</file>

<file path=xl/ctrlProps/ctrlProp28.xml><?xml version="1.0" encoding="utf-8"?>
<formControlPr xmlns="http://schemas.microsoft.com/office/spreadsheetml/2009/9/main" objectType="CheckBox" checked="Checked" fmlaLink="チェック項目集計表!$M$20" lockText="1" noThreeD="1"/>
</file>

<file path=xl/ctrlProps/ctrlProp29.xml><?xml version="1.0" encoding="utf-8"?>
<formControlPr xmlns="http://schemas.microsoft.com/office/spreadsheetml/2009/9/main" objectType="CheckBox" fmlaLink="チェック項目集計表!$M$21" lockText="1" noThreeD="1"/>
</file>

<file path=xl/ctrlProps/ctrlProp3.xml><?xml version="1.0" encoding="utf-8"?>
<formControlPr xmlns="http://schemas.microsoft.com/office/spreadsheetml/2009/9/main" objectType="CheckBox" fmlaLink="チェック項目集計表!$M$5" lockText="1" noThreeD="1"/>
</file>

<file path=xl/ctrlProps/ctrlProp30.xml><?xml version="1.0" encoding="utf-8"?>
<formControlPr xmlns="http://schemas.microsoft.com/office/spreadsheetml/2009/9/main" objectType="CheckBox" checked="Checked" fmlaLink="チェック項目集計表!$N$20" lockText="1" noThreeD="1"/>
</file>

<file path=xl/ctrlProps/ctrlProp31.xml><?xml version="1.0" encoding="utf-8"?>
<formControlPr xmlns="http://schemas.microsoft.com/office/spreadsheetml/2009/9/main" objectType="CheckBox" fmlaLink="チェック項目集計表!$N$21" lockText="1" noThreeD="1"/>
</file>

<file path=xl/ctrlProps/ctrlProp32.xml><?xml version="1.0" encoding="utf-8"?>
<formControlPr xmlns="http://schemas.microsoft.com/office/spreadsheetml/2009/9/main" objectType="CheckBox" checked="Checked" fmlaLink="チェック項目集計表!$M$22" lockText="1" noThreeD="1"/>
</file>

<file path=xl/ctrlProps/ctrlProp33.xml><?xml version="1.0" encoding="utf-8"?>
<formControlPr xmlns="http://schemas.microsoft.com/office/spreadsheetml/2009/9/main" objectType="CheckBox" fmlaLink="チェック項目集計表!$M$23" lockText="1" noThreeD="1"/>
</file>

<file path=xl/ctrlProps/ctrlProp34.xml><?xml version="1.0" encoding="utf-8"?>
<formControlPr xmlns="http://schemas.microsoft.com/office/spreadsheetml/2009/9/main" objectType="CheckBox" checked="Checked" fmlaLink="チェック項目集計表!$N$22" lockText="1" noThreeD="1"/>
</file>

<file path=xl/ctrlProps/ctrlProp35.xml><?xml version="1.0" encoding="utf-8"?>
<formControlPr xmlns="http://schemas.microsoft.com/office/spreadsheetml/2009/9/main" objectType="CheckBox" fmlaLink="チェック項目集計表!$N$23" lockText="1" noThreeD="1"/>
</file>

<file path=xl/ctrlProps/ctrlProp36.xml><?xml version="1.0" encoding="utf-8"?>
<formControlPr xmlns="http://schemas.microsoft.com/office/spreadsheetml/2009/9/main" objectType="CheckBox" checked="Checked" fmlaLink="チェック項目集計表!$M$24" lockText="1" noThreeD="1"/>
</file>

<file path=xl/ctrlProps/ctrlProp37.xml><?xml version="1.0" encoding="utf-8"?>
<formControlPr xmlns="http://schemas.microsoft.com/office/spreadsheetml/2009/9/main" objectType="CheckBox" fmlaLink="チェック項目集計表!$M$25" lockText="1" noThreeD="1"/>
</file>

<file path=xl/ctrlProps/ctrlProp38.xml><?xml version="1.0" encoding="utf-8"?>
<formControlPr xmlns="http://schemas.microsoft.com/office/spreadsheetml/2009/9/main" objectType="CheckBox" checked="Checked" fmlaLink="チェック項目集計表!$N$24" lockText="1" noThreeD="1"/>
</file>

<file path=xl/ctrlProps/ctrlProp39.xml><?xml version="1.0" encoding="utf-8"?>
<formControlPr xmlns="http://schemas.microsoft.com/office/spreadsheetml/2009/9/main" objectType="CheckBox" fmlaLink="チェック項目集計表!$N$25" lockText="1" noThreeD="1"/>
</file>

<file path=xl/ctrlProps/ctrlProp4.xml><?xml version="1.0" encoding="utf-8"?>
<formControlPr xmlns="http://schemas.microsoft.com/office/spreadsheetml/2009/9/main" objectType="CheckBox" checked="Checked" fmlaLink="チェック項目集計表!$N$4" lockText="1" noThreeD="1"/>
</file>

<file path=xl/ctrlProps/ctrlProp40.xml><?xml version="1.0" encoding="utf-8"?>
<formControlPr xmlns="http://schemas.microsoft.com/office/spreadsheetml/2009/9/main" objectType="CheckBox" fmlaLink="チェック項目集計表!$M$26" lockText="1" noThreeD="1"/>
</file>

<file path=xl/ctrlProps/ctrlProp41.xml><?xml version="1.0" encoding="utf-8"?>
<formControlPr xmlns="http://schemas.microsoft.com/office/spreadsheetml/2009/9/main" objectType="CheckBox" fmlaLink="チェック項目集計表!$M$27" lockText="1" noThreeD="1"/>
</file>

<file path=xl/ctrlProps/ctrlProp42.xml><?xml version="1.0" encoding="utf-8"?>
<formControlPr xmlns="http://schemas.microsoft.com/office/spreadsheetml/2009/9/main" objectType="CheckBox" checked="Checked" fmlaLink="チェック項目集計表!$N$26" lockText="1" noThreeD="1"/>
</file>

<file path=xl/ctrlProps/ctrlProp43.xml><?xml version="1.0" encoding="utf-8"?>
<formControlPr xmlns="http://schemas.microsoft.com/office/spreadsheetml/2009/9/main" objectType="CheckBox" fmlaLink="チェック項目集計表!$N$27" lockText="1" noThreeD="1"/>
</file>

<file path=xl/ctrlProps/ctrlProp44.xml><?xml version="1.0" encoding="utf-8"?>
<formControlPr xmlns="http://schemas.microsoft.com/office/spreadsheetml/2009/9/main" objectType="CheckBox" checked="Checked" fmlaLink="チェック項目集計表!$M$28" lockText="1" noThreeD="1"/>
</file>

<file path=xl/ctrlProps/ctrlProp45.xml><?xml version="1.0" encoding="utf-8"?>
<formControlPr xmlns="http://schemas.microsoft.com/office/spreadsheetml/2009/9/main" objectType="CheckBox" fmlaLink="チェック項目集計表!$N$28" lockText="1" noThreeD="1"/>
</file>

<file path=xl/ctrlProps/ctrlProp46.xml><?xml version="1.0" encoding="utf-8"?>
<formControlPr xmlns="http://schemas.microsoft.com/office/spreadsheetml/2009/9/main" objectType="CheckBox" fmlaLink="チェック項目集計表!$M$29" lockText="1" noThreeD="1"/>
</file>

<file path=xl/ctrlProps/ctrlProp47.xml><?xml version="1.0" encoding="utf-8"?>
<formControlPr xmlns="http://schemas.microsoft.com/office/spreadsheetml/2009/9/main" objectType="CheckBox" fmlaLink="チェック項目集計表!$M$30" lockText="1" noThreeD="1"/>
</file>

<file path=xl/ctrlProps/ctrlProp48.xml><?xml version="1.0" encoding="utf-8"?>
<formControlPr xmlns="http://schemas.microsoft.com/office/spreadsheetml/2009/9/main" objectType="CheckBox" checked="Checked" fmlaLink="チェック項目集計表!$N$29" lockText="1" noThreeD="1"/>
</file>

<file path=xl/ctrlProps/ctrlProp49.xml><?xml version="1.0" encoding="utf-8"?>
<formControlPr xmlns="http://schemas.microsoft.com/office/spreadsheetml/2009/9/main" objectType="CheckBox" fmlaLink="チェック項目集計表!$N$30" lockText="1" noThreeD="1"/>
</file>

<file path=xl/ctrlProps/ctrlProp5.xml><?xml version="1.0" encoding="utf-8"?>
<formControlPr xmlns="http://schemas.microsoft.com/office/spreadsheetml/2009/9/main" objectType="CheckBox" fmlaLink="チェック項目集計表!$N$5" lockText="1" noThreeD="1"/>
</file>

<file path=xl/ctrlProps/ctrlProp50.xml><?xml version="1.0" encoding="utf-8"?>
<formControlPr xmlns="http://schemas.microsoft.com/office/spreadsheetml/2009/9/main" objectType="CheckBox" checked="Checked" fmlaLink="チェック項目集計表!$M$32" lockText="1" noThreeD="1"/>
</file>

<file path=xl/ctrlProps/ctrlProp51.xml><?xml version="1.0" encoding="utf-8"?>
<formControlPr xmlns="http://schemas.microsoft.com/office/spreadsheetml/2009/9/main" objectType="CheckBox" fmlaLink="チェック項目集計表!$N$32" lockText="1" noThreeD="1"/>
</file>

<file path=xl/ctrlProps/ctrlProp52.xml><?xml version="1.0" encoding="utf-8"?>
<formControlPr xmlns="http://schemas.microsoft.com/office/spreadsheetml/2009/9/main" objectType="CheckBox" fmlaLink="チェック項目集計表!$M$33" lockText="1" noThreeD="1"/>
</file>

<file path=xl/ctrlProps/ctrlProp53.xml><?xml version="1.0" encoding="utf-8"?>
<formControlPr xmlns="http://schemas.microsoft.com/office/spreadsheetml/2009/9/main" objectType="CheckBox" fmlaLink="チェック項目集計表!$M$34" lockText="1" noThreeD="1"/>
</file>

<file path=xl/ctrlProps/ctrlProp54.xml><?xml version="1.0" encoding="utf-8"?>
<formControlPr xmlns="http://schemas.microsoft.com/office/spreadsheetml/2009/9/main" objectType="CheckBox" checked="Checked" fmlaLink="チェック項目集計表!$N$33" lockText="1" noThreeD="1"/>
</file>

<file path=xl/ctrlProps/ctrlProp55.xml><?xml version="1.0" encoding="utf-8"?>
<formControlPr xmlns="http://schemas.microsoft.com/office/spreadsheetml/2009/9/main" objectType="CheckBox" fmlaLink="チェック項目集計表!$N$34" lockText="1" noThreeD="1"/>
</file>

<file path=xl/ctrlProps/ctrlProp56.xml><?xml version="1.0" encoding="utf-8"?>
<formControlPr xmlns="http://schemas.microsoft.com/office/spreadsheetml/2009/9/main" objectType="CheckBox" checked="Checked" fmlaLink="チェック項目集計表!$M$35" lockText="1" noThreeD="1"/>
</file>

<file path=xl/ctrlProps/ctrlProp57.xml><?xml version="1.0" encoding="utf-8"?>
<formControlPr xmlns="http://schemas.microsoft.com/office/spreadsheetml/2009/9/main" objectType="CheckBox" fmlaLink="チェック項目集計表!$N$35" lockText="1" noThreeD="1"/>
</file>

<file path=xl/ctrlProps/ctrlProp58.xml><?xml version="1.0" encoding="utf-8"?>
<formControlPr xmlns="http://schemas.microsoft.com/office/spreadsheetml/2009/9/main" objectType="CheckBox" checked="Checked" fmlaLink="チェック項目集計表!$M$36" lockText="1" noThreeD="1"/>
</file>

<file path=xl/ctrlProps/ctrlProp59.xml><?xml version="1.0" encoding="utf-8"?>
<formControlPr xmlns="http://schemas.microsoft.com/office/spreadsheetml/2009/9/main" objectType="CheckBox" fmlaLink="チェック項目集計表!$M$37" lockText="1" noThreeD="1"/>
</file>

<file path=xl/ctrlProps/ctrlProp6.xml><?xml version="1.0" encoding="utf-8"?>
<formControlPr xmlns="http://schemas.microsoft.com/office/spreadsheetml/2009/9/main" objectType="CheckBox" checked="Checked" fmlaLink="チェック項目集計表!$O$4" lockText="1" noThreeD="1"/>
</file>

<file path=xl/ctrlProps/ctrlProp60.xml><?xml version="1.0" encoding="utf-8"?>
<formControlPr xmlns="http://schemas.microsoft.com/office/spreadsheetml/2009/9/main" objectType="CheckBox" checked="Checked" fmlaLink="チェック項目集計表!$N$36" lockText="1" noThreeD="1"/>
</file>

<file path=xl/ctrlProps/ctrlProp61.xml><?xml version="1.0" encoding="utf-8"?>
<formControlPr xmlns="http://schemas.microsoft.com/office/spreadsheetml/2009/9/main" objectType="CheckBox" fmlaLink="チェック項目集計表!$N$37" lockText="1" noThreeD="1"/>
</file>

<file path=xl/ctrlProps/ctrlProp62.xml><?xml version="1.0" encoding="utf-8"?>
<formControlPr xmlns="http://schemas.microsoft.com/office/spreadsheetml/2009/9/main" objectType="CheckBox" checked="Checked" fmlaLink="チェック項目集計表!$M$38" lockText="1" noThreeD="1"/>
</file>

<file path=xl/ctrlProps/ctrlProp63.xml><?xml version="1.0" encoding="utf-8"?>
<formControlPr xmlns="http://schemas.microsoft.com/office/spreadsheetml/2009/9/main" objectType="CheckBox" fmlaLink="チェック項目集計表!$M$39" lockText="1" noThreeD="1"/>
</file>

<file path=xl/ctrlProps/ctrlProp64.xml><?xml version="1.0" encoding="utf-8"?>
<formControlPr xmlns="http://schemas.microsoft.com/office/spreadsheetml/2009/9/main" objectType="CheckBox" checked="Checked" fmlaLink="チェック項目集計表!$N$38" lockText="1" noThreeD="1"/>
</file>

<file path=xl/ctrlProps/ctrlProp65.xml><?xml version="1.0" encoding="utf-8"?>
<formControlPr xmlns="http://schemas.microsoft.com/office/spreadsheetml/2009/9/main" objectType="CheckBox" fmlaLink="チェック項目集計表!$N$39" lockText="1" noThreeD="1"/>
</file>

<file path=xl/ctrlProps/ctrlProp66.xml><?xml version="1.0" encoding="utf-8"?>
<formControlPr xmlns="http://schemas.microsoft.com/office/spreadsheetml/2009/9/main" objectType="CheckBox" checked="Checked" fmlaLink="チェック項目集計表!$M$40" lockText="1" noThreeD="1"/>
</file>

<file path=xl/ctrlProps/ctrlProp67.xml><?xml version="1.0" encoding="utf-8"?>
<formControlPr xmlns="http://schemas.microsoft.com/office/spreadsheetml/2009/9/main" objectType="CheckBox" fmlaLink="チェック項目集計表!$M$41" lockText="1" noThreeD="1"/>
</file>

<file path=xl/ctrlProps/ctrlProp68.xml><?xml version="1.0" encoding="utf-8"?>
<formControlPr xmlns="http://schemas.microsoft.com/office/spreadsheetml/2009/9/main" objectType="CheckBox" checked="Checked" fmlaLink="チェック項目集計表!$N$40" lockText="1" noThreeD="1"/>
</file>

<file path=xl/ctrlProps/ctrlProp69.xml><?xml version="1.0" encoding="utf-8"?>
<formControlPr xmlns="http://schemas.microsoft.com/office/spreadsheetml/2009/9/main" objectType="CheckBox" fmlaLink="チェック項目集計表!$N$41" lockText="1" noThreeD="1"/>
</file>

<file path=xl/ctrlProps/ctrlProp7.xml><?xml version="1.0" encoding="utf-8"?>
<formControlPr xmlns="http://schemas.microsoft.com/office/spreadsheetml/2009/9/main" objectType="CheckBox" fmlaLink="チェック項目集計表!$O$5" lockText="1" noThreeD="1"/>
</file>

<file path=xl/ctrlProps/ctrlProp70.xml><?xml version="1.0" encoding="utf-8"?>
<formControlPr xmlns="http://schemas.microsoft.com/office/spreadsheetml/2009/9/main" objectType="CheckBox" fmlaLink="チェック項目集計表!$M$42" lockText="1" noThreeD="1"/>
</file>

<file path=xl/ctrlProps/ctrlProp71.xml><?xml version="1.0" encoding="utf-8"?>
<formControlPr xmlns="http://schemas.microsoft.com/office/spreadsheetml/2009/9/main" objectType="CheckBox" fmlaLink="チェック項目集計表!$N$42" lockText="1" noThreeD="1"/>
</file>

<file path=xl/ctrlProps/ctrlProp72.xml><?xml version="1.0" encoding="utf-8"?>
<formControlPr xmlns="http://schemas.microsoft.com/office/spreadsheetml/2009/9/main" objectType="CheckBox" checked="Checked" fmlaLink="チェック項目集計表!$M$43" lockText="1" noThreeD="1"/>
</file>

<file path=xl/ctrlProps/ctrlProp73.xml><?xml version="1.0" encoding="utf-8"?>
<formControlPr xmlns="http://schemas.microsoft.com/office/spreadsheetml/2009/9/main" objectType="CheckBox" fmlaLink="チェック項目集計表!$M$44" lockText="1" noThreeD="1"/>
</file>

<file path=xl/ctrlProps/ctrlProp74.xml><?xml version="1.0" encoding="utf-8"?>
<formControlPr xmlns="http://schemas.microsoft.com/office/spreadsheetml/2009/9/main" objectType="CheckBox" checked="Checked" fmlaLink="チェック項目集計表!$N$43" lockText="1" noThreeD="1"/>
</file>

<file path=xl/ctrlProps/ctrlProp75.xml><?xml version="1.0" encoding="utf-8"?>
<formControlPr xmlns="http://schemas.microsoft.com/office/spreadsheetml/2009/9/main" objectType="CheckBox" fmlaLink="チェック項目集計表!$N$44" lockText="1" noThreeD="1"/>
</file>

<file path=xl/ctrlProps/ctrlProp76.xml><?xml version="1.0" encoding="utf-8"?>
<formControlPr xmlns="http://schemas.microsoft.com/office/spreadsheetml/2009/9/main" objectType="CheckBox" checked="Checked" fmlaLink="チェック項目集計表!$M$46" lockText="1" noThreeD="1"/>
</file>

<file path=xl/ctrlProps/ctrlProp77.xml><?xml version="1.0" encoding="utf-8"?>
<formControlPr xmlns="http://schemas.microsoft.com/office/spreadsheetml/2009/9/main" objectType="CheckBox" fmlaLink="チェック項目集計表!$M$47" lockText="1" noThreeD="1"/>
</file>

<file path=xl/ctrlProps/ctrlProp78.xml><?xml version="1.0" encoding="utf-8"?>
<formControlPr xmlns="http://schemas.microsoft.com/office/spreadsheetml/2009/9/main" objectType="CheckBox" checked="Checked" fmlaLink="チェック項目集計表!$N$46" lockText="1" noThreeD="1"/>
</file>

<file path=xl/ctrlProps/ctrlProp79.xml><?xml version="1.0" encoding="utf-8"?>
<formControlPr xmlns="http://schemas.microsoft.com/office/spreadsheetml/2009/9/main" objectType="CheckBox" fmlaLink="チェック項目集計表!$N$47" lockText="1" noThreeD="1"/>
</file>

<file path=xl/ctrlProps/ctrlProp8.xml><?xml version="1.0" encoding="utf-8"?>
<formControlPr xmlns="http://schemas.microsoft.com/office/spreadsheetml/2009/9/main" objectType="CheckBox" checked="Checked" fmlaLink="チェック項目集計表!$M$6" lockText="1" noThreeD="1"/>
</file>

<file path=xl/ctrlProps/ctrlProp80.xml><?xml version="1.0" encoding="utf-8"?>
<formControlPr xmlns="http://schemas.microsoft.com/office/spreadsheetml/2009/9/main" objectType="CheckBox" checked="Checked" fmlaLink="チェック項目集計表!$M$48" lockText="1" noThreeD="1"/>
</file>

<file path=xl/ctrlProps/ctrlProp81.xml><?xml version="1.0" encoding="utf-8"?>
<formControlPr xmlns="http://schemas.microsoft.com/office/spreadsheetml/2009/9/main" objectType="CheckBox" fmlaLink="チェック項目集計表!$M$49" lockText="1" noThreeD="1"/>
</file>

<file path=xl/ctrlProps/ctrlProp82.xml><?xml version="1.0" encoding="utf-8"?>
<formControlPr xmlns="http://schemas.microsoft.com/office/spreadsheetml/2009/9/main" objectType="CheckBox" checked="Checked" fmlaLink="チェック項目集計表!$N$48" lockText="1" noThreeD="1"/>
</file>

<file path=xl/ctrlProps/ctrlProp83.xml><?xml version="1.0" encoding="utf-8"?>
<formControlPr xmlns="http://schemas.microsoft.com/office/spreadsheetml/2009/9/main" objectType="CheckBox" fmlaLink="チェック項目集計表!$N$49" lockText="1" noThreeD="1"/>
</file>

<file path=xl/ctrlProps/ctrlProp84.xml><?xml version="1.0" encoding="utf-8"?>
<formControlPr xmlns="http://schemas.microsoft.com/office/spreadsheetml/2009/9/main" objectType="CheckBox" checked="Checked" fmlaLink="チェック項目集計表!$M$50" lockText="1" noThreeD="1"/>
</file>

<file path=xl/ctrlProps/ctrlProp85.xml><?xml version="1.0" encoding="utf-8"?>
<formControlPr xmlns="http://schemas.microsoft.com/office/spreadsheetml/2009/9/main" objectType="CheckBox" fmlaLink="チェック項目集計表!$M$51" lockText="1" noThreeD="1"/>
</file>

<file path=xl/ctrlProps/ctrlProp86.xml><?xml version="1.0" encoding="utf-8"?>
<formControlPr xmlns="http://schemas.microsoft.com/office/spreadsheetml/2009/9/main" objectType="CheckBox" checked="Checked" fmlaLink="チェック項目集計表!$N$50" lockText="1" noThreeD="1"/>
</file>

<file path=xl/ctrlProps/ctrlProp87.xml><?xml version="1.0" encoding="utf-8"?>
<formControlPr xmlns="http://schemas.microsoft.com/office/spreadsheetml/2009/9/main" objectType="CheckBox" fmlaLink="チェック項目集計表!$N$51" lockText="1" noThreeD="1"/>
</file>

<file path=xl/ctrlProps/ctrlProp88.xml><?xml version="1.0" encoding="utf-8"?>
<formControlPr xmlns="http://schemas.microsoft.com/office/spreadsheetml/2009/9/main" objectType="CheckBox" checked="Checked" fmlaLink="チェック項目集計表!$M$52" lockText="1" noThreeD="1"/>
</file>

<file path=xl/ctrlProps/ctrlProp89.xml><?xml version="1.0" encoding="utf-8"?>
<formControlPr xmlns="http://schemas.microsoft.com/office/spreadsheetml/2009/9/main" objectType="CheckBox" fmlaLink="チェック項目集計表!$M$53" lockText="1" noThreeD="1"/>
</file>

<file path=xl/ctrlProps/ctrlProp9.xml><?xml version="1.0" encoding="utf-8"?>
<formControlPr xmlns="http://schemas.microsoft.com/office/spreadsheetml/2009/9/main" objectType="CheckBox" fmlaLink="チェック項目集計表!$M$7" lockText="1" noThreeD="1"/>
</file>

<file path=xl/ctrlProps/ctrlProp90.xml><?xml version="1.0" encoding="utf-8"?>
<formControlPr xmlns="http://schemas.microsoft.com/office/spreadsheetml/2009/9/main" objectType="CheckBox" checked="Checked" fmlaLink="チェック項目集計表!$N$52" lockText="1" noThreeD="1"/>
</file>

<file path=xl/ctrlProps/ctrlProp91.xml><?xml version="1.0" encoding="utf-8"?>
<formControlPr xmlns="http://schemas.microsoft.com/office/spreadsheetml/2009/9/main" objectType="CheckBox" fmlaLink="チェック項目集計表!$N$53" lockText="1" noThreeD="1"/>
</file>

<file path=xl/ctrlProps/ctrlProp92.xml><?xml version="1.0" encoding="utf-8"?>
<formControlPr xmlns="http://schemas.microsoft.com/office/spreadsheetml/2009/9/main" objectType="CheckBox" checked="Checked" fmlaLink="チェック項目集計表!$M$54" lockText="1" noThreeD="1"/>
</file>

<file path=xl/ctrlProps/ctrlProp93.xml><?xml version="1.0" encoding="utf-8"?>
<formControlPr xmlns="http://schemas.microsoft.com/office/spreadsheetml/2009/9/main" objectType="CheckBox" fmlaLink="チェック項目集計表!$M$55" lockText="1" noThreeD="1"/>
</file>

<file path=xl/ctrlProps/ctrlProp94.xml><?xml version="1.0" encoding="utf-8"?>
<formControlPr xmlns="http://schemas.microsoft.com/office/spreadsheetml/2009/9/main" objectType="CheckBox" checked="Checked" fmlaLink="チェック項目集計表!$N$54" lockText="1" noThreeD="1"/>
</file>

<file path=xl/ctrlProps/ctrlProp95.xml><?xml version="1.0" encoding="utf-8"?>
<formControlPr xmlns="http://schemas.microsoft.com/office/spreadsheetml/2009/9/main" objectType="CheckBox" fmlaLink="チェック項目集計表!$N$55" lockText="1" noThreeD="1"/>
</file>

<file path=xl/ctrlProps/ctrlProp96.xml><?xml version="1.0" encoding="utf-8"?>
<formControlPr xmlns="http://schemas.microsoft.com/office/spreadsheetml/2009/9/main" objectType="CheckBox" checked="Checked" fmlaLink="チェック項目集計表!$M$56" lockText="1" noThreeD="1"/>
</file>

<file path=xl/ctrlProps/ctrlProp97.xml><?xml version="1.0" encoding="utf-8"?>
<formControlPr xmlns="http://schemas.microsoft.com/office/spreadsheetml/2009/9/main" objectType="CheckBox" fmlaLink="チェック項目集計表!$M$57" lockText="1" noThreeD="1"/>
</file>

<file path=xl/ctrlProps/ctrlProp98.xml><?xml version="1.0" encoding="utf-8"?>
<formControlPr xmlns="http://schemas.microsoft.com/office/spreadsheetml/2009/9/main" objectType="CheckBox" checked="Checked" fmlaLink="チェック項目集計表!$N$56" lockText="1" noThreeD="1"/>
</file>

<file path=xl/ctrlProps/ctrlProp99.xml><?xml version="1.0" encoding="utf-8"?>
<formControlPr xmlns="http://schemas.microsoft.com/office/spreadsheetml/2009/9/main" objectType="CheckBox" fmlaLink="チェック項目集計表!$N$57" lockText="1" noThreeD="1"/>
</file>

<file path=xl/drawings/drawing1.xml><?xml version="1.0" encoding="utf-8"?>
<xdr:wsDr xmlns:xdr="http://schemas.openxmlformats.org/drawingml/2006/spreadsheetDrawing" xmlns:a="http://schemas.openxmlformats.org/drawingml/2006/main">
  <xdr:twoCellAnchor>
    <xdr:from>
      <xdr:col>3</xdr:col>
      <xdr:colOff>1447800</xdr:colOff>
      <xdr:row>79</xdr:row>
      <xdr:rowOff>95250</xdr:rowOff>
    </xdr:from>
    <xdr:to>
      <xdr:col>3</xdr:col>
      <xdr:colOff>1771650</xdr:colOff>
      <xdr:row>80</xdr:row>
      <xdr:rowOff>104775</xdr:rowOff>
    </xdr:to>
    <xdr:grpSp>
      <xdr:nvGrpSpPr>
        <xdr:cNvPr id="3646" name="グループ化 10"/>
        <xdr:cNvGrpSpPr>
          <a:grpSpLocks/>
        </xdr:cNvGrpSpPr>
      </xdr:nvGrpSpPr>
      <xdr:grpSpPr bwMode="auto">
        <a:xfrm>
          <a:off x="5219700" y="35899725"/>
          <a:ext cx="323850" cy="257175"/>
          <a:chOff x="5058146" y="55167068"/>
          <a:chExt cx="180000" cy="186789"/>
        </a:xfrm>
      </xdr:grpSpPr>
      <xdr:cxnSp macro="">
        <xdr:nvCxnSpPr>
          <xdr:cNvPr id="2" name="カギ線コネクタ 2"/>
          <xdr:cNvCxnSpPr/>
        </xdr:nvCxnSpPr>
        <xdr:spPr>
          <a:xfrm>
            <a:off x="5058146" y="55167068"/>
            <a:ext cx="180000" cy="0"/>
          </a:xfrm>
          <a:prstGeom prst="bentConnector3">
            <a:avLst>
              <a:gd name="adj1" fmla="val 50000"/>
            </a:avLst>
          </a:prstGeom>
          <a:ln>
            <a:solidFill>
              <a:schemeClr val="tx1"/>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3" name="カギ線コネクタ 7"/>
          <xdr:cNvCxnSpPr/>
        </xdr:nvCxnSpPr>
        <xdr:spPr>
          <a:xfrm>
            <a:off x="5058146" y="55167068"/>
            <a:ext cx="180000" cy="186789"/>
          </a:xfrm>
          <a:prstGeom prst="bentConnector3">
            <a:avLst>
              <a:gd name="adj1" fmla="val 50000"/>
            </a:avLst>
          </a:prstGeom>
          <a:ln>
            <a:solidFill>
              <a:schemeClr val="tx1"/>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1</xdr:col>
          <xdr:colOff>0</xdr:colOff>
          <xdr:row>69</xdr:row>
          <xdr:rowOff>57150</xdr:rowOff>
        </xdr:from>
        <xdr:to>
          <xdr:col>1</xdr:col>
          <xdr:colOff>1190625</xdr:colOff>
          <xdr:row>73</xdr:row>
          <xdr:rowOff>133350</xdr:rowOff>
        </xdr:to>
        <xdr:sp macro="" textlink="">
          <xdr:nvSpPr>
            <xdr:cNvPr id="1029" name="Group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79</xdr:row>
          <xdr:rowOff>9525</xdr:rowOff>
        </xdr:from>
        <xdr:to>
          <xdr:col>0</xdr:col>
          <xdr:colOff>323850</xdr:colOff>
          <xdr:row>79</xdr:row>
          <xdr:rowOff>219075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80</xdr:row>
          <xdr:rowOff>0</xdr:rowOff>
        </xdr:from>
        <xdr:to>
          <xdr:col>0</xdr:col>
          <xdr:colOff>323850</xdr:colOff>
          <xdr:row>81</xdr:row>
          <xdr:rowOff>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79</xdr:row>
          <xdr:rowOff>19050</xdr:rowOff>
        </xdr:from>
        <xdr:to>
          <xdr:col>2</xdr:col>
          <xdr:colOff>314325</xdr:colOff>
          <xdr:row>79</xdr:row>
          <xdr:rowOff>228600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80</xdr:row>
          <xdr:rowOff>28575</xdr:rowOff>
        </xdr:from>
        <xdr:to>
          <xdr:col>2</xdr:col>
          <xdr:colOff>314325</xdr:colOff>
          <xdr:row>81</xdr:row>
          <xdr:rowOff>9525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1857375</xdr:colOff>
          <xdr:row>78</xdr:row>
          <xdr:rowOff>161925</xdr:rowOff>
        </xdr:from>
        <xdr:to>
          <xdr:col>3</xdr:col>
          <xdr:colOff>2705100</xdr:colOff>
          <xdr:row>79</xdr:row>
          <xdr:rowOff>209550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アンケート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1857375</xdr:colOff>
          <xdr:row>80</xdr:row>
          <xdr:rowOff>0</xdr:rowOff>
        </xdr:from>
        <xdr:to>
          <xdr:col>3</xdr:col>
          <xdr:colOff>2705100</xdr:colOff>
          <xdr:row>80</xdr:row>
          <xdr:rowOff>238125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94</xdr:row>
          <xdr:rowOff>9525</xdr:rowOff>
        </xdr:from>
        <xdr:to>
          <xdr:col>0</xdr:col>
          <xdr:colOff>333375</xdr:colOff>
          <xdr:row>94</xdr:row>
          <xdr:rowOff>228600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95</xdr:row>
          <xdr:rowOff>19050</xdr:rowOff>
        </xdr:from>
        <xdr:to>
          <xdr:col>0</xdr:col>
          <xdr:colOff>333375</xdr:colOff>
          <xdr:row>96</xdr:row>
          <xdr:rowOff>9525</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94</xdr:row>
          <xdr:rowOff>9525</xdr:rowOff>
        </xdr:from>
        <xdr:to>
          <xdr:col>2</xdr:col>
          <xdr:colOff>323850</xdr:colOff>
          <xdr:row>94</xdr:row>
          <xdr:rowOff>228600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95</xdr:row>
          <xdr:rowOff>19050</xdr:rowOff>
        </xdr:from>
        <xdr:to>
          <xdr:col>2</xdr:col>
          <xdr:colOff>323850</xdr:colOff>
          <xdr:row>96</xdr:row>
          <xdr:rowOff>9525</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111</xdr:row>
          <xdr:rowOff>19050</xdr:rowOff>
        </xdr:from>
        <xdr:to>
          <xdr:col>0</xdr:col>
          <xdr:colOff>323850</xdr:colOff>
          <xdr:row>111</xdr:row>
          <xdr:rowOff>228600</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113</xdr:row>
          <xdr:rowOff>19050</xdr:rowOff>
        </xdr:from>
        <xdr:to>
          <xdr:col>0</xdr:col>
          <xdr:colOff>323850</xdr:colOff>
          <xdr:row>114</xdr:row>
          <xdr:rowOff>19050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111</xdr:row>
          <xdr:rowOff>19050</xdr:rowOff>
        </xdr:from>
        <xdr:to>
          <xdr:col>2</xdr:col>
          <xdr:colOff>314325</xdr:colOff>
          <xdr:row>111</xdr:row>
          <xdr:rowOff>228600</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113</xdr:row>
          <xdr:rowOff>19050</xdr:rowOff>
        </xdr:from>
        <xdr:to>
          <xdr:col>2</xdr:col>
          <xdr:colOff>314325</xdr:colOff>
          <xdr:row>114</xdr:row>
          <xdr:rowOff>19050</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96</xdr:row>
          <xdr:rowOff>9525</xdr:rowOff>
        </xdr:from>
        <xdr:to>
          <xdr:col>0</xdr:col>
          <xdr:colOff>323850</xdr:colOff>
          <xdr:row>96</xdr:row>
          <xdr:rowOff>228600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96</xdr:row>
          <xdr:rowOff>9525</xdr:rowOff>
        </xdr:from>
        <xdr:to>
          <xdr:col>2</xdr:col>
          <xdr:colOff>314325</xdr:colOff>
          <xdr:row>96</xdr:row>
          <xdr:rowOff>228600</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128</xdr:row>
          <xdr:rowOff>0</xdr:rowOff>
        </xdr:from>
        <xdr:to>
          <xdr:col>0</xdr:col>
          <xdr:colOff>323850</xdr:colOff>
          <xdr:row>128</xdr:row>
          <xdr:rowOff>219075</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129</xdr:row>
          <xdr:rowOff>0</xdr:rowOff>
        </xdr:from>
        <xdr:to>
          <xdr:col>0</xdr:col>
          <xdr:colOff>323850</xdr:colOff>
          <xdr:row>130</xdr:row>
          <xdr:rowOff>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128</xdr:row>
          <xdr:rowOff>0</xdr:rowOff>
        </xdr:from>
        <xdr:to>
          <xdr:col>2</xdr:col>
          <xdr:colOff>314325</xdr:colOff>
          <xdr:row>128</xdr:row>
          <xdr:rowOff>219075</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129</xdr:row>
          <xdr:rowOff>0</xdr:rowOff>
        </xdr:from>
        <xdr:to>
          <xdr:col>2</xdr:col>
          <xdr:colOff>314325</xdr:colOff>
          <xdr:row>130</xdr:row>
          <xdr:rowOff>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147</xdr:row>
          <xdr:rowOff>0</xdr:rowOff>
        </xdr:from>
        <xdr:to>
          <xdr:col>0</xdr:col>
          <xdr:colOff>323850</xdr:colOff>
          <xdr:row>147</xdr:row>
          <xdr:rowOff>219075</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148</xdr:row>
          <xdr:rowOff>0</xdr:rowOff>
        </xdr:from>
        <xdr:to>
          <xdr:col>0</xdr:col>
          <xdr:colOff>323850</xdr:colOff>
          <xdr:row>149</xdr:row>
          <xdr:rowOff>0</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147</xdr:row>
          <xdr:rowOff>0</xdr:rowOff>
        </xdr:from>
        <xdr:to>
          <xdr:col>2</xdr:col>
          <xdr:colOff>314325</xdr:colOff>
          <xdr:row>147</xdr:row>
          <xdr:rowOff>219075</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148</xdr:row>
          <xdr:rowOff>0</xdr:rowOff>
        </xdr:from>
        <xdr:to>
          <xdr:col>2</xdr:col>
          <xdr:colOff>314325</xdr:colOff>
          <xdr:row>149</xdr:row>
          <xdr:rowOff>0</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149</xdr:row>
          <xdr:rowOff>9525</xdr:rowOff>
        </xdr:from>
        <xdr:to>
          <xdr:col>0</xdr:col>
          <xdr:colOff>323850</xdr:colOff>
          <xdr:row>149</xdr:row>
          <xdr:rowOff>238125</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149</xdr:row>
          <xdr:rowOff>9525</xdr:rowOff>
        </xdr:from>
        <xdr:to>
          <xdr:col>2</xdr:col>
          <xdr:colOff>314325</xdr:colOff>
          <xdr:row>149</xdr:row>
          <xdr:rowOff>238125</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160</xdr:row>
          <xdr:rowOff>0</xdr:rowOff>
        </xdr:from>
        <xdr:to>
          <xdr:col>0</xdr:col>
          <xdr:colOff>323850</xdr:colOff>
          <xdr:row>161</xdr:row>
          <xdr:rowOff>9525</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160</xdr:row>
          <xdr:rowOff>228600</xdr:rowOff>
        </xdr:from>
        <xdr:to>
          <xdr:col>0</xdr:col>
          <xdr:colOff>323850</xdr:colOff>
          <xdr:row>162</xdr:row>
          <xdr:rowOff>9525</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160</xdr:row>
          <xdr:rowOff>0</xdr:rowOff>
        </xdr:from>
        <xdr:to>
          <xdr:col>2</xdr:col>
          <xdr:colOff>314325</xdr:colOff>
          <xdr:row>161</xdr:row>
          <xdr:rowOff>9525</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160</xdr:row>
          <xdr:rowOff>228600</xdr:rowOff>
        </xdr:from>
        <xdr:to>
          <xdr:col>2</xdr:col>
          <xdr:colOff>314325</xdr:colOff>
          <xdr:row>162</xdr:row>
          <xdr:rowOff>9525</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174</xdr:row>
          <xdr:rowOff>0</xdr:rowOff>
        </xdr:from>
        <xdr:to>
          <xdr:col>0</xdr:col>
          <xdr:colOff>323850</xdr:colOff>
          <xdr:row>175</xdr:row>
          <xdr:rowOff>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175</xdr:row>
          <xdr:rowOff>28575</xdr:rowOff>
        </xdr:from>
        <xdr:to>
          <xdr:col>0</xdr:col>
          <xdr:colOff>323850</xdr:colOff>
          <xdr:row>176</xdr:row>
          <xdr:rowOff>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174</xdr:row>
          <xdr:rowOff>0</xdr:rowOff>
        </xdr:from>
        <xdr:to>
          <xdr:col>2</xdr:col>
          <xdr:colOff>314325</xdr:colOff>
          <xdr:row>175</xdr:row>
          <xdr:rowOff>0</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175</xdr:row>
          <xdr:rowOff>28575</xdr:rowOff>
        </xdr:from>
        <xdr:to>
          <xdr:col>2</xdr:col>
          <xdr:colOff>314325</xdr:colOff>
          <xdr:row>176</xdr:row>
          <xdr:rowOff>0</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189</xdr:row>
          <xdr:rowOff>9525</xdr:rowOff>
        </xdr:from>
        <xdr:to>
          <xdr:col>0</xdr:col>
          <xdr:colOff>323850</xdr:colOff>
          <xdr:row>190</xdr:row>
          <xdr:rowOff>9525</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190</xdr:row>
          <xdr:rowOff>9525</xdr:rowOff>
        </xdr:from>
        <xdr:to>
          <xdr:col>0</xdr:col>
          <xdr:colOff>333375</xdr:colOff>
          <xdr:row>191</xdr:row>
          <xdr:rowOff>9525</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189</xdr:row>
          <xdr:rowOff>9525</xdr:rowOff>
        </xdr:from>
        <xdr:to>
          <xdr:col>2</xdr:col>
          <xdr:colOff>314325</xdr:colOff>
          <xdr:row>190</xdr:row>
          <xdr:rowOff>9525</xdr:rowOff>
        </xdr:to>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190</xdr:row>
          <xdr:rowOff>9525</xdr:rowOff>
        </xdr:from>
        <xdr:to>
          <xdr:col>2</xdr:col>
          <xdr:colOff>314325</xdr:colOff>
          <xdr:row>191</xdr:row>
          <xdr:rowOff>9525</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204</xdr:row>
          <xdr:rowOff>19050</xdr:rowOff>
        </xdr:from>
        <xdr:to>
          <xdr:col>0</xdr:col>
          <xdr:colOff>323850</xdr:colOff>
          <xdr:row>205</xdr:row>
          <xdr:rowOff>28575</xdr:rowOff>
        </xdr:to>
        <xdr:sp macro="" textlink="">
          <xdr:nvSpPr>
            <xdr:cNvPr id="1103" name="Check Box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205</xdr:row>
          <xdr:rowOff>19050</xdr:rowOff>
        </xdr:from>
        <xdr:to>
          <xdr:col>0</xdr:col>
          <xdr:colOff>323850</xdr:colOff>
          <xdr:row>206</xdr:row>
          <xdr:rowOff>38100</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204</xdr:row>
          <xdr:rowOff>19050</xdr:rowOff>
        </xdr:from>
        <xdr:to>
          <xdr:col>2</xdr:col>
          <xdr:colOff>314325</xdr:colOff>
          <xdr:row>205</xdr:row>
          <xdr:rowOff>28575</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205</xdr:row>
          <xdr:rowOff>19050</xdr:rowOff>
        </xdr:from>
        <xdr:to>
          <xdr:col>2</xdr:col>
          <xdr:colOff>314325</xdr:colOff>
          <xdr:row>206</xdr:row>
          <xdr:rowOff>38100</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206</xdr:row>
          <xdr:rowOff>19050</xdr:rowOff>
        </xdr:from>
        <xdr:to>
          <xdr:col>0</xdr:col>
          <xdr:colOff>323850</xdr:colOff>
          <xdr:row>207</xdr:row>
          <xdr:rowOff>9525</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206</xdr:row>
          <xdr:rowOff>19050</xdr:rowOff>
        </xdr:from>
        <xdr:to>
          <xdr:col>2</xdr:col>
          <xdr:colOff>314325</xdr:colOff>
          <xdr:row>207</xdr:row>
          <xdr:rowOff>9525</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217</xdr:row>
          <xdr:rowOff>19050</xdr:rowOff>
        </xdr:from>
        <xdr:to>
          <xdr:col>0</xdr:col>
          <xdr:colOff>323850</xdr:colOff>
          <xdr:row>218</xdr:row>
          <xdr:rowOff>19050</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218</xdr:row>
          <xdr:rowOff>9525</xdr:rowOff>
        </xdr:from>
        <xdr:to>
          <xdr:col>0</xdr:col>
          <xdr:colOff>323850</xdr:colOff>
          <xdr:row>219</xdr:row>
          <xdr:rowOff>19050</xdr:rowOff>
        </xdr:to>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217</xdr:row>
          <xdr:rowOff>19050</xdr:rowOff>
        </xdr:from>
        <xdr:to>
          <xdr:col>2</xdr:col>
          <xdr:colOff>314325</xdr:colOff>
          <xdr:row>218</xdr:row>
          <xdr:rowOff>19050</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218</xdr:row>
          <xdr:rowOff>9525</xdr:rowOff>
        </xdr:from>
        <xdr:to>
          <xdr:col>2</xdr:col>
          <xdr:colOff>314325</xdr:colOff>
          <xdr:row>219</xdr:row>
          <xdr:rowOff>19050</xdr:rowOff>
        </xdr:to>
        <xdr:sp macro="" textlink="">
          <xdr:nvSpPr>
            <xdr:cNvPr id="1112" name="Check Box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220</xdr:row>
          <xdr:rowOff>9525</xdr:rowOff>
        </xdr:from>
        <xdr:to>
          <xdr:col>0</xdr:col>
          <xdr:colOff>323850</xdr:colOff>
          <xdr:row>221</xdr:row>
          <xdr:rowOff>19050</xdr:rowOff>
        </xdr:to>
        <xdr:sp macro="" textlink="">
          <xdr:nvSpPr>
            <xdr:cNvPr id="1113" name="Check Box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220</xdr:row>
          <xdr:rowOff>9525</xdr:rowOff>
        </xdr:from>
        <xdr:to>
          <xdr:col>2</xdr:col>
          <xdr:colOff>314325</xdr:colOff>
          <xdr:row>221</xdr:row>
          <xdr:rowOff>19050</xdr:rowOff>
        </xdr:to>
        <xdr:sp macro="" textlink="">
          <xdr:nvSpPr>
            <xdr:cNvPr id="1114" name="Check Box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233</xdr:row>
          <xdr:rowOff>0</xdr:rowOff>
        </xdr:from>
        <xdr:to>
          <xdr:col>0</xdr:col>
          <xdr:colOff>352425</xdr:colOff>
          <xdr:row>234</xdr:row>
          <xdr:rowOff>0</xdr:rowOff>
        </xdr:to>
        <xdr:sp macro="" textlink="">
          <xdr:nvSpPr>
            <xdr:cNvPr id="1115" name="Check Box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234</xdr:row>
          <xdr:rowOff>9525</xdr:rowOff>
        </xdr:from>
        <xdr:to>
          <xdr:col>0</xdr:col>
          <xdr:colOff>352425</xdr:colOff>
          <xdr:row>235</xdr:row>
          <xdr:rowOff>19050</xdr:rowOff>
        </xdr:to>
        <xdr:sp macro="" textlink="">
          <xdr:nvSpPr>
            <xdr:cNvPr id="1116" name="Check Box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233</xdr:row>
          <xdr:rowOff>0</xdr:rowOff>
        </xdr:from>
        <xdr:to>
          <xdr:col>2</xdr:col>
          <xdr:colOff>342900</xdr:colOff>
          <xdr:row>234</xdr:row>
          <xdr:rowOff>0</xdr:rowOff>
        </xdr:to>
        <xdr:sp macro="" textlink="">
          <xdr:nvSpPr>
            <xdr:cNvPr id="1117" name="Check Box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234</xdr:row>
          <xdr:rowOff>9525</xdr:rowOff>
        </xdr:from>
        <xdr:to>
          <xdr:col>2</xdr:col>
          <xdr:colOff>342900</xdr:colOff>
          <xdr:row>235</xdr:row>
          <xdr:rowOff>19050</xdr:rowOff>
        </xdr:to>
        <xdr:sp macro="" textlink="">
          <xdr:nvSpPr>
            <xdr:cNvPr id="1118" name="Check Box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235</xdr:row>
          <xdr:rowOff>9525</xdr:rowOff>
        </xdr:from>
        <xdr:to>
          <xdr:col>0</xdr:col>
          <xdr:colOff>352425</xdr:colOff>
          <xdr:row>236</xdr:row>
          <xdr:rowOff>19050</xdr:rowOff>
        </xdr:to>
        <xdr:sp macro="" textlink="">
          <xdr:nvSpPr>
            <xdr:cNvPr id="1119" name="Check Box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235</xdr:row>
          <xdr:rowOff>9525</xdr:rowOff>
        </xdr:from>
        <xdr:to>
          <xdr:col>2</xdr:col>
          <xdr:colOff>342900</xdr:colOff>
          <xdr:row>236</xdr:row>
          <xdr:rowOff>19050</xdr:rowOff>
        </xdr:to>
        <xdr:sp macro="" textlink="">
          <xdr:nvSpPr>
            <xdr:cNvPr id="1120" name="Check Box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263</xdr:row>
          <xdr:rowOff>142875</xdr:rowOff>
        </xdr:from>
        <xdr:to>
          <xdr:col>0</xdr:col>
          <xdr:colOff>342900</xdr:colOff>
          <xdr:row>265</xdr:row>
          <xdr:rowOff>0</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265</xdr:row>
          <xdr:rowOff>19050</xdr:rowOff>
        </xdr:from>
        <xdr:to>
          <xdr:col>0</xdr:col>
          <xdr:colOff>342900</xdr:colOff>
          <xdr:row>266</xdr:row>
          <xdr:rowOff>0</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263</xdr:row>
          <xdr:rowOff>142875</xdr:rowOff>
        </xdr:from>
        <xdr:to>
          <xdr:col>2</xdr:col>
          <xdr:colOff>333375</xdr:colOff>
          <xdr:row>265</xdr:row>
          <xdr:rowOff>0</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265</xdr:row>
          <xdr:rowOff>19050</xdr:rowOff>
        </xdr:from>
        <xdr:to>
          <xdr:col>2</xdr:col>
          <xdr:colOff>333375</xdr:colOff>
          <xdr:row>266</xdr:row>
          <xdr:rowOff>0</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276</xdr:row>
          <xdr:rowOff>9525</xdr:rowOff>
        </xdr:from>
        <xdr:to>
          <xdr:col>0</xdr:col>
          <xdr:colOff>352425</xdr:colOff>
          <xdr:row>277</xdr:row>
          <xdr:rowOff>9525</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277</xdr:row>
          <xdr:rowOff>38100</xdr:rowOff>
        </xdr:from>
        <xdr:to>
          <xdr:col>0</xdr:col>
          <xdr:colOff>352425</xdr:colOff>
          <xdr:row>278</xdr:row>
          <xdr:rowOff>9525</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276</xdr:row>
          <xdr:rowOff>9525</xdr:rowOff>
        </xdr:from>
        <xdr:to>
          <xdr:col>2</xdr:col>
          <xdr:colOff>342900</xdr:colOff>
          <xdr:row>277</xdr:row>
          <xdr:rowOff>9525</xdr:rowOff>
        </xdr:to>
        <xdr:sp macro="" textlink="">
          <xdr:nvSpPr>
            <xdr:cNvPr id="1139" name="Check Box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277</xdr:row>
          <xdr:rowOff>38100</xdr:rowOff>
        </xdr:from>
        <xdr:to>
          <xdr:col>2</xdr:col>
          <xdr:colOff>342900</xdr:colOff>
          <xdr:row>278</xdr:row>
          <xdr:rowOff>9525</xdr:rowOff>
        </xdr:to>
        <xdr:sp macro="" textlink="">
          <xdr:nvSpPr>
            <xdr:cNvPr id="1140" name="Check Box 116" hidden="1">
              <a:extLst>
                <a:ext uri="{63B3BB69-23CF-44E3-9099-C40C66FF867C}">
                  <a14:compatExt spid="_x0000_s114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290</xdr:row>
          <xdr:rowOff>142875</xdr:rowOff>
        </xdr:from>
        <xdr:to>
          <xdr:col>0</xdr:col>
          <xdr:colOff>352425</xdr:colOff>
          <xdr:row>292</xdr:row>
          <xdr:rowOff>0</xdr:rowOff>
        </xdr:to>
        <xdr:sp macro="" textlink="">
          <xdr:nvSpPr>
            <xdr:cNvPr id="1147" name="Check Box 123" hidden="1">
              <a:extLst>
                <a:ext uri="{63B3BB69-23CF-44E3-9099-C40C66FF867C}">
                  <a14:compatExt spid="_x0000_s114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292</xdr:row>
          <xdr:rowOff>0</xdr:rowOff>
        </xdr:from>
        <xdr:to>
          <xdr:col>0</xdr:col>
          <xdr:colOff>352425</xdr:colOff>
          <xdr:row>293</xdr:row>
          <xdr:rowOff>0</xdr:rowOff>
        </xdr:to>
        <xdr:sp macro="" textlink="">
          <xdr:nvSpPr>
            <xdr:cNvPr id="1148" name="Check Box 124" hidden="1">
              <a:extLst>
                <a:ext uri="{63B3BB69-23CF-44E3-9099-C40C66FF867C}">
                  <a14:compatExt spid="_x0000_s114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290</xdr:row>
          <xdr:rowOff>142875</xdr:rowOff>
        </xdr:from>
        <xdr:to>
          <xdr:col>2</xdr:col>
          <xdr:colOff>342900</xdr:colOff>
          <xdr:row>292</xdr:row>
          <xdr:rowOff>0</xdr:rowOff>
        </xdr:to>
        <xdr:sp macro="" textlink="">
          <xdr:nvSpPr>
            <xdr:cNvPr id="1149" name="Check Box 125" hidden="1">
              <a:extLst>
                <a:ext uri="{63B3BB69-23CF-44E3-9099-C40C66FF867C}">
                  <a14:compatExt spid="_x0000_s114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292</xdr:row>
          <xdr:rowOff>0</xdr:rowOff>
        </xdr:from>
        <xdr:to>
          <xdr:col>2</xdr:col>
          <xdr:colOff>342900</xdr:colOff>
          <xdr:row>293</xdr:row>
          <xdr:rowOff>0</xdr:rowOff>
        </xdr:to>
        <xdr:sp macro="" textlink="">
          <xdr:nvSpPr>
            <xdr:cNvPr id="1150" name="Check Box 126"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293</xdr:row>
          <xdr:rowOff>9525</xdr:rowOff>
        </xdr:from>
        <xdr:to>
          <xdr:col>0</xdr:col>
          <xdr:colOff>352425</xdr:colOff>
          <xdr:row>293</xdr:row>
          <xdr:rowOff>238125</xdr:rowOff>
        </xdr:to>
        <xdr:sp macro="" textlink="">
          <xdr:nvSpPr>
            <xdr:cNvPr id="1151" name="Check Box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293</xdr:row>
          <xdr:rowOff>9525</xdr:rowOff>
        </xdr:from>
        <xdr:to>
          <xdr:col>2</xdr:col>
          <xdr:colOff>342900</xdr:colOff>
          <xdr:row>293</xdr:row>
          <xdr:rowOff>238125</xdr:rowOff>
        </xdr:to>
        <xdr:sp macro="" textlink="">
          <xdr:nvSpPr>
            <xdr:cNvPr id="1152" name="Check Box 128" hidden="1">
              <a:extLst>
                <a:ext uri="{63B3BB69-23CF-44E3-9099-C40C66FF867C}">
                  <a14:compatExt spid="_x0000_s11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311</xdr:row>
          <xdr:rowOff>19050</xdr:rowOff>
        </xdr:from>
        <xdr:to>
          <xdr:col>0</xdr:col>
          <xdr:colOff>323850</xdr:colOff>
          <xdr:row>312</xdr:row>
          <xdr:rowOff>19050</xdr:rowOff>
        </xdr:to>
        <xdr:sp macro="" textlink="">
          <xdr:nvSpPr>
            <xdr:cNvPr id="1153" name="Check Box 129" hidden="1">
              <a:extLst>
                <a:ext uri="{63B3BB69-23CF-44E3-9099-C40C66FF867C}">
                  <a14:compatExt spid="_x0000_s115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312</xdr:row>
          <xdr:rowOff>19050</xdr:rowOff>
        </xdr:from>
        <xdr:to>
          <xdr:col>0</xdr:col>
          <xdr:colOff>333375</xdr:colOff>
          <xdr:row>313</xdr:row>
          <xdr:rowOff>28575</xdr:rowOff>
        </xdr:to>
        <xdr:sp macro="" textlink="">
          <xdr:nvSpPr>
            <xdr:cNvPr id="1154" name="Check Box 130" hidden="1">
              <a:extLst>
                <a:ext uri="{63B3BB69-23CF-44E3-9099-C40C66FF867C}">
                  <a14:compatExt spid="_x0000_s115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311</xdr:row>
          <xdr:rowOff>19050</xdr:rowOff>
        </xdr:from>
        <xdr:to>
          <xdr:col>2</xdr:col>
          <xdr:colOff>314325</xdr:colOff>
          <xdr:row>312</xdr:row>
          <xdr:rowOff>19050</xdr:rowOff>
        </xdr:to>
        <xdr:sp macro="" textlink="">
          <xdr:nvSpPr>
            <xdr:cNvPr id="1155" name="Check Box 131" hidden="1">
              <a:extLst>
                <a:ext uri="{63B3BB69-23CF-44E3-9099-C40C66FF867C}">
                  <a14:compatExt spid="_x0000_s115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312</xdr:row>
          <xdr:rowOff>19050</xdr:rowOff>
        </xdr:from>
        <xdr:to>
          <xdr:col>2</xdr:col>
          <xdr:colOff>314325</xdr:colOff>
          <xdr:row>313</xdr:row>
          <xdr:rowOff>28575</xdr:rowOff>
        </xdr:to>
        <xdr:sp macro="" textlink="">
          <xdr:nvSpPr>
            <xdr:cNvPr id="1156" name="Check Box 132" hidden="1">
              <a:extLst>
                <a:ext uri="{63B3BB69-23CF-44E3-9099-C40C66FF867C}">
                  <a14:compatExt spid="_x0000_s115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382</xdr:row>
          <xdr:rowOff>38100</xdr:rowOff>
        </xdr:from>
        <xdr:to>
          <xdr:col>0</xdr:col>
          <xdr:colOff>323850</xdr:colOff>
          <xdr:row>382</xdr:row>
          <xdr:rowOff>342900</xdr:rowOff>
        </xdr:to>
        <xdr:sp macro="" textlink="">
          <xdr:nvSpPr>
            <xdr:cNvPr id="1171" name="Check Box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383</xdr:row>
          <xdr:rowOff>38100</xdr:rowOff>
        </xdr:from>
        <xdr:to>
          <xdr:col>0</xdr:col>
          <xdr:colOff>333375</xdr:colOff>
          <xdr:row>383</xdr:row>
          <xdr:rowOff>333375</xdr:rowOff>
        </xdr:to>
        <xdr:sp macro="" textlink="">
          <xdr:nvSpPr>
            <xdr:cNvPr id="1172" name="Check Box 148"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382</xdr:row>
          <xdr:rowOff>38100</xdr:rowOff>
        </xdr:from>
        <xdr:to>
          <xdr:col>2</xdr:col>
          <xdr:colOff>314325</xdr:colOff>
          <xdr:row>382</xdr:row>
          <xdr:rowOff>342900</xdr:rowOff>
        </xdr:to>
        <xdr:sp macro="" textlink="">
          <xdr:nvSpPr>
            <xdr:cNvPr id="1173" name="Check Box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383</xdr:row>
          <xdr:rowOff>38100</xdr:rowOff>
        </xdr:from>
        <xdr:to>
          <xdr:col>2</xdr:col>
          <xdr:colOff>314325</xdr:colOff>
          <xdr:row>383</xdr:row>
          <xdr:rowOff>333375</xdr:rowOff>
        </xdr:to>
        <xdr:sp macro="" textlink="">
          <xdr:nvSpPr>
            <xdr:cNvPr id="1174" name="Check Box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395</xdr:row>
          <xdr:rowOff>38100</xdr:rowOff>
        </xdr:from>
        <xdr:to>
          <xdr:col>0</xdr:col>
          <xdr:colOff>323850</xdr:colOff>
          <xdr:row>395</xdr:row>
          <xdr:rowOff>342900</xdr:rowOff>
        </xdr:to>
        <xdr:sp macro="" textlink="">
          <xdr:nvSpPr>
            <xdr:cNvPr id="1175" name="Check Box 151"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396</xdr:row>
          <xdr:rowOff>76200</xdr:rowOff>
        </xdr:from>
        <xdr:to>
          <xdr:col>0</xdr:col>
          <xdr:colOff>333375</xdr:colOff>
          <xdr:row>396</xdr:row>
          <xdr:rowOff>314325</xdr:rowOff>
        </xdr:to>
        <xdr:sp macro="" textlink="">
          <xdr:nvSpPr>
            <xdr:cNvPr id="1176" name="Check Box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395</xdr:row>
          <xdr:rowOff>38100</xdr:rowOff>
        </xdr:from>
        <xdr:to>
          <xdr:col>2</xdr:col>
          <xdr:colOff>314325</xdr:colOff>
          <xdr:row>395</xdr:row>
          <xdr:rowOff>342900</xdr:rowOff>
        </xdr:to>
        <xdr:sp macro="" textlink="">
          <xdr:nvSpPr>
            <xdr:cNvPr id="1177" name="Check Box 153"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396</xdr:row>
          <xdr:rowOff>76200</xdr:rowOff>
        </xdr:from>
        <xdr:to>
          <xdr:col>2</xdr:col>
          <xdr:colOff>314325</xdr:colOff>
          <xdr:row>396</xdr:row>
          <xdr:rowOff>314325</xdr:rowOff>
        </xdr:to>
        <xdr:sp macro="" textlink="">
          <xdr:nvSpPr>
            <xdr:cNvPr id="1178" name="Check Box 154" hidden="1">
              <a:extLst>
                <a:ext uri="{63B3BB69-23CF-44E3-9099-C40C66FF867C}">
                  <a14:compatExt spid="_x0000_s117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411</xdr:row>
          <xdr:rowOff>9525</xdr:rowOff>
        </xdr:from>
        <xdr:to>
          <xdr:col>0</xdr:col>
          <xdr:colOff>333375</xdr:colOff>
          <xdr:row>411</xdr:row>
          <xdr:rowOff>247650</xdr:rowOff>
        </xdr:to>
        <xdr:sp macro="" textlink="">
          <xdr:nvSpPr>
            <xdr:cNvPr id="1179" name="Check Box 155" hidden="1">
              <a:extLst>
                <a:ext uri="{63B3BB69-23CF-44E3-9099-C40C66FF867C}">
                  <a14:compatExt spid="_x0000_s117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412</xdr:row>
          <xdr:rowOff>19050</xdr:rowOff>
        </xdr:from>
        <xdr:to>
          <xdr:col>0</xdr:col>
          <xdr:colOff>333375</xdr:colOff>
          <xdr:row>412</xdr:row>
          <xdr:rowOff>247650</xdr:rowOff>
        </xdr:to>
        <xdr:sp macro="" textlink="">
          <xdr:nvSpPr>
            <xdr:cNvPr id="1180" name="Check Box 156" hidden="1">
              <a:extLst>
                <a:ext uri="{63B3BB69-23CF-44E3-9099-C40C66FF867C}">
                  <a14:compatExt spid="_x0000_s118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411</xdr:row>
          <xdr:rowOff>9525</xdr:rowOff>
        </xdr:from>
        <xdr:to>
          <xdr:col>2</xdr:col>
          <xdr:colOff>323850</xdr:colOff>
          <xdr:row>411</xdr:row>
          <xdr:rowOff>247650</xdr:rowOff>
        </xdr:to>
        <xdr:sp macro="" textlink="">
          <xdr:nvSpPr>
            <xdr:cNvPr id="1181" name="Check Box 157" hidden="1">
              <a:extLst>
                <a:ext uri="{63B3BB69-23CF-44E3-9099-C40C66FF867C}">
                  <a14:compatExt spid="_x0000_s118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412</xdr:row>
          <xdr:rowOff>19050</xdr:rowOff>
        </xdr:from>
        <xdr:to>
          <xdr:col>2</xdr:col>
          <xdr:colOff>323850</xdr:colOff>
          <xdr:row>412</xdr:row>
          <xdr:rowOff>247650</xdr:rowOff>
        </xdr:to>
        <xdr:sp macro="" textlink="">
          <xdr:nvSpPr>
            <xdr:cNvPr id="1182" name="Check Box 158" hidden="1">
              <a:extLst>
                <a:ext uri="{63B3BB69-23CF-44E3-9099-C40C66FF867C}">
                  <a14:compatExt spid="_x0000_s118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424</xdr:row>
          <xdr:rowOff>0</xdr:rowOff>
        </xdr:from>
        <xdr:to>
          <xdr:col>0</xdr:col>
          <xdr:colOff>352425</xdr:colOff>
          <xdr:row>425</xdr:row>
          <xdr:rowOff>0</xdr:rowOff>
        </xdr:to>
        <xdr:sp macro="" textlink="">
          <xdr:nvSpPr>
            <xdr:cNvPr id="1183" name="Check Box 159" hidden="1">
              <a:extLst>
                <a:ext uri="{63B3BB69-23CF-44E3-9099-C40C66FF867C}">
                  <a14:compatExt spid="_x0000_s118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425</xdr:row>
          <xdr:rowOff>0</xdr:rowOff>
        </xdr:from>
        <xdr:to>
          <xdr:col>0</xdr:col>
          <xdr:colOff>361950</xdr:colOff>
          <xdr:row>426</xdr:row>
          <xdr:rowOff>0</xdr:rowOff>
        </xdr:to>
        <xdr:sp macro="" textlink="">
          <xdr:nvSpPr>
            <xdr:cNvPr id="1184" name="Check Box 160" hidden="1">
              <a:extLst>
                <a:ext uri="{63B3BB69-23CF-44E3-9099-C40C66FF867C}">
                  <a14:compatExt spid="_x0000_s118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424</xdr:row>
          <xdr:rowOff>0</xdr:rowOff>
        </xdr:from>
        <xdr:to>
          <xdr:col>2</xdr:col>
          <xdr:colOff>342900</xdr:colOff>
          <xdr:row>425</xdr:row>
          <xdr:rowOff>0</xdr:rowOff>
        </xdr:to>
        <xdr:sp macro="" textlink="">
          <xdr:nvSpPr>
            <xdr:cNvPr id="1185" name="Check Box 161" hidden="1">
              <a:extLst>
                <a:ext uri="{63B3BB69-23CF-44E3-9099-C40C66FF867C}">
                  <a14:compatExt spid="_x0000_s118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425</xdr:row>
          <xdr:rowOff>0</xdr:rowOff>
        </xdr:from>
        <xdr:to>
          <xdr:col>2</xdr:col>
          <xdr:colOff>342900</xdr:colOff>
          <xdr:row>426</xdr:row>
          <xdr:rowOff>0</xdr:rowOff>
        </xdr:to>
        <xdr:sp macro="" textlink="">
          <xdr:nvSpPr>
            <xdr:cNvPr id="1186" name="Check Box 162" hidden="1">
              <a:extLst>
                <a:ext uri="{63B3BB69-23CF-44E3-9099-C40C66FF867C}">
                  <a14:compatExt spid="_x0000_s118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438</xdr:row>
          <xdr:rowOff>0</xdr:rowOff>
        </xdr:from>
        <xdr:to>
          <xdr:col>0</xdr:col>
          <xdr:colOff>352425</xdr:colOff>
          <xdr:row>439</xdr:row>
          <xdr:rowOff>0</xdr:rowOff>
        </xdr:to>
        <xdr:sp macro="" textlink="">
          <xdr:nvSpPr>
            <xdr:cNvPr id="1187" name="Check Box 163" hidden="1">
              <a:extLst>
                <a:ext uri="{63B3BB69-23CF-44E3-9099-C40C66FF867C}">
                  <a14:compatExt spid="_x0000_s118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439</xdr:row>
          <xdr:rowOff>0</xdr:rowOff>
        </xdr:from>
        <xdr:to>
          <xdr:col>0</xdr:col>
          <xdr:colOff>361950</xdr:colOff>
          <xdr:row>440</xdr:row>
          <xdr:rowOff>0</xdr:rowOff>
        </xdr:to>
        <xdr:sp macro="" textlink="">
          <xdr:nvSpPr>
            <xdr:cNvPr id="1188" name="Check Box 164" hidden="1">
              <a:extLst>
                <a:ext uri="{63B3BB69-23CF-44E3-9099-C40C66FF867C}">
                  <a14:compatExt spid="_x0000_s118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438</xdr:row>
          <xdr:rowOff>0</xdr:rowOff>
        </xdr:from>
        <xdr:to>
          <xdr:col>2</xdr:col>
          <xdr:colOff>342900</xdr:colOff>
          <xdr:row>439</xdr:row>
          <xdr:rowOff>0</xdr:rowOff>
        </xdr:to>
        <xdr:sp macro="" textlink="">
          <xdr:nvSpPr>
            <xdr:cNvPr id="1189" name="Check Box 165" hidden="1">
              <a:extLst>
                <a:ext uri="{63B3BB69-23CF-44E3-9099-C40C66FF867C}">
                  <a14:compatExt spid="_x0000_s118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439</xdr:row>
          <xdr:rowOff>0</xdr:rowOff>
        </xdr:from>
        <xdr:to>
          <xdr:col>2</xdr:col>
          <xdr:colOff>342900</xdr:colOff>
          <xdr:row>440</xdr:row>
          <xdr:rowOff>0</xdr:rowOff>
        </xdr:to>
        <xdr:sp macro="" textlink="">
          <xdr:nvSpPr>
            <xdr:cNvPr id="1190" name="Check Box 166" hidden="1">
              <a:extLst>
                <a:ext uri="{63B3BB69-23CF-44E3-9099-C40C66FF867C}">
                  <a14:compatExt spid="_x0000_s119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455</xdr:row>
          <xdr:rowOff>9525</xdr:rowOff>
        </xdr:from>
        <xdr:to>
          <xdr:col>0</xdr:col>
          <xdr:colOff>371475</xdr:colOff>
          <xdr:row>456</xdr:row>
          <xdr:rowOff>0</xdr:rowOff>
        </xdr:to>
        <xdr:sp macro="" textlink="">
          <xdr:nvSpPr>
            <xdr:cNvPr id="1191" name="Check Box 167" hidden="1">
              <a:extLst>
                <a:ext uri="{63B3BB69-23CF-44E3-9099-C40C66FF867C}">
                  <a14:compatExt spid="_x0000_s119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456</xdr:row>
          <xdr:rowOff>0</xdr:rowOff>
        </xdr:from>
        <xdr:to>
          <xdr:col>1</xdr:col>
          <xdr:colOff>0</xdr:colOff>
          <xdr:row>457</xdr:row>
          <xdr:rowOff>9525</xdr:rowOff>
        </xdr:to>
        <xdr:sp macro="" textlink="">
          <xdr:nvSpPr>
            <xdr:cNvPr id="1192" name="Check Box 168" hidden="1">
              <a:extLst>
                <a:ext uri="{63B3BB69-23CF-44E3-9099-C40C66FF867C}">
                  <a14:compatExt spid="_x0000_s119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455</xdr:row>
          <xdr:rowOff>9525</xdr:rowOff>
        </xdr:from>
        <xdr:to>
          <xdr:col>2</xdr:col>
          <xdr:colOff>361950</xdr:colOff>
          <xdr:row>456</xdr:row>
          <xdr:rowOff>0</xdr:rowOff>
        </xdr:to>
        <xdr:sp macro="" textlink="">
          <xdr:nvSpPr>
            <xdr:cNvPr id="1193" name="Check Box 169" hidden="1">
              <a:extLst>
                <a:ext uri="{63B3BB69-23CF-44E3-9099-C40C66FF867C}">
                  <a14:compatExt spid="_x0000_s119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456</xdr:row>
          <xdr:rowOff>0</xdr:rowOff>
        </xdr:from>
        <xdr:to>
          <xdr:col>2</xdr:col>
          <xdr:colOff>361950</xdr:colOff>
          <xdr:row>457</xdr:row>
          <xdr:rowOff>9525</xdr:rowOff>
        </xdr:to>
        <xdr:sp macro="" textlink="">
          <xdr:nvSpPr>
            <xdr:cNvPr id="1194" name="Check Box 170" hidden="1">
              <a:extLst>
                <a:ext uri="{63B3BB69-23CF-44E3-9099-C40C66FF867C}">
                  <a14:compatExt spid="_x0000_s119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468</xdr:row>
          <xdr:rowOff>0</xdr:rowOff>
        </xdr:from>
        <xdr:to>
          <xdr:col>0</xdr:col>
          <xdr:colOff>352425</xdr:colOff>
          <xdr:row>469</xdr:row>
          <xdr:rowOff>0</xdr:rowOff>
        </xdr:to>
        <xdr:sp macro="" textlink="">
          <xdr:nvSpPr>
            <xdr:cNvPr id="1195" name="Check Box 171" hidden="1">
              <a:extLst>
                <a:ext uri="{63B3BB69-23CF-44E3-9099-C40C66FF867C}">
                  <a14:compatExt spid="_x0000_s119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469</xdr:row>
          <xdr:rowOff>0</xdr:rowOff>
        </xdr:from>
        <xdr:to>
          <xdr:col>0</xdr:col>
          <xdr:colOff>361950</xdr:colOff>
          <xdr:row>470</xdr:row>
          <xdr:rowOff>0</xdr:rowOff>
        </xdr:to>
        <xdr:sp macro="" textlink="">
          <xdr:nvSpPr>
            <xdr:cNvPr id="1196" name="Check Box 172" hidden="1">
              <a:extLst>
                <a:ext uri="{63B3BB69-23CF-44E3-9099-C40C66FF867C}">
                  <a14:compatExt spid="_x0000_s119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468</xdr:row>
          <xdr:rowOff>0</xdr:rowOff>
        </xdr:from>
        <xdr:to>
          <xdr:col>2</xdr:col>
          <xdr:colOff>342900</xdr:colOff>
          <xdr:row>469</xdr:row>
          <xdr:rowOff>0</xdr:rowOff>
        </xdr:to>
        <xdr:sp macro="" textlink="">
          <xdr:nvSpPr>
            <xdr:cNvPr id="1197" name="Check Box 173" hidden="1">
              <a:extLst>
                <a:ext uri="{63B3BB69-23CF-44E3-9099-C40C66FF867C}">
                  <a14:compatExt spid="_x0000_s119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469</xdr:row>
          <xdr:rowOff>0</xdr:rowOff>
        </xdr:from>
        <xdr:to>
          <xdr:col>2</xdr:col>
          <xdr:colOff>342900</xdr:colOff>
          <xdr:row>470</xdr:row>
          <xdr:rowOff>0</xdr:rowOff>
        </xdr:to>
        <xdr:sp macro="" textlink="">
          <xdr:nvSpPr>
            <xdr:cNvPr id="1198" name="Check Box 174" hidden="1">
              <a:extLst>
                <a:ext uri="{63B3BB69-23CF-44E3-9099-C40C66FF867C}">
                  <a14:compatExt spid="_x0000_s119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513</xdr:row>
          <xdr:rowOff>142875</xdr:rowOff>
        </xdr:from>
        <xdr:to>
          <xdr:col>0</xdr:col>
          <xdr:colOff>361950</xdr:colOff>
          <xdr:row>515</xdr:row>
          <xdr:rowOff>0</xdr:rowOff>
        </xdr:to>
        <xdr:sp macro="" textlink="">
          <xdr:nvSpPr>
            <xdr:cNvPr id="1199" name="Check Box 175" hidden="1">
              <a:extLst>
                <a:ext uri="{63B3BB69-23CF-44E3-9099-C40C66FF867C}">
                  <a14:compatExt spid="_x0000_s119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515</xdr:row>
          <xdr:rowOff>0</xdr:rowOff>
        </xdr:from>
        <xdr:to>
          <xdr:col>0</xdr:col>
          <xdr:colOff>371475</xdr:colOff>
          <xdr:row>516</xdr:row>
          <xdr:rowOff>0</xdr:rowOff>
        </xdr:to>
        <xdr:sp macro="" textlink="">
          <xdr:nvSpPr>
            <xdr:cNvPr id="1200" name="Check Box 176" hidden="1">
              <a:extLst>
                <a:ext uri="{63B3BB69-23CF-44E3-9099-C40C66FF867C}">
                  <a14:compatExt spid="_x0000_s1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513</xdr:row>
          <xdr:rowOff>142875</xdr:rowOff>
        </xdr:from>
        <xdr:to>
          <xdr:col>2</xdr:col>
          <xdr:colOff>352425</xdr:colOff>
          <xdr:row>515</xdr:row>
          <xdr:rowOff>0</xdr:rowOff>
        </xdr:to>
        <xdr:sp macro="" textlink="">
          <xdr:nvSpPr>
            <xdr:cNvPr id="1201" name="Check Box 177" hidden="1">
              <a:extLst>
                <a:ext uri="{63B3BB69-23CF-44E3-9099-C40C66FF867C}">
                  <a14:compatExt spid="_x0000_s120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515</xdr:row>
          <xdr:rowOff>0</xdr:rowOff>
        </xdr:from>
        <xdr:to>
          <xdr:col>2</xdr:col>
          <xdr:colOff>352425</xdr:colOff>
          <xdr:row>516</xdr:row>
          <xdr:rowOff>0</xdr:rowOff>
        </xdr:to>
        <xdr:sp macro="" textlink="">
          <xdr:nvSpPr>
            <xdr:cNvPr id="1202" name="Check Box 178" hidden="1">
              <a:extLst>
                <a:ext uri="{63B3BB69-23CF-44E3-9099-C40C66FF867C}">
                  <a14:compatExt spid="_x0000_s120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531</xdr:row>
          <xdr:rowOff>19050</xdr:rowOff>
        </xdr:from>
        <xdr:to>
          <xdr:col>0</xdr:col>
          <xdr:colOff>352425</xdr:colOff>
          <xdr:row>531</xdr:row>
          <xdr:rowOff>333375</xdr:rowOff>
        </xdr:to>
        <xdr:sp macro="" textlink="">
          <xdr:nvSpPr>
            <xdr:cNvPr id="1203" name="Check Box 179" hidden="1">
              <a:extLst>
                <a:ext uri="{63B3BB69-23CF-44E3-9099-C40C66FF867C}">
                  <a14:compatExt spid="_x0000_s120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533</xdr:row>
          <xdr:rowOff>9525</xdr:rowOff>
        </xdr:from>
        <xdr:to>
          <xdr:col>0</xdr:col>
          <xdr:colOff>361950</xdr:colOff>
          <xdr:row>534</xdr:row>
          <xdr:rowOff>0</xdr:rowOff>
        </xdr:to>
        <xdr:sp macro="" textlink="">
          <xdr:nvSpPr>
            <xdr:cNvPr id="1204" name="Check Box 180" hidden="1">
              <a:extLst>
                <a:ext uri="{63B3BB69-23CF-44E3-9099-C40C66FF867C}">
                  <a14:compatExt spid="_x0000_s120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531</xdr:row>
          <xdr:rowOff>19050</xdr:rowOff>
        </xdr:from>
        <xdr:to>
          <xdr:col>2</xdr:col>
          <xdr:colOff>342900</xdr:colOff>
          <xdr:row>531</xdr:row>
          <xdr:rowOff>333375</xdr:rowOff>
        </xdr:to>
        <xdr:sp macro="" textlink="">
          <xdr:nvSpPr>
            <xdr:cNvPr id="1205" name="Check Box 181" hidden="1">
              <a:extLst>
                <a:ext uri="{63B3BB69-23CF-44E3-9099-C40C66FF867C}">
                  <a14:compatExt spid="_x0000_s120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533</xdr:row>
          <xdr:rowOff>19050</xdr:rowOff>
        </xdr:from>
        <xdr:to>
          <xdr:col>2</xdr:col>
          <xdr:colOff>342900</xdr:colOff>
          <xdr:row>534</xdr:row>
          <xdr:rowOff>0</xdr:rowOff>
        </xdr:to>
        <xdr:sp macro="" textlink="">
          <xdr:nvSpPr>
            <xdr:cNvPr id="1206" name="Check Box 182" hidden="1">
              <a:extLst>
                <a:ext uri="{63B3BB69-23CF-44E3-9099-C40C66FF867C}">
                  <a14:compatExt spid="_x0000_s120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531</xdr:row>
          <xdr:rowOff>352425</xdr:rowOff>
        </xdr:from>
        <xdr:to>
          <xdr:col>0</xdr:col>
          <xdr:colOff>361950</xdr:colOff>
          <xdr:row>533</xdr:row>
          <xdr:rowOff>9525</xdr:rowOff>
        </xdr:to>
        <xdr:sp macro="" textlink="">
          <xdr:nvSpPr>
            <xdr:cNvPr id="1207" name="Check Box 183" hidden="1">
              <a:extLst>
                <a:ext uri="{63B3BB69-23CF-44E3-9099-C40C66FF867C}">
                  <a14:compatExt spid="_x0000_s120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531</xdr:row>
          <xdr:rowOff>352425</xdr:rowOff>
        </xdr:from>
        <xdr:to>
          <xdr:col>2</xdr:col>
          <xdr:colOff>342900</xdr:colOff>
          <xdr:row>533</xdr:row>
          <xdr:rowOff>9525</xdr:rowOff>
        </xdr:to>
        <xdr:sp macro="" textlink="">
          <xdr:nvSpPr>
            <xdr:cNvPr id="1208" name="Check Box 184" hidden="1">
              <a:extLst>
                <a:ext uri="{63B3BB69-23CF-44E3-9099-C40C66FF867C}">
                  <a14:compatExt spid="_x0000_s120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535</xdr:row>
          <xdr:rowOff>142875</xdr:rowOff>
        </xdr:from>
        <xdr:to>
          <xdr:col>1</xdr:col>
          <xdr:colOff>790575</xdr:colOff>
          <xdr:row>537</xdr:row>
          <xdr:rowOff>0</xdr:rowOff>
        </xdr:to>
        <xdr:sp macro="" textlink="">
          <xdr:nvSpPr>
            <xdr:cNvPr id="1209" name="Check Box 185" hidden="1">
              <a:extLst>
                <a:ext uri="{63B3BB69-23CF-44E3-9099-C40C66FF867C}">
                  <a14:compatExt spid="_x0000_s120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535</xdr:row>
          <xdr:rowOff>142875</xdr:rowOff>
        </xdr:from>
        <xdr:to>
          <xdr:col>2</xdr:col>
          <xdr:colOff>333375</xdr:colOff>
          <xdr:row>537</xdr:row>
          <xdr:rowOff>0</xdr:rowOff>
        </xdr:to>
        <xdr:sp macro="" textlink="">
          <xdr:nvSpPr>
            <xdr:cNvPr id="1210" name="Check Box 186" hidden="1">
              <a:extLst>
                <a:ext uri="{63B3BB69-23CF-44E3-9099-C40C66FF867C}">
                  <a14:compatExt spid="_x0000_s121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547</xdr:row>
          <xdr:rowOff>0</xdr:rowOff>
        </xdr:from>
        <xdr:to>
          <xdr:col>0</xdr:col>
          <xdr:colOff>352425</xdr:colOff>
          <xdr:row>548</xdr:row>
          <xdr:rowOff>0</xdr:rowOff>
        </xdr:to>
        <xdr:sp macro="" textlink="">
          <xdr:nvSpPr>
            <xdr:cNvPr id="1215" name="Check Box 191" hidden="1">
              <a:extLst>
                <a:ext uri="{63B3BB69-23CF-44E3-9099-C40C66FF867C}">
                  <a14:compatExt spid="_x0000_s121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548</xdr:row>
          <xdr:rowOff>0</xdr:rowOff>
        </xdr:from>
        <xdr:to>
          <xdr:col>0</xdr:col>
          <xdr:colOff>361950</xdr:colOff>
          <xdr:row>549</xdr:row>
          <xdr:rowOff>9525</xdr:rowOff>
        </xdr:to>
        <xdr:sp macro="" textlink="">
          <xdr:nvSpPr>
            <xdr:cNvPr id="1216" name="Check Box 192" hidden="1">
              <a:extLst>
                <a:ext uri="{63B3BB69-23CF-44E3-9099-C40C66FF867C}">
                  <a14:compatExt spid="_x0000_s121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547</xdr:row>
          <xdr:rowOff>0</xdr:rowOff>
        </xdr:from>
        <xdr:to>
          <xdr:col>2</xdr:col>
          <xdr:colOff>342900</xdr:colOff>
          <xdr:row>548</xdr:row>
          <xdr:rowOff>0</xdr:rowOff>
        </xdr:to>
        <xdr:sp macro="" textlink="">
          <xdr:nvSpPr>
            <xdr:cNvPr id="1217" name="Check Box 193" hidden="1">
              <a:extLst>
                <a:ext uri="{63B3BB69-23CF-44E3-9099-C40C66FF867C}">
                  <a14:compatExt spid="_x0000_s121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548</xdr:row>
          <xdr:rowOff>0</xdr:rowOff>
        </xdr:from>
        <xdr:to>
          <xdr:col>2</xdr:col>
          <xdr:colOff>342900</xdr:colOff>
          <xdr:row>549</xdr:row>
          <xdr:rowOff>9525</xdr:rowOff>
        </xdr:to>
        <xdr:sp macro="" textlink="">
          <xdr:nvSpPr>
            <xdr:cNvPr id="1218" name="Check Box 194" hidden="1">
              <a:extLst>
                <a:ext uri="{63B3BB69-23CF-44E3-9099-C40C66FF867C}">
                  <a14:compatExt spid="_x0000_s121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561</xdr:row>
          <xdr:rowOff>142875</xdr:rowOff>
        </xdr:from>
        <xdr:to>
          <xdr:col>0</xdr:col>
          <xdr:colOff>352425</xdr:colOff>
          <xdr:row>563</xdr:row>
          <xdr:rowOff>0</xdr:rowOff>
        </xdr:to>
        <xdr:sp macro="" textlink="">
          <xdr:nvSpPr>
            <xdr:cNvPr id="1219" name="Check Box 195" hidden="1">
              <a:extLst>
                <a:ext uri="{63B3BB69-23CF-44E3-9099-C40C66FF867C}">
                  <a14:compatExt spid="_x0000_s12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562</xdr:row>
          <xdr:rowOff>228600</xdr:rowOff>
        </xdr:from>
        <xdr:to>
          <xdr:col>0</xdr:col>
          <xdr:colOff>361950</xdr:colOff>
          <xdr:row>564</xdr:row>
          <xdr:rowOff>0</xdr:rowOff>
        </xdr:to>
        <xdr:sp macro="" textlink="">
          <xdr:nvSpPr>
            <xdr:cNvPr id="1220" name="Check Box 196" hidden="1">
              <a:extLst>
                <a:ext uri="{63B3BB69-23CF-44E3-9099-C40C66FF867C}">
                  <a14:compatExt spid="_x0000_s122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561</xdr:row>
          <xdr:rowOff>142875</xdr:rowOff>
        </xdr:from>
        <xdr:to>
          <xdr:col>2</xdr:col>
          <xdr:colOff>342900</xdr:colOff>
          <xdr:row>563</xdr:row>
          <xdr:rowOff>0</xdr:rowOff>
        </xdr:to>
        <xdr:sp macro="" textlink="">
          <xdr:nvSpPr>
            <xdr:cNvPr id="1221" name="Check Box 197" hidden="1">
              <a:extLst>
                <a:ext uri="{63B3BB69-23CF-44E3-9099-C40C66FF867C}">
                  <a14:compatExt spid="_x0000_s122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562</xdr:row>
          <xdr:rowOff>228600</xdr:rowOff>
        </xdr:from>
        <xdr:to>
          <xdr:col>2</xdr:col>
          <xdr:colOff>342900</xdr:colOff>
          <xdr:row>564</xdr:row>
          <xdr:rowOff>0</xdr:rowOff>
        </xdr:to>
        <xdr:sp macro="" textlink="">
          <xdr:nvSpPr>
            <xdr:cNvPr id="1222" name="Check Box 198" hidden="1">
              <a:extLst>
                <a:ext uri="{63B3BB69-23CF-44E3-9099-C40C66FF867C}">
                  <a14:compatExt spid="_x0000_s122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579</xdr:row>
          <xdr:rowOff>0</xdr:rowOff>
        </xdr:from>
        <xdr:to>
          <xdr:col>0</xdr:col>
          <xdr:colOff>352425</xdr:colOff>
          <xdr:row>580</xdr:row>
          <xdr:rowOff>0</xdr:rowOff>
        </xdr:to>
        <xdr:sp macro="" textlink="">
          <xdr:nvSpPr>
            <xdr:cNvPr id="1223" name="Check Box 199" hidden="1">
              <a:extLst>
                <a:ext uri="{63B3BB69-23CF-44E3-9099-C40C66FF867C}">
                  <a14:compatExt spid="_x0000_s122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580</xdr:row>
          <xdr:rowOff>0</xdr:rowOff>
        </xdr:from>
        <xdr:to>
          <xdr:col>0</xdr:col>
          <xdr:colOff>361950</xdr:colOff>
          <xdr:row>581</xdr:row>
          <xdr:rowOff>0</xdr:rowOff>
        </xdr:to>
        <xdr:sp macro="" textlink="">
          <xdr:nvSpPr>
            <xdr:cNvPr id="1224" name="Check Box 200" hidden="1">
              <a:extLst>
                <a:ext uri="{63B3BB69-23CF-44E3-9099-C40C66FF867C}">
                  <a14:compatExt spid="_x0000_s122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579</xdr:row>
          <xdr:rowOff>0</xdr:rowOff>
        </xdr:from>
        <xdr:to>
          <xdr:col>2</xdr:col>
          <xdr:colOff>342900</xdr:colOff>
          <xdr:row>580</xdr:row>
          <xdr:rowOff>0</xdr:rowOff>
        </xdr:to>
        <xdr:sp macro="" textlink="">
          <xdr:nvSpPr>
            <xdr:cNvPr id="1225" name="Check Box 201" hidden="1">
              <a:extLst>
                <a:ext uri="{63B3BB69-23CF-44E3-9099-C40C66FF867C}">
                  <a14:compatExt spid="_x0000_s12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580</xdr:row>
          <xdr:rowOff>0</xdr:rowOff>
        </xdr:from>
        <xdr:to>
          <xdr:col>2</xdr:col>
          <xdr:colOff>342900</xdr:colOff>
          <xdr:row>581</xdr:row>
          <xdr:rowOff>0</xdr:rowOff>
        </xdr:to>
        <xdr:sp macro="" textlink="">
          <xdr:nvSpPr>
            <xdr:cNvPr id="1226" name="Check Box 202" hidden="1">
              <a:extLst>
                <a:ext uri="{63B3BB69-23CF-44E3-9099-C40C66FF867C}">
                  <a14:compatExt spid="_x0000_s12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581</xdr:row>
          <xdr:rowOff>9525</xdr:rowOff>
        </xdr:from>
        <xdr:to>
          <xdr:col>0</xdr:col>
          <xdr:colOff>352425</xdr:colOff>
          <xdr:row>582</xdr:row>
          <xdr:rowOff>0</xdr:rowOff>
        </xdr:to>
        <xdr:sp macro="" textlink="">
          <xdr:nvSpPr>
            <xdr:cNvPr id="1227" name="Check Box 203" hidden="1">
              <a:extLst>
                <a:ext uri="{63B3BB69-23CF-44E3-9099-C40C66FF867C}">
                  <a14:compatExt spid="_x0000_s122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581</xdr:row>
          <xdr:rowOff>9525</xdr:rowOff>
        </xdr:from>
        <xdr:to>
          <xdr:col>2</xdr:col>
          <xdr:colOff>342900</xdr:colOff>
          <xdr:row>582</xdr:row>
          <xdr:rowOff>0</xdr:rowOff>
        </xdr:to>
        <xdr:sp macro="" textlink="">
          <xdr:nvSpPr>
            <xdr:cNvPr id="1228" name="Check Box 204" hidden="1">
              <a:extLst>
                <a:ext uri="{63B3BB69-23CF-44E3-9099-C40C66FF867C}">
                  <a14:compatExt spid="_x0000_s122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593</xdr:row>
          <xdr:rowOff>0</xdr:rowOff>
        </xdr:from>
        <xdr:to>
          <xdr:col>0</xdr:col>
          <xdr:colOff>361950</xdr:colOff>
          <xdr:row>594</xdr:row>
          <xdr:rowOff>0</xdr:rowOff>
        </xdr:to>
        <xdr:sp macro="" textlink="">
          <xdr:nvSpPr>
            <xdr:cNvPr id="1229" name="Check Box 205" hidden="1">
              <a:extLst>
                <a:ext uri="{63B3BB69-23CF-44E3-9099-C40C66FF867C}">
                  <a14:compatExt spid="_x0000_s122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594</xdr:row>
          <xdr:rowOff>0</xdr:rowOff>
        </xdr:from>
        <xdr:to>
          <xdr:col>0</xdr:col>
          <xdr:colOff>361950</xdr:colOff>
          <xdr:row>595</xdr:row>
          <xdr:rowOff>9525</xdr:rowOff>
        </xdr:to>
        <xdr:sp macro="" textlink="">
          <xdr:nvSpPr>
            <xdr:cNvPr id="1230" name="Check Box 206" hidden="1">
              <a:extLst>
                <a:ext uri="{63B3BB69-23CF-44E3-9099-C40C66FF867C}">
                  <a14:compatExt spid="_x0000_s123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593</xdr:row>
          <xdr:rowOff>0</xdr:rowOff>
        </xdr:from>
        <xdr:to>
          <xdr:col>2</xdr:col>
          <xdr:colOff>352425</xdr:colOff>
          <xdr:row>594</xdr:row>
          <xdr:rowOff>0</xdr:rowOff>
        </xdr:to>
        <xdr:sp macro="" textlink="">
          <xdr:nvSpPr>
            <xdr:cNvPr id="1231" name="Check Box 207" hidden="1">
              <a:extLst>
                <a:ext uri="{63B3BB69-23CF-44E3-9099-C40C66FF867C}">
                  <a14:compatExt spid="_x0000_s123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594</xdr:row>
          <xdr:rowOff>0</xdr:rowOff>
        </xdr:from>
        <xdr:to>
          <xdr:col>2</xdr:col>
          <xdr:colOff>352425</xdr:colOff>
          <xdr:row>595</xdr:row>
          <xdr:rowOff>9525</xdr:rowOff>
        </xdr:to>
        <xdr:sp macro="" textlink="">
          <xdr:nvSpPr>
            <xdr:cNvPr id="1232" name="Check Box 208" hidden="1">
              <a:extLst>
                <a:ext uri="{63B3BB69-23CF-44E3-9099-C40C66FF867C}">
                  <a14:compatExt spid="_x0000_s123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595</xdr:row>
          <xdr:rowOff>19050</xdr:rowOff>
        </xdr:from>
        <xdr:to>
          <xdr:col>0</xdr:col>
          <xdr:colOff>361950</xdr:colOff>
          <xdr:row>596</xdr:row>
          <xdr:rowOff>0</xdr:rowOff>
        </xdr:to>
        <xdr:sp macro="" textlink="">
          <xdr:nvSpPr>
            <xdr:cNvPr id="1233" name="Check Box 209" hidden="1">
              <a:extLst>
                <a:ext uri="{63B3BB69-23CF-44E3-9099-C40C66FF867C}">
                  <a14:compatExt spid="_x0000_s123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595</xdr:row>
          <xdr:rowOff>19050</xdr:rowOff>
        </xdr:from>
        <xdr:to>
          <xdr:col>2</xdr:col>
          <xdr:colOff>352425</xdr:colOff>
          <xdr:row>596</xdr:row>
          <xdr:rowOff>0</xdr:rowOff>
        </xdr:to>
        <xdr:sp macro="" textlink="">
          <xdr:nvSpPr>
            <xdr:cNvPr id="1234" name="Check Box 210" hidden="1">
              <a:extLst>
                <a:ext uri="{63B3BB69-23CF-44E3-9099-C40C66FF867C}">
                  <a14:compatExt spid="_x0000_s123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613</xdr:row>
          <xdr:rowOff>0</xdr:rowOff>
        </xdr:from>
        <xdr:to>
          <xdr:col>0</xdr:col>
          <xdr:colOff>361950</xdr:colOff>
          <xdr:row>614</xdr:row>
          <xdr:rowOff>0</xdr:rowOff>
        </xdr:to>
        <xdr:sp macro="" textlink="">
          <xdr:nvSpPr>
            <xdr:cNvPr id="1235" name="Check Box 211" hidden="1">
              <a:extLst>
                <a:ext uri="{63B3BB69-23CF-44E3-9099-C40C66FF867C}">
                  <a14:compatExt spid="_x0000_s123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614</xdr:row>
          <xdr:rowOff>0</xdr:rowOff>
        </xdr:from>
        <xdr:to>
          <xdr:col>0</xdr:col>
          <xdr:colOff>361950</xdr:colOff>
          <xdr:row>615</xdr:row>
          <xdr:rowOff>0</xdr:rowOff>
        </xdr:to>
        <xdr:sp macro="" textlink="">
          <xdr:nvSpPr>
            <xdr:cNvPr id="1236" name="Check Box 212" hidden="1">
              <a:extLst>
                <a:ext uri="{63B3BB69-23CF-44E3-9099-C40C66FF867C}">
                  <a14:compatExt spid="_x0000_s123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613</xdr:row>
          <xdr:rowOff>0</xdr:rowOff>
        </xdr:from>
        <xdr:to>
          <xdr:col>2</xdr:col>
          <xdr:colOff>352425</xdr:colOff>
          <xdr:row>614</xdr:row>
          <xdr:rowOff>0</xdr:rowOff>
        </xdr:to>
        <xdr:sp macro="" textlink="">
          <xdr:nvSpPr>
            <xdr:cNvPr id="1237" name="Check Box 213" hidden="1">
              <a:extLst>
                <a:ext uri="{63B3BB69-23CF-44E3-9099-C40C66FF867C}">
                  <a14:compatExt spid="_x0000_s123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614</xdr:row>
          <xdr:rowOff>0</xdr:rowOff>
        </xdr:from>
        <xdr:to>
          <xdr:col>2</xdr:col>
          <xdr:colOff>352425</xdr:colOff>
          <xdr:row>615</xdr:row>
          <xdr:rowOff>0</xdr:rowOff>
        </xdr:to>
        <xdr:sp macro="" textlink="">
          <xdr:nvSpPr>
            <xdr:cNvPr id="1238" name="Check Box 214" hidden="1">
              <a:extLst>
                <a:ext uri="{63B3BB69-23CF-44E3-9099-C40C66FF867C}">
                  <a14:compatExt spid="_x0000_s123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615</xdr:row>
          <xdr:rowOff>9525</xdr:rowOff>
        </xdr:from>
        <xdr:to>
          <xdr:col>0</xdr:col>
          <xdr:colOff>361950</xdr:colOff>
          <xdr:row>615</xdr:row>
          <xdr:rowOff>238125</xdr:rowOff>
        </xdr:to>
        <xdr:sp macro="" textlink="">
          <xdr:nvSpPr>
            <xdr:cNvPr id="1239" name="Check Box 215" hidden="1">
              <a:extLst>
                <a:ext uri="{63B3BB69-23CF-44E3-9099-C40C66FF867C}">
                  <a14:compatExt spid="_x0000_s123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615</xdr:row>
          <xdr:rowOff>9525</xdr:rowOff>
        </xdr:from>
        <xdr:to>
          <xdr:col>2</xdr:col>
          <xdr:colOff>352425</xdr:colOff>
          <xdr:row>615</xdr:row>
          <xdr:rowOff>238125</xdr:rowOff>
        </xdr:to>
        <xdr:sp macro="" textlink="">
          <xdr:nvSpPr>
            <xdr:cNvPr id="1240" name="Check Box 216" hidden="1">
              <a:extLst>
                <a:ext uri="{63B3BB69-23CF-44E3-9099-C40C66FF867C}">
                  <a14:compatExt spid="_x0000_s124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631</xdr:row>
          <xdr:rowOff>9525</xdr:rowOff>
        </xdr:from>
        <xdr:to>
          <xdr:col>0</xdr:col>
          <xdr:colOff>371475</xdr:colOff>
          <xdr:row>632</xdr:row>
          <xdr:rowOff>0</xdr:rowOff>
        </xdr:to>
        <xdr:sp macro="" textlink="">
          <xdr:nvSpPr>
            <xdr:cNvPr id="1241" name="Check Box 217" hidden="1">
              <a:extLst>
                <a:ext uri="{63B3BB69-23CF-44E3-9099-C40C66FF867C}">
                  <a14:compatExt spid="_x0000_s124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632</xdr:row>
          <xdr:rowOff>0</xdr:rowOff>
        </xdr:from>
        <xdr:to>
          <xdr:col>1</xdr:col>
          <xdr:colOff>0</xdr:colOff>
          <xdr:row>633</xdr:row>
          <xdr:rowOff>9525</xdr:rowOff>
        </xdr:to>
        <xdr:sp macro="" textlink="">
          <xdr:nvSpPr>
            <xdr:cNvPr id="1242" name="Check Box 218" hidden="1">
              <a:extLst>
                <a:ext uri="{63B3BB69-23CF-44E3-9099-C40C66FF867C}">
                  <a14:compatExt spid="_x0000_s12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631</xdr:row>
          <xdr:rowOff>9525</xdr:rowOff>
        </xdr:from>
        <xdr:to>
          <xdr:col>2</xdr:col>
          <xdr:colOff>361950</xdr:colOff>
          <xdr:row>632</xdr:row>
          <xdr:rowOff>0</xdr:rowOff>
        </xdr:to>
        <xdr:sp macro="" textlink="">
          <xdr:nvSpPr>
            <xdr:cNvPr id="1243" name="Check Box 219" hidden="1">
              <a:extLst>
                <a:ext uri="{63B3BB69-23CF-44E3-9099-C40C66FF867C}">
                  <a14:compatExt spid="_x0000_s124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632</xdr:row>
          <xdr:rowOff>0</xdr:rowOff>
        </xdr:from>
        <xdr:to>
          <xdr:col>2</xdr:col>
          <xdr:colOff>361950</xdr:colOff>
          <xdr:row>633</xdr:row>
          <xdr:rowOff>9525</xdr:rowOff>
        </xdr:to>
        <xdr:sp macro="" textlink="">
          <xdr:nvSpPr>
            <xdr:cNvPr id="1244" name="Check Box 220" hidden="1">
              <a:extLst>
                <a:ext uri="{63B3BB69-23CF-44E3-9099-C40C66FF867C}">
                  <a14:compatExt spid="_x0000_s124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650</xdr:row>
          <xdr:rowOff>133350</xdr:rowOff>
        </xdr:from>
        <xdr:to>
          <xdr:col>0</xdr:col>
          <xdr:colOff>352425</xdr:colOff>
          <xdr:row>652</xdr:row>
          <xdr:rowOff>0</xdr:rowOff>
        </xdr:to>
        <xdr:sp macro="" textlink="">
          <xdr:nvSpPr>
            <xdr:cNvPr id="1245" name="Check Box 221" hidden="1">
              <a:extLst>
                <a:ext uri="{63B3BB69-23CF-44E3-9099-C40C66FF867C}">
                  <a14:compatExt spid="_x0000_s124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652</xdr:row>
          <xdr:rowOff>0</xdr:rowOff>
        </xdr:from>
        <xdr:to>
          <xdr:col>0</xdr:col>
          <xdr:colOff>361950</xdr:colOff>
          <xdr:row>653</xdr:row>
          <xdr:rowOff>0</xdr:rowOff>
        </xdr:to>
        <xdr:sp macro="" textlink="">
          <xdr:nvSpPr>
            <xdr:cNvPr id="1246" name="Check Box 222" hidden="1">
              <a:extLst>
                <a:ext uri="{63B3BB69-23CF-44E3-9099-C40C66FF867C}">
                  <a14:compatExt spid="_x0000_s124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650</xdr:row>
          <xdr:rowOff>133350</xdr:rowOff>
        </xdr:from>
        <xdr:to>
          <xdr:col>2</xdr:col>
          <xdr:colOff>342900</xdr:colOff>
          <xdr:row>652</xdr:row>
          <xdr:rowOff>0</xdr:rowOff>
        </xdr:to>
        <xdr:sp macro="" textlink="">
          <xdr:nvSpPr>
            <xdr:cNvPr id="1247" name="Check Box 223" hidden="1">
              <a:extLst>
                <a:ext uri="{63B3BB69-23CF-44E3-9099-C40C66FF867C}">
                  <a14:compatExt spid="_x0000_s124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652</xdr:row>
          <xdr:rowOff>0</xdr:rowOff>
        </xdr:from>
        <xdr:to>
          <xdr:col>2</xdr:col>
          <xdr:colOff>342900</xdr:colOff>
          <xdr:row>653</xdr:row>
          <xdr:rowOff>0</xdr:rowOff>
        </xdr:to>
        <xdr:sp macro="" textlink="">
          <xdr:nvSpPr>
            <xdr:cNvPr id="1248" name="Check Box 224" hidden="1">
              <a:extLst>
                <a:ext uri="{63B3BB69-23CF-44E3-9099-C40C66FF867C}">
                  <a14:compatExt spid="_x0000_s124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653</xdr:row>
          <xdr:rowOff>0</xdr:rowOff>
        </xdr:from>
        <xdr:to>
          <xdr:col>0</xdr:col>
          <xdr:colOff>352425</xdr:colOff>
          <xdr:row>654</xdr:row>
          <xdr:rowOff>0</xdr:rowOff>
        </xdr:to>
        <xdr:sp macro="" textlink="">
          <xdr:nvSpPr>
            <xdr:cNvPr id="1249" name="Check Box 225" hidden="1">
              <a:extLst>
                <a:ext uri="{63B3BB69-23CF-44E3-9099-C40C66FF867C}">
                  <a14:compatExt spid="_x0000_s124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653</xdr:row>
          <xdr:rowOff>0</xdr:rowOff>
        </xdr:from>
        <xdr:to>
          <xdr:col>2</xdr:col>
          <xdr:colOff>342900</xdr:colOff>
          <xdr:row>654</xdr:row>
          <xdr:rowOff>0</xdr:rowOff>
        </xdr:to>
        <xdr:sp macro="" textlink="">
          <xdr:nvSpPr>
            <xdr:cNvPr id="1250" name="Check Box 226" hidden="1">
              <a:extLst>
                <a:ext uri="{63B3BB69-23CF-44E3-9099-C40C66FF867C}">
                  <a14:compatExt spid="_x0000_s125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663</xdr:row>
          <xdr:rowOff>142875</xdr:rowOff>
        </xdr:from>
        <xdr:to>
          <xdr:col>0</xdr:col>
          <xdr:colOff>361950</xdr:colOff>
          <xdr:row>665</xdr:row>
          <xdr:rowOff>0</xdr:rowOff>
        </xdr:to>
        <xdr:sp macro="" textlink="">
          <xdr:nvSpPr>
            <xdr:cNvPr id="1251" name="Check Box 227" hidden="1">
              <a:extLst>
                <a:ext uri="{63B3BB69-23CF-44E3-9099-C40C66FF867C}">
                  <a14:compatExt spid="_x0000_s125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665</xdr:row>
          <xdr:rowOff>0</xdr:rowOff>
        </xdr:from>
        <xdr:to>
          <xdr:col>0</xdr:col>
          <xdr:colOff>371475</xdr:colOff>
          <xdr:row>666</xdr:row>
          <xdr:rowOff>0</xdr:rowOff>
        </xdr:to>
        <xdr:sp macro="" textlink="">
          <xdr:nvSpPr>
            <xdr:cNvPr id="1252" name="Check Box 228" hidden="1">
              <a:extLst>
                <a:ext uri="{63B3BB69-23CF-44E3-9099-C40C66FF867C}">
                  <a14:compatExt spid="_x0000_s12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663</xdr:row>
          <xdr:rowOff>142875</xdr:rowOff>
        </xdr:from>
        <xdr:to>
          <xdr:col>2</xdr:col>
          <xdr:colOff>352425</xdr:colOff>
          <xdr:row>665</xdr:row>
          <xdr:rowOff>0</xdr:rowOff>
        </xdr:to>
        <xdr:sp macro="" textlink="">
          <xdr:nvSpPr>
            <xdr:cNvPr id="1253" name="Check Box 229" hidden="1">
              <a:extLst>
                <a:ext uri="{63B3BB69-23CF-44E3-9099-C40C66FF867C}">
                  <a14:compatExt spid="_x0000_s125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665</xdr:row>
          <xdr:rowOff>0</xdr:rowOff>
        </xdr:from>
        <xdr:to>
          <xdr:col>2</xdr:col>
          <xdr:colOff>352425</xdr:colOff>
          <xdr:row>666</xdr:row>
          <xdr:rowOff>0</xdr:rowOff>
        </xdr:to>
        <xdr:sp macro="" textlink="">
          <xdr:nvSpPr>
            <xdr:cNvPr id="1254" name="Check Box 230" hidden="1">
              <a:extLst>
                <a:ext uri="{63B3BB69-23CF-44E3-9099-C40C66FF867C}">
                  <a14:compatExt spid="_x0000_s125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740</xdr:row>
          <xdr:rowOff>0</xdr:rowOff>
        </xdr:from>
        <xdr:to>
          <xdr:col>0</xdr:col>
          <xdr:colOff>352425</xdr:colOff>
          <xdr:row>741</xdr:row>
          <xdr:rowOff>0</xdr:rowOff>
        </xdr:to>
        <xdr:sp macro="" textlink="">
          <xdr:nvSpPr>
            <xdr:cNvPr id="1255" name="Check Box 231" hidden="1">
              <a:extLst>
                <a:ext uri="{63B3BB69-23CF-44E3-9099-C40C66FF867C}">
                  <a14:compatExt spid="_x0000_s125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741</xdr:row>
          <xdr:rowOff>0</xdr:rowOff>
        </xdr:from>
        <xdr:to>
          <xdr:col>0</xdr:col>
          <xdr:colOff>361950</xdr:colOff>
          <xdr:row>742</xdr:row>
          <xdr:rowOff>9525</xdr:rowOff>
        </xdr:to>
        <xdr:sp macro="" textlink="">
          <xdr:nvSpPr>
            <xdr:cNvPr id="1256" name="Check Box 232" hidden="1">
              <a:extLst>
                <a:ext uri="{63B3BB69-23CF-44E3-9099-C40C66FF867C}">
                  <a14:compatExt spid="_x0000_s125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740</xdr:row>
          <xdr:rowOff>0</xdr:rowOff>
        </xdr:from>
        <xdr:to>
          <xdr:col>2</xdr:col>
          <xdr:colOff>342900</xdr:colOff>
          <xdr:row>741</xdr:row>
          <xdr:rowOff>0</xdr:rowOff>
        </xdr:to>
        <xdr:sp macro="" textlink="">
          <xdr:nvSpPr>
            <xdr:cNvPr id="1257" name="Check Box 233" hidden="1">
              <a:extLst>
                <a:ext uri="{63B3BB69-23CF-44E3-9099-C40C66FF867C}">
                  <a14:compatExt spid="_x0000_s125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741</xdr:row>
          <xdr:rowOff>0</xdr:rowOff>
        </xdr:from>
        <xdr:to>
          <xdr:col>2</xdr:col>
          <xdr:colOff>342900</xdr:colOff>
          <xdr:row>742</xdr:row>
          <xdr:rowOff>9525</xdr:rowOff>
        </xdr:to>
        <xdr:sp macro="" textlink="">
          <xdr:nvSpPr>
            <xdr:cNvPr id="1258" name="Check Box 234" hidden="1">
              <a:extLst>
                <a:ext uri="{63B3BB69-23CF-44E3-9099-C40C66FF867C}">
                  <a14:compatExt spid="_x0000_s125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752</xdr:row>
          <xdr:rowOff>9525</xdr:rowOff>
        </xdr:from>
        <xdr:to>
          <xdr:col>0</xdr:col>
          <xdr:colOff>352425</xdr:colOff>
          <xdr:row>753</xdr:row>
          <xdr:rowOff>9525</xdr:rowOff>
        </xdr:to>
        <xdr:sp macro="" textlink="">
          <xdr:nvSpPr>
            <xdr:cNvPr id="1259" name="Check Box 235" hidden="1">
              <a:extLst>
                <a:ext uri="{63B3BB69-23CF-44E3-9099-C40C66FF867C}">
                  <a14:compatExt spid="_x0000_s125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753</xdr:row>
          <xdr:rowOff>9525</xdr:rowOff>
        </xdr:from>
        <xdr:to>
          <xdr:col>0</xdr:col>
          <xdr:colOff>361950</xdr:colOff>
          <xdr:row>754</xdr:row>
          <xdr:rowOff>9525</xdr:rowOff>
        </xdr:to>
        <xdr:sp macro="" textlink="">
          <xdr:nvSpPr>
            <xdr:cNvPr id="1260" name="Check Box 236" hidden="1">
              <a:extLst>
                <a:ext uri="{63B3BB69-23CF-44E3-9099-C40C66FF867C}">
                  <a14:compatExt spid="_x0000_s126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752</xdr:row>
          <xdr:rowOff>9525</xdr:rowOff>
        </xdr:from>
        <xdr:to>
          <xdr:col>2</xdr:col>
          <xdr:colOff>342900</xdr:colOff>
          <xdr:row>753</xdr:row>
          <xdr:rowOff>9525</xdr:rowOff>
        </xdr:to>
        <xdr:sp macro="" textlink="">
          <xdr:nvSpPr>
            <xdr:cNvPr id="1261" name="Check Box 237" hidden="1">
              <a:extLst>
                <a:ext uri="{63B3BB69-23CF-44E3-9099-C40C66FF867C}">
                  <a14:compatExt spid="_x0000_s126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753</xdr:row>
          <xdr:rowOff>9525</xdr:rowOff>
        </xdr:from>
        <xdr:to>
          <xdr:col>2</xdr:col>
          <xdr:colOff>342900</xdr:colOff>
          <xdr:row>754</xdr:row>
          <xdr:rowOff>9525</xdr:rowOff>
        </xdr:to>
        <xdr:sp macro="" textlink="">
          <xdr:nvSpPr>
            <xdr:cNvPr id="1262" name="Check Box 238" hidden="1">
              <a:extLst>
                <a:ext uri="{63B3BB69-23CF-44E3-9099-C40C66FF867C}">
                  <a14:compatExt spid="_x0000_s126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764</xdr:row>
          <xdr:rowOff>9525</xdr:rowOff>
        </xdr:from>
        <xdr:to>
          <xdr:col>0</xdr:col>
          <xdr:colOff>361950</xdr:colOff>
          <xdr:row>765</xdr:row>
          <xdr:rowOff>0</xdr:rowOff>
        </xdr:to>
        <xdr:sp macro="" textlink="">
          <xdr:nvSpPr>
            <xdr:cNvPr id="1263" name="Check Box 239" hidden="1">
              <a:extLst>
                <a:ext uri="{63B3BB69-23CF-44E3-9099-C40C66FF867C}">
                  <a14:compatExt spid="_x0000_s126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765</xdr:row>
          <xdr:rowOff>0</xdr:rowOff>
        </xdr:from>
        <xdr:to>
          <xdr:col>0</xdr:col>
          <xdr:colOff>371475</xdr:colOff>
          <xdr:row>766</xdr:row>
          <xdr:rowOff>0</xdr:rowOff>
        </xdr:to>
        <xdr:sp macro="" textlink="">
          <xdr:nvSpPr>
            <xdr:cNvPr id="1264" name="Check Box 240" hidden="1">
              <a:extLst>
                <a:ext uri="{63B3BB69-23CF-44E3-9099-C40C66FF867C}">
                  <a14:compatExt spid="_x0000_s126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764</xdr:row>
          <xdr:rowOff>9525</xdr:rowOff>
        </xdr:from>
        <xdr:to>
          <xdr:col>2</xdr:col>
          <xdr:colOff>352425</xdr:colOff>
          <xdr:row>765</xdr:row>
          <xdr:rowOff>0</xdr:rowOff>
        </xdr:to>
        <xdr:sp macro="" textlink="">
          <xdr:nvSpPr>
            <xdr:cNvPr id="1265" name="Check Box 241" hidden="1">
              <a:extLst>
                <a:ext uri="{63B3BB69-23CF-44E3-9099-C40C66FF867C}">
                  <a14:compatExt spid="_x0000_s126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765</xdr:row>
          <xdr:rowOff>0</xdr:rowOff>
        </xdr:from>
        <xdr:to>
          <xdr:col>2</xdr:col>
          <xdr:colOff>352425</xdr:colOff>
          <xdr:row>766</xdr:row>
          <xdr:rowOff>0</xdr:rowOff>
        </xdr:to>
        <xdr:sp macro="" textlink="">
          <xdr:nvSpPr>
            <xdr:cNvPr id="1266" name="Check Box 242" hidden="1">
              <a:extLst>
                <a:ext uri="{63B3BB69-23CF-44E3-9099-C40C66FF867C}">
                  <a14:compatExt spid="_x0000_s126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780</xdr:row>
          <xdr:rowOff>142875</xdr:rowOff>
        </xdr:from>
        <xdr:to>
          <xdr:col>0</xdr:col>
          <xdr:colOff>352425</xdr:colOff>
          <xdr:row>781</xdr:row>
          <xdr:rowOff>238125</xdr:rowOff>
        </xdr:to>
        <xdr:sp macro="" textlink="">
          <xdr:nvSpPr>
            <xdr:cNvPr id="1267" name="Check Box 243" hidden="1">
              <a:extLst>
                <a:ext uri="{63B3BB69-23CF-44E3-9099-C40C66FF867C}">
                  <a14:compatExt spid="_x0000_s126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781</xdr:row>
          <xdr:rowOff>238125</xdr:rowOff>
        </xdr:from>
        <xdr:to>
          <xdr:col>0</xdr:col>
          <xdr:colOff>352425</xdr:colOff>
          <xdr:row>782</xdr:row>
          <xdr:rowOff>238125</xdr:rowOff>
        </xdr:to>
        <xdr:sp macro="" textlink="">
          <xdr:nvSpPr>
            <xdr:cNvPr id="1268" name="Check Box 244" hidden="1">
              <a:extLst>
                <a:ext uri="{63B3BB69-23CF-44E3-9099-C40C66FF867C}">
                  <a14:compatExt spid="_x0000_s126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780</xdr:row>
          <xdr:rowOff>142875</xdr:rowOff>
        </xdr:from>
        <xdr:to>
          <xdr:col>2</xdr:col>
          <xdr:colOff>342900</xdr:colOff>
          <xdr:row>781</xdr:row>
          <xdr:rowOff>238125</xdr:rowOff>
        </xdr:to>
        <xdr:sp macro="" textlink="">
          <xdr:nvSpPr>
            <xdr:cNvPr id="1269" name="Check Box 245" hidden="1">
              <a:extLst>
                <a:ext uri="{63B3BB69-23CF-44E3-9099-C40C66FF867C}">
                  <a14:compatExt spid="_x0000_s12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781</xdr:row>
          <xdr:rowOff>238125</xdr:rowOff>
        </xdr:from>
        <xdr:to>
          <xdr:col>2</xdr:col>
          <xdr:colOff>342900</xdr:colOff>
          <xdr:row>782</xdr:row>
          <xdr:rowOff>238125</xdr:rowOff>
        </xdr:to>
        <xdr:sp macro="" textlink="">
          <xdr:nvSpPr>
            <xdr:cNvPr id="1270" name="Check Box 246" hidden="1">
              <a:extLst>
                <a:ext uri="{63B3BB69-23CF-44E3-9099-C40C66FF867C}">
                  <a14:compatExt spid="_x0000_s12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783</xdr:row>
          <xdr:rowOff>0</xdr:rowOff>
        </xdr:from>
        <xdr:to>
          <xdr:col>0</xdr:col>
          <xdr:colOff>352425</xdr:colOff>
          <xdr:row>783</xdr:row>
          <xdr:rowOff>238125</xdr:rowOff>
        </xdr:to>
        <xdr:sp macro="" textlink="">
          <xdr:nvSpPr>
            <xdr:cNvPr id="1271" name="Check Box 247" hidden="1">
              <a:extLst>
                <a:ext uri="{63B3BB69-23CF-44E3-9099-C40C66FF867C}">
                  <a14:compatExt spid="_x0000_s127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783</xdr:row>
          <xdr:rowOff>0</xdr:rowOff>
        </xdr:from>
        <xdr:to>
          <xdr:col>2</xdr:col>
          <xdr:colOff>342900</xdr:colOff>
          <xdr:row>783</xdr:row>
          <xdr:rowOff>238125</xdr:rowOff>
        </xdr:to>
        <xdr:sp macro="" textlink="">
          <xdr:nvSpPr>
            <xdr:cNvPr id="1272" name="Check Box 248" hidden="1">
              <a:extLst>
                <a:ext uri="{63B3BB69-23CF-44E3-9099-C40C66FF867C}">
                  <a14:compatExt spid="_x0000_s127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795</xdr:row>
          <xdr:rowOff>9525</xdr:rowOff>
        </xdr:from>
        <xdr:to>
          <xdr:col>0</xdr:col>
          <xdr:colOff>352425</xdr:colOff>
          <xdr:row>796</xdr:row>
          <xdr:rowOff>0</xdr:rowOff>
        </xdr:to>
        <xdr:sp macro="" textlink="">
          <xdr:nvSpPr>
            <xdr:cNvPr id="1273" name="Check Box 249" hidden="1">
              <a:extLst>
                <a:ext uri="{63B3BB69-23CF-44E3-9099-C40C66FF867C}">
                  <a14:compatExt spid="_x0000_s127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796</xdr:row>
          <xdr:rowOff>0</xdr:rowOff>
        </xdr:from>
        <xdr:to>
          <xdr:col>0</xdr:col>
          <xdr:colOff>352425</xdr:colOff>
          <xdr:row>797</xdr:row>
          <xdr:rowOff>0</xdr:rowOff>
        </xdr:to>
        <xdr:sp macro="" textlink="">
          <xdr:nvSpPr>
            <xdr:cNvPr id="1274" name="Check Box 250" hidden="1">
              <a:extLst>
                <a:ext uri="{63B3BB69-23CF-44E3-9099-C40C66FF867C}">
                  <a14:compatExt spid="_x0000_s127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795</xdr:row>
          <xdr:rowOff>9525</xdr:rowOff>
        </xdr:from>
        <xdr:to>
          <xdr:col>2</xdr:col>
          <xdr:colOff>342900</xdr:colOff>
          <xdr:row>796</xdr:row>
          <xdr:rowOff>0</xdr:rowOff>
        </xdr:to>
        <xdr:sp macro="" textlink="">
          <xdr:nvSpPr>
            <xdr:cNvPr id="1275" name="Check Box 251" hidden="1">
              <a:extLst>
                <a:ext uri="{63B3BB69-23CF-44E3-9099-C40C66FF867C}">
                  <a14:compatExt spid="_x0000_s12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796</xdr:row>
          <xdr:rowOff>0</xdr:rowOff>
        </xdr:from>
        <xdr:to>
          <xdr:col>2</xdr:col>
          <xdr:colOff>342900</xdr:colOff>
          <xdr:row>797</xdr:row>
          <xdr:rowOff>0</xdr:rowOff>
        </xdr:to>
        <xdr:sp macro="" textlink="">
          <xdr:nvSpPr>
            <xdr:cNvPr id="1276" name="Check Box 252" hidden="1">
              <a:extLst>
                <a:ext uri="{63B3BB69-23CF-44E3-9099-C40C66FF867C}">
                  <a14:compatExt spid="_x0000_s127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797</xdr:row>
          <xdr:rowOff>9525</xdr:rowOff>
        </xdr:from>
        <xdr:to>
          <xdr:col>0</xdr:col>
          <xdr:colOff>352425</xdr:colOff>
          <xdr:row>798</xdr:row>
          <xdr:rowOff>0</xdr:rowOff>
        </xdr:to>
        <xdr:sp macro="" textlink="">
          <xdr:nvSpPr>
            <xdr:cNvPr id="1277" name="Check Box 253" hidden="1">
              <a:extLst>
                <a:ext uri="{63B3BB69-23CF-44E3-9099-C40C66FF867C}">
                  <a14:compatExt spid="_x0000_s12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797</xdr:row>
          <xdr:rowOff>9525</xdr:rowOff>
        </xdr:from>
        <xdr:to>
          <xdr:col>2</xdr:col>
          <xdr:colOff>342900</xdr:colOff>
          <xdr:row>798</xdr:row>
          <xdr:rowOff>0</xdr:rowOff>
        </xdr:to>
        <xdr:sp macro="" textlink="">
          <xdr:nvSpPr>
            <xdr:cNvPr id="1278" name="Check Box 254" hidden="1">
              <a:extLst>
                <a:ext uri="{63B3BB69-23CF-44E3-9099-C40C66FF867C}">
                  <a14:compatExt spid="_x0000_s127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824</xdr:row>
          <xdr:rowOff>133350</xdr:rowOff>
        </xdr:from>
        <xdr:to>
          <xdr:col>0</xdr:col>
          <xdr:colOff>352425</xdr:colOff>
          <xdr:row>826</xdr:row>
          <xdr:rowOff>0</xdr:rowOff>
        </xdr:to>
        <xdr:sp macro="" textlink="">
          <xdr:nvSpPr>
            <xdr:cNvPr id="1279" name="Check Box 255" hidden="1">
              <a:extLst>
                <a:ext uri="{63B3BB69-23CF-44E3-9099-C40C66FF867C}">
                  <a14:compatExt spid="_x0000_s127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825</xdr:row>
          <xdr:rowOff>228600</xdr:rowOff>
        </xdr:from>
        <xdr:to>
          <xdr:col>0</xdr:col>
          <xdr:colOff>361950</xdr:colOff>
          <xdr:row>827</xdr:row>
          <xdr:rowOff>0</xdr:rowOff>
        </xdr:to>
        <xdr:sp macro="" textlink="">
          <xdr:nvSpPr>
            <xdr:cNvPr id="1280" name="Check Box 256" hidden="1">
              <a:extLst>
                <a:ext uri="{63B3BB69-23CF-44E3-9099-C40C66FF867C}">
                  <a14:compatExt spid="_x0000_s128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824</xdr:row>
          <xdr:rowOff>133350</xdr:rowOff>
        </xdr:from>
        <xdr:to>
          <xdr:col>2</xdr:col>
          <xdr:colOff>342900</xdr:colOff>
          <xdr:row>826</xdr:row>
          <xdr:rowOff>0</xdr:rowOff>
        </xdr:to>
        <xdr:sp macro="" textlink="">
          <xdr:nvSpPr>
            <xdr:cNvPr id="1281" name="Check Box 257" hidden="1">
              <a:extLst>
                <a:ext uri="{63B3BB69-23CF-44E3-9099-C40C66FF867C}">
                  <a14:compatExt spid="_x0000_s128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825</xdr:row>
          <xdr:rowOff>228600</xdr:rowOff>
        </xdr:from>
        <xdr:to>
          <xdr:col>2</xdr:col>
          <xdr:colOff>342900</xdr:colOff>
          <xdr:row>827</xdr:row>
          <xdr:rowOff>0</xdr:rowOff>
        </xdr:to>
        <xdr:sp macro="" textlink="">
          <xdr:nvSpPr>
            <xdr:cNvPr id="1282" name="Check Box 258" hidden="1">
              <a:extLst>
                <a:ext uri="{63B3BB69-23CF-44E3-9099-C40C66FF867C}">
                  <a14:compatExt spid="_x0000_s128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840</xdr:row>
          <xdr:rowOff>0</xdr:rowOff>
        </xdr:from>
        <xdr:to>
          <xdr:col>0</xdr:col>
          <xdr:colOff>352425</xdr:colOff>
          <xdr:row>841</xdr:row>
          <xdr:rowOff>0</xdr:rowOff>
        </xdr:to>
        <xdr:sp macro="" textlink="">
          <xdr:nvSpPr>
            <xdr:cNvPr id="1283" name="Check Box 259" hidden="1">
              <a:extLst>
                <a:ext uri="{63B3BB69-23CF-44E3-9099-C40C66FF867C}">
                  <a14:compatExt spid="_x0000_s128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842</xdr:row>
          <xdr:rowOff>9525</xdr:rowOff>
        </xdr:from>
        <xdr:to>
          <xdr:col>0</xdr:col>
          <xdr:colOff>361950</xdr:colOff>
          <xdr:row>843</xdr:row>
          <xdr:rowOff>9525</xdr:rowOff>
        </xdr:to>
        <xdr:sp macro="" textlink="">
          <xdr:nvSpPr>
            <xdr:cNvPr id="1284" name="Check Box 260" hidden="1">
              <a:extLst>
                <a:ext uri="{63B3BB69-23CF-44E3-9099-C40C66FF867C}">
                  <a14:compatExt spid="_x0000_s128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840</xdr:row>
          <xdr:rowOff>0</xdr:rowOff>
        </xdr:from>
        <xdr:to>
          <xdr:col>2</xdr:col>
          <xdr:colOff>342900</xdr:colOff>
          <xdr:row>841</xdr:row>
          <xdr:rowOff>0</xdr:rowOff>
        </xdr:to>
        <xdr:sp macro="" textlink="">
          <xdr:nvSpPr>
            <xdr:cNvPr id="1285" name="Check Box 261" hidden="1">
              <a:extLst>
                <a:ext uri="{63B3BB69-23CF-44E3-9099-C40C66FF867C}">
                  <a14:compatExt spid="_x0000_s128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842</xdr:row>
          <xdr:rowOff>9525</xdr:rowOff>
        </xdr:from>
        <xdr:to>
          <xdr:col>2</xdr:col>
          <xdr:colOff>342900</xdr:colOff>
          <xdr:row>843</xdr:row>
          <xdr:rowOff>9525</xdr:rowOff>
        </xdr:to>
        <xdr:sp macro="" textlink="">
          <xdr:nvSpPr>
            <xdr:cNvPr id="1286" name="Check Box 262" hidden="1">
              <a:extLst>
                <a:ext uri="{63B3BB69-23CF-44E3-9099-C40C66FF867C}">
                  <a14:compatExt spid="_x0000_s128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869</xdr:row>
          <xdr:rowOff>9525</xdr:rowOff>
        </xdr:from>
        <xdr:to>
          <xdr:col>0</xdr:col>
          <xdr:colOff>352425</xdr:colOff>
          <xdr:row>870</xdr:row>
          <xdr:rowOff>0</xdr:rowOff>
        </xdr:to>
        <xdr:sp macro="" textlink="">
          <xdr:nvSpPr>
            <xdr:cNvPr id="1291" name="Check Box 267" hidden="1">
              <a:extLst>
                <a:ext uri="{63B3BB69-23CF-44E3-9099-C40C66FF867C}">
                  <a14:compatExt spid="_x0000_s129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870</xdr:row>
          <xdr:rowOff>0</xdr:rowOff>
        </xdr:from>
        <xdr:to>
          <xdr:col>0</xdr:col>
          <xdr:colOff>361950</xdr:colOff>
          <xdr:row>871</xdr:row>
          <xdr:rowOff>9525</xdr:rowOff>
        </xdr:to>
        <xdr:sp macro="" textlink="">
          <xdr:nvSpPr>
            <xdr:cNvPr id="1292" name="Check Box 268" hidden="1">
              <a:extLst>
                <a:ext uri="{63B3BB69-23CF-44E3-9099-C40C66FF867C}">
                  <a14:compatExt spid="_x0000_s129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869</xdr:row>
          <xdr:rowOff>9525</xdr:rowOff>
        </xdr:from>
        <xdr:to>
          <xdr:col>2</xdr:col>
          <xdr:colOff>342900</xdr:colOff>
          <xdr:row>870</xdr:row>
          <xdr:rowOff>0</xdr:rowOff>
        </xdr:to>
        <xdr:sp macro="" textlink="">
          <xdr:nvSpPr>
            <xdr:cNvPr id="1293" name="Check Box 269" hidden="1">
              <a:extLst>
                <a:ext uri="{63B3BB69-23CF-44E3-9099-C40C66FF867C}">
                  <a14:compatExt spid="_x0000_s129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870</xdr:row>
          <xdr:rowOff>0</xdr:rowOff>
        </xdr:from>
        <xdr:to>
          <xdr:col>2</xdr:col>
          <xdr:colOff>342900</xdr:colOff>
          <xdr:row>871</xdr:row>
          <xdr:rowOff>9525</xdr:rowOff>
        </xdr:to>
        <xdr:sp macro="" textlink="">
          <xdr:nvSpPr>
            <xdr:cNvPr id="1294" name="Check Box 270" hidden="1">
              <a:extLst>
                <a:ext uri="{63B3BB69-23CF-44E3-9099-C40C66FF867C}">
                  <a14:compatExt spid="_x0000_s129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881</xdr:row>
          <xdr:rowOff>0</xdr:rowOff>
        </xdr:from>
        <xdr:to>
          <xdr:col>0</xdr:col>
          <xdr:colOff>352425</xdr:colOff>
          <xdr:row>882</xdr:row>
          <xdr:rowOff>0</xdr:rowOff>
        </xdr:to>
        <xdr:sp macro="" textlink="">
          <xdr:nvSpPr>
            <xdr:cNvPr id="1295" name="Check Box 271" hidden="1">
              <a:extLst>
                <a:ext uri="{63B3BB69-23CF-44E3-9099-C40C66FF867C}">
                  <a14:compatExt spid="_x0000_s129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883</xdr:row>
          <xdr:rowOff>0</xdr:rowOff>
        </xdr:from>
        <xdr:to>
          <xdr:col>0</xdr:col>
          <xdr:colOff>361950</xdr:colOff>
          <xdr:row>884</xdr:row>
          <xdr:rowOff>9525</xdr:rowOff>
        </xdr:to>
        <xdr:sp macro="" textlink="">
          <xdr:nvSpPr>
            <xdr:cNvPr id="1296" name="Check Box 272" hidden="1">
              <a:extLst>
                <a:ext uri="{63B3BB69-23CF-44E3-9099-C40C66FF867C}">
                  <a14:compatExt spid="_x0000_s129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881</xdr:row>
          <xdr:rowOff>0</xdr:rowOff>
        </xdr:from>
        <xdr:to>
          <xdr:col>2</xdr:col>
          <xdr:colOff>342900</xdr:colOff>
          <xdr:row>882</xdr:row>
          <xdr:rowOff>0</xdr:rowOff>
        </xdr:to>
        <xdr:sp macro="" textlink="">
          <xdr:nvSpPr>
            <xdr:cNvPr id="1297" name="Check Box 273" hidden="1">
              <a:extLst>
                <a:ext uri="{63B3BB69-23CF-44E3-9099-C40C66FF867C}">
                  <a14:compatExt spid="_x0000_s129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883</xdr:row>
          <xdr:rowOff>0</xdr:rowOff>
        </xdr:from>
        <xdr:to>
          <xdr:col>2</xdr:col>
          <xdr:colOff>342900</xdr:colOff>
          <xdr:row>884</xdr:row>
          <xdr:rowOff>9525</xdr:rowOff>
        </xdr:to>
        <xdr:sp macro="" textlink="">
          <xdr:nvSpPr>
            <xdr:cNvPr id="1298" name="Check Box 274" hidden="1">
              <a:extLst>
                <a:ext uri="{63B3BB69-23CF-44E3-9099-C40C66FF867C}">
                  <a14:compatExt spid="_x0000_s129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895</xdr:row>
          <xdr:rowOff>9525</xdr:rowOff>
        </xdr:from>
        <xdr:to>
          <xdr:col>0</xdr:col>
          <xdr:colOff>361950</xdr:colOff>
          <xdr:row>896</xdr:row>
          <xdr:rowOff>9525</xdr:rowOff>
        </xdr:to>
        <xdr:sp macro="" textlink="">
          <xdr:nvSpPr>
            <xdr:cNvPr id="1303" name="Check Box 279" hidden="1">
              <a:extLst>
                <a:ext uri="{63B3BB69-23CF-44E3-9099-C40C66FF867C}">
                  <a14:compatExt spid="_x0000_s130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896</xdr:row>
          <xdr:rowOff>9525</xdr:rowOff>
        </xdr:from>
        <xdr:to>
          <xdr:col>0</xdr:col>
          <xdr:colOff>361950</xdr:colOff>
          <xdr:row>897</xdr:row>
          <xdr:rowOff>9525</xdr:rowOff>
        </xdr:to>
        <xdr:sp macro="" textlink="">
          <xdr:nvSpPr>
            <xdr:cNvPr id="1304" name="Check Box 280" hidden="1">
              <a:extLst>
                <a:ext uri="{63B3BB69-23CF-44E3-9099-C40C66FF867C}">
                  <a14:compatExt spid="_x0000_s130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895</xdr:row>
          <xdr:rowOff>9525</xdr:rowOff>
        </xdr:from>
        <xdr:to>
          <xdr:col>2</xdr:col>
          <xdr:colOff>352425</xdr:colOff>
          <xdr:row>896</xdr:row>
          <xdr:rowOff>9525</xdr:rowOff>
        </xdr:to>
        <xdr:sp macro="" textlink="">
          <xdr:nvSpPr>
            <xdr:cNvPr id="1305" name="Check Box 281" hidden="1">
              <a:extLst>
                <a:ext uri="{63B3BB69-23CF-44E3-9099-C40C66FF867C}">
                  <a14:compatExt spid="_x0000_s130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896</xdr:row>
          <xdr:rowOff>9525</xdr:rowOff>
        </xdr:from>
        <xdr:to>
          <xdr:col>2</xdr:col>
          <xdr:colOff>352425</xdr:colOff>
          <xdr:row>897</xdr:row>
          <xdr:rowOff>9525</xdr:rowOff>
        </xdr:to>
        <xdr:sp macro="" textlink="">
          <xdr:nvSpPr>
            <xdr:cNvPr id="1306" name="Check Box 282" hidden="1">
              <a:extLst>
                <a:ext uri="{63B3BB69-23CF-44E3-9099-C40C66FF867C}">
                  <a14:compatExt spid="_x0000_s130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897</xdr:row>
          <xdr:rowOff>19050</xdr:rowOff>
        </xdr:from>
        <xdr:to>
          <xdr:col>0</xdr:col>
          <xdr:colOff>361950</xdr:colOff>
          <xdr:row>898</xdr:row>
          <xdr:rowOff>9525</xdr:rowOff>
        </xdr:to>
        <xdr:sp macro="" textlink="">
          <xdr:nvSpPr>
            <xdr:cNvPr id="1307" name="Check Box 283" hidden="1">
              <a:extLst>
                <a:ext uri="{63B3BB69-23CF-44E3-9099-C40C66FF867C}">
                  <a14:compatExt spid="_x0000_s130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897</xdr:row>
          <xdr:rowOff>19050</xdr:rowOff>
        </xdr:from>
        <xdr:to>
          <xdr:col>2</xdr:col>
          <xdr:colOff>352425</xdr:colOff>
          <xdr:row>898</xdr:row>
          <xdr:rowOff>9525</xdr:rowOff>
        </xdr:to>
        <xdr:sp macro="" textlink="">
          <xdr:nvSpPr>
            <xdr:cNvPr id="1308" name="Check Box 284" hidden="1">
              <a:extLst>
                <a:ext uri="{63B3BB69-23CF-44E3-9099-C40C66FF867C}">
                  <a14:compatExt spid="_x0000_s130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908</xdr:row>
          <xdr:rowOff>0</xdr:rowOff>
        </xdr:from>
        <xdr:to>
          <xdr:col>0</xdr:col>
          <xdr:colOff>352425</xdr:colOff>
          <xdr:row>909</xdr:row>
          <xdr:rowOff>0</xdr:rowOff>
        </xdr:to>
        <xdr:sp macro="" textlink="">
          <xdr:nvSpPr>
            <xdr:cNvPr id="1309" name="Check Box 285" hidden="1">
              <a:extLst>
                <a:ext uri="{63B3BB69-23CF-44E3-9099-C40C66FF867C}">
                  <a14:compatExt spid="_x0000_s130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909</xdr:row>
          <xdr:rowOff>0</xdr:rowOff>
        </xdr:from>
        <xdr:to>
          <xdr:col>0</xdr:col>
          <xdr:colOff>352425</xdr:colOff>
          <xdr:row>910</xdr:row>
          <xdr:rowOff>0</xdr:rowOff>
        </xdr:to>
        <xdr:sp macro="" textlink="">
          <xdr:nvSpPr>
            <xdr:cNvPr id="1310" name="Check Box 286" hidden="1">
              <a:extLst>
                <a:ext uri="{63B3BB69-23CF-44E3-9099-C40C66FF867C}">
                  <a14:compatExt spid="_x0000_s131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908</xdr:row>
          <xdr:rowOff>0</xdr:rowOff>
        </xdr:from>
        <xdr:to>
          <xdr:col>2</xdr:col>
          <xdr:colOff>342900</xdr:colOff>
          <xdr:row>909</xdr:row>
          <xdr:rowOff>0</xdr:rowOff>
        </xdr:to>
        <xdr:sp macro="" textlink="">
          <xdr:nvSpPr>
            <xdr:cNvPr id="1311" name="Check Box 287" hidden="1">
              <a:extLst>
                <a:ext uri="{63B3BB69-23CF-44E3-9099-C40C66FF867C}">
                  <a14:compatExt spid="_x0000_s131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909</xdr:row>
          <xdr:rowOff>0</xdr:rowOff>
        </xdr:from>
        <xdr:to>
          <xdr:col>2</xdr:col>
          <xdr:colOff>342900</xdr:colOff>
          <xdr:row>910</xdr:row>
          <xdr:rowOff>0</xdr:rowOff>
        </xdr:to>
        <xdr:sp macro="" textlink="">
          <xdr:nvSpPr>
            <xdr:cNvPr id="1312" name="Check Box 288" hidden="1">
              <a:extLst>
                <a:ext uri="{63B3BB69-23CF-44E3-9099-C40C66FF867C}">
                  <a14:compatExt spid="_x0000_s131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910</xdr:row>
          <xdr:rowOff>9525</xdr:rowOff>
        </xdr:from>
        <xdr:to>
          <xdr:col>0</xdr:col>
          <xdr:colOff>352425</xdr:colOff>
          <xdr:row>911</xdr:row>
          <xdr:rowOff>0</xdr:rowOff>
        </xdr:to>
        <xdr:sp macro="" textlink="">
          <xdr:nvSpPr>
            <xdr:cNvPr id="1313" name="Check Box 289" hidden="1">
              <a:extLst>
                <a:ext uri="{63B3BB69-23CF-44E3-9099-C40C66FF867C}">
                  <a14:compatExt spid="_x0000_s131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910</xdr:row>
          <xdr:rowOff>9525</xdr:rowOff>
        </xdr:from>
        <xdr:to>
          <xdr:col>2</xdr:col>
          <xdr:colOff>342900</xdr:colOff>
          <xdr:row>911</xdr:row>
          <xdr:rowOff>0</xdr:rowOff>
        </xdr:to>
        <xdr:sp macro="" textlink="">
          <xdr:nvSpPr>
            <xdr:cNvPr id="1314" name="Check Box 290" hidden="1">
              <a:extLst>
                <a:ext uri="{63B3BB69-23CF-44E3-9099-C40C66FF867C}">
                  <a14:compatExt spid="_x0000_s131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922</xdr:row>
          <xdr:rowOff>0</xdr:rowOff>
        </xdr:from>
        <xdr:to>
          <xdr:col>0</xdr:col>
          <xdr:colOff>352425</xdr:colOff>
          <xdr:row>923</xdr:row>
          <xdr:rowOff>0</xdr:rowOff>
        </xdr:to>
        <xdr:sp macro="" textlink="">
          <xdr:nvSpPr>
            <xdr:cNvPr id="1315" name="Check Box 291" hidden="1">
              <a:extLst>
                <a:ext uri="{63B3BB69-23CF-44E3-9099-C40C66FF867C}">
                  <a14:compatExt spid="_x0000_s131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923</xdr:row>
          <xdr:rowOff>0</xdr:rowOff>
        </xdr:from>
        <xdr:to>
          <xdr:col>0</xdr:col>
          <xdr:colOff>361950</xdr:colOff>
          <xdr:row>924</xdr:row>
          <xdr:rowOff>0</xdr:rowOff>
        </xdr:to>
        <xdr:sp macro="" textlink="">
          <xdr:nvSpPr>
            <xdr:cNvPr id="1316" name="Check Box 292" hidden="1">
              <a:extLst>
                <a:ext uri="{63B3BB69-23CF-44E3-9099-C40C66FF867C}">
                  <a14:compatExt spid="_x0000_s131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922</xdr:row>
          <xdr:rowOff>0</xdr:rowOff>
        </xdr:from>
        <xdr:to>
          <xdr:col>2</xdr:col>
          <xdr:colOff>342900</xdr:colOff>
          <xdr:row>923</xdr:row>
          <xdr:rowOff>0</xdr:rowOff>
        </xdr:to>
        <xdr:sp macro="" textlink="">
          <xdr:nvSpPr>
            <xdr:cNvPr id="1317" name="Check Box 293" hidden="1">
              <a:extLst>
                <a:ext uri="{63B3BB69-23CF-44E3-9099-C40C66FF867C}">
                  <a14:compatExt spid="_x0000_s131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923</xdr:row>
          <xdr:rowOff>0</xdr:rowOff>
        </xdr:from>
        <xdr:to>
          <xdr:col>2</xdr:col>
          <xdr:colOff>342900</xdr:colOff>
          <xdr:row>924</xdr:row>
          <xdr:rowOff>0</xdr:rowOff>
        </xdr:to>
        <xdr:sp macro="" textlink="">
          <xdr:nvSpPr>
            <xdr:cNvPr id="1318" name="Check Box 294" hidden="1">
              <a:extLst>
                <a:ext uri="{63B3BB69-23CF-44E3-9099-C40C66FF867C}">
                  <a14:compatExt spid="_x0000_s131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935</xdr:row>
          <xdr:rowOff>0</xdr:rowOff>
        </xdr:from>
        <xdr:to>
          <xdr:col>0</xdr:col>
          <xdr:colOff>352425</xdr:colOff>
          <xdr:row>936</xdr:row>
          <xdr:rowOff>0</xdr:rowOff>
        </xdr:to>
        <xdr:sp macro="" textlink="">
          <xdr:nvSpPr>
            <xdr:cNvPr id="1319" name="Check Box 295" hidden="1">
              <a:extLst>
                <a:ext uri="{63B3BB69-23CF-44E3-9099-C40C66FF867C}">
                  <a14:compatExt spid="_x0000_s13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936</xdr:row>
          <xdr:rowOff>0</xdr:rowOff>
        </xdr:from>
        <xdr:to>
          <xdr:col>0</xdr:col>
          <xdr:colOff>361950</xdr:colOff>
          <xdr:row>937</xdr:row>
          <xdr:rowOff>0</xdr:rowOff>
        </xdr:to>
        <xdr:sp macro="" textlink="">
          <xdr:nvSpPr>
            <xdr:cNvPr id="1320" name="Check Box 296" hidden="1">
              <a:extLst>
                <a:ext uri="{63B3BB69-23CF-44E3-9099-C40C66FF867C}">
                  <a14:compatExt spid="_x0000_s132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935</xdr:row>
          <xdr:rowOff>0</xdr:rowOff>
        </xdr:from>
        <xdr:to>
          <xdr:col>2</xdr:col>
          <xdr:colOff>342900</xdr:colOff>
          <xdr:row>936</xdr:row>
          <xdr:rowOff>0</xdr:rowOff>
        </xdr:to>
        <xdr:sp macro="" textlink="">
          <xdr:nvSpPr>
            <xdr:cNvPr id="1321" name="Check Box 297" hidden="1">
              <a:extLst>
                <a:ext uri="{63B3BB69-23CF-44E3-9099-C40C66FF867C}">
                  <a14:compatExt spid="_x0000_s132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936</xdr:row>
          <xdr:rowOff>0</xdr:rowOff>
        </xdr:from>
        <xdr:to>
          <xdr:col>2</xdr:col>
          <xdr:colOff>342900</xdr:colOff>
          <xdr:row>937</xdr:row>
          <xdr:rowOff>0</xdr:rowOff>
        </xdr:to>
        <xdr:sp macro="" textlink="">
          <xdr:nvSpPr>
            <xdr:cNvPr id="1322" name="Check Box 298" hidden="1">
              <a:extLst>
                <a:ext uri="{63B3BB69-23CF-44E3-9099-C40C66FF867C}">
                  <a14:compatExt spid="_x0000_s132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947</xdr:row>
          <xdr:rowOff>142875</xdr:rowOff>
        </xdr:from>
        <xdr:to>
          <xdr:col>0</xdr:col>
          <xdr:colOff>361950</xdr:colOff>
          <xdr:row>948</xdr:row>
          <xdr:rowOff>238125</xdr:rowOff>
        </xdr:to>
        <xdr:sp macro="" textlink="">
          <xdr:nvSpPr>
            <xdr:cNvPr id="1323" name="Check Box 299" hidden="1">
              <a:extLst>
                <a:ext uri="{63B3BB69-23CF-44E3-9099-C40C66FF867C}">
                  <a14:compatExt spid="_x0000_s132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948</xdr:row>
          <xdr:rowOff>238125</xdr:rowOff>
        </xdr:from>
        <xdr:to>
          <xdr:col>0</xdr:col>
          <xdr:colOff>361950</xdr:colOff>
          <xdr:row>949</xdr:row>
          <xdr:rowOff>238125</xdr:rowOff>
        </xdr:to>
        <xdr:sp macro="" textlink="">
          <xdr:nvSpPr>
            <xdr:cNvPr id="1324" name="Check Box 300" hidden="1">
              <a:extLst>
                <a:ext uri="{63B3BB69-23CF-44E3-9099-C40C66FF867C}">
                  <a14:compatExt spid="_x0000_s132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947</xdr:row>
          <xdr:rowOff>142875</xdr:rowOff>
        </xdr:from>
        <xdr:to>
          <xdr:col>2</xdr:col>
          <xdr:colOff>352425</xdr:colOff>
          <xdr:row>948</xdr:row>
          <xdr:rowOff>238125</xdr:rowOff>
        </xdr:to>
        <xdr:sp macro="" textlink="">
          <xdr:nvSpPr>
            <xdr:cNvPr id="1325" name="Check Box 301" hidden="1">
              <a:extLst>
                <a:ext uri="{63B3BB69-23CF-44E3-9099-C40C66FF867C}">
                  <a14:compatExt spid="_x0000_s13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948</xdr:row>
          <xdr:rowOff>238125</xdr:rowOff>
        </xdr:from>
        <xdr:to>
          <xdr:col>2</xdr:col>
          <xdr:colOff>352425</xdr:colOff>
          <xdr:row>949</xdr:row>
          <xdr:rowOff>238125</xdr:rowOff>
        </xdr:to>
        <xdr:sp macro="" textlink="">
          <xdr:nvSpPr>
            <xdr:cNvPr id="1326" name="Check Box 302" hidden="1">
              <a:extLst>
                <a:ext uri="{63B3BB69-23CF-44E3-9099-C40C66FF867C}">
                  <a14:compatExt spid="_x0000_s13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950</xdr:row>
          <xdr:rowOff>0</xdr:rowOff>
        </xdr:from>
        <xdr:to>
          <xdr:col>0</xdr:col>
          <xdr:colOff>361950</xdr:colOff>
          <xdr:row>950</xdr:row>
          <xdr:rowOff>238125</xdr:rowOff>
        </xdr:to>
        <xdr:sp macro="" textlink="">
          <xdr:nvSpPr>
            <xdr:cNvPr id="1327" name="Check Box 303" hidden="1">
              <a:extLst>
                <a:ext uri="{63B3BB69-23CF-44E3-9099-C40C66FF867C}">
                  <a14:compatExt spid="_x0000_s132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950</xdr:row>
          <xdr:rowOff>0</xdr:rowOff>
        </xdr:from>
        <xdr:to>
          <xdr:col>2</xdr:col>
          <xdr:colOff>352425</xdr:colOff>
          <xdr:row>950</xdr:row>
          <xdr:rowOff>238125</xdr:rowOff>
        </xdr:to>
        <xdr:sp macro="" textlink="">
          <xdr:nvSpPr>
            <xdr:cNvPr id="1328" name="Check Box 304" hidden="1">
              <a:extLst>
                <a:ext uri="{63B3BB69-23CF-44E3-9099-C40C66FF867C}">
                  <a14:compatExt spid="_x0000_s132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968</xdr:row>
          <xdr:rowOff>0</xdr:rowOff>
        </xdr:from>
        <xdr:to>
          <xdr:col>0</xdr:col>
          <xdr:colOff>352425</xdr:colOff>
          <xdr:row>969</xdr:row>
          <xdr:rowOff>0</xdr:rowOff>
        </xdr:to>
        <xdr:sp macro="" textlink="">
          <xdr:nvSpPr>
            <xdr:cNvPr id="1329" name="Check Box 305" hidden="1">
              <a:extLst>
                <a:ext uri="{63B3BB69-23CF-44E3-9099-C40C66FF867C}">
                  <a14:compatExt spid="_x0000_s132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969</xdr:row>
          <xdr:rowOff>0</xdr:rowOff>
        </xdr:from>
        <xdr:to>
          <xdr:col>0</xdr:col>
          <xdr:colOff>352425</xdr:colOff>
          <xdr:row>970</xdr:row>
          <xdr:rowOff>0</xdr:rowOff>
        </xdr:to>
        <xdr:sp macro="" textlink="">
          <xdr:nvSpPr>
            <xdr:cNvPr id="1330" name="Check Box 306" hidden="1">
              <a:extLst>
                <a:ext uri="{63B3BB69-23CF-44E3-9099-C40C66FF867C}">
                  <a14:compatExt spid="_x0000_s133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968</xdr:row>
          <xdr:rowOff>0</xdr:rowOff>
        </xdr:from>
        <xdr:to>
          <xdr:col>2</xdr:col>
          <xdr:colOff>342900</xdr:colOff>
          <xdr:row>969</xdr:row>
          <xdr:rowOff>0</xdr:rowOff>
        </xdr:to>
        <xdr:sp macro="" textlink="">
          <xdr:nvSpPr>
            <xdr:cNvPr id="1331" name="Check Box 307" hidden="1">
              <a:extLst>
                <a:ext uri="{63B3BB69-23CF-44E3-9099-C40C66FF867C}">
                  <a14:compatExt spid="_x0000_s133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969</xdr:row>
          <xdr:rowOff>0</xdr:rowOff>
        </xdr:from>
        <xdr:to>
          <xdr:col>2</xdr:col>
          <xdr:colOff>342900</xdr:colOff>
          <xdr:row>970</xdr:row>
          <xdr:rowOff>0</xdr:rowOff>
        </xdr:to>
        <xdr:sp macro="" textlink="">
          <xdr:nvSpPr>
            <xdr:cNvPr id="1332" name="Check Box 308" hidden="1">
              <a:extLst>
                <a:ext uri="{63B3BB69-23CF-44E3-9099-C40C66FF867C}">
                  <a14:compatExt spid="_x0000_s133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970</xdr:row>
          <xdr:rowOff>9525</xdr:rowOff>
        </xdr:from>
        <xdr:to>
          <xdr:col>0</xdr:col>
          <xdr:colOff>352425</xdr:colOff>
          <xdr:row>971</xdr:row>
          <xdr:rowOff>0</xdr:rowOff>
        </xdr:to>
        <xdr:sp macro="" textlink="">
          <xdr:nvSpPr>
            <xdr:cNvPr id="1333" name="Check Box 309" hidden="1">
              <a:extLst>
                <a:ext uri="{63B3BB69-23CF-44E3-9099-C40C66FF867C}">
                  <a14:compatExt spid="_x0000_s133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970</xdr:row>
          <xdr:rowOff>9525</xdr:rowOff>
        </xdr:from>
        <xdr:to>
          <xdr:col>2</xdr:col>
          <xdr:colOff>342900</xdr:colOff>
          <xdr:row>971</xdr:row>
          <xdr:rowOff>0</xdr:rowOff>
        </xdr:to>
        <xdr:sp macro="" textlink="">
          <xdr:nvSpPr>
            <xdr:cNvPr id="1334" name="Check Box 310" hidden="1">
              <a:extLst>
                <a:ext uri="{63B3BB69-23CF-44E3-9099-C40C66FF867C}">
                  <a14:compatExt spid="_x0000_s133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981</xdr:row>
          <xdr:rowOff>142875</xdr:rowOff>
        </xdr:from>
        <xdr:to>
          <xdr:col>0</xdr:col>
          <xdr:colOff>361950</xdr:colOff>
          <xdr:row>982</xdr:row>
          <xdr:rowOff>238125</xdr:rowOff>
        </xdr:to>
        <xdr:sp macro="" textlink="">
          <xdr:nvSpPr>
            <xdr:cNvPr id="1335" name="Check Box 311" hidden="1">
              <a:extLst>
                <a:ext uri="{63B3BB69-23CF-44E3-9099-C40C66FF867C}">
                  <a14:compatExt spid="_x0000_s133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983</xdr:row>
          <xdr:rowOff>57150</xdr:rowOff>
        </xdr:from>
        <xdr:to>
          <xdr:col>0</xdr:col>
          <xdr:colOff>361950</xdr:colOff>
          <xdr:row>983</xdr:row>
          <xdr:rowOff>371475</xdr:rowOff>
        </xdr:to>
        <xdr:sp macro="" textlink="">
          <xdr:nvSpPr>
            <xdr:cNvPr id="1336" name="Check Box 312" hidden="1">
              <a:extLst>
                <a:ext uri="{63B3BB69-23CF-44E3-9099-C40C66FF867C}">
                  <a14:compatExt spid="_x0000_s133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981</xdr:row>
          <xdr:rowOff>142875</xdr:rowOff>
        </xdr:from>
        <xdr:to>
          <xdr:col>2</xdr:col>
          <xdr:colOff>352425</xdr:colOff>
          <xdr:row>982</xdr:row>
          <xdr:rowOff>238125</xdr:rowOff>
        </xdr:to>
        <xdr:sp macro="" textlink="">
          <xdr:nvSpPr>
            <xdr:cNvPr id="1337" name="Check Box 313" hidden="1">
              <a:extLst>
                <a:ext uri="{63B3BB69-23CF-44E3-9099-C40C66FF867C}">
                  <a14:compatExt spid="_x0000_s133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983</xdr:row>
          <xdr:rowOff>57150</xdr:rowOff>
        </xdr:from>
        <xdr:to>
          <xdr:col>2</xdr:col>
          <xdr:colOff>352425</xdr:colOff>
          <xdr:row>983</xdr:row>
          <xdr:rowOff>371475</xdr:rowOff>
        </xdr:to>
        <xdr:sp macro="" textlink="">
          <xdr:nvSpPr>
            <xdr:cNvPr id="1338" name="Check Box 314" hidden="1">
              <a:extLst>
                <a:ext uri="{63B3BB69-23CF-44E3-9099-C40C66FF867C}">
                  <a14:compatExt spid="_x0000_s133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984</xdr:row>
          <xdr:rowOff>0</xdr:rowOff>
        </xdr:from>
        <xdr:to>
          <xdr:col>0</xdr:col>
          <xdr:colOff>361950</xdr:colOff>
          <xdr:row>984</xdr:row>
          <xdr:rowOff>238125</xdr:rowOff>
        </xdr:to>
        <xdr:sp macro="" textlink="">
          <xdr:nvSpPr>
            <xdr:cNvPr id="1339" name="Check Box 315" hidden="1">
              <a:extLst>
                <a:ext uri="{63B3BB69-23CF-44E3-9099-C40C66FF867C}">
                  <a14:compatExt spid="_x0000_s133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984</xdr:row>
          <xdr:rowOff>0</xdr:rowOff>
        </xdr:from>
        <xdr:to>
          <xdr:col>2</xdr:col>
          <xdr:colOff>352425</xdr:colOff>
          <xdr:row>984</xdr:row>
          <xdr:rowOff>238125</xdr:rowOff>
        </xdr:to>
        <xdr:sp macro="" textlink="">
          <xdr:nvSpPr>
            <xdr:cNvPr id="1340" name="Check Box 316" hidden="1">
              <a:extLst>
                <a:ext uri="{63B3BB69-23CF-44E3-9099-C40C66FF867C}">
                  <a14:compatExt spid="_x0000_s134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997</xdr:row>
          <xdr:rowOff>0</xdr:rowOff>
        </xdr:from>
        <xdr:to>
          <xdr:col>0</xdr:col>
          <xdr:colOff>352425</xdr:colOff>
          <xdr:row>998</xdr:row>
          <xdr:rowOff>0</xdr:rowOff>
        </xdr:to>
        <xdr:sp macro="" textlink="">
          <xdr:nvSpPr>
            <xdr:cNvPr id="1341" name="Check Box 317" hidden="1">
              <a:extLst>
                <a:ext uri="{63B3BB69-23CF-44E3-9099-C40C66FF867C}">
                  <a14:compatExt spid="_x0000_s134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998</xdr:row>
          <xdr:rowOff>0</xdr:rowOff>
        </xdr:from>
        <xdr:to>
          <xdr:col>0</xdr:col>
          <xdr:colOff>361950</xdr:colOff>
          <xdr:row>999</xdr:row>
          <xdr:rowOff>0</xdr:rowOff>
        </xdr:to>
        <xdr:sp macro="" textlink="">
          <xdr:nvSpPr>
            <xdr:cNvPr id="1342" name="Check Box 318" hidden="1">
              <a:extLst>
                <a:ext uri="{63B3BB69-23CF-44E3-9099-C40C66FF867C}">
                  <a14:compatExt spid="_x0000_s13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997</xdr:row>
          <xdr:rowOff>0</xdr:rowOff>
        </xdr:from>
        <xdr:to>
          <xdr:col>2</xdr:col>
          <xdr:colOff>342900</xdr:colOff>
          <xdr:row>998</xdr:row>
          <xdr:rowOff>0</xdr:rowOff>
        </xdr:to>
        <xdr:sp macro="" textlink="">
          <xdr:nvSpPr>
            <xdr:cNvPr id="1343" name="Check Box 319" hidden="1">
              <a:extLst>
                <a:ext uri="{63B3BB69-23CF-44E3-9099-C40C66FF867C}">
                  <a14:compatExt spid="_x0000_s134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998</xdr:row>
          <xdr:rowOff>0</xdr:rowOff>
        </xdr:from>
        <xdr:to>
          <xdr:col>2</xdr:col>
          <xdr:colOff>342900</xdr:colOff>
          <xdr:row>999</xdr:row>
          <xdr:rowOff>0</xdr:rowOff>
        </xdr:to>
        <xdr:sp macro="" textlink="">
          <xdr:nvSpPr>
            <xdr:cNvPr id="1344" name="Check Box 320" hidden="1">
              <a:extLst>
                <a:ext uri="{63B3BB69-23CF-44E3-9099-C40C66FF867C}">
                  <a14:compatExt spid="_x0000_s134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1012</xdr:row>
          <xdr:rowOff>0</xdr:rowOff>
        </xdr:from>
        <xdr:to>
          <xdr:col>0</xdr:col>
          <xdr:colOff>361950</xdr:colOff>
          <xdr:row>1013</xdr:row>
          <xdr:rowOff>9525</xdr:rowOff>
        </xdr:to>
        <xdr:sp macro="" textlink="">
          <xdr:nvSpPr>
            <xdr:cNvPr id="1345" name="Check Box 321" hidden="1">
              <a:extLst>
                <a:ext uri="{63B3BB69-23CF-44E3-9099-C40C66FF867C}">
                  <a14:compatExt spid="_x0000_s134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1013</xdr:row>
          <xdr:rowOff>9525</xdr:rowOff>
        </xdr:from>
        <xdr:to>
          <xdr:col>0</xdr:col>
          <xdr:colOff>371475</xdr:colOff>
          <xdr:row>1014</xdr:row>
          <xdr:rowOff>9525</xdr:rowOff>
        </xdr:to>
        <xdr:sp macro="" textlink="">
          <xdr:nvSpPr>
            <xdr:cNvPr id="1346" name="Check Box 322" hidden="1">
              <a:extLst>
                <a:ext uri="{63B3BB69-23CF-44E3-9099-C40C66FF867C}">
                  <a14:compatExt spid="_x0000_s134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1012</xdr:row>
          <xdr:rowOff>0</xdr:rowOff>
        </xdr:from>
        <xdr:to>
          <xdr:col>2</xdr:col>
          <xdr:colOff>352425</xdr:colOff>
          <xdr:row>1013</xdr:row>
          <xdr:rowOff>9525</xdr:rowOff>
        </xdr:to>
        <xdr:sp macro="" textlink="">
          <xdr:nvSpPr>
            <xdr:cNvPr id="1347" name="Check Box 323" hidden="1">
              <a:extLst>
                <a:ext uri="{63B3BB69-23CF-44E3-9099-C40C66FF867C}">
                  <a14:compatExt spid="_x0000_s134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1013</xdr:row>
          <xdr:rowOff>9525</xdr:rowOff>
        </xdr:from>
        <xdr:to>
          <xdr:col>2</xdr:col>
          <xdr:colOff>352425</xdr:colOff>
          <xdr:row>1014</xdr:row>
          <xdr:rowOff>9525</xdr:rowOff>
        </xdr:to>
        <xdr:sp macro="" textlink="">
          <xdr:nvSpPr>
            <xdr:cNvPr id="1348" name="Check Box 324" hidden="1">
              <a:extLst>
                <a:ext uri="{63B3BB69-23CF-44E3-9099-C40C66FF867C}">
                  <a14:compatExt spid="_x0000_s134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1024</xdr:row>
          <xdr:rowOff>142875</xdr:rowOff>
        </xdr:from>
        <xdr:to>
          <xdr:col>0</xdr:col>
          <xdr:colOff>361950</xdr:colOff>
          <xdr:row>1026</xdr:row>
          <xdr:rowOff>0</xdr:rowOff>
        </xdr:to>
        <xdr:sp macro="" textlink="">
          <xdr:nvSpPr>
            <xdr:cNvPr id="1349" name="Check Box 325" hidden="1">
              <a:extLst>
                <a:ext uri="{63B3BB69-23CF-44E3-9099-C40C66FF867C}">
                  <a14:compatExt spid="_x0000_s134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1025</xdr:row>
          <xdr:rowOff>219075</xdr:rowOff>
        </xdr:from>
        <xdr:to>
          <xdr:col>0</xdr:col>
          <xdr:colOff>371475</xdr:colOff>
          <xdr:row>1027</xdr:row>
          <xdr:rowOff>0</xdr:rowOff>
        </xdr:to>
        <xdr:sp macro="" textlink="">
          <xdr:nvSpPr>
            <xdr:cNvPr id="1350" name="Check Box 326" hidden="1">
              <a:extLst>
                <a:ext uri="{63B3BB69-23CF-44E3-9099-C40C66FF867C}">
                  <a14:compatExt spid="_x0000_s135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1024</xdr:row>
          <xdr:rowOff>142875</xdr:rowOff>
        </xdr:from>
        <xdr:to>
          <xdr:col>2</xdr:col>
          <xdr:colOff>352425</xdr:colOff>
          <xdr:row>1026</xdr:row>
          <xdr:rowOff>0</xdr:rowOff>
        </xdr:to>
        <xdr:sp macro="" textlink="">
          <xdr:nvSpPr>
            <xdr:cNvPr id="1351" name="Check Box 327" hidden="1">
              <a:extLst>
                <a:ext uri="{63B3BB69-23CF-44E3-9099-C40C66FF867C}">
                  <a14:compatExt spid="_x0000_s135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1025</xdr:row>
          <xdr:rowOff>219075</xdr:rowOff>
        </xdr:from>
        <xdr:to>
          <xdr:col>2</xdr:col>
          <xdr:colOff>352425</xdr:colOff>
          <xdr:row>1027</xdr:row>
          <xdr:rowOff>0</xdr:rowOff>
        </xdr:to>
        <xdr:sp macro="" textlink="">
          <xdr:nvSpPr>
            <xdr:cNvPr id="1352" name="Check Box 328" hidden="1">
              <a:extLst>
                <a:ext uri="{63B3BB69-23CF-44E3-9099-C40C66FF867C}">
                  <a14:compatExt spid="_x0000_s13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841</xdr:row>
          <xdr:rowOff>0</xdr:rowOff>
        </xdr:from>
        <xdr:to>
          <xdr:col>0</xdr:col>
          <xdr:colOff>361950</xdr:colOff>
          <xdr:row>842</xdr:row>
          <xdr:rowOff>9525</xdr:rowOff>
        </xdr:to>
        <xdr:sp macro="" textlink="">
          <xdr:nvSpPr>
            <xdr:cNvPr id="1359" name="Check Box 335" hidden="1">
              <a:extLst>
                <a:ext uri="{63B3BB69-23CF-44E3-9099-C40C66FF867C}">
                  <a14:compatExt spid="_x0000_s135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841</xdr:row>
          <xdr:rowOff>0</xdr:rowOff>
        </xdr:from>
        <xdr:to>
          <xdr:col>2</xdr:col>
          <xdr:colOff>342900</xdr:colOff>
          <xdr:row>842</xdr:row>
          <xdr:rowOff>9525</xdr:rowOff>
        </xdr:to>
        <xdr:sp macro="" textlink="">
          <xdr:nvSpPr>
            <xdr:cNvPr id="1360" name="Check Box 336" hidden="1">
              <a:extLst>
                <a:ext uri="{63B3BB69-23CF-44E3-9099-C40C66FF867C}">
                  <a14:compatExt spid="_x0000_s136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114</xdr:row>
          <xdr:rowOff>9525</xdr:rowOff>
        </xdr:from>
        <xdr:to>
          <xdr:col>0</xdr:col>
          <xdr:colOff>323850</xdr:colOff>
          <xdr:row>115</xdr:row>
          <xdr:rowOff>0</xdr:rowOff>
        </xdr:to>
        <xdr:sp macro="" textlink="">
          <xdr:nvSpPr>
            <xdr:cNvPr id="1377" name="Check Box 353" hidden="1">
              <a:extLst>
                <a:ext uri="{63B3BB69-23CF-44E3-9099-C40C66FF867C}">
                  <a14:compatExt spid="_x0000_s13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114</xdr:row>
          <xdr:rowOff>28575</xdr:rowOff>
        </xdr:from>
        <xdr:to>
          <xdr:col>2</xdr:col>
          <xdr:colOff>314325</xdr:colOff>
          <xdr:row>115</xdr:row>
          <xdr:rowOff>0</xdr:rowOff>
        </xdr:to>
        <xdr:sp macro="" textlink="">
          <xdr:nvSpPr>
            <xdr:cNvPr id="1379" name="Check Box 355" hidden="1">
              <a:extLst>
                <a:ext uri="{63B3BB69-23CF-44E3-9099-C40C66FF867C}">
                  <a14:compatExt spid="_x0000_s137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130</xdr:row>
          <xdr:rowOff>19050</xdr:rowOff>
        </xdr:from>
        <xdr:to>
          <xdr:col>0</xdr:col>
          <xdr:colOff>333375</xdr:colOff>
          <xdr:row>130</xdr:row>
          <xdr:rowOff>228600</xdr:rowOff>
        </xdr:to>
        <xdr:sp macro="" textlink="">
          <xdr:nvSpPr>
            <xdr:cNvPr id="1381" name="Check Box 357" hidden="1">
              <a:extLst>
                <a:ext uri="{63B3BB69-23CF-44E3-9099-C40C66FF867C}">
                  <a14:compatExt spid="_x0000_s138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130</xdr:row>
          <xdr:rowOff>9525</xdr:rowOff>
        </xdr:from>
        <xdr:to>
          <xdr:col>2</xdr:col>
          <xdr:colOff>314325</xdr:colOff>
          <xdr:row>130</xdr:row>
          <xdr:rowOff>219075</xdr:rowOff>
        </xdr:to>
        <xdr:sp macro="" textlink="">
          <xdr:nvSpPr>
            <xdr:cNvPr id="1382" name="Check Box 358" hidden="1">
              <a:extLst>
                <a:ext uri="{63B3BB69-23CF-44E3-9099-C40C66FF867C}">
                  <a14:compatExt spid="_x0000_s138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97</xdr:row>
          <xdr:rowOff>19050</xdr:rowOff>
        </xdr:from>
        <xdr:to>
          <xdr:col>2</xdr:col>
          <xdr:colOff>314325</xdr:colOff>
          <xdr:row>98</xdr:row>
          <xdr:rowOff>0</xdr:rowOff>
        </xdr:to>
        <xdr:sp macro="" textlink="">
          <xdr:nvSpPr>
            <xdr:cNvPr id="1390" name="Check Box 366" hidden="1">
              <a:extLst>
                <a:ext uri="{63B3BB69-23CF-44E3-9099-C40C66FF867C}">
                  <a14:compatExt spid="_x0000_s139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97</xdr:row>
          <xdr:rowOff>19050</xdr:rowOff>
        </xdr:from>
        <xdr:to>
          <xdr:col>0</xdr:col>
          <xdr:colOff>323850</xdr:colOff>
          <xdr:row>98</xdr:row>
          <xdr:rowOff>0</xdr:rowOff>
        </xdr:to>
        <xdr:sp macro="" textlink="">
          <xdr:nvSpPr>
            <xdr:cNvPr id="1391" name="Check Box 367" hidden="1">
              <a:extLst>
                <a:ext uri="{63B3BB69-23CF-44E3-9099-C40C66FF867C}">
                  <a14:compatExt spid="_x0000_s139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112</xdr:row>
          <xdr:rowOff>0</xdr:rowOff>
        </xdr:from>
        <xdr:to>
          <xdr:col>0</xdr:col>
          <xdr:colOff>323850</xdr:colOff>
          <xdr:row>113</xdr:row>
          <xdr:rowOff>0</xdr:rowOff>
        </xdr:to>
        <xdr:sp macro="" textlink="">
          <xdr:nvSpPr>
            <xdr:cNvPr id="1396" name="Check Box 372" hidden="1">
              <a:extLst>
                <a:ext uri="{63B3BB69-23CF-44E3-9099-C40C66FF867C}">
                  <a14:compatExt spid="_x0000_s139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112</xdr:row>
          <xdr:rowOff>9525</xdr:rowOff>
        </xdr:from>
        <xdr:to>
          <xdr:col>2</xdr:col>
          <xdr:colOff>314325</xdr:colOff>
          <xdr:row>113</xdr:row>
          <xdr:rowOff>19050</xdr:rowOff>
        </xdr:to>
        <xdr:sp macro="" textlink="">
          <xdr:nvSpPr>
            <xdr:cNvPr id="1397" name="Check Box 373" hidden="1">
              <a:extLst>
                <a:ext uri="{63B3BB69-23CF-44E3-9099-C40C66FF867C}">
                  <a14:compatExt spid="_x0000_s139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219</xdr:row>
          <xdr:rowOff>28575</xdr:rowOff>
        </xdr:from>
        <xdr:to>
          <xdr:col>0</xdr:col>
          <xdr:colOff>323850</xdr:colOff>
          <xdr:row>220</xdr:row>
          <xdr:rowOff>47625</xdr:rowOff>
        </xdr:to>
        <xdr:sp macro="" textlink="">
          <xdr:nvSpPr>
            <xdr:cNvPr id="1398" name="Check Box 374" hidden="1">
              <a:extLst>
                <a:ext uri="{63B3BB69-23CF-44E3-9099-C40C66FF867C}">
                  <a14:compatExt spid="_x0000_s139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219</xdr:row>
          <xdr:rowOff>28575</xdr:rowOff>
        </xdr:from>
        <xdr:to>
          <xdr:col>2</xdr:col>
          <xdr:colOff>314325</xdr:colOff>
          <xdr:row>220</xdr:row>
          <xdr:rowOff>47625</xdr:rowOff>
        </xdr:to>
        <xdr:sp macro="" textlink="">
          <xdr:nvSpPr>
            <xdr:cNvPr id="1399" name="Check Box 375" hidden="1">
              <a:extLst>
                <a:ext uri="{63B3BB69-23CF-44E3-9099-C40C66FF867C}">
                  <a14:compatExt spid="_x0000_s139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681</xdr:row>
          <xdr:rowOff>0</xdr:rowOff>
        </xdr:from>
        <xdr:to>
          <xdr:col>0</xdr:col>
          <xdr:colOff>371475</xdr:colOff>
          <xdr:row>682</xdr:row>
          <xdr:rowOff>0</xdr:rowOff>
        </xdr:to>
        <xdr:sp macro="" textlink="">
          <xdr:nvSpPr>
            <xdr:cNvPr id="1416" name="Check Box 392" hidden="1">
              <a:extLst>
                <a:ext uri="{63B3BB69-23CF-44E3-9099-C40C66FF867C}">
                  <a14:compatExt spid="_x0000_s141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682</xdr:row>
          <xdr:rowOff>0</xdr:rowOff>
        </xdr:from>
        <xdr:to>
          <xdr:col>1</xdr:col>
          <xdr:colOff>9525</xdr:colOff>
          <xdr:row>682</xdr:row>
          <xdr:rowOff>219075</xdr:rowOff>
        </xdr:to>
        <xdr:sp macro="" textlink="">
          <xdr:nvSpPr>
            <xdr:cNvPr id="1417" name="Check Box 393" hidden="1">
              <a:extLst>
                <a:ext uri="{63B3BB69-23CF-44E3-9099-C40C66FF867C}">
                  <a14:compatExt spid="_x0000_s141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681</xdr:row>
          <xdr:rowOff>0</xdr:rowOff>
        </xdr:from>
        <xdr:to>
          <xdr:col>2</xdr:col>
          <xdr:colOff>361950</xdr:colOff>
          <xdr:row>682</xdr:row>
          <xdr:rowOff>0</xdr:rowOff>
        </xdr:to>
        <xdr:sp macro="" textlink="">
          <xdr:nvSpPr>
            <xdr:cNvPr id="1418" name="Check Box 394" hidden="1">
              <a:extLst>
                <a:ext uri="{63B3BB69-23CF-44E3-9099-C40C66FF867C}">
                  <a14:compatExt spid="_x0000_s141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682</xdr:row>
          <xdr:rowOff>0</xdr:rowOff>
        </xdr:from>
        <xdr:to>
          <xdr:col>2</xdr:col>
          <xdr:colOff>361950</xdr:colOff>
          <xdr:row>682</xdr:row>
          <xdr:rowOff>219075</xdr:rowOff>
        </xdr:to>
        <xdr:sp macro="" textlink="">
          <xdr:nvSpPr>
            <xdr:cNvPr id="1419" name="Check Box 395" hidden="1">
              <a:extLst>
                <a:ext uri="{63B3BB69-23CF-44E3-9099-C40C66FF867C}">
                  <a14:compatExt spid="_x0000_s14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694</xdr:row>
          <xdr:rowOff>0</xdr:rowOff>
        </xdr:from>
        <xdr:to>
          <xdr:col>0</xdr:col>
          <xdr:colOff>361950</xdr:colOff>
          <xdr:row>695</xdr:row>
          <xdr:rowOff>9525</xdr:rowOff>
        </xdr:to>
        <xdr:sp macro="" textlink="">
          <xdr:nvSpPr>
            <xdr:cNvPr id="1420" name="Check Box 396" hidden="1">
              <a:extLst>
                <a:ext uri="{63B3BB69-23CF-44E3-9099-C40C66FF867C}">
                  <a14:compatExt spid="_x0000_s142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695</xdr:row>
          <xdr:rowOff>9525</xdr:rowOff>
        </xdr:from>
        <xdr:to>
          <xdr:col>1</xdr:col>
          <xdr:colOff>0</xdr:colOff>
          <xdr:row>695</xdr:row>
          <xdr:rowOff>228600</xdr:rowOff>
        </xdr:to>
        <xdr:sp macro="" textlink="">
          <xdr:nvSpPr>
            <xdr:cNvPr id="1421" name="Check Box 397" hidden="1">
              <a:extLst>
                <a:ext uri="{63B3BB69-23CF-44E3-9099-C40C66FF867C}">
                  <a14:compatExt spid="_x0000_s142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694</xdr:row>
          <xdr:rowOff>0</xdr:rowOff>
        </xdr:from>
        <xdr:to>
          <xdr:col>2</xdr:col>
          <xdr:colOff>352425</xdr:colOff>
          <xdr:row>695</xdr:row>
          <xdr:rowOff>9525</xdr:rowOff>
        </xdr:to>
        <xdr:sp macro="" textlink="">
          <xdr:nvSpPr>
            <xdr:cNvPr id="1422" name="Check Box 398" hidden="1">
              <a:extLst>
                <a:ext uri="{63B3BB69-23CF-44E3-9099-C40C66FF867C}">
                  <a14:compatExt spid="_x0000_s142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695</xdr:row>
          <xdr:rowOff>9525</xdr:rowOff>
        </xdr:from>
        <xdr:to>
          <xdr:col>2</xdr:col>
          <xdr:colOff>352425</xdr:colOff>
          <xdr:row>695</xdr:row>
          <xdr:rowOff>228600</xdr:rowOff>
        </xdr:to>
        <xdr:sp macro="" textlink="">
          <xdr:nvSpPr>
            <xdr:cNvPr id="1423" name="Check Box 399" hidden="1">
              <a:extLst>
                <a:ext uri="{63B3BB69-23CF-44E3-9099-C40C66FF867C}">
                  <a14:compatExt spid="_x0000_s142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707</xdr:row>
          <xdr:rowOff>0</xdr:rowOff>
        </xdr:from>
        <xdr:to>
          <xdr:col>0</xdr:col>
          <xdr:colOff>352425</xdr:colOff>
          <xdr:row>708</xdr:row>
          <xdr:rowOff>0</xdr:rowOff>
        </xdr:to>
        <xdr:sp macro="" textlink="">
          <xdr:nvSpPr>
            <xdr:cNvPr id="1424" name="Check Box 400" hidden="1">
              <a:extLst>
                <a:ext uri="{63B3BB69-23CF-44E3-9099-C40C66FF867C}">
                  <a14:compatExt spid="_x0000_s142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710</xdr:row>
          <xdr:rowOff>9525</xdr:rowOff>
        </xdr:from>
        <xdr:to>
          <xdr:col>0</xdr:col>
          <xdr:colOff>361950</xdr:colOff>
          <xdr:row>710</xdr:row>
          <xdr:rowOff>228600</xdr:rowOff>
        </xdr:to>
        <xdr:sp macro="" textlink="">
          <xdr:nvSpPr>
            <xdr:cNvPr id="1425" name="Check Box 401" hidden="1">
              <a:extLst>
                <a:ext uri="{63B3BB69-23CF-44E3-9099-C40C66FF867C}">
                  <a14:compatExt spid="_x0000_s14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707</xdr:row>
          <xdr:rowOff>0</xdr:rowOff>
        </xdr:from>
        <xdr:to>
          <xdr:col>2</xdr:col>
          <xdr:colOff>342900</xdr:colOff>
          <xdr:row>708</xdr:row>
          <xdr:rowOff>0</xdr:rowOff>
        </xdr:to>
        <xdr:sp macro="" textlink="">
          <xdr:nvSpPr>
            <xdr:cNvPr id="1426" name="Check Box 402" hidden="1">
              <a:extLst>
                <a:ext uri="{63B3BB69-23CF-44E3-9099-C40C66FF867C}">
                  <a14:compatExt spid="_x0000_s14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710</xdr:row>
          <xdr:rowOff>9525</xdr:rowOff>
        </xdr:from>
        <xdr:to>
          <xdr:col>2</xdr:col>
          <xdr:colOff>342900</xdr:colOff>
          <xdr:row>710</xdr:row>
          <xdr:rowOff>228600</xdr:rowOff>
        </xdr:to>
        <xdr:sp macro="" textlink="">
          <xdr:nvSpPr>
            <xdr:cNvPr id="1427" name="Check Box 403" hidden="1">
              <a:extLst>
                <a:ext uri="{63B3BB69-23CF-44E3-9099-C40C66FF867C}">
                  <a14:compatExt spid="_x0000_s142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708</xdr:row>
          <xdr:rowOff>0</xdr:rowOff>
        </xdr:from>
        <xdr:to>
          <xdr:col>0</xdr:col>
          <xdr:colOff>352425</xdr:colOff>
          <xdr:row>708</xdr:row>
          <xdr:rowOff>219075</xdr:rowOff>
        </xdr:to>
        <xdr:sp macro="" textlink="">
          <xdr:nvSpPr>
            <xdr:cNvPr id="1428" name="Check Box 404" hidden="1">
              <a:extLst>
                <a:ext uri="{63B3BB69-23CF-44E3-9099-C40C66FF867C}">
                  <a14:compatExt spid="_x0000_s142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708</xdr:row>
          <xdr:rowOff>0</xdr:rowOff>
        </xdr:from>
        <xdr:to>
          <xdr:col>2</xdr:col>
          <xdr:colOff>342900</xdr:colOff>
          <xdr:row>708</xdr:row>
          <xdr:rowOff>219075</xdr:rowOff>
        </xdr:to>
        <xdr:sp macro="" textlink="">
          <xdr:nvSpPr>
            <xdr:cNvPr id="1429" name="Check Box 405" hidden="1">
              <a:extLst>
                <a:ext uri="{63B3BB69-23CF-44E3-9099-C40C66FF867C}">
                  <a14:compatExt spid="_x0000_s142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708</xdr:row>
          <xdr:rowOff>228600</xdr:rowOff>
        </xdr:from>
        <xdr:to>
          <xdr:col>0</xdr:col>
          <xdr:colOff>352425</xdr:colOff>
          <xdr:row>709</xdr:row>
          <xdr:rowOff>219075</xdr:rowOff>
        </xdr:to>
        <xdr:sp macro="" textlink="">
          <xdr:nvSpPr>
            <xdr:cNvPr id="1430" name="Check Box 406" hidden="1">
              <a:extLst>
                <a:ext uri="{63B3BB69-23CF-44E3-9099-C40C66FF867C}">
                  <a14:compatExt spid="_x0000_s143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708</xdr:row>
          <xdr:rowOff>228600</xdr:rowOff>
        </xdr:from>
        <xdr:to>
          <xdr:col>2</xdr:col>
          <xdr:colOff>342900</xdr:colOff>
          <xdr:row>709</xdr:row>
          <xdr:rowOff>219075</xdr:rowOff>
        </xdr:to>
        <xdr:sp macro="" textlink="">
          <xdr:nvSpPr>
            <xdr:cNvPr id="1431" name="Check Box 407" hidden="1">
              <a:extLst>
                <a:ext uri="{63B3BB69-23CF-44E3-9099-C40C66FF867C}">
                  <a14:compatExt spid="_x0000_s143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617</xdr:row>
          <xdr:rowOff>142875</xdr:rowOff>
        </xdr:from>
        <xdr:to>
          <xdr:col>1</xdr:col>
          <xdr:colOff>790575</xdr:colOff>
          <xdr:row>618</xdr:row>
          <xdr:rowOff>219075</xdr:rowOff>
        </xdr:to>
        <xdr:sp macro="" textlink="">
          <xdr:nvSpPr>
            <xdr:cNvPr id="1432" name="Check Box 408" hidden="1">
              <a:extLst>
                <a:ext uri="{63B3BB69-23CF-44E3-9099-C40C66FF867C}">
                  <a14:compatExt spid="_x0000_s143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617</xdr:row>
          <xdr:rowOff>142875</xdr:rowOff>
        </xdr:from>
        <xdr:to>
          <xdr:col>2</xdr:col>
          <xdr:colOff>333375</xdr:colOff>
          <xdr:row>618</xdr:row>
          <xdr:rowOff>219075</xdr:rowOff>
        </xdr:to>
        <xdr:sp macro="" textlink="">
          <xdr:nvSpPr>
            <xdr:cNvPr id="1433" name="Check Box 409" hidden="1">
              <a:extLst>
                <a:ext uri="{63B3BB69-23CF-44E3-9099-C40C66FF867C}">
                  <a14:compatExt spid="_x0000_s143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882</xdr:row>
          <xdr:rowOff>0</xdr:rowOff>
        </xdr:from>
        <xdr:to>
          <xdr:col>0</xdr:col>
          <xdr:colOff>352425</xdr:colOff>
          <xdr:row>883</xdr:row>
          <xdr:rowOff>0</xdr:rowOff>
        </xdr:to>
        <xdr:sp macro="" textlink="">
          <xdr:nvSpPr>
            <xdr:cNvPr id="1485" name="Check Box 461" hidden="1">
              <a:extLst>
                <a:ext uri="{63B3BB69-23CF-44E3-9099-C40C66FF867C}">
                  <a14:compatExt spid="_x0000_s148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882</xdr:row>
          <xdr:rowOff>0</xdr:rowOff>
        </xdr:from>
        <xdr:to>
          <xdr:col>2</xdr:col>
          <xdr:colOff>342900</xdr:colOff>
          <xdr:row>883</xdr:row>
          <xdr:rowOff>0</xdr:rowOff>
        </xdr:to>
        <xdr:sp macro="" textlink="">
          <xdr:nvSpPr>
            <xdr:cNvPr id="1486" name="Check Box 462" hidden="1">
              <a:extLst>
                <a:ext uri="{63B3BB69-23CF-44E3-9099-C40C66FF867C}">
                  <a14:compatExt spid="_x0000_s148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xdr:row>
          <xdr:rowOff>0</xdr:rowOff>
        </xdr:from>
        <xdr:to>
          <xdr:col>6</xdr:col>
          <xdr:colOff>1200150</xdr:colOff>
          <xdr:row>4</xdr:row>
          <xdr:rowOff>133350</xdr:rowOff>
        </xdr:to>
        <xdr:sp macro="" textlink="">
          <xdr:nvSpPr>
            <xdr:cNvPr id="2049" name="Group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223" Type="http://schemas.openxmlformats.org/officeDocument/2006/relationships/ctrlProp" Target="../ctrlProps/ctrlProp220.xml"/><Relationship Id="rId228" Type="http://schemas.openxmlformats.org/officeDocument/2006/relationships/ctrlProp" Target="../ctrlProps/ctrlProp225.xml"/><Relationship Id="rId244" Type="http://schemas.openxmlformats.org/officeDocument/2006/relationships/ctrlProp" Target="../ctrlProps/ctrlProp241.xml"/><Relationship Id="rId249" Type="http://schemas.openxmlformats.org/officeDocument/2006/relationships/ctrlProp" Target="../ctrlProps/ctrlProp24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260" Type="http://schemas.openxmlformats.org/officeDocument/2006/relationships/ctrlProp" Target="../ctrlProps/ctrlProp257.xml"/><Relationship Id="rId265" Type="http://schemas.openxmlformats.org/officeDocument/2006/relationships/ctrlProp" Target="../ctrlProps/ctrlProp262.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34" Type="http://schemas.openxmlformats.org/officeDocument/2006/relationships/ctrlProp" Target="../ctrlProps/ctrlProp231.xml"/><Relationship Id="rId239" Type="http://schemas.openxmlformats.org/officeDocument/2006/relationships/ctrlProp" Target="../ctrlProps/ctrlProp236.xml"/><Relationship Id="rId2" Type="http://schemas.openxmlformats.org/officeDocument/2006/relationships/drawing" Target="../drawings/drawing1.xml"/><Relationship Id="rId29" Type="http://schemas.openxmlformats.org/officeDocument/2006/relationships/ctrlProp" Target="../ctrlProps/ctrlProp26.xml"/><Relationship Id="rId250" Type="http://schemas.openxmlformats.org/officeDocument/2006/relationships/ctrlProp" Target="../ctrlProps/ctrlProp247.xml"/><Relationship Id="rId255" Type="http://schemas.openxmlformats.org/officeDocument/2006/relationships/ctrlProp" Target="../ctrlProps/ctrlProp252.xml"/><Relationship Id="rId271" Type="http://schemas.openxmlformats.org/officeDocument/2006/relationships/ctrlProp" Target="../ctrlProps/ctrlProp268.xml"/><Relationship Id="rId276" Type="http://schemas.openxmlformats.org/officeDocument/2006/relationships/ctrlProp" Target="../ctrlProps/ctrlProp273.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240" Type="http://schemas.openxmlformats.org/officeDocument/2006/relationships/ctrlProp" Target="../ctrlProps/ctrlProp237.xml"/><Relationship Id="rId245" Type="http://schemas.openxmlformats.org/officeDocument/2006/relationships/ctrlProp" Target="../ctrlProps/ctrlProp242.xml"/><Relationship Id="rId261" Type="http://schemas.openxmlformats.org/officeDocument/2006/relationships/ctrlProp" Target="../ctrlProps/ctrlProp258.xml"/><Relationship Id="rId266" Type="http://schemas.openxmlformats.org/officeDocument/2006/relationships/ctrlProp" Target="../ctrlProps/ctrlProp263.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1" Type="http://schemas.openxmlformats.org/officeDocument/2006/relationships/ctrlProp" Target="../ctrlProps/ctrlProp248.xml"/><Relationship Id="rId256" Type="http://schemas.openxmlformats.org/officeDocument/2006/relationships/ctrlProp" Target="../ctrlProps/ctrlProp253.xml"/><Relationship Id="rId277" Type="http://schemas.openxmlformats.org/officeDocument/2006/relationships/ctrlProp" Target="../ctrlProps/ctrlProp274.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72" Type="http://schemas.openxmlformats.org/officeDocument/2006/relationships/ctrlProp" Target="../ctrlProps/ctrlProp269.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267" Type="http://schemas.openxmlformats.org/officeDocument/2006/relationships/ctrlProp" Target="../ctrlProps/ctrlProp264.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262" Type="http://schemas.openxmlformats.org/officeDocument/2006/relationships/ctrlProp" Target="../ctrlProps/ctrlProp259.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7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072"/>
  <sheetViews>
    <sheetView showGridLines="0" tabSelected="1" view="pageBreakPreview" topLeftCell="A63" zoomScaleNormal="80" zoomScaleSheetLayoutView="100" workbookViewId="0">
      <selection activeCell="K63" sqref="K63"/>
    </sheetView>
  </sheetViews>
  <sheetFormatPr defaultRowHeight="12" x14ac:dyDescent="0.15"/>
  <cols>
    <col min="1" max="1" width="5" style="2" customWidth="1"/>
    <col min="2" max="2" width="39.5" style="2" customWidth="1"/>
    <col min="3" max="3" width="5" style="2" customWidth="1"/>
    <col min="4" max="4" width="39.5" style="2" customWidth="1"/>
    <col min="5" max="5" width="4.5" style="2" customWidth="1"/>
    <col min="6" max="16384" width="9" style="2"/>
  </cols>
  <sheetData>
    <row r="1" spans="1:8" s="54" customFormat="1" ht="30" x14ac:dyDescent="0.15">
      <c r="A1" s="55"/>
      <c r="B1" s="55"/>
      <c r="C1" s="55"/>
      <c r="D1" s="55"/>
      <c r="E1" s="55"/>
      <c r="F1" s="55"/>
      <c r="G1" s="55"/>
      <c r="H1" s="55"/>
    </row>
    <row r="2" spans="1:8" s="54" customFormat="1" ht="30" x14ac:dyDescent="0.15">
      <c r="A2" s="55"/>
      <c r="B2" s="55"/>
      <c r="C2" s="55"/>
      <c r="D2" s="55"/>
      <c r="E2" s="55"/>
      <c r="F2" s="55"/>
      <c r="G2" s="55"/>
      <c r="H2" s="55"/>
    </row>
    <row r="3" spans="1:8" s="54" customFormat="1" ht="30" x14ac:dyDescent="0.15">
      <c r="A3" s="55"/>
      <c r="B3" s="55"/>
      <c r="C3" s="55"/>
      <c r="D3" s="55"/>
      <c r="E3" s="55"/>
      <c r="F3" s="55"/>
      <c r="G3" s="55"/>
      <c r="H3" s="55"/>
    </row>
    <row r="4" spans="1:8" s="54" customFormat="1" ht="30" x14ac:dyDescent="0.15">
      <c r="A4" s="55"/>
      <c r="B4" s="55"/>
      <c r="C4" s="55"/>
      <c r="D4" s="55"/>
      <c r="E4" s="55"/>
      <c r="F4" s="55"/>
      <c r="G4" s="55"/>
      <c r="H4" s="55"/>
    </row>
    <row r="5" spans="1:8" s="54" customFormat="1" ht="30" x14ac:dyDescent="0.15">
      <c r="A5" s="216"/>
      <c r="B5" s="216"/>
      <c r="C5" s="216"/>
      <c r="D5" s="216"/>
      <c r="E5" s="216"/>
      <c r="F5" s="216"/>
      <c r="G5" s="216"/>
      <c r="H5" s="216"/>
    </row>
    <row r="6" spans="1:8" s="54" customFormat="1" ht="30" x14ac:dyDescent="0.15">
      <c r="A6" s="216"/>
      <c r="B6" s="216"/>
      <c r="C6" s="216"/>
      <c r="D6" s="216"/>
    </row>
    <row r="7" spans="1:8" s="54" customFormat="1" ht="30" x14ac:dyDescent="0.15">
      <c r="A7" s="216"/>
      <c r="B7" s="216"/>
      <c r="C7" s="216"/>
      <c r="D7" s="216"/>
    </row>
    <row r="8" spans="1:8" s="54" customFormat="1" ht="30" x14ac:dyDescent="0.15">
      <c r="A8" s="216"/>
      <c r="B8" s="216"/>
      <c r="C8" s="216"/>
      <c r="D8" s="216"/>
    </row>
    <row r="9" spans="1:8" s="54" customFormat="1" ht="28.5" x14ac:dyDescent="0.15">
      <c r="A9" s="213" t="s">
        <v>0</v>
      </c>
      <c r="B9" s="213"/>
      <c r="C9" s="213"/>
      <c r="D9" s="213"/>
    </row>
    <row r="10" spans="1:8" s="54" customFormat="1" ht="28.5" x14ac:dyDescent="0.15">
      <c r="A10" s="213"/>
      <c r="B10" s="213"/>
      <c r="C10" s="213"/>
      <c r="D10" s="213"/>
    </row>
    <row r="11" spans="1:8" s="54" customFormat="1" ht="28.5" x14ac:dyDescent="0.15">
      <c r="A11" s="214" t="s">
        <v>1</v>
      </c>
      <c r="B11" s="214"/>
      <c r="C11" s="214"/>
      <c r="D11" s="214"/>
    </row>
    <row r="12" spans="1:8" s="54" customFormat="1" ht="28.5" x14ac:dyDescent="0.15">
      <c r="A12" s="215" t="s">
        <v>2</v>
      </c>
      <c r="B12" s="215"/>
      <c r="C12" s="215"/>
      <c r="D12" s="215"/>
    </row>
    <row r="13" spans="1:8" s="54" customFormat="1" ht="28.5" x14ac:dyDescent="0.15">
      <c r="A13" s="211"/>
      <c r="B13" s="211"/>
      <c r="C13" s="211"/>
      <c r="D13" s="211"/>
    </row>
    <row r="14" spans="1:8" s="54" customFormat="1" ht="28.5" x14ac:dyDescent="0.15">
      <c r="A14" s="211"/>
      <c r="B14" s="211"/>
      <c r="C14" s="211"/>
      <c r="D14" s="211"/>
    </row>
    <row r="15" spans="1:8" s="54" customFormat="1" ht="28.5" x14ac:dyDescent="0.15">
      <c r="A15" s="211"/>
      <c r="B15" s="211"/>
      <c r="C15" s="211"/>
      <c r="D15" s="211"/>
    </row>
    <row r="16" spans="1:8" s="54" customFormat="1" ht="28.5" x14ac:dyDescent="0.15">
      <c r="A16" s="211"/>
      <c r="B16" s="211"/>
      <c r="C16" s="211"/>
      <c r="D16" s="211"/>
    </row>
    <row r="17" spans="1:4" s="54" customFormat="1" ht="28.5" x14ac:dyDescent="0.15">
      <c r="A17" s="211"/>
      <c r="B17" s="211"/>
      <c r="C17" s="211"/>
      <c r="D17" s="211"/>
    </row>
    <row r="18" spans="1:4" s="54" customFormat="1" ht="28.5" x14ac:dyDescent="0.15">
      <c r="A18" s="211"/>
      <c r="B18" s="211"/>
      <c r="C18" s="211"/>
      <c r="D18" s="211"/>
    </row>
    <row r="19" spans="1:4" s="54" customFormat="1" ht="28.5" x14ac:dyDescent="0.15">
      <c r="A19" s="211"/>
      <c r="B19" s="211"/>
      <c r="C19" s="211"/>
      <c r="D19" s="211"/>
    </row>
    <row r="20" spans="1:4" s="54" customFormat="1" ht="30.75" customHeight="1" x14ac:dyDescent="0.15">
      <c r="A20" s="212" t="s">
        <v>3</v>
      </c>
      <c r="B20" s="212"/>
      <c r="C20" s="212"/>
      <c r="D20" s="212"/>
    </row>
    <row r="21" spans="1:4" s="54" customFormat="1" ht="30.75" customHeight="1" x14ac:dyDescent="0.15">
      <c r="A21" s="209"/>
      <c r="B21" s="209"/>
      <c r="C21" s="209"/>
      <c r="D21" s="209"/>
    </row>
    <row r="22" spans="1:4" s="54" customFormat="1" ht="30.75" customHeight="1" x14ac:dyDescent="0.15">
      <c r="A22" s="208" t="s">
        <v>4</v>
      </c>
      <c r="B22" s="208"/>
      <c r="C22" s="208"/>
      <c r="D22" s="208"/>
    </row>
    <row r="23" spans="1:4" s="54" customFormat="1" ht="30.75" customHeight="1" x14ac:dyDescent="0.15">
      <c r="A23" s="209"/>
      <c r="B23" s="209"/>
      <c r="C23" s="209"/>
      <c r="D23" s="209"/>
    </row>
    <row r="24" spans="1:4" s="54" customFormat="1" ht="30.75" customHeight="1" x14ac:dyDescent="0.15">
      <c r="A24" s="209"/>
      <c r="B24" s="209"/>
      <c r="C24" s="209"/>
      <c r="D24" s="209"/>
    </row>
    <row r="25" spans="1:4" ht="17.25" x14ac:dyDescent="0.15">
      <c r="A25" s="56" t="s">
        <v>5</v>
      </c>
      <c r="C25" s="57"/>
      <c r="D25" s="57"/>
    </row>
    <row r="26" spans="1:4" x14ac:dyDescent="0.15">
      <c r="A26" s="58"/>
      <c r="C26" s="57"/>
      <c r="D26" s="57"/>
    </row>
    <row r="27" spans="1:4" ht="15.75" customHeight="1" x14ac:dyDescent="0.15">
      <c r="A27" s="210" t="s">
        <v>6</v>
      </c>
      <c r="B27" s="210"/>
      <c r="C27" s="210"/>
      <c r="D27" s="59">
        <v>2</v>
      </c>
    </row>
    <row r="28" spans="1:4" ht="15.75" customHeight="1" x14ac:dyDescent="0.15">
      <c r="A28" s="204" t="s">
        <v>7</v>
      </c>
      <c r="B28" s="204"/>
      <c r="C28" s="204"/>
      <c r="D28" s="60">
        <v>4</v>
      </c>
    </row>
    <row r="29" spans="1:4" ht="15.75" customHeight="1" x14ac:dyDescent="0.15">
      <c r="A29" s="203" t="s">
        <v>8</v>
      </c>
      <c r="B29" s="203"/>
      <c r="C29" s="203"/>
      <c r="D29" s="60">
        <v>4</v>
      </c>
    </row>
    <row r="30" spans="1:4" ht="15.75" customHeight="1" x14ac:dyDescent="0.15">
      <c r="A30" s="203" t="s">
        <v>9</v>
      </c>
      <c r="B30" s="203"/>
      <c r="C30" s="203"/>
      <c r="D30" s="60">
        <v>6</v>
      </c>
    </row>
    <row r="31" spans="1:4" ht="15.75" customHeight="1" x14ac:dyDescent="0.15">
      <c r="A31" s="203" t="s">
        <v>10</v>
      </c>
      <c r="B31" s="203"/>
      <c r="C31" s="203"/>
      <c r="D31" s="60">
        <v>8</v>
      </c>
    </row>
    <row r="32" spans="1:4" ht="15.75" customHeight="1" x14ac:dyDescent="0.15">
      <c r="A32" s="203" t="s">
        <v>11</v>
      </c>
      <c r="B32" s="203"/>
      <c r="C32" s="203"/>
      <c r="D32" s="60">
        <v>10</v>
      </c>
    </row>
    <row r="33" spans="1:4" ht="15.75" customHeight="1" x14ac:dyDescent="0.15">
      <c r="A33" s="203" t="s">
        <v>12</v>
      </c>
      <c r="B33" s="203"/>
      <c r="C33" s="203"/>
      <c r="D33" s="60">
        <v>10</v>
      </c>
    </row>
    <row r="34" spans="1:4" ht="15.75" customHeight="1" x14ac:dyDescent="0.15">
      <c r="A34" s="203" t="s">
        <v>13</v>
      </c>
      <c r="B34" s="203"/>
      <c r="C34" s="203"/>
      <c r="D34" s="60">
        <v>11</v>
      </c>
    </row>
    <row r="35" spans="1:4" ht="15.75" customHeight="1" x14ac:dyDescent="0.15">
      <c r="A35" s="203" t="s">
        <v>14</v>
      </c>
      <c r="B35" s="203"/>
      <c r="C35" s="203"/>
      <c r="D35" s="60">
        <v>11</v>
      </c>
    </row>
    <row r="36" spans="1:4" ht="15.75" customHeight="1" x14ac:dyDescent="0.15">
      <c r="A36" s="203" t="s">
        <v>15</v>
      </c>
      <c r="B36" s="203"/>
      <c r="C36" s="203"/>
      <c r="D36" s="60">
        <v>12</v>
      </c>
    </row>
    <row r="37" spans="1:4" ht="15.75" customHeight="1" x14ac:dyDescent="0.15">
      <c r="A37" s="204" t="s">
        <v>16</v>
      </c>
      <c r="B37" s="204"/>
      <c r="C37" s="204"/>
      <c r="D37" s="60">
        <v>13</v>
      </c>
    </row>
    <row r="38" spans="1:4" ht="15.75" customHeight="1" x14ac:dyDescent="0.15">
      <c r="A38" s="203" t="s">
        <v>17</v>
      </c>
      <c r="B38" s="203"/>
      <c r="C38" s="203"/>
      <c r="D38" s="60">
        <v>13</v>
      </c>
    </row>
    <row r="39" spans="1:4" ht="15.75" customHeight="1" x14ac:dyDescent="0.15">
      <c r="A39" s="203" t="s">
        <v>18</v>
      </c>
      <c r="B39" s="203"/>
      <c r="C39" s="203"/>
      <c r="D39" s="60">
        <v>14</v>
      </c>
    </row>
    <row r="40" spans="1:4" ht="15.75" customHeight="1" x14ac:dyDescent="0.15">
      <c r="A40" s="203" t="s">
        <v>19</v>
      </c>
      <c r="B40" s="203"/>
      <c r="C40" s="203"/>
      <c r="D40" s="60">
        <v>15</v>
      </c>
    </row>
    <row r="41" spans="1:4" ht="15.75" customHeight="1" x14ac:dyDescent="0.15">
      <c r="A41" s="203" t="s">
        <v>20</v>
      </c>
      <c r="B41" s="203"/>
      <c r="C41" s="203"/>
      <c r="D41" s="60">
        <v>16</v>
      </c>
    </row>
    <row r="42" spans="1:4" ht="15.75" customHeight="1" x14ac:dyDescent="0.15">
      <c r="A42" s="207" t="s">
        <v>21</v>
      </c>
      <c r="B42" s="207"/>
      <c r="C42" s="207"/>
      <c r="D42" s="61">
        <v>16</v>
      </c>
    </row>
    <row r="43" spans="1:4" ht="15.75" customHeight="1" x14ac:dyDescent="0.15">
      <c r="A43" s="204" t="s">
        <v>22</v>
      </c>
      <c r="B43" s="204"/>
      <c r="C43" s="204"/>
      <c r="D43" s="60">
        <v>17</v>
      </c>
    </row>
    <row r="44" spans="1:4" ht="15.75" customHeight="1" x14ac:dyDescent="0.15">
      <c r="A44" s="203" t="s">
        <v>23</v>
      </c>
      <c r="B44" s="203"/>
      <c r="C44" s="203"/>
      <c r="D44" s="60">
        <v>17</v>
      </c>
    </row>
    <row r="45" spans="1:4" ht="15.75" customHeight="1" x14ac:dyDescent="0.15">
      <c r="A45" s="203" t="s">
        <v>24</v>
      </c>
      <c r="B45" s="203"/>
      <c r="C45" s="203"/>
      <c r="D45" s="60">
        <v>17</v>
      </c>
    </row>
    <row r="46" spans="1:4" ht="15.75" customHeight="1" x14ac:dyDescent="0.15">
      <c r="A46" s="203" t="s">
        <v>25</v>
      </c>
      <c r="B46" s="203"/>
      <c r="C46" s="203"/>
      <c r="D46" s="60">
        <v>19</v>
      </c>
    </row>
    <row r="47" spans="1:4" ht="15.75" customHeight="1" x14ac:dyDescent="0.15">
      <c r="A47" s="203" t="s">
        <v>26</v>
      </c>
      <c r="B47" s="203"/>
      <c r="C47" s="203"/>
      <c r="D47" s="60">
        <v>20</v>
      </c>
    </row>
    <row r="48" spans="1:4" ht="15.75" customHeight="1" x14ac:dyDescent="0.15">
      <c r="A48" s="203" t="s">
        <v>27</v>
      </c>
      <c r="B48" s="203"/>
      <c r="C48" s="203"/>
      <c r="D48" s="60">
        <v>21</v>
      </c>
    </row>
    <row r="49" spans="1:7" ht="15.75" customHeight="1" x14ac:dyDescent="0.15">
      <c r="A49" s="203" t="s">
        <v>28</v>
      </c>
      <c r="B49" s="203"/>
      <c r="C49" s="203"/>
      <c r="D49" s="60">
        <v>21</v>
      </c>
    </row>
    <row r="50" spans="1:7" ht="15.75" customHeight="1" x14ac:dyDescent="0.15">
      <c r="A50" s="203" t="s">
        <v>29</v>
      </c>
      <c r="B50" s="203"/>
      <c r="C50" s="203"/>
      <c r="D50" s="60">
        <v>22</v>
      </c>
    </row>
    <row r="51" spans="1:7" ht="15.75" customHeight="1" x14ac:dyDescent="0.15">
      <c r="A51" s="204" t="s">
        <v>30</v>
      </c>
      <c r="B51" s="204"/>
      <c r="C51" s="204"/>
      <c r="D51" s="60">
        <v>23</v>
      </c>
    </row>
    <row r="52" spans="1:7" ht="15.75" customHeight="1" x14ac:dyDescent="0.15">
      <c r="A52" s="203" t="s">
        <v>31</v>
      </c>
      <c r="B52" s="203"/>
      <c r="C52" s="203"/>
      <c r="D52" s="60">
        <v>23</v>
      </c>
    </row>
    <row r="53" spans="1:7" ht="15.75" customHeight="1" x14ac:dyDescent="0.15">
      <c r="A53" s="203" t="s">
        <v>32</v>
      </c>
      <c r="B53" s="203"/>
      <c r="C53" s="203"/>
      <c r="D53" s="60">
        <v>24</v>
      </c>
    </row>
    <row r="54" spans="1:7" ht="15.75" customHeight="1" x14ac:dyDescent="0.15">
      <c r="A54" s="203" t="s">
        <v>33</v>
      </c>
      <c r="B54" s="203"/>
      <c r="C54" s="203"/>
      <c r="D54" s="60">
        <v>27</v>
      </c>
    </row>
    <row r="55" spans="1:7" ht="15.75" customHeight="1" x14ac:dyDescent="0.15">
      <c r="A55" s="203" t="s">
        <v>34</v>
      </c>
      <c r="B55" s="203"/>
      <c r="C55" s="203"/>
      <c r="D55" s="60">
        <v>29</v>
      </c>
    </row>
    <row r="56" spans="1:7" ht="15.75" customHeight="1" x14ac:dyDescent="0.15">
      <c r="A56" s="203" t="s">
        <v>35</v>
      </c>
      <c r="B56" s="203"/>
      <c r="C56" s="203"/>
      <c r="D56" s="60">
        <v>31</v>
      </c>
    </row>
    <row r="57" spans="1:7" ht="15.75" customHeight="1" x14ac:dyDescent="0.15">
      <c r="A57" s="204" t="s">
        <v>36</v>
      </c>
      <c r="B57" s="204"/>
      <c r="C57" s="204"/>
      <c r="D57" s="60">
        <v>32</v>
      </c>
    </row>
    <row r="58" spans="1:7" ht="1.5" customHeight="1" x14ac:dyDescent="0.15">
      <c r="A58" s="62"/>
      <c r="B58" s="62"/>
      <c r="C58" s="62"/>
      <c r="D58" s="63"/>
    </row>
    <row r="59" spans="1:7" ht="18" customHeight="1" x14ac:dyDescent="0.15">
      <c r="A59" s="109" t="s">
        <v>6</v>
      </c>
      <c r="B59" s="109"/>
      <c r="C59" s="64"/>
    </row>
    <row r="60" spans="1:7" ht="36" customHeight="1" thickBot="1" x14ac:dyDescent="0.2">
      <c r="A60" s="205" t="s">
        <v>37</v>
      </c>
      <c r="B60" s="206"/>
      <c r="C60" s="206"/>
      <c r="D60" s="206"/>
    </row>
    <row r="61" spans="1:7" ht="15" thickBot="1" x14ac:dyDescent="0.2">
      <c r="A61" s="65"/>
      <c r="B61" s="66" t="s">
        <v>38</v>
      </c>
      <c r="C61" s="198" t="s">
        <v>39</v>
      </c>
      <c r="D61" s="199"/>
      <c r="F61" s="200" t="s">
        <v>40</v>
      </c>
      <c r="G61" s="94"/>
    </row>
    <row r="62" spans="1:7" ht="261" customHeight="1" thickBot="1" x14ac:dyDescent="0.2">
      <c r="A62" s="67" t="s">
        <v>7</v>
      </c>
      <c r="B62" s="68" t="s">
        <v>41</v>
      </c>
      <c r="C62" s="194" t="s">
        <v>42</v>
      </c>
      <c r="D62" s="195"/>
      <c r="F62" s="69">
        <f t="shared" ref="F62:G64" si="0">LEN(B62)</f>
        <v>389</v>
      </c>
      <c r="G62" s="70">
        <f t="shared" si="0"/>
        <v>390</v>
      </c>
    </row>
    <row r="63" spans="1:7" ht="261" customHeight="1" thickBot="1" x14ac:dyDescent="0.2">
      <c r="A63" s="67" t="s">
        <v>16</v>
      </c>
      <c r="B63" s="68" t="s">
        <v>43</v>
      </c>
      <c r="C63" s="194" t="s">
        <v>44</v>
      </c>
      <c r="D63" s="195"/>
      <c r="F63" s="69">
        <f t="shared" si="0"/>
        <v>365</v>
      </c>
      <c r="G63" s="71">
        <f t="shared" si="0"/>
        <v>399</v>
      </c>
    </row>
    <row r="64" spans="1:7" ht="261.75" customHeight="1" thickBot="1" x14ac:dyDescent="0.2">
      <c r="A64" s="67" t="s">
        <v>22</v>
      </c>
      <c r="B64" s="68" t="s">
        <v>45</v>
      </c>
      <c r="C64" s="201" t="s">
        <v>46</v>
      </c>
      <c r="D64" s="202"/>
      <c r="F64" s="72">
        <f t="shared" si="0"/>
        <v>379</v>
      </c>
      <c r="G64" s="70">
        <f t="shared" si="0"/>
        <v>309</v>
      </c>
    </row>
    <row r="67" spans="1:7" ht="15" thickBot="1" x14ac:dyDescent="0.2">
      <c r="A67" s="65"/>
      <c r="B67" s="66" t="s">
        <v>38</v>
      </c>
      <c r="C67" s="198" t="s">
        <v>39</v>
      </c>
      <c r="D67" s="199"/>
      <c r="F67" s="93" t="s">
        <v>40</v>
      </c>
      <c r="G67" s="94"/>
    </row>
    <row r="68" spans="1:7" ht="261" customHeight="1" thickBot="1" x14ac:dyDescent="0.2">
      <c r="A68" s="67" t="s">
        <v>30</v>
      </c>
      <c r="B68" s="68" t="s">
        <v>47</v>
      </c>
      <c r="C68" s="194" t="s">
        <v>48</v>
      </c>
      <c r="D68" s="195"/>
      <c r="F68" s="69">
        <f>LEN(B68)</f>
        <v>342</v>
      </c>
      <c r="G68" s="70">
        <f>LEN(C68)</f>
        <v>400</v>
      </c>
    </row>
    <row r="69" spans="1:7" ht="261" customHeight="1" thickBot="1" x14ac:dyDescent="0.2">
      <c r="A69" s="67" t="s">
        <v>36</v>
      </c>
      <c r="B69" s="68" t="s">
        <v>49</v>
      </c>
      <c r="C69" s="196" t="s">
        <v>50</v>
      </c>
      <c r="D69" s="197"/>
      <c r="F69" s="69">
        <f>LEN(B69)</f>
        <v>368</v>
      </c>
      <c r="G69" s="71">
        <f>LEN(C69)</f>
        <v>400</v>
      </c>
    </row>
    <row r="70" spans="1:7" ht="7.5" customHeight="1" x14ac:dyDescent="0.15"/>
    <row r="71" spans="1:7" ht="21" customHeight="1" x14ac:dyDescent="0.15">
      <c r="A71" s="109" t="s">
        <v>7</v>
      </c>
      <c r="B71" s="109"/>
    </row>
    <row r="72" spans="1:7" x14ac:dyDescent="0.15">
      <c r="B72" s="73"/>
    </row>
    <row r="73" spans="1:7" ht="24" customHeight="1" x14ac:dyDescent="0.15">
      <c r="A73" s="117" t="s">
        <v>51</v>
      </c>
      <c r="B73" s="117"/>
      <c r="C73" s="117"/>
      <c r="D73" s="117"/>
    </row>
    <row r="74" spans="1:7" x14ac:dyDescent="0.15">
      <c r="B74" s="73"/>
    </row>
    <row r="75" spans="1:7" x14ac:dyDescent="0.15">
      <c r="B75" s="73"/>
    </row>
    <row r="76" spans="1:7" x14ac:dyDescent="0.15">
      <c r="A76" s="132" t="s">
        <v>52</v>
      </c>
      <c r="B76" s="132"/>
      <c r="C76" s="132"/>
      <c r="D76" s="132"/>
    </row>
    <row r="77" spans="1:7" x14ac:dyDescent="0.15">
      <c r="B77" s="73"/>
    </row>
    <row r="78" spans="1:7" ht="53.25" customHeight="1" thickBot="1" x14ac:dyDescent="0.2">
      <c r="A78" s="146" t="s">
        <v>53</v>
      </c>
      <c r="B78" s="146"/>
      <c r="C78" s="146"/>
      <c r="D78" s="146"/>
    </row>
    <row r="79" spans="1:7" ht="13.5" customHeight="1" x14ac:dyDescent="0.15">
      <c r="A79" s="110" t="s">
        <v>54</v>
      </c>
      <c r="B79" s="134"/>
      <c r="C79" s="112" t="s">
        <v>55</v>
      </c>
      <c r="D79" s="113"/>
    </row>
    <row r="80" spans="1:7" ht="19.5" customHeight="1" x14ac:dyDescent="0.15">
      <c r="A80" s="114" t="s">
        <v>56</v>
      </c>
      <c r="B80" s="115"/>
      <c r="C80" s="116" t="s">
        <v>56</v>
      </c>
      <c r="D80" s="115"/>
    </row>
    <row r="81" spans="1:7" ht="19.5" customHeight="1" thickBot="1" x14ac:dyDescent="0.2">
      <c r="A81" s="125" t="s">
        <v>57</v>
      </c>
      <c r="B81" s="126"/>
      <c r="C81" s="127" t="s">
        <v>57</v>
      </c>
      <c r="D81" s="128"/>
    </row>
    <row r="82" spans="1:7" ht="13.5" customHeight="1" x14ac:dyDescent="0.15">
      <c r="A82" s="129" t="s">
        <v>58</v>
      </c>
      <c r="B82" s="130"/>
      <c r="C82" s="130"/>
      <c r="D82" s="131"/>
    </row>
    <row r="83" spans="1:7" ht="13.5" customHeight="1" thickBot="1" x14ac:dyDescent="0.2">
      <c r="A83" s="96" t="s">
        <v>59</v>
      </c>
      <c r="B83" s="105"/>
      <c r="C83" s="105"/>
      <c r="D83" s="97"/>
      <c r="G83" s="75" t="s">
        <v>40</v>
      </c>
    </row>
    <row r="84" spans="1:7" ht="30" customHeight="1" thickBot="1" x14ac:dyDescent="0.2">
      <c r="A84" s="95" t="s">
        <v>60</v>
      </c>
      <c r="B84" s="119"/>
      <c r="C84" s="119"/>
      <c r="D84" s="87"/>
      <c r="G84" s="70">
        <f>LEN(A84)</f>
        <v>84</v>
      </c>
    </row>
    <row r="85" spans="1:7" ht="12.75" thickBot="1" x14ac:dyDescent="0.2">
      <c r="A85" s="96" t="s">
        <v>61</v>
      </c>
      <c r="B85" s="105"/>
      <c r="C85" s="105"/>
      <c r="D85" s="97"/>
      <c r="G85" s="75" t="s">
        <v>40</v>
      </c>
    </row>
    <row r="86" spans="1:7" ht="53.25" customHeight="1" thickBot="1" x14ac:dyDescent="0.2">
      <c r="A86" s="95"/>
      <c r="B86" s="119"/>
      <c r="C86" s="119"/>
      <c r="D86" s="87"/>
      <c r="G86" s="70">
        <f>LEN(A86)</f>
        <v>0</v>
      </c>
    </row>
    <row r="87" spans="1:7" ht="13.5" customHeight="1" thickBot="1" x14ac:dyDescent="0.2">
      <c r="A87" s="96" t="s">
        <v>62</v>
      </c>
      <c r="B87" s="105"/>
      <c r="C87" s="105"/>
      <c r="D87" s="97"/>
      <c r="G87" s="75" t="s">
        <v>40</v>
      </c>
    </row>
    <row r="88" spans="1:7" ht="52.5" customHeight="1" thickBot="1" x14ac:dyDescent="0.2">
      <c r="A88" s="106" t="s">
        <v>63</v>
      </c>
      <c r="B88" s="107"/>
      <c r="C88" s="107"/>
      <c r="D88" s="108"/>
      <c r="G88" s="70">
        <f>LEN(A88)</f>
        <v>65</v>
      </c>
    </row>
    <row r="91" spans="1:7" x14ac:dyDescent="0.15">
      <c r="A91" s="132" t="s">
        <v>64</v>
      </c>
      <c r="B91" s="132"/>
      <c r="C91" s="132"/>
      <c r="D91" s="132"/>
    </row>
    <row r="92" spans="1:7" x14ac:dyDescent="0.15">
      <c r="B92" s="73"/>
    </row>
    <row r="93" spans="1:7" ht="30" customHeight="1" thickBot="1" x14ac:dyDescent="0.2">
      <c r="A93" s="146" t="s">
        <v>65</v>
      </c>
      <c r="B93" s="135"/>
      <c r="C93" s="135"/>
      <c r="D93" s="135"/>
    </row>
    <row r="94" spans="1:7" ht="13.5" customHeight="1" x14ac:dyDescent="0.15">
      <c r="A94" s="110" t="s">
        <v>54</v>
      </c>
      <c r="B94" s="134"/>
      <c r="C94" s="112" t="s">
        <v>55</v>
      </c>
      <c r="D94" s="113"/>
    </row>
    <row r="95" spans="1:7" ht="18.75" customHeight="1" x14ac:dyDescent="0.15">
      <c r="A95" s="114" t="s">
        <v>66</v>
      </c>
      <c r="B95" s="115"/>
      <c r="C95" s="116" t="s">
        <v>66</v>
      </c>
      <c r="D95" s="115"/>
    </row>
    <row r="96" spans="1:7" ht="18.75" customHeight="1" x14ac:dyDescent="0.15">
      <c r="A96" s="90" t="s">
        <v>67</v>
      </c>
      <c r="B96" s="91"/>
      <c r="C96" s="92" t="s">
        <v>67</v>
      </c>
      <c r="D96" s="91"/>
    </row>
    <row r="97" spans="1:7" ht="18.75" customHeight="1" x14ac:dyDescent="0.15">
      <c r="A97" s="90" t="s">
        <v>68</v>
      </c>
      <c r="B97" s="91"/>
      <c r="C97" s="92" t="s">
        <v>68</v>
      </c>
      <c r="D97" s="91"/>
    </row>
    <row r="98" spans="1:7" ht="18.75" customHeight="1" thickBot="1" x14ac:dyDescent="0.2">
      <c r="A98" s="125" t="s">
        <v>69</v>
      </c>
      <c r="B98" s="126"/>
      <c r="C98" s="127" t="s">
        <v>69</v>
      </c>
      <c r="D98" s="128"/>
    </row>
    <row r="99" spans="1:7" ht="13.5" customHeight="1" x14ac:dyDescent="0.15">
      <c r="A99" s="129" t="s">
        <v>58</v>
      </c>
      <c r="B99" s="130"/>
      <c r="C99" s="130"/>
      <c r="D99" s="131"/>
    </row>
    <row r="100" spans="1:7" ht="13.5" customHeight="1" thickBot="1" x14ac:dyDescent="0.2">
      <c r="A100" s="96" t="s">
        <v>70</v>
      </c>
      <c r="B100" s="105"/>
      <c r="C100" s="105"/>
      <c r="D100" s="97"/>
      <c r="G100" s="75" t="s">
        <v>40</v>
      </c>
    </row>
    <row r="101" spans="1:7" ht="12.75" thickBot="1" x14ac:dyDescent="0.2">
      <c r="A101" s="95" t="s">
        <v>71</v>
      </c>
      <c r="B101" s="119"/>
      <c r="C101" s="119"/>
      <c r="D101" s="87"/>
      <c r="G101" s="70">
        <f>LEN(A101)</f>
        <v>34</v>
      </c>
    </row>
    <row r="102" spans="1:7" ht="12.75" thickBot="1" x14ac:dyDescent="0.2">
      <c r="A102" s="96" t="s">
        <v>72</v>
      </c>
      <c r="B102" s="105"/>
      <c r="C102" s="105"/>
      <c r="D102" s="97"/>
      <c r="G102" s="75" t="s">
        <v>40</v>
      </c>
    </row>
    <row r="103" spans="1:7" ht="53.25" customHeight="1" thickBot="1" x14ac:dyDescent="0.2">
      <c r="A103" s="95"/>
      <c r="B103" s="119"/>
      <c r="C103" s="119"/>
      <c r="D103" s="87"/>
      <c r="G103" s="70">
        <f>LEN(A103)</f>
        <v>0</v>
      </c>
    </row>
    <row r="104" spans="1:7" ht="13.5" customHeight="1" thickBot="1" x14ac:dyDescent="0.2">
      <c r="A104" s="96" t="s">
        <v>62</v>
      </c>
      <c r="B104" s="105"/>
      <c r="C104" s="105"/>
      <c r="D104" s="97"/>
      <c r="G104" s="75" t="s">
        <v>40</v>
      </c>
    </row>
    <row r="105" spans="1:7" ht="52.5" customHeight="1" thickBot="1" x14ac:dyDescent="0.2">
      <c r="A105" s="106" t="s">
        <v>73</v>
      </c>
      <c r="B105" s="107"/>
      <c r="C105" s="107"/>
      <c r="D105" s="108"/>
      <c r="G105" s="70">
        <f>LEN(A105)</f>
        <v>58</v>
      </c>
    </row>
    <row r="108" spans="1:7" x14ac:dyDescent="0.15">
      <c r="A108" s="183" t="s">
        <v>74</v>
      </c>
      <c r="B108" s="183"/>
      <c r="C108" s="183"/>
      <c r="D108" s="183"/>
    </row>
    <row r="110" spans="1:7" ht="60.75" customHeight="1" thickBot="1" x14ac:dyDescent="0.2">
      <c r="A110" s="146" t="s">
        <v>75</v>
      </c>
      <c r="B110" s="135"/>
      <c r="C110" s="135"/>
      <c r="D110" s="135"/>
    </row>
    <row r="111" spans="1:7" x14ac:dyDescent="0.15">
      <c r="A111" s="110" t="s">
        <v>54</v>
      </c>
      <c r="B111" s="134"/>
      <c r="C111" s="112" t="s">
        <v>55</v>
      </c>
      <c r="D111" s="113"/>
    </row>
    <row r="112" spans="1:7" ht="18.75" customHeight="1" x14ac:dyDescent="0.15">
      <c r="A112" s="114" t="s">
        <v>76</v>
      </c>
      <c r="B112" s="115"/>
      <c r="C112" s="116" t="s">
        <v>76</v>
      </c>
      <c r="D112" s="115"/>
    </row>
    <row r="113" spans="1:7" ht="18.75" customHeight="1" x14ac:dyDescent="0.15">
      <c r="A113" s="90" t="s">
        <v>77</v>
      </c>
      <c r="B113" s="91"/>
      <c r="C113" s="92" t="s">
        <v>77</v>
      </c>
      <c r="D113" s="91"/>
    </row>
    <row r="114" spans="1:7" ht="18.75" customHeight="1" x14ac:dyDescent="0.15">
      <c r="A114" s="90" t="s">
        <v>78</v>
      </c>
      <c r="B114" s="91"/>
      <c r="C114" s="92" t="s">
        <v>78</v>
      </c>
      <c r="D114" s="91"/>
    </row>
    <row r="115" spans="1:7" ht="18.75" customHeight="1" thickBot="1" x14ac:dyDescent="0.2">
      <c r="A115" s="125" t="s">
        <v>69</v>
      </c>
      <c r="B115" s="126"/>
      <c r="C115" s="127" t="s">
        <v>69</v>
      </c>
      <c r="D115" s="128"/>
    </row>
    <row r="116" spans="1:7" x14ac:dyDescent="0.15">
      <c r="A116" s="129" t="s">
        <v>58</v>
      </c>
      <c r="B116" s="130"/>
      <c r="C116" s="130"/>
      <c r="D116" s="131"/>
    </row>
    <row r="117" spans="1:7" ht="12.75" thickBot="1" x14ac:dyDescent="0.2">
      <c r="A117" s="96" t="s">
        <v>70</v>
      </c>
      <c r="B117" s="105"/>
      <c r="C117" s="105"/>
      <c r="D117" s="97"/>
      <c r="G117" s="75" t="s">
        <v>40</v>
      </c>
    </row>
    <row r="118" spans="1:7" ht="12.75" thickBot="1" x14ac:dyDescent="0.2">
      <c r="A118" s="95" t="s">
        <v>71</v>
      </c>
      <c r="B118" s="119"/>
      <c r="C118" s="119"/>
      <c r="D118" s="87"/>
      <c r="G118" s="70">
        <f>LEN(A118)</f>
        <v>34</v>
      </c>
    </row>
    <row r="119" spans="1:7" ht="12.75" thickBot="1" x14ac:dyDescent="0.2">
      <c r="A119" s="143" t="s">
        <v>79</v>
      </c>
      <c r="B119" s="144"/>
      <c r="C119" s="144"/>
      <c r="D119" s="145"/>
      <c r="G119" s="75" t="s">
        <v>40</v>
      </c>
    </row>
    <row r="120" spans="1:7" ht="53.25" customHeight="1" thickBot="1" x14ac:dyDescent="0.2">
      <c r="A120" s="95"/>
      <c r="B120" s="119"/>
      <c r="C120" s="119"/>
      <c r="D120" s="87"/>
      <c r="G120" s="70">
        <f>LEN(A120)</f>
        <v>0</v>
      </c>
    </row>
    <row r="121" spans="1:7" ht="13.5" customHeight="1" thickBot="1" x14ac:dyDescent="0.2">
      <c r="A121" s="96" t="s">
        <v>62</v>
      </c>
      <c r="B121" s="105"/>
      <c r="C121" s="105"/>
      <c r="D121" s="97"/>
      <c r="G121" s="75" t="s">
        <v>40</v>
      </c>
    </row>
    <row r="122" spans="1:7" ht="52.5" customHeight="1" thickBot="1" x14ac:dyDescent="0.2">
      <c r="A122" s="106" t="s">
        <v>80</v>
      </c>
      <c r="B122" s="107"/>
      <c r="C122" s="107"/>
      <c r="D122" s="108"/>
      <c r="G122" s="70">
        <f>LEN(A122)</f>
        <v>118</v>
      </c>
    </row>
    <row r="125" spans="1:7" x14ac:dyDescent="0.15">
      <c r="A125" s="192" t="s">
        <v>81</v>
      </c>
      <c r="B125" s="192"/>
      <c r="C125" s="192"/>
      <c r="D125" s="192"/>
    </row>
    <row r="126" spans="1:7" x14ac:dyDescent="0.15">
      <c r="A126" s="73"/>
    </row>
    <row r="127" spans="1:7" ht="52.5" customHeight="1" thickBot="1" x14ac:dyDescent="0.2">
      <c r="A127" s="133" t="s">
        <v>82</v>
      </c>
      <c r="B127" s="193"/>
      <c r="C127" s="193"/>
      <c r="D127" s="193"/>
    </row>
    <row r="128" spans="1:7" x14ac:dyDescent="0.15">
      <c r="A128" s="110" t="s">
        <v>54</v>
      </c>
      <c r="B128" s="134"/>
      <c r="C128" s="112" t="s">
        <v>55</v>
      </c>
      <c r="D128" s="113"/>
    </row>
    <row r="129" spans="1:7" ht="18" customHeight="1" x14ac:dyDescent="0.15">
      <c r="A129" s="114" t="s">
        <v>83</v>
      </c>
      <c r="B129" s="115"/>
      <c r="C129" s="116" t="s">
        <v>83</v>
      </c>
      <c r="D129" s="115"/>
    </row>
    <row r="130" spans="1:7" ht="18" customHeight="1" x14ac:dyDescent="0.15">
      <c r="A130" s="90" t="s">
        <v>84</v>
      </c>
      <c r="B130" s="91"/>
      <c r="C130" s="92" t="s">
        <v>84</v>
      </c>
      <c r="D130" s="91"/>
    </row>
    <row r="131" spans="1:7" ht="18.75" customHeight="1" thickBot="1" x14ac:dyDescent="0.2">
      <c r="A131" s="125" t="s">
        <v>69</v>
      </c>
      <c r="B131" s="126"/>
      <c r="C131" s="127" t="s">
        <v>69</v>
      </c>
      <c r="D131" s="128"/>
    </row>
    <row r="132" spans="1:7" x14ac:dyDescent="0.15">
      <c r="A132" s="129" t="s">
        <v>58</v>
      </c>
      <c r="B132" s="130"/>
      <c r="C132" s="130"/>
      <c r="D132" s="131"/>
    </row>
    <row r="133" spans="1:7" ht="12.75" thickBot="1" x14ac:dyDescent="0.2">
      <c r="A133" s="96" t="s">
        <v>70</v>
      </c>
      <c r="B133" s="105"/>
      <c r="C133" s="105"/>
      <c r="D133" s="97"/>
      <c r="G133" s="75" t="s">
        <v>40</v>
      </c>
    </row>
    <row r="134" spans="1:7" ht="12.75" thickBot="1" x14ac:dyDescent="0.2">
      <c r="A134" s="95" t="s">
        <v>85</v>
      </c>
      <c r="B134" s="119"/>
      <c r="C134" s="119"/>
      <c r="D134" s="87"/>
      <c r="G134" s="70">
        <f>LEN(A134)</f>
        <v>18</v>
      </c>
    </row>
    <row r="135" spans="1:7" ht="12.75" thickBot="1" x14ac:dyDescent="0.2">
      <c r="A135" s="96" t="s">
        <v>86</v>
      </c>
      <c r="B135" s="105"/>
      <c r="C135" s="105"/>
      <c r="D135" s="97"/>
      <c r="G135" s="75" t="s">
        <v>40</v>
      </c>
    </row>
    <row r="136" spans="1:7" ht="52.5" customHeight="1" thickBot="1" x14ac:dyDescent="0.2">
      <c r="A136" s="95"/>
      <c r="B136" s="119"/>
      <c r="C136" s="119"/>
      <c r="D136" s="87"/>
      <c r="G136" s="70">
        <f>LEN(A136)</f>
        <v>0</v>
      </c>
    </row>
    <row r="137" spans="1:7" ht="13.5" customHeight="1" thickBot="1" x14ac:dyDescent="0.2">
      <c r="A137" s="96" t="s">
        <v>62</v>
      </c>
      <c r="B137" s="105"/>
      <c r="C137" s="105"/>
      <c r="D137" s="97"/>
      <c r="G137" s="75" t="s">
        <v>40</v>
      </c>
    </row>
    <row r="138" spans="1:7" ht="52.5" customHeight="1" thickBot="1" x14ac:dyDescent="0.2">
      <c r="A138" s="106" t="s">
        <v>87</v>
      </c>
      <c r="B138" s="107"/>
      <c r="C138" s="107"/>
      <c r="D138" s="108"/>
      <c r="G138" s="70">
        <f>LEN(A138)</f>
        <v>95</v>
      </c>
    </row>
    <row r="142" spans="1:7" ht="20.25" customHeight="1" x14ac:dyDescent="0.15">
      <c r="A142" s="117" t="s">
        <v>88</v>
      </c>
      <c r="B142" s="117"/>
      <c r="C142" s="117"/>
      <c r="D142" s="117"/>
    </row>
    <row r="143" spans="1:7" x14ac:dyDescent="0.15">
      <c r="A143" s="73"/>
    </row>
    <row r="144" spans="1:7" x14ac:dyDescent="0.15">
      <c r="A144" s="132" t="s">
        <v>89</v>
      </c>
      <c r="B144" s="132"/>
      <c r="C144" s="132"/>
      <c r="D144" s="132"/>
    </row>
    <row r="145" spans="1:7" x14ac:dyDescent="0.15">
      <c r="A145" s="73"/>
    </row>
    <row r="146" spans="1:7" ht="25.5" customHeight="1" thickBot="1" x14ac:dyDescent="0.2">
      <c r="A146" s="135" t="s">
        <v>90</v>
      </c>
      <c r="B146" s="135"/>
      <c r="C146" s="135"/>
      <c r="D146" s="135"/>
    </row>
    <row r="147" spans="1:7" x14ac:dyDescent="0.15">
      <c r="A147" s="110" t="s">
        <v>54</v>
      </c>
      <c r="B147" s="134"/>
      <c r="C147" s="112" t="s">
        <v>55</v>
      </c>
      <c r="D147" s="113"/>
    </row>
    <row r="148" spans="1:7" ht="19.5" customHeight="1" x14ac:dyDescent="0.15">
      <c r="A148" s="114" t="s">
        <v>91</v>
      </c>
      <c r="B148" s="115"/>
      <c r="C148" s="116" t="s">
        <v>91</v>
      </c>
      <c r="D148" s="115"/>
    </row>
    <row r="149" spans="1:7" ht="19.5" customHeight="1" x14ac:dyDescent="0.15">
      <c r="A149" s="90" t="s">
        <v>92</v>
      </c>
      <c r="B149" s="91"/>
      <c r="C149" s="92" t="s">
        <v>92</v>
      </c>
      <c r="D149" s="91"/>
    </row>
    <row r="150" spans="1:7" ht="19.5" customHeight="1" thickBot="1" x14ac:dyDescent="0.2">
      <c r="A150" s="125" t="s">
        <v>93</v>
      </c>
      <c r="B150" s="126"/>
      <c r="C150" s="127" t="s">
        <v>93</v>
      </c>
      <c r="D150" s="128"/>
    </row>
    <row r="151" spans="1:7" x14ac:dyDescent="0.15">
      <c r="A151" s="129" t="s">
        <v>58</v>
      </c>
      <c r="B151" s="130"/>
      <c r="C151" s="130"/>
      <c r="D151" s="131"/>
    </row>
    <row r="152" spans="1:7" ht="12.75" thickBot="1" x14ac:dyDescent="0.2">
      <c r="A152" s="140" t="s">
        <v>94</v>
      </c>
      <c r="B152" s="141"/>
      <c r="C152" s="141"/>
      <c r="D152" s="142"/>
      <c r="G152" s="75" t="s">
        <v>40</v>
      </c>
    </row>
    <row r="153" spans="1:7" ht="52.5" customHeight="1" thickBot="1" x14ac:dyDescent="0.2">
      <c r="A153" s="95"/>
      <c r="B153" s="119"/>
      <c r="C153" s="119"/>
      <c r="D153" s="87"/>
      <c r="G153" s="70">
        <f>LEN(A153)</f>
        <v>0</v>
      </c>
    </row>
    <row r="154" spans="1:7" ht="12.75" thickBot="1" x14ac:dyDescent="0.2">
      <c r="A154" s="96" t="s">
        <v>62</v>
      </c>
      <c r="B154" s="105"/>
      <c r="C154" s="105"/>
      <c r="D154" s="97"/>
      <c r="G154" s="75" t="s">
        <v>40</v>
      </c>
    </row>
    <row r="155" spans="1:7" ht="52.5" customHeight="1" thickBot="1" x14ac:dyDescent="0.2">
      <c r="A155" s="106" t="s">
        <v>95</v>
      </c>
      <c r="B155" s="107"/>
      <c r="C155" s="107"/>
      <c r="D155" s="108"/>
      <c r="G155" s="70">
        <f>LEN(A155)</f>
        <v>43</v>
      </c>
    </row>
    <row r="157" spans="1:7" x14ac:dyDescent="0.15">
      <c r="A157" s="183" t="s">
        <v>96</v>
      </c>
      <c r="B157" s="183"/>
      <c r="C157" s="183"/>
      <c r="D157" s="183"/>
    </row>
    <row r="159" spans="1:7" ht="12.75" thickBot="1" x14ac:dyDescent="0.2">
      <c r="A159" s="180" t="s">
        <v>97</v>
      </c>
      <c r="B159" s="180"/>
      <c r="C159" s="180"/>
      <c r="D159" s="180"/>
    </row>
    <row r="160" spans="1:7" x14ac:dyDescent="0.15">
      <c r="A160" s="110" t="s">
        <v>54</v>
      </c>
      <c r="B160" s="134"/>
      <c r="C160" s="112" t="s">
        <v>55</v>
      </c>
      <c r="D160" s="113"/>
    </row>
    <row r="161" spans="1:7" ht="18.75" customHeight="1" x14ac:dyDescent="0.15">
      <c r="A161" s="114" t="s">
        <v>98</v>
      </c>
      <c r="B161" s="115"/>
      <c r="C161" s="116" t="s">
        <v>98</v>
      </c>
      <c r="D161" s="115"/>
    </row>
    <row r="162" spans="1:7" ht="18.75" customHeight="1" thickBot="1" x14ac:dyDescent="0.2">
      <c r="A162" s="125" t="s">
        <v>99</v>
      </c>
      <c r="B162" s="126"/>
      <c r="C162" s="127" t="s">
        <v>99</v>
      </c>
      <c r="D162" s="128"/>
    </row>
    <row r="163" spans="1:7" x14ac:dyDescent="0.15">
      <c r="A163" s="129" t="s">
        <v>58</v>
      </c>
      <c r="B163" s="130"/>
      <c r="C163" s="130"/>
      <c r="D163" s="131"/>
    </row>
    <row r="164" spans="1:7" ht="12.75" thickBot="1" x14ac:dyDescent="0.2">
      <c r="A164" s="96" t="s">
        <v>100</v>
      </c>
      <c r="B164" s="105"/>
      <c r="C164" s="105"/>
      <c r="D164" s="97"/>
      <c r="G164" s="75" t="s">
        <v>40</v>
      </c>
    </row>
    <row r="165" spans="1:7" ht="30" customHeight="1" thickBot="1" x14ac:dyDescent="0.2">
      <c r="A165" s="95" t="s">
        <v>101</v>
      </c>
      <c r="B165" s="119"/>
      <c r="C165" s="119"/>
      <c r="D165" s="87"/>
      <c r="G165" s="70">
        <f>LEN(A165)</f>
        <v>54</v>
      </c>
    </row>
    <row r="166" spans="1:7" ht="12.75" thickBot="1" x14ac:dyDescent="0.2">
      <c r="A166" s="96" t="s">
        <v>102</v>
      </c>
      <c r="B166" s="105"/>
      <c r="C166" s="105"/>
      <c r="D166" s="97"/>
      <c r="G166" s="75" t="s">
        <v>40</v>
      </c>
    </row>
    <row r="167" spans="1:7" ht="51.75" customHeight="1" thickBot="1" x14ac:dyDescent="0.2">
      <c r="A167" s="95"/>
      <c r="B167" s="119"/>
      <c r="C167" s="119"/>
      <c r="D167" s="87"/>
      <c r="G167" s="70">
        <f>LEN(A167)</f>
        <v>0</v>
      </c>
    </row>
    <row r="168" spans="1:7" ht="12.75" thickBot="1" x14ac:dyDescent="0.2">
      <c r="A168" s="96" t="s">
        <v>62</v>
      </c>
      <c r="B168" s="105"/>
      <c r="C168" s="105"/>
      <c r="D168" s="97"/>
      <c r="G168" s="75" t="s">
        <v>40</v>
      </c>
    </row>
    <row r="169" spans="1:7" ht="51.75" customHeight="1" thickBot="1" x14ac:dyDescent="0.2">
      <c r="A169" s="106" t="s">
        <v>103</v>
      </c>
      <c r="B169" s="107"/>
      <c r="C169" s="107"/>
      <c r="D169" s="108"/>
      <c r="G169" s="70">
        <f>LEN(A169)</f>
        <v>110</v>
      </c>
    </row>
    <row r="171" spans="1:7" x14ac:dyDescent="0.15">
      <c r="A171" s="183" t="s">
        <v>104</v>
      </c>
      <c r="B171" s="183"/>
      <c r="C171" s="183"/>
      <c r="D171" s="183"/>
    </row>
    <row r="173" spans="1:7" ht="12.75" thickBot="1" x14ac:dyDescent="0.2">
      <c r="A173" s="180" t="s">
        <v>105</v>
      </c>
      <c r="B173" s="180"/>
      <c r="C173" s="180"/>
      <c r="D173" s="180"/>
    </row>
    <row r="174" spans="1:7" x14ac:dyDescent="0.15">
      <c r="A174" s="110" t="s">
        <v>54</v>
      </c>
      <c r="B174" s="134"/>
      <c r="C174" s="112" t="s">
        <v>55</v>
      </c>
      <c r="D174" s="113"/>
    </row>
    <row r="175" spans="1:7" ht="19.5" customHeight="1" x14ac:dyDescent="0.15">
      <c r="A175" s="114" t="s">
        <v>106</v>
      </c>
      <c r="B175" s="115"/>
      <c r="C175" s="116" t="s">
        <v>106</v>
      </c>
      <c r="D175" s="115"/>
    </row>
    <row r="176" spans="1:7" ht="19.5" customHeight="1" thickBot="1" x14ac:dyDescent="0.2">
      <c r="A176" s="125" t="s">
        <v>107</v>
      </c>
      <c r="B176" s="126"/>
      <c r="C176" s="127" t="s">
        <v>107</v>
      </c>
      <c r="D176" s="128"/>
    </row>
    <row r="177" spans="1:7" x14ac:dyDescent="0.15">
      <c r="A177" s="129" t="s">
        <v>58</v>
      </c>
      <c r="B177" s="130"/>
      <c r="C177" s="130"/>
      <c r="D177" s="131"/>
    </row>
    <row r="178" spans="1:7" ht="12.75" thickBot="1" x14ac:dyDescent="0.2">
      <c r="A178" s="96" t="s">
        <v>70</v>
      </c>
      <c r="B178" s="105"/>
      <c r="C178" s="105"/>
      <c r="D178" s="97"/>
      <c r="G178" s="75" t="s">
        <v>40</v>
      </c>
    </row>
    <row r="179" spans="1:7" ht="12.75" thickBot="1" x14ac:dyDescent="0.2">
      <c r="A179" s="95" t="s">
        <v>108</v>
      </c>
      <c r="B179" s="119"/>
      <c r="C179" s="119"/>
      <c r="D179" s="87"/>
      <c r="G179" s="70">
        <f>LEN(A179)</f>
        <v>37</v>
      </c>
    </row>
    <row r="180" spans="1:7" ht="12.75" thickBot="1" x14ac:dyDescent="0.2">
      <c r="A180" s="96" t="s">
        <v>109</v>
      </c>
      <c r="B180" s="105"/>
      <c r="C180" s="105"/>
      <c r="D180" s="97"/>
      <c r="G180" s="75" t="s">
        <v>40</v>
      </c>
    </row>
    <row r="181" spans="1:7" ht="51.75" customHeight="1" thickBot="1" x14ac:dyDescent="0.2">
      <c r="A181" s="95"/>
      <c r="B181" s="119"/>
      <c r="C181" s="119"/>
      <c r="D181" s="87"/>
      <c r="G181" s="70">
        <f>LEN(A181)</f>
        <v>0</v>
      </c>
    </row>
    <row r="182" spans="1:7" ht="12.75" thickBot="1" x14ac:dyDescent="0.2">
      <c r="A182" s="96" t="s">
        <v>62</v>
      </c>
      <c r="B182" s="105"/>
      <c r="C182" s="105"/>
      <c r="D182" s="97"/>
      <c r="G182" s="75" t="s">
        <v>40</v>
      </c>
    </row>
    <row r="183" spans="1:7" ht="52.5" customHeight="1" thickBot="1" x14ac:dyDescent="0.2">
      <c r="A183" s="186" t="s">
        <v>110</v>
      </c>
      <c r="B183" s="190"/>
      <c r="C183" s="190"/>
      <c r="D183" s="187"/>
      <c r="G183" s="70">
        <f>LEN(A183)</f>
        <v>74</v>
      </c>
    </row>
    <row r="184" spans="1:7" ht="6" customHeight="1" x14ac:dyDescent="0.15"/>
    <row r="185" spans="1:7" ht="6" customHeight="1" x14ac:dyDescent="0.15"/>
    <row r="186" spans="1:7" x14ac:dyDescent="0.15">
      <c r="A186" s="183" t="s">
        <v>111</v>
      </c>
      <c r="B186" s="183"/>
      <c r="C186" s="183"/>
      <c r="D186" s="183"/>
    </row>
    <row r="188" spans="1:7" ht="12.75" thickBot="1" x14ac:dyDescent="0.2">
      <c r="A188" s="180" t="s">
        <v>112</v>
      </c>
      <c r="B188" s="180"/>
      <c r="C188" s="180"/>
      <c r="D188" s="180"/>
    </row>
    <row r="189" spans="1:7" x14ac:dyDescent="0.15">
      <c r="A189" s="110" t="s">
        <v>54</v>
      </c>
      <c r="B189" s="134"/>
      <c r="C189" s="112" t="s">
        <v>55</v>
      </c>
      <c r="D189" s="113"/>
    </row>
    <row r="190" spans="1:7" ht="19.5" customHeight="1" x14ac:dyDescent="0.15">
      <c r="A190" s="114" t="s">
        <v>113</v>
      </c>
      <c r="B190" s="115"/>
      <c r="C190" s="116" t="s">
        <v>113</v>
      </c>
      <c r="D190" s="115"/>
    </row>
    <row r="191" spans="1:7" ht="19.5" customHeight="1" thickBot="1" x14ac:dyDescent="0.2">
      <c r="A191" s="125" t="s">
        <v>114</v>
      </c>
      <c r="B191" s="126"/>
      <c r="C191" s="127" t="s">
        <v>114</v>
      </c>
      <c r="D191" s="128"/>
    </row>
    <row r="192" spans="1:7" x14ac:dyDescent="0.15">
      <c r="A192" s="129" t="s">
        <v>58</v>
      </c>
      <c r="B192" s="130"/>
      <c r="C192" s="130"/>
      <c r="D192" s="131"/>
    </row>
    <row r="193" spans="1:7" ht="12.75" thickBot="1" x14ac:dyDescent="0.2">
      <c r="A193" s="96" t="s">
        <v>115</v>
      </c>
      <c r="B193" s="105"/>
      <c r="C193" s="105"/>
      <c r="D193" s="97"/>
      <c r="G193" s="75" t="s">
        <v>40</v>
      </c>
    </row>
    <row r="194" spans="1:7" ht="30" customHeight="1" thickBot="1" x14ac:dyDescent="0.2">
      <c r="A194" s="95" t="s">
        <v>116</v>
      </c>
      <c r="B194" s="119"/>
      <c r="C194" s="119"/>
      <c r="D194" s="87"/>
      <c r="G194" s="70">
        <f>LEN(A194)</f>
        <v>34</v>
      </c>
    </row>
    <row r="195" spans="1:7" ht="12.75" thickBot="1" x14ac:dyDescent="0.2">
      <c r="A195" s="96" t="s">
        <v>117</v>
      </c>
      <c r="B195" s="105"/>
      <c r="C195" s="105"/>
      <c r="D195" s="97"/>
      <c r="G195" s="75" t="s">
        <v>40</v>
      </c>
    </row>
    <row r="196" spans="1:7" ht="52.5" customHeight="1" thickBot="1" x14ac:dyDescent="0.2">
      <c r="A196" s="95"/>
      <c r="B196" s="119"/>
      <c r="C196" s="119"/>
      <c r="D196" s="87"/>
      <c r="G196" s="70">
        <f>LEN(A196)</f>
        <v>0</v>
      </c>
    </row>
    <row r="197" spans="1:7" ht="12.75" thickBot="1" x14ac:dyDescent="0.2">
      <c r="A197" s="96" t="s">
        <v>62</v>
      </c>
      <c r="B197" s="105"/>
      <c r="C197" s="105"/>
      <c r="D197" s="97"/>
      <c r="G197" s="75" t="s">
        <v>40</v>
      </c>
    </row>
    <row r="198" spans="1:7" ht="52.5" customHeight="1" thickBot="1" x14ac:dyDescent="0.2">
      <c r="A198" s="106" t="s">
        <v>118</v>
      </c>
      <c r="B198" s="107"/>
      <c r="C198" s="107"/>
      <c r="D198" s="108"/>
      <c r="G198" s="70">
        <f>LEN(A198)</f>
        <v>89</v>
      </c>
    </row>
    <row r="199" spans="1:7" ht="5.25" customHeight="1" x14ac:dyDescent="0.15"/>
    <row r="200" spans="1:7" ht="5.25" customHeight="1" x14ac:dyDescent="0.15"/>
    <row r="201" spans="1:7" x14ac:dyDescent="0.15">
      <c r="A201" s="183" t="s">
        <v>119</v>
      </c>
      <c r="B201" s="183"/>
      <c r="C201" s="183"/>
      <c r="D201" s="183"/>
    </row>
    <row r="202" spans="1:7" ht="9" customHeight="1" x14ac:dyDescent="0.15"/>
    <row r="203" spans="1:7" ht="12.75" thickBot="1" x14ac:dyDescent="0.2">
      <c r="A203" s="180" t="s">
        <v>120</v>
      </c>
      <c r="B203" s="180"/>
      <c r="C203" s="180"/>
      <c r="D203" s="180"/>
    </row>
    <row r="204" spans="1:7" x14ac:dyDescent="0.15">
      <c r="A204" s="110" t="s">
        <v>54</v>
      </c>
      <c r="B204" s="134"/>
      <c r="C204" s="112" t="s">
        <v>55</v>
      </c>
      <c r="D204" s="113"/>
    </row>
    <row r="205" spans="1:7" ht="18.75" customHeight="1" x14ac:dyDescent="0.15">
      <c r="A205" s="114" t="s">
        <v>121</v>
      </c>
      <c r="B205" s="115"/>
      <c r="C205" s="116" t="s">
        <v>121</v>
      </c>
      <c r="D205" s="115"/>
    </row>
    <row r="206" spans="1:7" ht="18.75" customHeight="1" x14ac:dyDescent="0.15">
      <c r="A206" s="90" t="s">
        <v>122</v>
      </c>
      <c r="B206" s="91"/>
      <c r="C206" s="92" t="s">
        <v>122</v>
      </c>
      <c r="D206" s="91"/>
    </row>
    <row r="207" spans="1:7" ht="18.75" customHeight="1" thickBot="1" x14ac:dyDescent="0.2">
      <c r="A207" s="125" t="s">
        <v>123</v>
      </c>
      <c r="B207" s="126"/>
      <c r="C207" s="127" t="s">
        <v>123</v>
      </c>
      <c r="D207" s="128"/>
    </row>
    <row r="208" spans="1:7" x14ac:dyDescent="0.15">
      <c r="A208" s="129" t="s">
        <v>58</v>
      </c>
      <c r="B208" s="130"/>
      <c r="C208" s="130"/>
      <c r="D208" s="131"/>
    </row>
    <row r="209" spans="1:7" ht="12.75" thickBot="1" x14ac:dyDescent="0.2">
      <c r="A209" s="96" t="s">
        <v>124</v>
      </c>
      <c r="B209" s="105"/>
      <c r="C209" s="105"/>
      <c r="D209" s="97"/>
      <c r="G209" s="75" t="s">
        <v>40</v>
      </c>
    </row>
    <row r="210" spans="1:7" ht="51" customHeight="1" thickBot="1" x14ac:dyDescent="0.2">
      <c r="A210" s="95"/>
      <c r="B210" s="119"/>
      <c r="C210" s="119"/>
      <c r="D210" s="87"/>
      <c r="G210" s="70">
        <f>LEN(A210)</f>
        <v>0</v>
      </c>
    </row>
    <row r="211" spans="1:7" ht="12.75" thickBot="1" x14ac:dyDescent="0.2">
      <c r="A211" s="96" t="s">
        <v>62</v>
      </c>
      <c r="B211" s="105"/>
      <c r="C211" s="105"/>
      <c r="D211" s="97"/>
      <c r="G211" s="75" t="s">
        <v>40</v>
      </c>
    </row>
    <row r="212" spans="1:7" ht="51" customHeight="1" thickBot="1" x14ac:dyDescent="0.2">
      <c r="A212" s="106" t="s">
        <v>125</v>
      </c>
      <c r="B212" s="107"/>
      <c r="C212" s="107"/>
      <c r="D212" s="108"/>
      <c r="G212" s="70">
        <f>LEN(A212)</f>
        <v>46</v>
      </c>
    </row>
    <row r="214" spans="1:7" x14ac:dyDescent="0.15">
      <c r="A214" s="183" t="s">
        <v>126</v>
      </c>
      <c r="B214" s="183"/>
      <c r="C214" s="183"/>
      <c r="D214" s="183"/>
    </row>
    <row r="215" spans="1:7" ht="9" customHeight="1" x14ac:dyDescent="0.15"/>
    <row r="216" spans="1:7" ht="26.25" customHeight="1" thickBot="1" x14ac:dyDescent="0.2">
      <c r="A216" s="136" t="s">
        <v>127</v>
      </c>
      <c r="B216" s="136"/>
      <c r="C216" s="136"/>
      <c r="D216" s="136"/>
    </row>
    <row r="217" spans="1:7" x14ac:dyDescent="0.15">
      <c r="A217" s="110" t="s">
        <v>54</v>
      </c>
      <c r="B217" s="134"/>
      <c r="C217" s="112" t="s">
        <v>55</v>
      </c>
      <c r="D217" s="113"/>
    </row>
    <row r="218" spans="1:7" ht="18.75" customHeight="1" x14ac:dyDescent="0.15">
      <c r="A218" s="114" t="s">
        <v>76</v>
      </c>
      <c r="B218" s="115"/>
      <c r="C218" s="116" t="s">
        <v>76</v>
      </c>
      <c r="D218" s="115"/>
    </row>
    <row r="219" spans="1:7" ht="18.75" customHeight="1" x14ac:dyDescent="0.15">
      <c r="A219" s="90" t="s">
        <v>77</v>
      </c>
      <c r="B219" s="91"/>
      <c r="C219" s="92" t="s">
        <v>77</v>
      </c>
      <c r="D219" s="91"/>
    </row>
    <row r="220" spans="1:7" ht="18.75" customHeight="1" x14ac:dyDescent="0.15">
      <c r="A220" s="90" t="s">
        <v>78</v>
      </c>
      <c r="B220" s="91"/>
      <c r="C220" s="92" t="s">
        <v>78</v>
      </c>
      <c r="D220" s="91"/>
    </row>
    <row r="221" spans="1:7" ht="18.75" customHeight="1" thickBot="1" x14ac:dyDescent="0.2">
      <c r="A221" s="125" t="s">
        <v>123</v>
      </c>
      <c r="B221" s="126"/>
      <c r="C221" s="127" t="s">
        <v>123</v>
      </c>
      <c r="D221" s="128"/>
    </row>
    <row r="222" spans="1:7" x14ac:dyDescent="0.15">
      <c r="A222" s="129" t="s">
        <v>58</v>
      </c>
      <c r="B222" s="130"/>
      <c r="C222" s="130"/>
      <c r="D222" s="131"/>
    </row>
    <row r="223" spans="1:7" ht="12.75" thickBot="1" x14ac:dyDescent="0.2">
      <c r="A223" s="96" t="s">
        <v>70</v>
      </c>
      <c r="B223" s="105"/>
      <c r="C223" s="105"/>
      <c r="D223" s="97"/>
      <c r="G223" s="75" t="s">
        <v>40</v>
      </c>
    </row>
    <row r="224" spans="1:7" ht="12.75" thickBot="1" x14ac:dyDescent="0.2">
      <c r="A224" s="95" t="s">
        <v>128</v>
      </c>
      <c r="B224" s="119"/>
      <c r="C224" s="119"/>
      <c r="D224" s="87"/>
      <c r="G224" s="70">
        <f>LEN(A224)</f>
        <v>34</v>
      </c>
    </row>
    <row r="225" spans="1:7" ht="12.75" thickBot="1" x14ac:dyDescent="0.2">
      <c r="A225" s="143" t="s">
        <v>79</v>
      </c>
      <c r="B225" s="144"/>
      <c r="C225" s="144"/>
      <c r="D225" s="145"/>
      <c r="G225" s="75" t="s">
        <v>40</v>
      </c>
    </row>
    <row r="226" spans="1:7" ht="51" customHeight="1" thickBot="1" x14ac:dyDescent="0.2">
      <c r="A226" s="95"/>
      <c r="B226" s="119"/>
      <c r="C226" s="119"/>
      <c r="D226" s="87"/>
      <c r="G226" s="70">
        <f>LEN(A226)</f>
        <v>0</v>
      </c>
    </row>
    <row r="227" spans="1:7" ht="12.75" thickBot="1" x14ac:dyDescent="0.2">
      <c r="A227" s="96" t="s">
        <v>62</v>
      </c>
      <c r="B227" s="105"/>
      <c r="C227" s="105"/>
      <c r="D227" s="97"/>
      <c r="G227" s="75" t="s">
        <v>40</v>
      </c>
    </row>
    <row r="228" spans="1:7" ht="51" customHeight="1" thickBot="1" x14ac:dyDescent="0.2">
      <c r="A228" s="186" t="s">
        <v>129</v>
      </c>
      <c r="B228" s="190"/>
      <c r="C228" s="190"/>
      <c r="D228" s="187"/>
      <c r="G228" s="70">
        <f>LEN(A228)</f>
        <v>146</v>
      </c>
    </row>
    <row r="230" spans="1:7" x14ac:dyDescent="0.15">
      <c r="A230" s="183" t="s">
        <v>130</v>
      </c>
      <c r="B230" s="183"/>
      <c r="C230" s="183"/>
      <c r="D230" s="183"/>
    </row>
    <row r="231" spans="1:7" ht="9" customHeight="1" x14ac:dyDescent="0.15"/>
    <row r="232" spans="1:7" ht="37.5" customHeight="1" thickBot="1" x14ac:dyDescent="0.2">
      <c r="A232" s="136" t="s">
        <v>131</v>
      </c>
      <c r="B232" s="136"/>
      <c r="C232" s="136"/>
      <c r="D232" s="136"/>
    </row>
    <row r="233" spans="1:7" x14ac:dyDescent="0.15">
      <c r="A233" s="110" t="s">
        <v>54</v>
      </c>
      <c r="B233" s="134"/>
      <c r="C233" s="112" t="s">
        <v>55</v>
      </c>
      <c r="D233" s="113"/>
    </row>
    <row r="234" spans="1:7" ht="18.75" customHeight="1" x14ac:dyDescent="0.15">
      <c r="A234" s="114" t="s">
        <v>83</v>
      </c>
      <c r="B234" s="115"/>
      <c r="C234" s="116" t="s">
        <v>83</v>
      </c>
      <c r="D234" s="115"/>
    </row>
    <row r="235" spans="1:7" ht="18.75" customHeight="1" x14ac:dyDescent="0.15">
      <c r="A235" s="90" t="s">
        <v>84</v>
      </c>
      <c r="B235" s="91"/>
      <c r="C235" s="92" t="s">
        <v>84</v>
      </c>
      <c r="D235" s="91"/>
    </row>
    <row r="236" spans="1:7" ht="18.75" customHeight="1" thickBot="1" x14ac:dyDescent="0.2">
      <c r="A236" s="125" t="s">
        <v>123</v>
      </c>
      <c r="B236" s="126"/>
      <c r="C236" s="127" t="s">
        <v>123</v>
      </c>
      <c r="D236" s="128"/>
    </row>
    <row r="237" spans="1:7" x14ac:dyDescent="0.15">
      <c r="A237" s="129" t="s">
        <v>58</v>
      </c>
      <c r="B237" s="130"/>
      <c r="C237" s="130"/>
      <c r="D237" s="131"/>
    </row>
    <row r="238" spans="1:7" ht="12.75" thickBot="1" x14ac:dyDescent="0.2">
      <c r="A238" s="96" t="s">
        <v>70</v>
      </c>
      <c r="B238" s="105"/>
      <c r="C238" s="105"/>
      <c r="D238" s="97"/>
      <c r="G238" s="75" t="s">
        <v>40</v>
      </c>
    </row>
    <row r="239" spans="1:7" ht="12.75" thickBot="1" x14ac:dyDescent="0.2">
      <c r="A239" s="95" t="s">
        <v>132</v>
      </c>
      <c r="B239" s="119"/>
      <c r="C239" s="119"/>
      <c r="D239" s="87"/>
      <c r="G239" s="70">
        <f>LEN(A239)</f>
        <v>24</v>
      </c>
    </row>
    <row r="240" spans="1:7" ht="12.75" thickBot="1" x14ac:dyDescent="0.2">
      <c r="A240" s="96" t="s">
        <v>86</v>
      </c>
      <c r="B240" s="105"/>
      <c r="C240" s="105"/>
      <c r="D240" s="97"/>
      <c r="G240" s="75" t="s">
        <v>40</v>
      </c>
    </row>
    <row r="241" spans="1:7" ht="50.25" customHeight="1" thickBot="1" x14ac:dyDescent="0.2">
      <c r="A241" s="95"/>
      <c r="B241" s="119"/>
      <c r="C241" s="119"/>
      <c r="D241" s="87"/>
      <c r="G241" s="70">
        <f>LEN(A241)</f>
        <v>0</v>
      </c>
    </row>
    <row r="242" spans="1:7" ht="12.75" thickBot="1" x14ac:dyDescent="0.2">
      <c r="A242" s="96" t="s">
        <v>62</v>
      </c>
      <c r="B242" s="105"/>
      <c r="C242" s="105"/>
      <c r="D242" s="97"/>
      <c r="G242" s="75" t="s">
        <v>40</v>
      </c>
    </row>
    <row r="243" spans="1:7" ht="52.5" customHeight="1" thickBot="1" x14ac:dyDescent="0.2">
      <c r="A243" s="186"/>
      <c r="B243" s="190"/>
      <c r="C243" s="190"/>
      <c r="D243" s="187"/>
      <c r="G243" s="70">
        <f>LEN(A243)</f>
        <v>0</v>
      </c>
    </row>
    <row r="247" spans="1:7" ht="18" customHeight="1" x14ac:dyDescent="0.15">
      <c r="A247" s="188" t="s">
        <v>133</v>
      </c>
      <c r="B247" s="188"/>
      <c r="C247" s="188"/>
      <c r="D247" s="188"/>
    </row>
    <row r="250" spans="1:7" x14ac:dyDescent="0.15">
      <c r="A250" s="183" t="s">
        <v>134</v>
      </c>
      <c r="B250" s="183"/>
      <c r="C250" s="183"/>
      <c r="D250" s="183"/>
    </row>
    <row r="252" spans="1:7" x14ac:dyDescent="0.15">
      <c r="A252" s="110" t="s">
        <v>135</v>
      </c>
      <c r="B252" s="111"/>
      <c r="C252" s="112" t="s">
        <v>58</v>
      </c>
      <c r="D252" s="113"/>
    </row>
    <row r="253" spans="1:7" ht="40.5" customHeight="1" thickBot="1" x14ac:dyDescent="0.2">
      <c r="A253" s="114" t="s">
        <v>136</v>
      </c>
      <c r="B253" s="115"/>
      <c r="C253" s="116" t="s">
        <v>70</v>
      </c>
      <c r="D253" s="115"/>
      <c r="F253" s="93" t="s">
        <v>40</v>
      </c>
      <c r="G253" s="94"/>
    </row>
    <row r="254" spans="1:7" ht="30" customHeight="1" thickBot="1" x14ac:dyDescent="0.2">
      <c r="A254" s="86" t="s">
        <v>137</v>
      </c>
      <c r="B254" s="87"/>
      <c r="C254" s="95" t="s">
        <v>138</v>
      </c>
      <c r="D254" s="87"/>
      <c r="F254" s="98">
        <f>LEN(A254)</f>
        <v>374</v>
      </c>
      <c r="G254" s="70">
        <f>LEN(C254)</f>
        <v>31</v>
      </c>
    </row>
    <row r="255" spans="1:7" ht="30" customHeight="1" thickBot="1" x14ac:dyDescent="0.2">
      <c r="A255" s="86"/>
      <c r="B255" s="87"/>
      <c r="C255" s="96" t="s">
        <v>139</v>
      </c>
      <c r="D255" s="97"/>
      <c r="E255" s="77"/>
      <c r="F255" s="99"/>
      <c r="G255" s="75" t="s">
        <v>40</v>
      </c>
    </row>
    <row r="256" spans="1:7" ht="105" customHeight="1" thickBot="1" x14ac:dyDescent="0.2">
      <c r="A256" s="86"/>
      <c r="B256" s="87"/>
      <c r="C256" s="95"/>
      <c r="D256" s="87"/>
      <c r="E256" s="77"/>
      <c r="F256" s="99"/>
      <c r="G256" s="70">
        <f>LEN(C256)</f>
        <v>0</v>
      </c>
    </row>
    <row r="257" spans="1:7" ht="30.75" customHeight="1" thickBot="1" x14ac:dyDescent="0.2">
      <c r="A257" s="86"/>
      <c r="B257" s="87"/>
      <c r="C257" s="96" t="s">
        <v>62</v>
      </c>
      <c r="D257" s="97"/>
      <c r="E257" s="77"/>
      <c r="F257" s="99"/>
      <c r="G257" s="75" t="s">
        <v>40</v>
      </c>
    </row>
    <row r="258" spans="1:7" ht="105" customHeight="1" thickBot="1" x14ac:dyDescent="0.2">
      <c r="A258" s="88"/>
      <c r="B258" s="89"/>
      <c r="C258" s="186" t="s">
        <v>140</v>
      </c>
      <c r="D258" s="187"/>
      <c r="E258" s="77"/>
      <c r="F258" s="100"/>
      <c r="G258" s="70">
        <f>LEN(C258)</f>
        <v>169</v>
      </c>
    </row>
    <row r="261" spans="1:7" x14ac:dyDescent="0.15">
      <c r="A261" s="183" t="s">
        <v>141</v>
      </c>
      <c r="B261" s="183"/>
      <c r="C261" s="183"/>
      <c r="D261" s="183"/>
    </row>
    <row r="263" spans="1:7" ht="12.75" thickBot="1" x14ac:dyDescent="0.2">
      <c r="A263" s="180" t="s">
        <v>142</v>
      </c>
      <c r="B263" s="180"/>
      <c r="C263" s="180"/>
      <c r="D263" s="180"/>
    </row>
    <row r="264" spans="1:7" ht="12" customHeight="1" x14ac:dyDescent="0.15">
      <c r="A264" s="110" t="s">
        <v>54</v>
      </c>
      <c r="B264" s="134"/>
      <c r="C264" s="112" t="s">
        <v>55</v>
      </c>
      <c r="D264" s="113"/>
    </row>
    <row r="265" spans="1:7" ht="18.75" customHeight="1" x14ac:dyDescent="0.15">
      <c r="A265" s="114" t="s">
        <v>143</v>
      </c>
      <c r="B265" s="115"/>
      <c r="C265" s="116" t="s">
        <v>143</v>
      </c>
      <c r="D265" s="115"/>
    </row>
    <row r="266" spans="1:7" ht="18.75" customHeight="1" thickBot="1" x14ac:dyDescent="0.2">
      <c r="A266" s="125" t="s">
        <v>144</v>
      </c>
      <c r="B266" s="126"/>
      <c r="C266" s="127" t="s">
        <v>144</v>
      </c>
      <c r="D266" s="128"/>
    </row>
    <row r="267" spans="1:7" ht="12" customHeight="1" x14ac:dyDescent="0.15">
      <c r="A267" s="129" t="s">
        <v>58</v>
      </c>
      <c r="B267" s="130"/>
      <c r="C267" s="130"/>
      <c r="D267" s="131"/>
    </row>
    <row r="268" spans="1:7" ht="12.75" thickBot="1" x14ac:dyDescent="0.2">
      <c r="A268" s="96" t="s">
        <v>145</v>
      </c>
      <c r="B268" s="105"/>
      <c r="C268" s="105"/>
      <c r="D268" s="97"/>
      <c r="G268" s="75" t="s">
        <v>40</v>
      </c>
    </row>
    <row r="269" spans="1:7" ht="52.5" customHeight="1" thickBot="1" x14ac:dyDescent="0.2">
      <c r="A269" s="95"/>
      <c r="B269" s="119"/>
      <c r="C269" s="119"/>
      <c r="D269" s="87"/>
      <c r="G269" s="70">
        <f>LEN(A269)</f>
        <v>0</v>
      </c>
    </row>
    <row r="270" spans="1:7" ht="12.75" thickBot="1" x14ac:dyDescent="0.2">
      <c r="A270" s="96" t="s">
        <v>62</v>
      </c>
      <c r="B270" s="105"/>
      <c r="C270" s="105"/>
      <c r="D270" s="97"/>
      <c r="G270" s="75" t="s">
        <v>40</v>
      </c>
    </row>
    <row r="271" spans="1:7" ht="52.5" customHeight="1" thickBot="1" x14ac:dyDescent="0.2">
      <c r="A271" s="186"/>
      <c r="B271" s="190"/>
      <c r="C271" s="190"/>
      <c r="D271" s="187"/>
      <c r="G271" s="70">
        <f>LEN(A271)</f>
        <v>0</v>
      </c>
    </row>
    <row r="274" spans="1:7" x14ac:dyDescent="0.15">
      <c r="A274" s="183" t="s">
        <v>146</v>
      </c>
      <c r="B274" s="183"/>
      <c r="C274" s="183"/>
      <c r="D274" s="183"/>
    </row>
    <row r="276" spans="1:7" x14ac:dyDescent="0.15">
      <c r="A276" s="110" t="s">
        <v>54</v>
      </c>
      <c r="B276" s="134"/>
      <c r="C276" s="112" t="s">
        <v>55</v>
      </c>
      <c r="D276" s="113"/>
    </row>
    <row r="277" spans="1:7" ht="20.25" customHeight="1" x14ac:dyDescent="0.15">
      <c r="A277" s="114" t="s">
        <v>147</v>
      </c>
      <c r="B277" s="115"/>
      <c r="C277" s="116" t="s">
        <v>147</v>
      </c>
      <c r="D277" s="115"/>
    </row>
    <row r="278" spans="1:7" ht="20.25" customHeight="1" thickBot="1" x14ac:dyDescent="0.2">
      <c r="A278" s="125" t="s">
        <v>148</v>
      </c>
      <c r="B278" s="126"/>
      <c r="C278" s="127" t="s">
        <v>148</v>
      </c>
      <c r="D278" s="128"/>
    </row>
    <row r="279" spans="1:7" x14ac:dyDescent="0.15">
      <c r="A279" s="129" t="s">
        <v>58</v>
      </c>
      <c r="B279" s="130"/>
      <c r="C279" s="130"/>
      <c r="D279" s="131"/>
    </row>
    <row r="280" spans="1:7" ht="12.75" thickBot="1" x14ac:dyDescent="0.2">
      <c r="A280" s="96" t="s">
        <v>70</v>
      </c>
      <c r="B280" s="105"/>
      <c r="C280" s="105"/>
      <c r="D280" s="97"/>
      <c r="G280" s="75" t="s">
        <v>40</v>
      </c>
    </row>
    <row r="281" spans="1:7" ht="12.75" thickBot="1" x14ac:dyDescent="0.2">
      <c r="A281" s="95" t="s">
        <v>149</v>
      </c>
      <c r="B281" s="119"/>
      <c r="C281" s="119"/>
      <c r="D281" s="87"/>
      <c r="G281" s="70">
        <f>LEN(A281)</f>
        <v>42</v>
      </c>
    </row>
    <row r="282" spans="1:7" ht="12.75" thickBot="1" x14ac:dyDescent="0.2">
      <c r="A282" s="96" t="s">
        <v>150</v>
      </c>
      <c r="B282" s="105"/>
      <c r="C282" s="105"/>
      <c r="D282" s="97"/>
      <c r="G282" s="75" t="s">
        <v>40</v>
      </c>
    </row>
    <row r="283" spans="1:7" ht="52.5" customHeight="1" thickBot="1" x14ac:dyDescent="0.2">
      <c r="A283" s="95"/>
      <c r="B283" s="119"/>
      <c r="C283" s="119"/>
      <c r="D283" s="87"/>
      <c r="G283" s="70">
        <f>LEN(A283)</f>
        <v>0</v>
      </c>
    </row>
    <row r="284" spans="1:7" ht="12.75" thickBot="1" x14ac:dyDescent="0.2">
      <c r="A284" s="96" t="s">
        <v>62</v>
      </c>
      <c r="B284" s="105"/>
      <c r="C284" s="105"/>
      <c r="D284" s="97"/>
      <c r="G284" s="75" t="s">
        <v>40</v>
      </c>
    </row>
    <row r="285" spans="1:7" ht="52.5" customHeight="1" thickBot="1" x14ac:dyDescent="0.2">
      <c r="A285" s="186" t="s">
        <v>151</v>
      </c>
      <c r="B285" s="190"/>
      <c r="C285" s="190"/>
      <c r="D285" s="187"/>
      <c r="G285" s="70">
        <f>LEN(A285)</f>
        <v>90</v>
      </c>
    </row>
    <row r="286" spans="1:7" x14ac:dyDescent="0.15">
      <c r="A286" s="73"/>
      <c r="B286" s="73"/>
      <c r="C286" s="73"/>
      <c r="D286" s="73"/>
    </row>
    <row r="287" spans="1:7" x14ac:dyDescent="0.15">
      <c r="A287" s="73"/>
      <c r="B287" s="73"/>
      <c r="C287" s="73"/>
      <c r="D287" s="73"/>
    </row>
    <row r="288" spans="1:7" x14ac:dyDescent="0.15">
      <c r="A288" s="132" t="s">
        <v>152</v>
      </c>
      <c r="B288" s="132"/>
      <c r="C288" s="132"/>
      <c r="D288" s="132"/>
    </row>
    <row r="289" spans="1:7" x14ac:dyDescent="0.15">
      <c r="A289" s="73"/>
    </row>
    <row r="290" spans="1:7" ht="11.25" customHeight="1" thickBot="1" x14ac:dyDescent="0.2">
      <c r="A290" s="191" t="s">
        <v>153</v>
      </c>
      <c r="B290" s="191"/>
      <c r="C290" s="191"/>
      <c r="D290" s="191"/>
    </row>
    <row r="291" spans="1:7" x14ac:dyDescent="0.15">
      <c r="A291" s="110" t="s">
        <v>54</v>
      </c>
      <c r="B291" s="134"/>
      <c r="C291" s="112" t="s">
        <v>55</v>
      </c>
      <c r="D291" s="113"/>
    </row>
    <row r="292" spans="1:7" ht="19.5" customHeight="1" x14ac:dyDescent="0.15">
      <c r="A292" s="114" t="s">
        <v>154</v>
      </c>
      <c r="B292" s="115"/>
      <c r="C292" s="116" t="s">
        <v>154</v>
      </c>
      <c r="D292" s="115"/>
    </row>
    <row r="293" spans="1:7" ht="19.5" customHeight="1" x14ac:dyDescent="0.15">
      <c r="A293" s="90" t="s">
        <v>155</v>
      </c>
      <c r="B293" s="91"/>
      <c r="C293" s="92" t="s">
        <v>155</v>
      </c>
      <c r="D293" s="91"/>
    </row>
    <row r="294" spans="1:7" ht="19.5" customHeight="1" thickBot="1" x14ac:dyDescent="0.2">
      <c r="A294" s="125" t="s">
        <v>156</v>
      </c>
      <c r="B294" s="126"/>
      <c r="C294" s="127" t="s">
        <v>156</v>
      </c>
      <c r="D294" s="128"/>
    </row>
    <row r="295" spans="1:7" x14ac:dyDescent="0.15">
      <c r="A295" s="129" t="s">
        <v>58</v>
      </c>
      <c r="B295" s="130"/>
      <c r="C295" s="130"/>
      <c r="D295" s="131"/>
    </row>
    <row r="296" spans="1:7" ht="12.75" thickBot="1" x14ac:dyDescent="0.2">
      <c r="A296" s="96" t="s">
        <v>70</v>
      </c>
      <c r="B296" s="105"/>
      <c r="C296" s="105"/>
      <c r="D296" s="97"/>
      <c r="G296" s="75" t="s">
        <v>40</v>
      </c>
    </row>
    <row r="297" spans="1:7" ht="12.75" thickBot="1" x14ac:dyDescent="0.2">
      <c r="A297" s="95" t="s">
        <v>157</v>
      </c>
      <c r="B297" s="119"/>
      <c r="C297" s="119"/>
      <c r="D297" s="87"/>
      <c r="G297" s="70">
        <f>LEN(A297)</f>
        <v>28</v>
      </c>
    </row>
    <row r="298" spans="1:7" ht="12" customHeight="1" thickBot="1" x14ac:dyDescent="0.2">
      <c r="A298" s="143" t="s">
        <v>158</v>
      </c>
      <c r="B298" s="144"/>
      <c r="C298" s="144"/>
      <c r="D298" s="145"/>
      <c r="G298" s="75" t="s">
        <v>40</v>
      </c>
    </row>
    <row r="299" spans="1:7" ht="52.5" customHeight="1" thickBot="1" x14ac:dyDescent="0.2">
      <c r="A299" s="95"/>
      <c r="B299" s="119"/>
      <c r="C299" s="119"/>
      <c r="D299" s="87"/>
      <c r="G299" s="70">
        <f>LEN(A299)</f>
        <v>0</v>
      </c>
    </row>
    <row r="300" spans="1:7" ht="12.75" thickBot="1" x14ac:dyDescent="0.2">
      <c r="A300" s="96" t="s">
        <v>62</v>
      </c>
      <c r="B300" s="105"/>
      <c r="C300" s="105"/>
      <c r="D300" s="97"/>
      <c r="G300" s="75" t="s">
        <v>40</v>
      </c>
    </row>
    <row r="301" spans="1:7" ht="52.5" customHeight="1" thickBot="1" x14ac:dyDescent="0.2">
      <c r="A301" s="106" t="s">
        <v>159</v>
      </c>
      <c r="B301" s="107"/>
      <c r="C301" s="107"/>
      <c r="D301" s="108"/>
      <c r="G301" s="70">
        <f>LEN(A301)</f>
        <v>87</v>
      </c>
    </row>
    <row r="305" spans="1:7" ht="18" customHeight="1" x14ac:dyDescent="0.15">
      <c r="A305" s="188" t="s">
        <v>160</v>
      </c>
      <c r="B305" s="188"/>
      <c r="C305" s="188"/>
      <c r="D305" s="188"/>
    </row>
    <row r="308" spans="1:7" x14ac:dyDescent="0.15">
      <c r="A308" s="183" t="s">
        <v>161</v>
      </c>
      <c r="B308" s="183"/>
      <c r="C308" s="183"/>
      <c r="D308" s="183"/>
    </row>
    <row r="310" spans="1:7" ht="30" customHeight="1" thickBot="1" x14ac:dyDescent="0.2">
      <c r="A310" s="136" t="s">
        <v>162</v>
      </c>
      <c r="B310" s="136"/>
      <c r="C310" s="136"/>
      <c r="D310" s="136"/>
    </row>
    <row r="311" spans="1:7" x14ac:dyDescent="0.15">
      <c r="A311" s="110" t="s">
        <v>54</v>
      </c>
      <c r="B311" s="134"/>
      <c r="C311" s="112" t="s">
        <v>55</v>
      </c>
      <c r="D311" s="113"/>
    </row>
    <row r="312" spans="1:7" ht="18.75" customHeight="1" x14ac:dyDescent="0.15">
      <c r="A312" s="114" t="s">
        <v>147</v>
      </c>
      <c r="B312" s="115"/>
      <c r="C312" s="116" t="s">
        <v>147</v>
      </c>
      <c r="D312" s="115"/>
    </row>
    <row r="313" spans="1:7" ht="18.75" customHeight="1" thickBot="1" x14ac:dyDescent="0.2">
      <c r="A313" s="125" t="s">
        <v>148</v>
      </c>
      <c r="B313" s="126"/>
      <c r="C313" s="127" t="s">
        <v>148</v>
      </c>
      <c r="D313" s="128"/>
    </row>
    <row r="314" spans="1:7" x14ac:dyDescent="0.15">
      <c r="A314" s="129" t="s">
        <v>58</v>
      </c>
      <c r="B314" s="130"/>
      <c r="C314" s="130"/>
      <c r="D314" s="131"/>
    </row>
    <row r="315" spans="1:7" ht="12.75" thickBot="1" x14ac:dyDescent="0.2">
      <c r="A315" s="96" t="s">
        <v>70</v>
      </c>
      <c r="B315" s="105"/>
      <c r="C315" s="105"/>
      <c r="D315" s="97"/>
      <c r="G315" s="75" t="s">
        <v>40</v>
      </c>
    </row>
    <row r="316" spans="1:7" ht="12.75" thickBot="1" x14ac:dyDescent="0.2">
      <c r="A316" s="95" t="s">
        <v>163</v>
      </c>
      <c r="B316" s="119"/>
      <c r="C316" s="119"/>
      <c r="D316" s="87"/>
      <c r="G316" s="70">
        <f>LEN(A316)</f>
        <v>44</v>
      </c>
    </row>
    <row r="317" spans="1:7" ht="12.75" thickBot="1" x14ac:dyDescent="0.2">
      <c r="A317" s="96" t="s">
        <v>164</v>
      </c>
      <c r="B317" s="105"/>
      <c r="C317" s="105"/>
      <c r="D317" s="97"/>
      <c r="G317" s="75" t="s">
        <v>40</v>
      </c>
    </row>
    <row r="318" spans="1:7" ht="52.5" customHeight="1" thickBot="1" x14ac:dyDescent="0.2">
      <c r="A318" s="95"/>
      <c r="B318" s="119"/>
      <c r="C318" s="119"/>
      <c r="D318" s="87"/>
      <c r="G318" s="70">
        <f>LEN(A318)</f>
        <v>0</v>
      </c>
    </row>
    <row r="319" spans="1:7" ht="12.75" thickBot="1" x14ac:dyDescent="0.2">
      <c r="A319" s="96" t="s">
        <v>62</v>
      </c>
      <c r="B319" s="105"/>
      <c r="C319" s="105"/>
      <c r="D319" s="97"/>
      <c r="G319" s="75" t="s">
        <v>40</v>
      </c>
    </row>
    <row r="320" spans="1:7" ht="52.5" customHeight="1" thickBot="1" x14ac:dyDescent="0.2">
      <c r="A320" s="186" t="s">
        <v>165</v>
      </c>
      <c r="B320" s="190"/>
      <c r="C320" s="190"/>
      <c r="D320" s="187"/>
      <c r="G320" s="70">
        <f>LEN(A320)</f>
        <v>116</v>
      </c>
    </row>
    <row r="324" spans="1:7" ht="18" customHeight="1" x14ac:dyDescent="0.15">
      <c r="A324" s="188" t="s">
        <v>166</v>
      </c>
      <c r="B324" s="188"/>
      <c r="C324" s="188"/>
      <c r="D324" s="188"/>
    </row>
    <row r="327" spans="1:7" x14ac:dyDescent="0.15">
      <c r="A327" s="183" t="s">
        <v>167</v>
      </c>
      <c r="B327" s="183"/>
      <c r="C327" s="183"/>
      <c r="D327" s="183"/>
    </row>
    <row r="329" spans="1:7" ht="29.25" customHeight="1" thickBot="1" x14ac:dyDescent="0.2">
      <c r="A329" s="136" t="s">
        <v>168</v>
      </c>
      <c r="B329" s="136"/>
      <c r="C329" s="136"/>
      <c r="D329" s="136"/>
    </row>
    <row r="330" spans="1:7" x14ac:dyDescent="0.15">
      <c r="A330" s="110" t="s">
        <v>135</v>
      </c>
      <c r="B330" s="111"/>
      <c r="C330" s="112" t="s">
        <v>58</v>
      </c>
      <c r="D330" s="113"/>
    </row>
    <row r="331" spans="1:7" ht="40.5" customHeight="1" thickBot="1" x14ac:dyDescent="0.2">
      <c r="A331" s="114" t="s">
        <v>169</v>
      </c>
      <c r="B331" s="115"/>
      <c r="C331" s="116" t="s">
        <v>70</v>
      </c>
      <c r="D331" s="115"/>
      <c r="F331" s="93" t="s">
        <v>40</v>
      </c>
      <c r="G331" s="94"/>
    </row>
    <row r="332" spans="1:7" ht="30" customHeight="1" thickBot="1" x14ac:dyDescent="0.2">
      <c r="A332" s="86" t="s">
        <v>170</v>
      </c>
      <c r="B332" s="87"/>
      <c r="C332" s="95" t="s">
        <v>171</v>
      </c>
      <c r="D332" s="87"/>
      <c r="F332" s="98">
        <f>LEN(A332)</f>
        <v>395</v>
      </c>
      <c r="G332" s="70">
        <f>LEN(C332)</f>
        <v>35</v>
      </c>
    </row>
    <row r="333" spans="1:7" ht="30" customHeight="1" thickBot="1" x14ac:dyDescent="0.2">
      <c r="A333" s="86"/>
      <c r="B333" s="87"/>
      <c r="C333" s="96" t="s">
        <v>139</v>
      </c>
      <c r="D333" s="97"/>
      <c r="E333" s="77"/>
      <c r="F333" s="99"/>
      <c r="G333" s="75" t="s">
        <v>40</v>
      </c>
    </row>
    <row r="334" spans="1:7" ht="105" customHeight="1" thickBot="1" x14ac:dyDescent="0.2">
      <c r="A334" s="86"/>
      <c r="B334" s="87"/>
      <c r="C334" s="95"/>
      <c r="D334" s="87"/>
      <c r="E334" s="77"/>
      <c r="F334" s="99"/>
      <c r="G334" s="70">
        <f>LEN(C334)</f>
        <v>0</v>
      </c>
    </row>
    <row r="335" spans="1:7" ht="30.75" customHeight="1" thickBot="1" x14ac:dyDescent="0.2">
      <c r="A335" s="86"/>
      <c r="B335" s="87"/>
      <c r="C335" s="92" t="s">
        <v>62</v>
      </c>
      <c r="D335" s="91"/>
      <c r="F335" s="99"/>
      <c r="G335" s="75" t="s">
        <v>40</v>
      </c>
    </row>
    <row r="336" spans="1:7" ht="105" customHeight="1" thickBot="1" x14ac:dyDescent="0.2">
      <c r="A336" s="88"/>
      <c r="B336" s="89"/>
      <c r="C336" s="101" t="s">
        <v>172</v>
      </c>
      <c r="D336" s="102"/>
      <c r="F336" s="100"/>
      <c r="G336" s="70">
        <f>LEN(C336)</f>
        <v>199</v>
      </c>
    </row>
    <row r="340" spans="1:7" ht="18" customHeight="1" x14ac:dyDescent="0.15">
      <c r="A340" s="188" t="s">
        <v>173</v>
      </c>
      <c r="B340" s="188"/>
      <c r="C340" s="188"/>
      <c r="D340" s="188"/>
    </row>
    <row r="343" spans="1:7" ht="12.75" thickBot="1" x14ac:dyDescent="0.2">
      <c r="A343" s="180" t="s">
        <v>174</v>
      </c>
      <c r="B343" s="180"/>
      <c r="C343" s="180"/>
      <c r="D343" s="180"/>
    </row>
    <row r="344" spans="1:7" x14ac:dyDescent="0.15">
      <c r="A344" s="110" t="s">
        <v>135</v>
      </c>
      <c r="B344" s="111"/>
      <c r="C344" s="112" t="s">
        <v>58</v>
      </c>
      <c r="D344" s="113"/>
    </row>
    <row r="345" spans="1:7" ht="40.5" customHeight="1" thickBot="1" x14ac:dyDescent="0.2">
      <c r="A345" s="114" t="s">
        <v>175</v>
      </c>
      <c r="B345" s="115"/>
      <c r="C345" s="116" t="s">
        <v>139</v>
      </c>
      <c r="D345" s="115"/>
      <c r="F345" s="93" t="s">
        <v>40</v>
      </c>
      <c r="G345" s="189"/>
    </row>
    <row r="346" spans="1:7" ht="105" customHeight="1" thickBot="1" x14ac:dyDescent="0.2">
      <c r="A346" s="86" t="s">
        <v>176</v>
      </c>
      <c r="B346" s="87"/>
      <c r="C346" s="95"/>
      <c r="D346" s="87"/>
      <c r="F346" s="98">
        <f>LEN(A346)</f>
        <v>397</v>
      </c>
      <c r="G346" s="70">
        <f>LEN(C346)</f>
        <v>0</v>
      </c>
    </row>
    <row r="347" spans="1:7" ht="38.25" customHeight="1" thickBot="1" x14ac:dyDescent="0.2">
      <c r="A347" s="86"/>
      <c r="B347" s="87"/>
      <c r="C347" s="92" t="s">
        <v>62</v>
      </c>
      <c r="D347" s="91"/>
      <c r="F347" s="99"/>
      <c r="G347" s="75" t="s">
        <v>40</v>
      </c>
    </row>
    <row r="348" spans="1:7" ht="105" customHeight="1" thickBot="1" x14ac:dyDescent="0.2">
      <c r="A348" s="88"/>
      <c r="B348" s="89"/>
      <c r="C348" s="186" t="s">
        <v>177</v>
      </c>
      <c r="D348" s="187"/>
      <c r="F348" s="100"/>
      <c r="G348" s="70">
        <f>LEN(C348)</f>
        <v>181</v>
      </c>
    </row>
    <row r="351" spans="1:7" ht="18" customHeight="1" x14ac:dyDescent="0.15">
      <c r="A351" s="188" t="s">
        <v>178</v>
      </c>
      <c r="B351" s="188"/>
      <c r="C351" s="188"/>
      <c r="D351" s="188"/>
    </row>
    <row r="354" spans="1:7" ht="30" customHeight="1" thickBot="1" x14ac:dyDescent="0.2">
      <c r="A354" s="136" t="s">
        <v>179</v>
      </c>
      <c r="B354" s="136"/>
      <c r="C354" s="136"/>
      <c r="D354" s="136"/>
    </row>
    <row r="355" spans="1:7" x14ac:dyDescent="0.15">
      <c r="A355" s="110" t="s">
        <v>135</v>
      </c>
      <c r="B355" s="111"/>
      <c r="C355" s="112" t="s">
        <v>58</v>
      </c>
      <c r="D355" s="113"/>
    </row>
    <row r="356" spans="1:7" ht="76.5" customHeight="1" thickBot="1" x14ac:dyDescent="0.2">
      <c r="A356" s="114" t="s">
        <v>180</v>
      </c>
      <c r="B356" s="115"/>
      <c r="C356" s="176" t="s">
        <v>139</v>
      </c>
      <c r="D356" s="178"/>
      <c r="F356" s="93" t="s">
        <v>40</v>
      </c>
      <c r="G356" s="94"/>
    </row>
    <row r="357" spans="1:7" ht="104.25" customHeight="1" thickBot="1" x14ac:dyDescent="0.2">
      <c r="A357" s="86" t="s">
        <v>181</v>
      </c>
      <c r="B357" s="87"/>
      <c r="C357" s="95"/>
      <c r="D357" s="87"/>
      <c r="F357" s="98">
        <f>LEN(A357)</f>
        <v>397</v>
      </c>
      <c r="G357" s="70">
        <f>LEN(C357)</f>
        <v>0</v>
      </c>
    </row>
    <row r="358" spans="1:7" ht="38.25" customHeight="1" thickBot="1" x14ac:dyDescent="0.2">
      <c r="A358" s="86"/>
      <c r="B358" s="87"/>
      <c r="C358" s="92" t="s">
        <v>62</v>
      </c>
      <c r="D358" s="91"/>
      <c r="F358" s="99"/>
      <c r="G358" s="75" t="s">
        <v>40</v>
      </c>
    </row>
    <row r="359" spans="1:7" ht="105" customHeight="1" thickBot="1" x14ac:dyDescent="0.2">
      <c r="A359" s="88"/>
      <c r="B359" s="89"/>
      <c r="C359" s="186" t="s">
        <v>182</v>
      </c>
      <c r="D359" s="187"/>
      <c r="F359" s="100"/>
      <c r="G359" s="70">
        <f>LEN(C359)</f>
        <v>186</v>
      </c>
    </row>
    <row r="363" spans="1:7" ht="17.25" customHeight="1" x14ac:dyDescent="0.15">
      <c r="A363" s="117" t="s">
        <v>183</v>
      </c>
      <c r="B363" s="117"/>
      <c r="C363" s="117"/>
      <c r="D363" s="117"/>
    </row>
    <row r="364" spans="1:7" x14ac:dyDescent="0.15">
      <c r="B364" s="78"/>
      <c r="D364" s="79"/>
    </row>
    <row r="365" spans="1:7" ht="12.75" thickBot="1" x14ac:dyDescent="0.2">
      <c r="B365" s="78"/>
      <c r="D365" s="79"/>
    </row>
    <row r="366" spans="1:7" x14ac:dyDescent="0.15">
      <c r="A366" s="112" t="s">
        <v>58</v>
      </c>
      <c r="B366" s="118"/>
      <c r="C366" s="118"/>
      <c r="D366" s="113"/>
    </row>
    <row r="367" spans="1:7" ht="12.75" thickBot="1" x14ac:dyDescent="0.2">
      <c r="A367" s="96" t="s">
        <v>62</v>
      </c>
      <c r="B367" s="105"/>
      <c r="C367" s="105"/>
      <c r="D367" s="97"/>
      <c r="G367" s="75" t="s">
        <v>40</v>
      </c>
    </row>
    <row r="368" spans="1:7" ht="52.5" customHeight="1" thickBot="1" x14ac:dyDescent="0.2">
      <c r="A368" s="95"/>
      <c r="B368" s="119"/>
      <c r="C368" s="119"/>
      <c r="D368" s="87"/>
      <c r="G368" s="70">
        <f>LEN(A368)</f>
        <v>0</v>
      </c>
    </row>
    <row r="369" spans="1:7" ht="12.75" thickBot="1" x14ac:dyDescent="0.2">
      <c r="A369" s="96" t="s">
        <v>184</v>
      </c>
      <c r="B369" s="105"/>
      <c r="C369" s="105"/>
      <c r="D369" s="97"/>
      <c r="G369" s="75" t="s">
        <v>40</v>
      </c>
    </row>
    <row r="370" spans="1:7" ht="52.5" customHeight="1" thickBot="1" x14ac:dyDescent="0.2">
      <c r="A370" s="106" t="s">
        <v>185</v>
      </c>
      <c r="B370" s="107"/>
      <c r="C370" s="107"/>
      <c r="D370" s="108"/>
      <c r="G370" s="70">
        <f>LEN(A370)</f>
        <v>59</v>
      </c>
    </row>
    <row r="371" spans="1:7" x14ac:dyDescent="0.15">
      <c r="A371" s="80"/>
      <c r="B371" s="80"/>
      <c r="C371" s="80"/>
      <c r="D371" s="80"/>
    </row>
    <row r="372" spans="1:7" x14ac:dyDescent="0.15">
      <c r="A372" s="80"/>
      <c r="B372" s="80"/>
      <c r="C372" s="80"/>
      <c r="D372" s="80"/>
    </row>
    <row r="373" spans="1:7" x14ac:dyDescent="0.15">
      <c r="A373" s="80"/>
      <c r="B373" s="80"/>
      <c r="C373" s="80"/>
      <c r="D373" s="80"/>
    </row>
    <row r="374" spans="1:7" ht="21.75" customHeight="1" x14ac:dyDescent="0.15">
      <c r="A374" s="109" t="s">
        <v>16</v>
      </c>
      <c r="B374" s="109"/>
      <c r="C374" s="109"/>
      <c r="D374" s="109"/>
    </row>
    <row r="375" spans="1:7" x14ac:dyDescent="0.15">
      <c r="B375" s="73"/>
    </row>
    <row r="376" spans="1:7" ht="21.75" customHeight="1" x14ac:dyDescent="0.15">
      <c r="A376" s="117" t="s">
        <v>186</v>
      </c>
      <c r="B376" s="117"/>
      <c r="C376" s="117"/>
      <c r="D376" s="117"/>
    </row>
    <row r="377" spans="1:7" x14ac:dyDescent="0.15">
      <c r="A377" s="80"/>
      <c r="B377" s="80"/>
      <c r="C377" s="80"/>
      <c r="D377" s="80"/>
    </row>
    <row r="378" spans="1:7" x14ac:dyDescent="0.15">
      <c r="B378" s="73"/>
    </row>
    <row r="379" spans="1:7" x14ac:dyDescent="0.15">
      <c r="A379" s="132" t="s">
        <v>187</v>
      </c>
      <c r="B379" s="132"/>
      <c r="C379" s="132"/>
      <c r="D379" s="132"/>
    </row>
    <row r="380" spans="1:7" x14ac:dyDescent="0.15">
      <c r="B380" s="73"/>
    </row>
    <row r="381" spans="1:7" ht="33.75" customHeight="1" thickBot="1" x14ac:dyDescent="0.2">
      <c r="A381" s="184" t="s">
        <v>188</v>
      </c>
      <c r="B381" s="184"/>
      <c r="C381" s="185"/>
      <c r="D381" s="185"/>
    </row>
    <row r="382" spans="1:7" x14ac:dyDescent="0.15">
      <c r="A382" s="110" t="s">
        <v>54</v>
      </c>
      <c r="B382" s="134"/>
      <c r="C382" s="112" t="s">
        <v>55</v>
      </c>
      <c r="D382" s="113"/>
    </row>
    <row r="383" spans="1:7" ht="30" customHeight="1" x14ac:dyDescent="0.15">
      <c r="A383" s="114" t="s">
        <v>189</v>
      </c>
      <c r="B383" s="115"/>
      <c r="C383" s="116" t="s">
        <v>189</v>
      </c>
      <c r="D383" s="115"/>
    </row>
    <row r="384" spans="1:7" ht="30" customHeight="1" thickBot="1" x14ac:dyDescent="0.2">
      <c r="A384" s="125" t="s">
        <v>190</v>
      </c>
      <c r="B384" s="126"/>
      <c r="C384" s="127" t="s">
        <v>190</v>
      </c>
      <c r="D384" s="128"/>
    </row>
    <row r="385" spans="1:7" x14ac:dyDescent="0.15">
      <c r="A385" s="129" t="s">
        <v>58</v>
      </c>
      <c r="B385" s="130"/>
      <c r="C385" s="130"/>
      <c r="D385" s="131"/>
    </row>
    <row r="386" spans="1:7" ht="12.75" thickBot="1" x14ac:dyDescent="0.2">
      <c r="A386" s="143" t="s">
        <v>191</v>
      </c>
      <c r="B386" s="144"/>
      <c r="C386" s="144"/>
      <c r="D386" s="145"/>
      <c r="G386" s="75" t="s">
        <v>40</v>
      </c>
    </row>
    <row r="387" spans="1:7" ht="52.5" customHeight="1" thickBot="1" x14ac:dyDescent="0.2">
      <c r="A387" s="95"/>
      <c r="B387" s="119"/>
      <c r="C387" s="119"/>
      <c r="D387" s="87"/>
      <c r="G387" s="70">
        <f>LEN(A387)</f>
        <v>0</v>
      </c>
    </row>
    <row r="388" spans="1:7" ht="12.75" thickBot="1" x14ac:dyDescent="0.2">
      <c r="A388" s="96" t="s">
        <v>62</v>
      </c>
      <c r="B388" s="105"/>
      <c r="C388" s="105"/>
      <c r="D388" s="97"/>
      <c r="G388" s="75" t="s">
        <v>40</v>
      </c>
    </row>
    <row r="389" spans="1:7" ht="52.5" customHeight="1" thickBot="1" x14ac:dyDescent="0.2">
      <c r="A389" s="106" t="s">
        <v>192</v>
      </c>
      <c r="B389" s="107"/>
      <c r="C389" s="107"/>
      <c r="D389" s="108"/>
      <c r="G389" s="70">
        <f>LEN(A389)</f>
        <v>159</v>
      </c>
    </row>
    <row r="392" spans="1:7" x14ac:dyDescent="0.15">
      <c r="A392" s="132" t="s">
        <v>193</v>
      </c>
      <c r="B392" s="132"/>
      <c r="C392" s="132"/>
      <c r="D392" s="132"/>
    </row>
    <row r="393" spans="1:7" x14ac:dyDescent="0.15">
      <c r="B393" s="73"/>
    </row>
    <row r="394" spans="1:7" ht="51" customHeight="1" thickBot="1" x14ac:dyDescent="0.2">
      <c r="A394" s="184" t="s">
        <v>194</v>
      </c>
      <c r="B394" s="184"/>
      <c r="C394" s="185"/>
      <c r="D394" s="185"/>
    </row>
    <row r="395" spans="1:7" x14ac:dyDescent="0.15">
      <c r="A395" s="110" t="s">
        <v>54</v>
      </c>
      <c r="B395" s="134"/>
      <c r="C395" s="112" t="s">
        <v>55</v>
      </c>
      <c r="D395" s="113"/>
    </row>
    <row r="396" spans="1:7" ht="30" customHeight="1" x14ac:dyDescent="0.15">
      <c r="A396" s="114" t="s">
        <v>195</v>
      </c>
      <c r="B396" s="115"/>
      <c r="C396" s="116" t="s">
        <v>195</v>
      </c>
      <c r="D396" s="115"/>
    </row>
    <row r="397" spans="1:7" ht="30" customHeight="1" thickBot="1" x14ac:dyDescent="0.2">
      <c r="A397" s="125" t="s">
        <v>196</v>
      </c>
      <c r="B397" s="126"/>
      <c r="C397" s="127" t="s">
        <v>196</v>
      </c>
      <c r="D397" s="128"/>
    </row>
    <row r="398" spans="1:7" x14ac:dyDescent="0.15">
      <c r="A398" s="129" t="s">
        <v>58</v>
      </c>
      <c r="B398" s="130"/>
      <c r="C398" s="130"/>
      <c r="D398" s="131"/>
    </row>
    <row r="399" spans="1:7" ht="12.75" thickBot="1" x14ac:dyDescent="0.2">
      <c r="A399" s="143" t="s">
        <v>197</v>
      </c>
      <c r="B399" s="144"/>
      <c r="C399" s="144"/>
      <c r="D399" s="145"/>
      <c r="G399" s="75" t="s">
        <v>40</v>
      </c>
    </row>
    <row r="400" spans="1:7" ht="52.5" customHeight="1" thickBot="1" x14ac:dyDescent="0.2">
      <c r="A400" s="95"/>
      <c r="B400" s="119"/>
      <c r="C400" s="119"/>
      <c r="D400" s="87"/>
      <c r="G400" s="70">
        <f>LEN(A400)</f>
        <v>0</v>
      </c>
    </row>
    <row r="401" spans="1:7" ht="12.75" thickBot="1" x14ac:dyDescent="0.2">
      <c r="A401" s="96" t="s">
        <v>62</v>
      </c>
      <c r="B401" s="105"/>
      <c r="C401" s="105"/>
      <c r="D401" s="97"/>
      <c r="G401" s="75" t="s">
        <v>40</v>
      </c>
    </row>
    <row r="402" spans="1:7" ht="52.5" customHeight="1" thickBot="1" x14ac:dyDescent="0.2">
      <c r="A402" s="106" t="s">
        <v>198</v>
      </c>
      <c r="B402" s="107"/>
      <c r="C402" s="107"/>
      <c r="D402" s="108"/>
      <c r="G402" s="70">
        <f>LEN(A402)</f>
        <v>74</v>
      </c>
    </row>
    <row r="406" spans="1:7" ht="21.75" customHeight="1" x14ac:dyDescent="0.15">
      <c r="A406" s="117" t="s">
        <v>199</v>
      </c>
      <c r="B406" s="117"/>
      <c r="C406" s="117"/>
      <c r="D406" s="117"/>
    </row>
    <row r="409" spans="1:7" x14ac:dyDescent="0.15">
      <c r="A409" s="183" t="s">
        <v>200</v>
      </c>
      <c r="B409" s="183"/>
      <c r="C409" s="183"/>
      <c r="D409" s="183"/>
    </row>
    <row r="411" spans="1:7" x14ac:dyDescent="0.15">
      <c r="A411" s="110" t="s">
        <v>54</v>
      </c>
      <c r="B411" s="134"/>
      <c r="C411" s="112" t="s">
        <v>55</v>
      </c>
      <c r="D411" s="113"/>
    </row>
    <row r="412" spans="1:7" ht="20.25" customHeight="1" x14ac:dyDescent="0.15">
      <c r="A412" s="114" t="s">
        <v>201</v>
      </c>
      <c r="B412" s="115"/>
      <c r="C412" s="116" t="s">
        <v>201</v>
      </c>
      <c r="D412" s="115"/>
    </row>
    <row r="413" spans="1:7" ht="20.25" customHeight="1" thickBot="1" x14ac:dyDescent="0.2">
      <c r="A413" s="125" t="s">
        <v>202</v>
      </c>
      <c r="B413" s="126"/>
      <c r="C413" s="127" t="s">
        <v>202</v>
      </c>
      <c r="D413" s="128"/>
    </row>
    <row r="414" spans="1:7" x14ac:dyDescent="0.15">
      <c r="A414" s="129" t="s">
        <v>58</v>
      </c>
      <c r="B414" s="130"/>
      <c r="C414" s="130"/>
      <c r="D414" s="131"/>
    </row>
    <row r="415" spans="1:7" ht="12.75" thickBot="1" x14ac:dyDescent="0.2">
      <c r="A415" s="96" t="s">
        <v>203</v>
      </c>
      <c r="B415" s="105"/>
      <c r="C415" s="105"/>
      <c r="D415" s="97"/>
      <c r="G415" s="75" t="s">
        <v>40</v>
      </c>
    </row>
    <row r="416" spans="1:7" ht="51.75" customHeight="1" thickBot="1" x14ac:dyDescent="0.2">
      <c r="A416" s="95"/>
      <c r="B416" s="119"/>
      <c r="C416" s="119"/>
      <c r="D416" s="87"/>
      <c r="G416" s="70">
        <f>LEN(A416)</f>
        <v>0</v>
      </c>
    </row>
    <row r="417" spans="1:7" ht="12.75" thickBot="1" x14ac:dyDescent="0.2">
      <c r="A417" s="96" t="s">
        <v>62</v>
      </c>
      <c r="B417" s="105"/>
      <c r="C417" s="105"/>
      <c r="D417" s="97"/>
      <c r="G417" s="75" t="s">
        <v>40</v>
      </c>
    </row>
    <row r="418" spans="1:7" ht="51.75" customHeight="1" thickBot="1" x14ac:dyDescent="0.2">
      <c r="A418" s="106"/>
      <c r="B418" s="107"/>
      <c r="C418" s="107"/>
      <c r="D418" s="108"/>
      <c r="G418" s="70">
        <f>LEN(A418)</f>
        <v>0</v>
      </c>
    </row>
    <row r="421" spans="1:7" x14ac:dyDescent="0.15">
      <c r="A421" s="183" t="s">
        <v>204</v>
      </c>
      <c r="B421" s="183"/>
      <c r="C421" s="183"/>
      <c r="D421" s="183"/>
    </row>
    <row r="423" spans="1:7" ht="45" customHeight="1" thickBot="1" x14ac:dyDescent="0.2">
      <c r="A423" s="136" t="s">
        <v>205</v>
      </c>
      <c r="B423" s="136"/>
      <c r="C423" s="136"/>
      <c r="D423" s="136"/>
    </row>
    <row r="424" spans="1:7" x14ac:dyDescent="0.15">
      <c r="A424" s="110" t="s">
        <v>54</v>
      </c>
      <c r="B424" s="134"/>
      <c r="C424" s="112" t="s">
        <v>55</v>
      </c>
      <c r="D424" s="113"/>
    </row>
    <row r="425" spans="1:7" ht="18.75" customHeight="1" x14ac:dyDescent="0.15">
      <c r="A425" s="114" t="s">
        <v>206</v>
      </c>
      <c r="B425" s="115"/>
      <c r="C425" s="116" t="s">
        <v>206</v>
      </c>
      <c r="D425" s="115"/>
    </row>
    <row r="426" spans="1:7" ht="18.75" customHeight="1" thickBot="1" x14ac:dyDescent="0.2">
      <c r="A426" s="125" t="s">
        <v>207</v>
      </c>
      <c r="B426" s="126"/>
      <c r="C426" s="127" t="s">
        <v>207</v>
      </c>
      <c r="D426" s="128"/>
    </row>
    <row r="427" spans="1:7" x14ac:dyDescent="0.15">
      <c r="A427" s="129" t="s">
        <v>58</v>
      </c>
      <c r="B427" s="130"/>
      <c r="C427" s="130"/>
      <c r="D427" s="131"/>
    </row>
    <row r="428" spans="1:7" ht="12.75" thickBot="1" x14ac:dyDescent="0.2">
      <c r="A428" s="96" t="s">
        <v>208</v>
      </c>
      <c r="B428" s="105"/>
      <c r="C428" s="105"/>
      <c r="D428" s="97"/>
      <c r="G428" s="75" t="s">
        <v>40</v>
      </c>
    </row>
    <row r="429" spans="1:7" ht="52.5" customHeight="1" thickBot="1" x14ac:dyDescent="0.2">
      <c r="A429" s="95"/>
      <c r="B429" s="119"/>
      <c r="C429" s="119"/>
      <c r="D429" s="87"/>
      <c r="G429" s="70">
        <f>LEN(A429)</f>
        <v>0</v>
      </c>
    </row>
    <row r="430" spans="1:7" ht="12.75" thickBot="1" x14ac:dyDescent="0.2">
      <c r="A430" s="96" t="s">
        <v>62</v>
      </c>
      <c r="B430" s="105"/>
      <c r="C430" s="105"/>
      <c r="D430" s="97"/>
      <c r="G430" s="75" t="s">
        <v>40</v>
      </c>
    </row>
    <row r="431" spans="1:7" ht="52.5" customHeight="1" thickBot="1" x14ac:dyDescent="0.2">
      <c r="A431" s="106" t="s">
        <v>209</v>
      </c>
      <c r="B431" s="107"/>
      <c r="C431" s="107"/>
      <c r="D431" s="108"/>
      <c r="G431" s="70">
        <f>LEN(A431)</f>
        <v>107</v>
      </c>
    </row>
    <row r="434" spans="1:7" x14ac:dyDescent="0.15">
      <c r="A434" s="183" t="s">
        <v>210</v>
      </c>
      <c r="B434" s="183"/>
      <c r="C434" s="183"/>
      <c r="D434" s="183"/>
    </row>
    <row r="436" spans="1:7" x14ac:dyDescent="0.15">
      <c r="A436" s="76" t="s">
        <v>211</v>
      </c>
    </row>
    <row r="437" spans="1:7" ht="12.75" thickBot="1" x14ac:dyDescent="0.2">
      <c r="A437" s="76" t="s">
        <v>212</v>
      </c>
    </row>
    <row r="438" spans="1:7" x14ac:dyDescent="0.15">
      <c r="A438" s="110" t="s">
        <v>54</v>
      </c>
      <c r="B438" s="134"/>
      <c r="C438" s="112" t="s">
        <v>55</v>
      </c>
      <c r="D438" s="113"/>
    </row>
    <row r="439" spans="1:7" ht="18.75" customHeight="1" x14ac:dyDescent="0.15">
      <c r="A439" s="114" t="s">
        <v>213</v>
      </c>
      <c r="B439" s="115"/>
      <c r="C439" s="116" t="s">
        <v>213</v>
      </c>
      <c r="D439" s="115"/>
    </row>
    <row r="440" spans="1:7" ht="18.75" customHeight="1" thickBot="1" x14ac:dyDescent="0.2">
      <c r="A440" s="125" t="s">
        <v>214</v>
      </c>
      <c r="B440" s="126"/>
      <c r="C440" s="127" t="s">
        <v>214</v>
      </c>
      <c r="D440" s="128"/>
    </row>
    <row r="441" spans="1:7" x14ac:dyDescent="0.15">
      <c r="A441" s="129" t="s">
        <v>58</v>
      </c>
      <c r="B441" s="130"/>
      <c r="C441" s="130"/>
      <c r="D441" s="131"/>
    </row>
    <row r="442" spans="1:7" ht="12.75" thickBot="1" x14ac:dyDescent="0.2">
      <c r="A442" s="96" t="s">
        <v>215</v>
      </c>
      <c r="B442" s="105"/>
      <c r="C442" s="105"/>
      <c r="D442" s="97"/>
      <c r="G442" s="75" t="s">
        <v>40</v>
      </c>
    </row>
    <row r="443" spans="1:7" ht="52.5" customHeight="1" thickBot="1" x14ac:dyDescent="0.2">
      <c r="A443" s="95"/>
      <c r="B443" s="119"/>
      <c r="C443" s="119"/>
      <c r="D443" s="87"/>
      <c r="G443" s="70">
        <f>LEN(A443)</f>
        <v>0</v>
      </c>
    </row>
    <row r="444" spans="1:7" ht="12.75" thickBot="1" x14ac:dyDescent="0.2">
      <c r="A444" s="96" t="s">
        <v>62</v>
      </c>
      <c r="B444" s="105"/>
      <c r="C444" s="105"/>
      <c r="D444" s="97"/>
      <c r="G444" s="75" t="s">
        <v>40</v>
      </c>
    </row>
    <row r="445" spans="1:7" ht="52.5" customHeight="1" thickBot="1" x14ac:dyDescent="0.2">
      <c r="A445" s="106"/>
      <c r="B445" s="107"/>
      <c r="C445" s="107"/>
      <c r="D445" s="108"/>
      <c r="G445" s="70">
        <f>LEN(A445)</f>
        <v>0</v>
      </c>
    </row>
    <row r="449" spans="1:7" ht="21.75" customHeight="1" x14ac:dyDescent="0.15">
      <c r="A449" s="117" t="s">
        <v>216</v>
      </c>
      <c r="B449" s="117"/>
      <c r="C449" s="117"/>
      <c r="D449" s="117"/>
    </row>
    <row r="452" spans="1:7" x14ac:dyDescent="0.15">
      <c r="A452" s="183" t="s">
        <v>217</v>
      </c>
      <c r="B452" s="183"/>
      <c r="C452" s="183"/>
      <c r="D452" s="183"/>
    </row>
    <row r="454" spans="1:7" ht="30" customHeight="1" thickBot="1" x14ac:dyDescent="0.2">
      <c r="A454" s="136" t="s">
        <v>218</v>
      </c>
      <c r="B454" s="136"/>
      <c r="C454" s="136"/>
      <c r="D454" s="136"/>
    </row>
    <row r="455" spans="1:7" x14ac:dyDescent="0.15">
      <c r="A455" s="110" t="s">
        <v>54</v>
      </c>
      <c r="B455" s="134"/>
      <c r="C455" s="112" t="s">
        <v>55</v>
      </c>
      <c r="D455" s="113"/>
    </row>
    <row r="456" spans="1:7" ht="18.75" customHeight="1" x14ac:dyDescent="0.15">
      <c r="A456" s="114" t="s">
        <v>219</v>
      </c>
      <c r="B456" s="115"/>
      <c r="C456" s="116" t="s">
        <v>219</v>
      </c>
      <c r="D456" s="115"/>
    </row>
    <row r="457" spans="1:7" ht="18.75" customHeight="1" thickBot="1" x14ac:dyDescent="0.2">
      <c r="A457" s="125" t="s">
        <v>220</v>
      </c>
      <c r="B457" s="126"/>
      <c r="C457" s="127" t="s">
        <v>220</v>
      </c>
      <c r="D457" s="128"/>
    </row>
    <row r="458" spans="1:7" x14ac:dyDescent="0.15">
      <c r="A458" s="129" t="s">
        <v>58</v>
      </c>
      <c r="B458" s="130"/>
      <c r="C458" s="130"/>
      <c r="D458" s="131"/>
    </row>
    <row r="459" spans="1:7" ht="12.75" thickBot="1" x14ac:dyDescent="0.2">
      <c r="A459" s="96" t="s">
        <v>221</v>
      </c>
      <c r="B459" s="105"/>
      <c r="C459" s="105"/>
      <c r="D459" s="97"/>
      <c r="G459" s="75" t="s">
        <v>40</v>
      </c>
    </row>
    <row r="460" spans="1:7" ht="52.5" customHeight="1" thickBot="1" x14ac:dyDescent="0.2">
      <c r="A460" s="95"/>
      <c r="B460" s="119"/>
      <c r="C460" s="119"/>
      <c r="D460" s="87"/>
      <c r="G460" s="70">
        <f>LEN(A460)</f>
        <v>0</v>
      </c>
    </row>
    <row r="461" spans="1:7" ht="12.75" thickBot="1" x14ac:dyDescent="0.2">
      <c r="A461" s="96" t="s">
        <v>62</v>
      </c>
      <c r="B461" s="105"/>
      <c r="C461" s="105"/>
      <c r="D461" s="97"/>
      <c r="G461" s="75" t="s">
        <v>40</v>
      </c>
    </row>
    <row r="462" spans="1:7" ht="52.5" customHeight="1" thickBot="1" x14ac:dyDescent="0.2">
      <c r="A462" s="106"/>
      <c r="B462" s="107"/>
      <c r="C462" s="107"/>
      <c r="D462" s="108"/>
      <c r="G462" s="70">
        <f>LEN(A462)</f>
        <v>0</v>
      </c>
    </row>
    <row r="465" spans="1:7" x14ac:dyDescent="0.15">
      <c r="A465" s="183" t="s">
        <v>222</v>
      </c>
      <c r="B465" s="183"/>
      <c r="C465" s="183"/>
      <c r="D465" s="183"/>
    </row>
    <row r="467" spans="1:7" ht="16.5" customHeight="1" thickBot="1" x14ac:dyDescent="0.2">
      <c r="A467" s="136" t="s">
        <v>223</v>
      </c>
      <c r="B467" s="136"/>
      <c r="C467" s="136"/>
      <c r="D467" s="136"/>
    </row>
    <row r="468" spans="1:7" x14ac:dyDescent="0.15">
      <c r="A468" s="110" t="s">
        <v>54</v>
      </c>
      <c r="B468" s="134"/>
      <c r="C468" s="112" t="s">
        <v>55</v>
      </c>
      <c r="D468" s="113"/>
    </row>
    <row r="469" spans="1:7" ht="18.75" customHeight="1" x14ac:dyDescent="0.15">
      <c r="A469" s="114" t="s">
        <v>224</v>
      </c>
      <c r="B469" s="115"/>
      <c r="C469" s="116" t="s">
        <v>224</v>
      </c>
      <c r="D469" s="115"/>
    </row>
    <row r="470" spans="1:7" ht="18.75" customHeight="1" thickBot="1" x14ac:dyDescent="0.2">
      <c r="A470" s="125" t="s">
        <v>225</v>
      </c>
      <c r="B470" s="126"/>
      <c r="C470" s="127" t="s">
        <v>225</v>
      </c>
      <c r="D470" s="128"/>
    </row>
    <row r="471" spans="1:7" x14ac:dyDescent="0.15">
      <c r="A471" s="129" t="s">
        <v>58</v>
      </c>
      <c r="B471" s="130"/>
      <c r="C471" s="130"/>
      <c r="D471" s="131"/>
    </row>
    <row r="472" spans="1:7" ht="12.75" thickBot="1" x14ac:dyDescent="0.2">
      <c r="A472" s="96" t="s">
        <v>226</v>
      </c>
      <c r="B472" s="105"/>
      <c r="C472" s="105"/>
      <c r="D472" s="97"/>
      <c r="G472" s="75" t="s">
        <v>40</v>
      </c>
    </row>
    <row r="473" spans="1:7" ht="52.5" customHeight="1" thickBot="1" x14ac:dyDescent="0.2">
      <c r="A473" s="95"/>
      <c r="B473" s="119"/>
      <c r="C473" s="119"/>
      <c r="D473" s="87"/>
      <c r="G473" s="70">
        <f>LEN(A473)</f>
        <v>0</v>
      </c>
    </row>
    <row r="474" spans="1:7" ht="12.75" thickBot="1" x14ac:dyDescent="0.2">
      <c r="A474" s="96" t="s">
        <v>62</v>
      </c>
      <c r="B474" s="105"/>
      <c r="C474" s="105"/>
      <c r="D474" s="97"/>
      <c r="G474" s="75" t="s">
        <v>40</v>
      </c>
    </row>
    <row r="475" spans="1:7" ht="52.5" customHeight="1" thickBot="1" x14ac:dyDescent="0.2">
      <c r="A475" s="106"/>
      <c r="B475" s="107"/>
      <c r="C475" s="107"/>
      <c r="D475" s="108"/>
      <c r="G475" s="70">
        <f>LEN(A475)</f>
        <v>0</v>
      </c>
    </row>
    <row r="479" spans="1:7" ht="21.75" customHeight="1" x14ac:dyDescent="0.15">
      <c r="A479" s="117" t="s">
        <v>227</v>
      </c>
      <c r="B479" s="117"/>
      <c r="C479" s="117"/>
      <c r="D479" s="117"/>
    </row>
    <row r="482" spans="1:7" x14ac:dyDescent="0.15">
      <c r="A482" s="181" t="s">
        <v>228</v>
      </c>
      <c r="B482" s="182"/>
      <c r="C482" s="182"/>
      <c r="D482" s="182"/>
    </row>
    <row r="483" spans="1:7" x14ac:dyDescent="0.15">
      <c r="A483" s="81"/>
    </row>
    <row r="484" spans="1:7" ht="12.75" thickBot="1" x14ac:dyDescent="0.2">
      <c r="A484" s="76" t="s">
        <v>229</v>
      </c>
    </row>
    <row r="485" spans="1:7" x14ac:dyDescent="0.15">
      <c r="A485" s="110" t="s">
        <v>135</v>
      </c>
      <c r="B485" s="111"/>
      <c r="C485" s="112" t="s">
        <v>58</v>
      </c>
      <c r="D485" s="113"/>
    </row>
    <row r="486" spans="1:7" ht="40.5" customHeight="1" thickBot="1" x14ac:dyDescent="0.2">
      <c r="A486" s="114" t="s">
        <v>230</v>
      </c>
      <c r="B486" s="115"/>
      <c r="C486" s="116" t="s">
        <v>70</v>
      </c>
      <c r="D486" s="115"/>
      <c r="F486" s="93" t="s">
        <v>40</v>
      </c>
      <c r="G486" s="94"/>
    </row>
    <row r="487" spans="1:7" ht="30" customHeight="1" thickBot="1" x14ac:dyDescent="0.2">
      <c r="A487" s="86" t="s">
        <v>231</v>
      </c>
      <c r="B487" s="87"/>
      <c r="C487" s="95" t="s">
        <v>232</v>
      </c>
      <c r="D487" s="87"/>
      <c r="F487" s="98">
        <f>LEN(A487)</f>
        <v>369</v>
      </c>
      <c r="G487" s="70">
        <f>LEN(C487)</f>
        <v>46</v>
      </c>
    </row>
    <row r="488" spans="1:7" ht="30" customHeight="1" thickBot="1" x14ac:dyDescent="0.2">
      <c r="A488" s="86"/>
      <c r="B488" s="87"/>
      <c r="C488" s="96" t="s">
        <v>139</v>
      </c>
      <c r="D488" s="97"/>
      <c r="E488" s="77"/>
      <c r="F488" s="99"/>
      <c r="G488" s="75" t="s">
        <v>40</v>
      </c>
    </row>
    <row r="489" spans="1:7" ht="105" customHeight="1" thickBot="1" x14ac:dyDescent="0.2">
      <c r="A489" s="86"/>
      <c r="B489" s="87"/>
      <c r="C489" s="95"/>
      <c r="D489" s="87"/>
      <c r="E489" s="77"/>
      <c r="F489" s="99"/>
      <c r="G489" s="70">
        <f>LEN(C489)</f>
        <v>0</v>
      </c>
    </row>
    <row r="490" spans="1:7" ht="30.75" customHeight="1" thickBot="1" x14ac:dyDescent="0.2">
      <c r="A490" s="86"/>
      <c r="B490" s="87"/>
      <c r="C490" s="92" t="s">
        <v>62</v>
      </c>
      <c r="D490" s="91"/>
      <c r="F490" s="99"/>
      <c r="G490" s="75" t="s">
        <v>40</v>
      </c>
    </row>
    <row r="491" spans="1:7" ht="105" customHeight="1" thickBot="1" x14ac:dyDescent="0.2">
      <c r="A491" s="88"/>
      <c r="B491" s="89"/>
      <c r="C491" s="101" t="s">
        <v>233</v>
      </c>
      <c r="D491" s="102"/>
      <c r="F491" s="100"/>
      <c r="G491" s="70">
        <f>LEN(C491)</f>
        <v>108</v>
      </c>
    </row>
    <row r="495" spans="1:7" ht="17.25" customHeight="1" x14ac:dyDescent="0.15">
      <c r="A495" s="117" t="s">
        <v>234</v>
      </c>
      <c r="B495" s="117"/>
      <c r="C495" s="117"/>
      <c r="D495" s="117"/>
    </row>
    <row r="496" spans="1:7" x14ac:dyDescent="0.15">
      <c r="B496" s="78"/>
      <c r="D496" s="79"/>
    </row>
    <row r="497" spans="1:7" ht="12.75" thickBot="1" x14ac:dyDescent="0.2">
      <c r="B497" s="78"/>
      <c r="D497" s="79"/>
    </row>
    <row r="498" spans="1:7" x14ac:dyDescent="0.15">
      <c r="A498" s="112" t="s">
        <v>58</v>
      </c>
      <c r="B498" s="118"/>
      <c r="C498" s="118"/>
      <c r="D498" s="113"/>
    </row>
    <row r="499" spans="1:7" ht="12.75" thickBot="1" x14ac:dyDescent="0.2">
      <c r="A499" s="96" t="s">
        <v>62</v>
      </c>
      <c r="B499" s="105"/>
      <c r="C499" s="105"/>
      <c r="D499" s="97"/>
      <c r="G499" s="75" t="s">
        <v>40</v>
      </c>
    </row>
    <row r="500" spans="1:7" ht="52.5" customHeight="1" thickBot="1" x14ac:dyDescent="0.2">
      <c r="A500" s="95" t="s">
        <v>235</v>
      </c>
      <c r="B500" s="119"/>
      <c r="C500" s="119"/>
      <c r="D500" s="87"/>
      <c r="G500" s="70">
        <f>LEN(A500)</f>
        <v>82</v>
      </c>
    </row>
    <row r="501" spans="1:7" ht="12.75" thickBot="1" x14ac:dyDescent="0.2">
      <c r="A501" s="96" t="s">
        <v>184</v>
      </c>
      <c r="B501" s="105"/>
      <c r="C501" s="105"/>
      <c r="D501" s="97"/>
      <c r="G501" s="75" t="s">
        <v>40</v>
      </c>
    </row>
    <row r="502" spans="1:7" ht="52.5" customHeight="1" thickBot="1" x14ac:dyDescent="0.2">
      <c r="A502" s="106" t="s">
        <v>236</v>
      </c>
      <c r="B502" s="107"/>
      <c r="C502" s="107"/>
      <c r="D502" s="108"/>
      <c r="G502" s="70">
        <f>LEN(A502)</f>
        <v>116</v>
      </c>
    </row>
    <row r="506" spans="1:7" ht="21.75" customHeight="1" x14ac:dyDescent="0.15">
      <c r="A506" s="109" t="s">
        <v>22</v>
      </c>
      <c r="B506" s="109"/>
      <c r="C506" s="109"/>
      <c r="D506" s="109"/>
    </row>
    <row r="507" spans="1:7" x14ac:dyDescent="0.15">
      <c r="B507" s="73"/>
    </row>
    <row r="508" spans="1:7" ht="21.75" customHeight="1" x14ac:dyDescent="0.15">
      <c r="A508" s="117" t="s">
        <v>237</v>
      </c>
      <c r="B508" s="117"/>
      <c r="C508" s="117"/>
      <c r="D508" s="117"/>
    </row>
    <row r="509" spans="1:7" x14ac:dyDescent="0.15">
      <c r="B509" s="73"/>
    </row>
    <row r="510" spans="1:7" x14ac:dyDescent="0.15">
      <c r="B510" s="73"/>
    </row>
    <row r="511" spans="1:7" x14ac:dyDescent="0.15">
      <c r="A511" s="132" t="s">
        <v>238</v>
      </c>
      <c r="B511" s="132"/>
      <c r="C511" s="132"/>
      <c r="D511" s="132"/>
    </row>
    <row r="513" spans="1:7" ht="12.75" thickBot="1" x14ac:dyDescent="0.2">
      <c r="A513" s="135" t="s">
        <v>239</v>
      </c>
      <c r="B513" s="135"/>
      <c r="C513" s="135"/>
      <c r="D513" s="135"/>
    </row>
    <row r="514" spans="1:7" x14ac:dyDescent="0.15">
      <c r="A514" s="110" t="s">
        <v>54</v>
      </c>
      <c r="B514" s="134"/>
      <c r="C514" s="112" t="s">
        <v>55</v>
      </c>
      <c r="D514" s="113"/>
    </row>
    <row r="515" spans="1:7" ht="18.75" customHeight="1" x14ac:dyDescent="0.15">
      <c r="A515" s="114" t="s">
        <v>240</v>
      </c>
      <c r="B515" s="115"/>
      <c r="C515" s="116" t="s">
        <v>240</v>
      </c>
      <c r="D515" s="115"/>
    </row>
    <row r="516" spans="1:7" ht="18.75" customHeight="1" thickBot="1" x14ac:dyDescent="0.2">
      <c r="A516" s="125" t="s">
        <v>241</v>
      </c>
      <c r="B516" s="126"/>
      <c r="C516" s="127" t="s">
        <v>241</v>
      </c>
      <c r="D516" s="128"/>
    </row>
    <row r="517" spans="1:7" x14ac:dyDescent="0.15">
      <c r="A517" s="129" t="s">
        <v>58</v>
      </c>
      <c r="B517" s="130"/>
      <c r="C517" s="130"/>
      <c r="D517" s="131"/>
    </row>
    <row r="518" spans="1:7" ht="12.75" thickBot="1" x14ac:dyDescent="0.2">
      <c r="A518" s="143" t="s">
        <v>242</v>
      </c>
      <c r="B518" s="144"/>
      <c r="C518" s="144"/>
      <c r="D518" s="145"/>
      <c r="G518" s="75" t="s">
        <v>40</v>
      </c>
    </row>
    <row r="519" spans="1:7" ht="52.5" customHeight="1" thickBot="1" x14ac:dyDescent="0.2">
      <c r="A519" s="95"/>
      <c r="B519" s="119"/>
      <c r="C519" s="119"/>
      <c r="D519" s="87"/>
      <c r="G519" s="70">
        <f>LEN(A519)</f>
        <v>0</v>
      </c>
    </row>
    <row r="520" spans="1:7" ht="12.75" thickBot="1" x14ac:dyDescent="0.2">
      <c r="A520" s="96" t="s">
        <v>62</v>
      </c>
      <c r="B520" s="105"/>
      <c r="C520" s="105"/>
      <c r="D520" s="97"/>
      <c r="G520" s="75" t="s">
        <v>40</v>
      </c>
    </row>
    <row r="521" spans="1:7" ht="52.5" customHeight="1" thickBot="1" x14ac:dyDescent="0.2">
      <c r="A521" s="106" t="s">
        <v>243</v>
      </c>
      <c r="B521" s="107"/>
      <c r="C521" s="107"/>
      <c r="D521" s="108"/>
      <c r="G521" s="70">
        <f>LEN(A521)</f>
        <v>55</v>
      </c>
    </row>
    <row r="525" spans="1:7" ht="21.75" customHeight="1" x14ac:dyDescent="0.15">
      <c r="A525" s="117" t="s">
        <v>244</v>
      </c>
      <c r="B525" s="117"/>
      <c r="C525" s="117"/>
      <c r="D525" s="117"/>
    </row>
    <row r="526" spans="1:7" x14ac:dyDescent="0.15">
      <c r="A526" s="80"/>
      <c r="B526" s="80"/>
      <c r="C526" s="80"/>
      <c r="D526" s="80"/>
    </row>
    <row r="527" spans="1:7" x14ac:dyDescent="0.15">
      <c r="A527" s="80"/>
      <c r="B527" s="80"/>
      <c r="C527" s="80"/>
      <c r="D527" s="80"/>
    </row>
    <row r="528" spans="1:7" x14ac:dyDescent="0.15">
      <c r="A528" s="132" t="s">
        <v>245</v>
      </c>
      <c r="B528" s="132"/>
      <c r="C528" s="132"/>
      <c r="D528" s="132"/>
    </row>
    <row r="530" spans="1:7" ht="67.5" customHeight="1" thickBot="1" x14ac:dyDescent="0.2">
      <c r="A530" s="146" t="s">
        <v>246</v>
      </c>
      <c r="B530" s="135"/>
      <c r="C530" s="135"/>
      <c r="D530" s="135"/>
    </row>
    <row r="531" spans="1:7" x14ac:dyDescent="0.15">
      <c r="A531" s="110" t="s">
        <v>54</v>
      </c>
      <c r="B531" s="134"/>
      <c r="C531" s="112" t="s">
        <v>55</v>
      </c>
      <c r="D531" s="113"/>
    </row>
    <row r="532" spans="1:7" ht="28.5" customHeight="1" x14ac:dyDescent="0.15">
      <c r="A532" s="114" t="s">
        <v>195</v>
      </c>
      <c r="B532" s="115"/>
      <c r="C532" s="116" t="s">
        <v>195</v>
      </c>
      <c r="D532" s="115"/>
    </row>
    <row r="533" spans="1:7" ht="18.75" customHeight="1" x14ac:dyDescent="0.15">
      <c r="A533" s="90" t="s">
        <v>196</v>
      </c>
      <c r="B533" s="91"/>
      <c r="C533" s="92" t="s">
        <v>196</v>
      </c>
      <c r="D533" s="91"/>
    </row>
    <row r="534" spans="1:7" ht="18.75" customHeight="1" thickBot="1" x14ac:dyDescent="0.2">
      <c r="A534" s="125" t="s">
        <v>247</v>
      </c>
      <c r="B534" s="126"/>
      <c r="C534" s="127" t="s">
        <v>247</v>
      </c>
      <c r="D534" s="128"/>
    </row>
    <row r="535" spans="1:7" x14ac:dyDescent="0.15">
      <c r="A535" s="129" t="s">
        <v>58</v>
      </c>
      <c r="B535" s="130"/>
      <c r="C535" s="130"/>
      <c r="D535" s="131"/>
    </row>
    <row r="536" spans="1:7" x14ac:dyDescent="0.15">
      <c r="A536" s="96" t="s">
        <v>248</v>
      </c>
      <c r="B536" s="105"/>
      <c r="C536" s="105"/>
      <c r="D536" s="97"/>
    </row>
    <row r="537" spans="1:7" ht="18" customHeight="1" x14ac:dyDescent="0.15">
      <c r="A537" s="172" t="s">
        <v>249</v>
      </c>
      <c r="B537" s="173"/>
      <c r="C537" s="174" t="s">
        <v>250</v>
      </c>
      <c r="D537" s="175"/>
    </row>
    <row r="538" spans="1:7" ht="12.75" thickBot="1" x14ac:dyDescent="0.2">
      <c r="A538" s="143" t="s">
        <v>197</v>
      </c>
      <c r="B538" s="144"/>
      <c r="C538" s="144"/>
      <c r="D538" s="145"/>
      <c r="G538" s="75" t="s">
        <v>40</v>
      </c>
    </row>
    <row r="539" spans="1:7" ht="52.5" customHeight="1" thickBot="1" x14ac:dyDescent="0.2">
      <c r="A539" s="95"/>
      <c r="B539" s="119"/>
      <c r="C539" s="119"/>
      <c r="D539" s="87"/>
      <c r="G539" s="70">
        <f>LEN(A539)</f>
        <v>0</v>
      </c>
    </row>
    <row r="540" spans="1:7" ht="12.75" thickBot="1" x14ac:dyDescent="0.2">
      <c r="A540" s="96" t="s">
        <v>62</v>
      </c>
      <c r="B540" s="105"/>
      <c r="C540" s="105"/>
      <c r="D540" s="97"/>
      <c r="G540" s="75" t="s">
        <v>40</v>
      </c>
    </row>
    <row r="541" spans="1:7" ht="52.5" customHeight="1" thickBot="1" x14ac:dyDescent="0.2">
      <c r="A541" s="106"/>
      <c r="B541" s="107"/>
      <c r="C541" s="107"/>
      <c r="D541" s="108"/>
      <c r="G541" s="70">
        <f>LEN(A541)</f>
        <v>0</v>
      </c>
    </row>
    <row r="544" spans="1:7" ht="13.5" customHeight="1" x14ac:dyDescent="0.15">
      <c r="A544" s="132" t="s">
        <v>251</v>
      </c>
      <c r="B544" s="132"/>
      <c r="C544" s="132"/>
      <c r="D544" s="132"/>
    </row>
    <row r="546" spans="1:7" ht="12.75" thickBot="1" x14ac:dyDescent="0.2">
      <c r="A546" s="180" t="s">
        <v>252</v>
      </c>
      <c r="B546" s="180"/>
      <c r="C546" s="180"/>
      <c r="D546" s="180"/>
    </row>
    <row r="547" spans="1:7" x14ac:dyDescent="0.15">
      <c r="A547" s="110" t="s">
        <v>54</v>
      </c>
      <c r="B547" s="134"/>
      <c r="C547" s="112" t="s">
        <v>55</v>
      </c>
      <c r="D547" s="113"/>
    </row>
    <row r="548" spans="1:7" ht="18.75" customHeight="1" x14ac:dyDescent="0.15">
      <c r="A548" s="114" t="s">
        <v>253</v>
      </c>
      <c r="B548" s="115"/>
      <c r="C548" s="116" t="s">
        <v>253</v>
      </c>
      <c r="D548" s="115"/>
    </row>
    <row r="549" spans="1:7" ht="18.75" customHeight="1" thickBot="1" x14ac:dyDescent="0.2">
      <c r="A549" s="125" t="s">
        <v>220</v>
      </c>
      <c r="B549" s="126"/>
      <c r="C549" s="127" t="s">
        <v>220</v>
      </c>
      <c r="D549" s="128"/>
    </row>
    <row r="550" spans="1:7" x14ac:dyDescent="0.15">
      <c r="A550" s="129" t="s">
        <v>58</v>
      </c>
      <c r="B550" s="130"/>
      <c r="C550" s="130"/>
      <c r="D550" s="131"/>
    </row>
    <row r="551" spans="1:7" ht="12.75" customHeight="1" thickBot="1" x14ac:dyDescent="0.2">
      <c r="A551" s="96" t="s">
        <v>70</v>
      </c>
      <c r="B551" s="105"/>
      <c r="C551" s="105"/>
      <c r="D551" s="97"/>
      <c r="G551" s="75" t="s">
        <v>40</v>
      </c>
    </row>
    <row r="552" spans="1:7" ht="12.75" thickBot="1" x14ac:dyDescent="0.2">
      <c r="A552" s="95" t="s">
        <v>254</v>
      </c>
      <c r="B552" s="119"/>
      <c r="C552" s="119"/>
      <c r="D552" s="87"/>
      <c r="G552" s="70">
        <f>LEN(A552)</f>
        <v>21</v>
      </c>
    </row>
    <row r="553" spans="1:7" ht="12.75" thickBot="1" x14ac:dyDescent="0.2">
      <c r="A553" s="96" t="s">
        <v>221</v>
      </c>
      <c r="B553" s="105"/>
      <c r="C553" s="105"/>
      <c r="D553" s="97"/>
      <c r="G553" s="75" t="s">
        <v>40</v>
      </c>
    </row>
    <row r="554" spans="1:7" ht="52.5" customHeight="1" thickBot="1" x14ac:dyDescent="0.2">
      <c r="A554" s="95"/>
      <c r="B554" s="119"/>
      <c r="C554" s="119"/>
      <c r="D554" s="87"/>
      <c r="G554" s="70">
        <f>LEN(A554)</f>
        <v>0</v>
      </c>
    </row>
    <row r="555" spans="1:7" ht="12.75" thickBot="1" x14ac:dyDescent="0.2">
      <c r="A555" s="96" t="s">
        <v>62</v>
      </c>
      <c r="B555" s="105"/>
      <c r="C555" s="105"/>
      <c r="D555" s="97"/>
      <c r="G555" s="75" t="s">
        <v>40</v>
      </c>
    </row>
    <row r="556" spans="1:7" ht="52.5" customHeight="1" thickBot="1" x14ac:dyDescent="0.2">
      <c r="A556" s="106" t="s">
        <v>255</v>
      </c>
      <c r="B556" s="107"/>
      <c r="C556" s="107"/>
      <c r="D556" s="108"/>
      <c r="G556" s="70">
        <f>LEN(A556)</f>
        <v>72</v>
      </c>
    </row>
    <row r="559" spans="1:7" x14ac:dyDescent="0.15">
      <c r="A559" s="132" t="s">
        <v>256</v>
      </c>
      <c r="B559" s="132"/>
      <c r="C559" s="132"/>
      <c r="D559" s="132"/>
    </row>
    <row r="561" spans="1:7" ht="30.75" customHeight="1" thickBot="1" x14ac:dyDescent="0.2">
      <c r="A561" s="136" t="s">
        <v>257</v>
      </c>
      <c r="B561" s="136"/>
      <c r="C561" s="136"/>
      <c r="D561" s="136"/>
    </row>
    <row r="562" spans="1:7" x14ac:dyDescent="0.15">
      <c r="A562" s="110" t="s">
        <v>54</v>
      </c>
      <c r="B562" s="134"/>
      <c r="C562" s="112" t="s">
        <v>55</v>
      </c>
      <c r="D562" s="113"/>
    </row>
    <row r="563" spans="1:7" ht="18.75" customHeight="1" x14ac:dyDescent="0.15">
      <c r="A563" s="114" t="s">
        <v>258</v>
      </c>
      <c r="B563" s="115"/>
      <c r="C563" s="116" t="s">
        <v>258</v>
      </c>
      <c r="D563" s="115"/>
    </row>
    <row r="564" spans="1:7" ht="18.75" customHeight="1" thickBot="1" x14ac:dyDescent="0.2">
      <c r="A564" s="125" t="s">
        <v>259</v>
      </c>
      <c r="B564" s="126"/>
      <c r="C564" s="127" t="s">
        <v>259</v>
      </c>
      <c r="D564" s="128"/>
    </row>
    <row r="565" spans="1:7" x14ac:dyDescent="0.15">
      <c r="A565" s="129" t="s">
        <v>58</v>
      </c>
      <c r="B565" s="130"/>
      <c r="C565" s="130"/>
      <c r="D565" s="131"/>
    </row>
    <row r="566" spans="1:7" ht="12.75" thickBot="1" x14ac:dyDescent="0.2">
      <c r="A566" s="96" t="s">
        <v>260</v>
      </c>
      <c r="B566" s="105"/>
      <c r="C566" s="105"/>
      <c r="D566" s="97"/>
      <c r="G566" s="75" t="s">
        <v>40</v>
      </c>
    </row>
    <row r="567" spans="1:7" ht="52.5" customHeight="1" thickBot="1" x14ac:dyDescent="0.2">
      <c r="A567" s="95"/>
      <c r="B567" s="119"/>
      <c r="C567" s="119"/>
      <c r="D567" s="87"/>
      <c r="G567" s="70">
        <f>LEN(A567)</f>
        <v>0</v>
      </c>
    </row>
    <row r="568" spans="1:7" ht="12.75" thickBot="1" x14ac:dyDescent="0.2">
      <c r="A568" s="96" t="s">
        <v>62</v>
      </c>
      <c r="B568" s="105"/>
      <c r="C568" s="105"/>
      <c r="D568" s="97"/>
      <c r="G568" s="75" t="s">
        <v>40</v>
      </c>
    </row>
    <row r="569" spans="1:7" ht="52.5" customHeight="1" thickBot="1" x14ac:dyDescent="0.2">
      <c r="A569" s="106"/>
      <c r="B569" s="107"/>
      <c r="C569" s="107"/>
      <c r="D569" s="108"/>
      <c r="G569" s="70">
        <f>LEN(A569)</f>
        <v>0</v>
      </c>
    </row>
    <row r="573" spans="1:7" ht="21.75" customHeight="1" x14ac:dyDescent="0.15">
      <c r="A573" s="117" t="s">
        <v>261</v>
      </c>
      <c r="B573" s="117"/>
      <c r="C573" s="117"/>
      <c r="D573" s="117"/>
    </row>
    <row r="574" spans="1:7" x14ac:dyDescent="0.15">
      <c r="A574" s="80"/>
      <c r="B574" s="80"/>
      <c r="C574" s="80"/>
      <c r="D574" s="80"/>
    </row>
    <row r="575" spans="1:7" x14ac:dyDescent="0.15">
      <c r="A575" s="80"/>
      <c r="B575" s="80"/>
      <c r="C575" s="80"/>
      <c r="D575" s="80"/>
    </row>
    <row r="576" spans="1:7" x14ac:dyDescent="0.15">
      <c r="A576" s="179" t="s">
        <v>262</v>
      </c>
      <c r="B576" s="179"/>
      <c r="C576" s="179"/>
      <c r="D576" s="179"/>
    </row>
    <row r="578" spans="1:7" ht="12.75" thickBot="1" x14ac:dyDescent="0.2">
      <c r="A578" s="180" t="s">
        <v>263</v>
      </c>
      <c r="B578" s="180"/>
      <c r="C578" s="180"/>
      <c r="D578" s="180"/>
    </row>
    <row r="579" spans="1:7" x14ac:dyDescent="0.15">
      <c r="A579" s="110" t="s">
        <v>54</v>
      </c>
      <c r="B579" s="134"/>
      <c r="C579" s="112" t="s">
        <v>55</v>
      </c>
      <c r="D579" s="113"/>
    </row>
    <row r="580" spans="1:7" ht="19.5" customHeight="1" x14ac:dyDescent="0.15">
      <c r="A580" s="114" t="s">
        <v>264</v>
      </c>
      <c r="B580" s="115"/>
      <c r="C580" s="116" t="s">
        <v>264</v>
      </c>
      <c r="D580" s="115"/>
    </row>
    <row r="581" spans="1:7" ht="19.5" customHeight="1" x14ac:dyDescent="0.15">
      <c r="A581" s="90" t="s">
        <v>265</v>
      </c>
      <c r="B581" s="91"/>
      <c r="C581" s="92" t="s">
        <v>265</v>
      </c>
      <c r="D581" s="91"/>
    </row>
    <row r="582" spans="1:7" ht="19.5" customHeight="1" thickBot="1" x14ac:dyDescent="0.2">
      <c r="A582" s="125" t="s">
        <v>266</v>
      </c>
      <c r="B582" s="126"/>
      <c r="C582" s="127" t="s">
        <v>266</v>
      </c>
      <c r="D582" s="128"/>
    </row>
    <row r="583" spans="1:7" x14ac:dyDescent="0.15">
      <c r="A583" s="129" t="s">
        <v>58</v>
      </c>
      <c r="B583" s="130"/>
      <c r="C583" s="130"/>
      <c r="D583" s="131"/>
    </row>
    <row r="584" spans="1:7" ht="12.75" thickBot="1" x14ac:dyDescent="0.2">
      <c r="A584" s="140" t="s">
        <v>267</v>
      </c>
      <c r="B584" s="141"/>
      <c r="C584" s="141"/>
      <c r="D584" s="142"/>
      <c r="G584" s="75" t="s">
        <v>40</v>
      </c>
    </row>
    <row r="585" spans="1:7" ht="52.5" customHeight="1" thickBot="1" x14ac:dyDescent="0.2">
      <c r="A585" s="95"/>
      <c r="B585" s="119"/>
      <c r="C585" s="119"/>
      <c r="D585" s="87"/>
      <c r="G585" s="70">
        <f>LEN(A585)</f>
        <v>0</v>
      </c>
    </row>
    <row r="586" spans="1:7" ht="12.75" thickBot="1" x14ac:dyDescent="0.2">
      <c r="A586" s="96" t="s">
        <v>62</v>
      </c>
      <c r="B586" s="105"/>
      <c r="C586" s="105"/>
      <c r="D586" s="97"/>
      <c r="G586" s="75" t="s">
        <v>40</v>
      </c>
    </row>
    <row r="587" spans="1:7" ht="52.5" customHeight="1" thickBot="1" x14ac:dyDescent="0.2">
      <c r="A587" s="106" t="s">
        <v>268</v>
      </c>
      <c r="B587" s="107"/>
      <c r="C587" s="107"/>
      <c r="D587" s="108"/>
      <c r="G587" s="70">
        <f>LEN(A587)</f>
        <v>87</v>
      </c>
    </row>
    <row r="590" spans="1:7" x14ac:dyDescent="0.15">
      <c r="A590" s="132" t="s">
        <v>269</v>
      </c>
      <c r="B590" s="132"/>
      <c r="C590" s="132"/>
      <c r="D590" s="132"/>
    </row>
    <row r="591" spans="1:7" x14ac:dyDescent="0.15">
      <c r="A591" s="73"/>
    </row>
    <row r="592" spans="1:7" ht="26.25" customHeight="1" thickBot="1" x14ac:dyDescent="0.2">
      <c r="A592" s="135" t="s">
        <v>270</v>
      </c>
      <c r="B592" s="135"/>
      <c r="C592" s="135"/>
      <c r="D592" s="135"/>
    </row>
    <row r="593" spans="1:7" x14ac:dyDescent="0.15">
      <c r="A593" s="110" t="s">
        <v>54</v>
      </c>
      <c r="B593" s="134"/>
      <c r="C593" s="112" t="s">
        <v>55</v>
      </c>
      <c r="D593" s="113"/>
    </row>
    <row r="594" spans="1:7" ht="19.5" customHeight="1" x14ac:dyDescent="0.15">
      <c r="A594" s="114" t="s">
        <v>154</v>
      </c>
      <c r="B594" s="115"/>
      <c r="C594" s="116" t="s">
        <v>154</v>
      </c>
      <c r="D594" s="115"/>
    </row>
    <row r="595" spans="1:7" ht="19.5" customHeight="1" x14ac:dyDescent="0.15">
      <c r="A595" s="90" t="s">
        <v>155</v>
      </c>
      <c r="B595" s="91"/>
      <c r="C595" s="92" t="s">
        <v>155</v>
      </c>
      <c r="D595" s="91"/>
    </row>
    <row r="596" spans="1:7" ht="19.5" customHeight="1" thickBot="1" x14ac:dyDescent="0.2">
      <c r="A596" s="125" t="s">
        <v>156</v>
      </c>
      <c r="B596" s="126"/>
      <c r="C596" s="127" t="s">
        <v>156</v>
      </c>
      <c r="D596" s="128"/>
    </row>
    <row r="597" spans="1:7" x14ac:dyDescent="0.15">
      <c r="A597" s="129" t="s">
        <v>58</v>
      </c>
      <c r="B597" s="130"/>
      <c r="C597" s="130"/>
      <c r="D597" s="131"/>
    </row>
    <row r="598" spans="1:7" ht="12.75" thickBot="1" x14ac:dyDescent="0.2">
      <c r="A598" s="96" t="s">
        <v>271</v>
      </c>
      <c r="B598" s="105"/>
      <c r="C598" s="105"/>
      <c r="D598" s="97"/>
      <c r="G598" s="75" t="s">
        <v>40</v>
      </c>
    </row>
    <row r="599" spans="1:7" ht="24.75" customHeight="1" thickBot="1" x14ac:dyDescent="0.2">
      <c r="A599" s="95" t="s">
        <v>272</v>
      </c>
      <c r="B599" s="119"/>
      <c r="C599" s="119"/>
      <c r="D599" s="87"/>
      <c r="G599" s="70">
        <f>LEN(A599)</f>
        <v>23</v>
      </c>
    </row>
    <row r="600" spans="1:7" ht="12.75" thickBot="1" x14ac:dyDescent="0.2">
      <c r="A600" s="143" t="s">
        <v>158</v>
      </c>
      <c r="B600" s="144"/>
      <c r="C600" s="144"/>
      <c r="D600" s="145"/>
      <c r="G600" s="75" t="s">
        <v>40</v>
      </c>
    </row>
    <row r="601" spans="1:7" ht="50.25" customHeight="1" thickBot="1" x14ac:dyDescent="0.2">
      <c r="A601" s="95"/>
      <c r="B601" s="119"/>
      <c r="C601" s="119"/>
      <c r="D601" s="87"/>
      <c r="G601" s="70">
        <f>LEN(A601)</f>
        <v>0</v>
      </c>
    </row>
    <row r="602" spans="1:7" ht="12.75" thickBot="1" x14ac:dyDescent="0.2">
      <c r="A602" s="96" t="s">
        <v>62</v>
      </c>
      <c r="B602" s="105"/>
      <c r="C602" s="105"/>
      <c r="D602" s="97"/>
      <c r="G602" s="75" t="s">
        <v>40</v>
      </c>
    </row>
    <row r="603" spans="1:7" ht="50.25" customHeight="1" thickBot="1" x14ac:dyDescent="0.2">
      <c r="A603" s="106" t="s">
        <v>273</v>
      </c>
      <c r="B603" s="107"/>
      <c r="C603" s="107"/>
      <c r="D603" s="108"/>
      <c r="G603" s="70">
        <f>LEN(A603)</f>
        <v>70</v>
      </c>
    </row>
    <row r="604" spans="1:7" ht="11.25" customHeight="1" x14ac:dyDescent="0.15"/>
    <row r="605" spans="1:7" ht="11.25" customHeight="1" x14ac:dyDescent="0.15"/>
    <row r="606" spans="1:7" ht="11.25" customHeight="1" x14ac:dyDescent="0.15"/>
    <row r="607" spans="1:7" ht="21.75" customHeight="1" x14ac:dyDescent="0.15">
      <c r="A607" s="117" t="s">
        <v>274</v>
      </c>
      <c r="B607" s="117"/>
      <c r="C607" s="117"/>
      <c r="D607" s="117"/>
    </row>
    <row r="608" spans="1:7" x14ac:dyDescent="0.15">
      <c r="A608" s="80"/>
      <c r="B608" s="80"/>
      <c r="C608" s="80"/>
      <c r="D608" s="80"/>
    </row>
    <row r="609" spans="1:7" x14ac:dyDescent="0.15">
      <c r="A609" s="80"/>
      <c r="B609" s="80"/>
      <c r="C609" s="80"/>
      <c r="D609" s="80"/>
    </row>
    <row r="610" spans="1:7" x14ac:dyDescent="0.15">
      <c r="A610" s="124" t="s">
        <v>275</v>
      </c>
      <c r="B610" s="132"/>
      <c r="C610" s="132"/>
      <c r="D610" s="132"/>
    </row>
    <row r="612" spans="1:7" ht="52.5" customHeight="1" thickBot="1" x14ac:dyDescent="0.2">
      <c r="A612" s="136" t="s">
        <v>276</v>
      </c>
      <c r="B612" s="136"/>
      <c r="C612" s="136"/>
      <c r="D612" s="136"/>
    </row>
    <row r="613" spans="1:7" x14ac:dyDescent="0.15">
      <c r="A613" s="110" t="s">
        <v>54</v>
      </c>
      <c r="B613" s="134"/>
      <c r="C613" s="112" t="s">
        <v>55</v>
      </c>
      <c r="D613" s="113"/>
    </row>
    <row r="614" spans="1:7" ht="19.5" customHeight="1" x14ac:dyDescent="0.15">
      <c r="A614" s="114" t="s">
        <v>154</v>
      </c>
      <c r="B614" s="115"/>
      <c r="C614" s="116" t="s">
        <v>154</v>
      </c>
      <c r="D614" s="115"/>
    </row>
    <row r="615" spans="1:7" ht="19.5" customHeight="1" x14ac:dyDescent="0.15">
      <c r="A615" s="90" t="s">
        <v>155</v>
      </c>
      <c r="B615" s="91"/>
      <c r="C615" s="92" t="s">
        <v>155</v>
      </c>
      <c r="D615" s="91"/>
    </row>
    <row r="616" spans="1:7" ht="19.5" customHeight="1" thickBot="1" x14ac:dyDescent="0.2">
      <c r="A616" s="125" t="s">
        <v>156</v>
      </c>
      <c r="B616" s="126"/>
      <c r="C616" s="127" t="s">
        <v>156</v>
      </c>
      <c r="D616" s="128"/>
    </row>
    <row r="617" spans="1:7" x14ac:dyDescent="0.15">
      <c r="A617" s="129" t="s">
        <v>58</v>
      </c>
      <c r="B617" s="130"/>
      <c r="C617" s="130"/>
      <c r="D617" s="131"/>
    </row>
    <row r="618" spans="1:7" x14ac:dyDescent="0.15">
      <c r="A618" s="176" t="s">
        <v>277</v>
      </c>
      <c r="B618" s="177"/>
      <c r="C618" s="177"/>
      <c r="D618" s="178"/>
      <c r="G618" s="82"/>
    </row>
    <row r="619" spans="1:7" ht="18" customHeight="1" x14ac:dyDescent="0.15">
      <c r="A619" s="172" t="s">
        <v>278</v>
      </c>
      <c r="B619" s="173"/>
      <c r="C619" s="174" t="s">
        <v>99</v>
      </c>
      <c r="D619" s="175"/>
    </row>
    <row r="620" spans="1:7" ht="12.75" thickBot="1" x14ac:dyDescent="0.2">
      <c r="A620" s="96" t="s">
        <v>271</v>
      </c>
      <c r="B620" s="105"/>
      <c r="C620" s="105"/>
      <c r="D620" s="97"/>
      <c r="G620" s="75" t="s">
        <v>40</v>
      </c>
    </row>
    <row r="621" spans="1:7" ht="24.75" customHeight="1" thickBot="1" x14ac:dyDescent="0.2">
      <c r="A621" s="95" t="s">
        <v>279</v>
      </c>
      <c r="B621" s="119"/>
      <c r="C621" s="119"/>
      <c r="D621" s="87"/>
      <c r="G621" s="70">
        <f>LEN(A621)</f>
        <v>15</v>
      </c>
    </row>
    <row r="622" spans="1:7" ht="12.75" thickBot="1" x14ac:dyDescent="0.2">
      <c r="A622" s="143" t="s">
        <v>158</v>
      </c>
      <c r="B622" s="144"/>
      <c r="C622" s="144"/>
      <c r="D622" s="145"/>
      <c r="G622" s="75" t="s">
        <v>40</v>
      </c>
    </row>
    <row r="623" spans="1:7" ht="50.25" customHeight="1" thickBot="1" x14ac:dyDescent="0.2">
      <c r="A623" s="95"/>
      <c r="B623" s="119"/>
      <c r="C623" s="119"/>
      <c r="D623" s="87"/>
      <c r="G623" s="70">
        <f>LEN(A623)</f>
        <v>0</v>
      </c>
    </row>
    <row r="624" spans="1:7" ht="12.75" thickBot="1" x14ac:dyDescent="0.2">
      <c r="A624" s="96" t="s">
        <v>62</v>
      </c>
      <c r="B624" s="105"/>
      <c r="C624" s="105"/>
      <c r="D624" s="97"/>
      <c r="G624" s="75" t="s">
        <v>40</v>
      </c>
    </row>
    <row r="625" spans="1:7" ht="50.25" customHeight="1" thickBot="1" x14ac:dyDescent="0.2">
      <c r="A625" s="106"/>
      <c r="B625" s="107"/>
      <c r="C625" s="107"/>
      <c r="D625" s="108"/>
      <c r="G625" s="70">
        <f>LEN(A625)</f>
        <v>0</v>
      </c>
    </row>
    <row r="628" spans="1:7" x14ac:dyDescent="0.15">
      <c r="A628" s="132" t="s">
        <v>280</v>
      </c>
      <c r="B628" s="132"/>
      <c r="C628" s="132"/>
      <c r="D628" s="132"/>
    </row>
    <row r="630" spans="1:7" ht="27" customHeight="1" thickBot="1" x14ac:dyDescent="0.2">
      <c r="A630" s="136" t="s">
        <v>281</v>
      </c>
      <c r="B630" s="136"/>
      <c r="C630" s="136"/>
      <c r="D630" s="136"/>
    </row>
    <row r="631" spans="1:7" x14ac:dyDescent="0.15">
      <c r="A631" s="110" t="s">
        <v>54</v>
      </c>
      <c r="B631" s="134"/>
      <c r="C631" s="112" t="s">
        <v>55</v>
      </c>
      <c r="D631" s="113"/>
    </row>
    <row r="632" spans="1:7" ht="18.75" customHeight="1" x14ac:dyDescent="0.15">
      <c r="A632" s="114" t="s">
        <v>282</v>
      </c>
      <c r="B632" s="115"/>
      <c r="C632" s="116" t="s">
        <v>282</v>
      </c>
      <c r="D632" s="115"/>
    </row>
    <row r="633" spans="1:7" ht="18.75" customHeight="1" thickBot="1" x14ac:dyDescent="0.2">
      <c r="A633" s="125" t="s">
        <v>283</v>
      </c>
      <c r="B633" s="126"/>
      <c r="C633" s="127" t="s">
        <v>283</v>
      </c>
      <c r="D633" s="128"/>
    </row>
    <row r="634" spans="1:7" x14ac:dyDescent="0.15">
      <c r="A634" s="129" t="s">
        <v>58</v>
      </c>
      <c r="B634" s="130"/>
      <c r="C634" s="130"/>
      <c r="D634" s="131"/>
    </row>
    <row r="635" spans="1:7" ht="12.75" customHeight="1" thickBot="1" x14ac:dyDescent="0.2">
      <c r="A635" s="96" t="s">
        <v>70</v>
      </c>
      <c r="B635" s="105"/>
      <c r="C635" s="105"/>
      <c r="D635" s="97"/>
      <c r="G635" s="75" t="s">
        <v>40</v>
      </c>
    </row>
    <row r="636" spans="1:7" ht="12.75" thickBot="1" x14ac:dyDescent="0.2">
      <c r="A636" s="95" t="s">
        <v>284</v>
      </c>
      <c r="B636" s="119"/>
      <c r="C636" s="119"/>
      <c r="D636" s="87"/>
      <c r="G636" s="70">
        <f>LEN(A636)</f>
        <v>29</v>
      </c>
    </row>
    <row r="637" spans="1:7" ht="12.75" thickBot="1" x14ac:dyDescent="0.2">
      <c r="A637" s="96" t="s">
        <v>285</v>
      </c>
      <c r="B637" s="105"/>
      <c r="C637" s="105"/>
      <c r="D637" s="97"/>
      <c r="G637" s="75" t="s">
        <v>40</v>
      </c>
    </row>
    <row r="638" spans="1:7" ht="50.25" customHeight="1" thickBot="1" x14ac:dyDescent="0.2">
      <c r="A638" s="95"/>
      <c r="B638" s="119"/>
      <c r="C638" s="119"/>
      <c r="D638" s="87"/>
      <c r="G638" s="70">
        <f>LEN(A638)</f>
        <v>0</v>
      </c>
    </row>
    <row r="639" spans="1:7" ht="12.75" thickBot="1" x14ac:dyDescent="0.2">
      <c r="A639" s="96" t="s">
        <v>62</v>
      </c>
      <c r="B639" s="105"/>
      <c r="C639" s="105"/>
      <c r="D639" s="97"/>
      <c r="G639" s="75" t="s">
        <v>40</v>
      </c>
    </row>
    <row r="640" spans="1:7" ht="48.75" customHeight="1" thickBot="1" x14ac:dyDescent="0.2">
      <c r="A640" s="106"/>
      <c r="B640" s="107"/>
      <c r="C640" s="107"/>
      <c r="D640" s="108"/>
      <c r="G640" s="70">
        <f>LEN(A640)</f>
        <v>0</v>
      </c>
    </row>
    <row r="643" spans="1:7" ht="2.25" customHeight="1" x14ac:dyDescent="0.15"/>
    <row r="644" spans="1:7" ht="21.75" customHeight="1" x14ac:dyDescent="0.15">
      <c r="A644" s="117" t="s">
        <v>286</v>
      </c>
      <c r="B644" s="117"/>
      <c r="C644" s="117"/>
      <c r="D644" s="117"/>
    </row>
    <row r="645" spans="1:7" ht="9.75" customHeight="1" x14ac:dyDescent="0.15">
      <c r="A645" s="74"/>
      <c r="B645" s="74"/>
      <c r="C645" s="74"/>
      <c r="D645" s="74"/>
    </row>
    <row r="646" spans="1:7" ht="9.75" customHeight="1" x14ac:dyDescent="0.15">
      <c r="A646" s="74"/>
      <c r="B646" s="74"/>
      <c r="C646" s="74"/>
      <c r="D646" s="74"/>
    </row>
    <row r="647" spans="1:7" x14ac:dyDescent="0.15">
      <c r="A647" s="124" t="s">
        <v>287</v>
      </c>
      <c r="B647" s="132"/>
      <c r="C647" s="132"/>
      <c r="D647" s="132"/>
    </row>
    <row r="649" spans="1:7" x14ac:dyDescent="0.15">
      <c r="A649" s="136" t="s">
        <v>288</v>
      </c>
      <c r="B649" s="136"/>
      <c r="C649" s="136"/>
      <c r="D649" s="136"/>
    </row>
    <row r="650" spans="1:7" ht="24" customHeight="1" thickBot="1" x14ac:dyDescent="0.2">
      <c r="A650" s="133" t="s">
        <v>289</v>
      </c>
      <c r="B650" s="133"/>
      <c r="C650" s="133"/>
      <c r="D650" s="133"/>
    </row>
    <row r="651" spans="1:7" x14ac:dyDescent="0.15">
      <c r="A651" s="110" t="s">
        <v>54</v>
      </c>
      <c r="B651" s="134"/>
      <c r="C651" s="112" t="s">
        <v>55</v>
      </c>
      <c r="D651" s="113"/>
    </row>
    <row r="652" spans="1:7" ht="19.5" customHeight="1" x14ac:dyDescent="0.15">
      <c r="A652" s="114" t="s">
        <v>290</v>
      </c>
      <c r="B652" s="115"/>
      <c r="C652" s="114" t="s">
        <v>290</v>
      </c>
      <c r="D652" s="115"/>
    </row>
    <row r="653" spans="1:7" ht="19.5" customHeight="1" x14ac:dyDescent="0.15">
      <c r="A653" s="90" t="s">
        <v>291</v>
      </c>
      <c r="B653" s="91"/>
      <c r="C653" s="90" t="s">
        <v>291</v>
      </c>
      <c r="D653" s="91"/>
    </row>
    <row r="654" spans="1:7" ht="19.5" customHeight="1" thickBot="1" x14ac:dyDescent="0.2">
      <c r="A654" s="125" t="s">
        <v>292</v>
      </c>
      <c r="B654" s="126"/>
      <c r="C654" s="125" t="s">
        <v>292</v>
      </c>
      <c r="D654" s="126"/>
    </row>
    <row r="655" spans="1:7" x14ac:dyDescent="0.15">
      <c r="A655" s="129" t="s">
        <v>58</v>
      </c>
      <c r="B655" s="130"/>
      <c r="C655" s="130"/>
      <c r="D655" s="131"/>
    </row>
    <row r="656" spans="1:7" ht="12.75" thickBot="1" x14ac:dyDescent="0.2">
      <c r="A656" s="96" t="s">
        <v>242</v>
      </c>
      <c r="B656" s="105"/>
      <c r="C656" s="105"/>
      <c r="D656" s="97"/>
      <c r="G656" s="75" t="s">
        <v>40</v>
      </c>
    </row>
    <row r="657" spans="1:7" ht="52.5" customHeight="1" thickBot="1" x14ac:dyDescent="0.2">
      <c r="A657" s="95"/>
      <c r="B657" s="119"/>
      <c r="C657" s="119"/>
      <c r="D657" s="87"/>
      <c r="G657" s="70">
        <f>LEN(A657)</f>
        <v>0</v>
      </c>
    </row>
    <row r="658" spans="1:7" ht="12.75" thickBot="1" x14ac:dyDescent="0.2">
      <c r="A658" s="96" t="s">
        <v>62</v>
      </c>
      <c r="B658" s="105"/>
      <c r="C658" s="105"/>
      <c r="D658" s="97"/>
      <c r="G658" s="75" t="s">
        <v>40</v>
      </c>
    </row>
    <row r="659" spans="1:7" ht="52.5" customHeight="1" thickBot="1" x14ac:dyDescent="0.2">
      <c r="A659" s="106"/>
      <c r="B659" s="107"/>
      <c r="C659" s="107"/>
      <c r="D659" s="108"/>
      <c r="G659" s="70">
        <f>LEN(A659)</f>
        <v>0</v>
      </c>
    </row>
    <row r="660" spans="1:7" ht="6.75" customHeight="1" x14ac:dyDescent="0.15"/>
    <row r="661" spans="1:7" x14ac:dyDescent="0.15">
      <c r="A661" s="132" t="s">
        <v>293</v>
      </c>
      <c r="B661" s="132"/>
      <c r="C661" s="132"/>
      <c r="D661" s="132"/>
    </row>
    <row r="662" spans="1:7" ht="5.25" customHeight="1" x14ac:dyDescent="0.15"/>
    <row r="663" spans="1:7" ht="12.75" thickBot="1" x14ac:dyDescent="0.2">
      <c r="A663" s="136" t="s">
        <v>294</v>
      </c>
      <c r="B663" s="136"/>
      <c r="C663" s="136"/>
      <c r="D663" s="136"/>
    </row>
    <row r="664" spans="1:7" x14ac:dyDescent="0.15">
      <c r="A664" s="110" t="s">
        <v>54</v>
      </c>
      <c r="B664" s="134"/>
      <c r="C664" s="112" t="s">
        <v>55</v>
      </c>
      <c r="D664" s="113"/>
    </row>
    <row r="665" spans="1:7" ht="18.75" customHeight="1" x14ac:dyDescent="0.15">
      <c r="A665" s="114" t="s">
        <v>295</v>
      </c>
      <c r="B665" s="115"/>
      <c r="C665" s="116" t="s">
        <v>295</v>
      </c>
      <c r="D665" s="115"/>
    </row>
    <row r="666" spans="1:7" ht="18.75" customHeight="1" thickBot="1" x14ac:dyDescent="0.2">
      <c r="A666" s="125" t="s">
        <v>57</v>
      </c>
      <c r="B666" s="126"/>
      <c r="C666" s="127" t="s">
        <v>57</v>
      </c>
      <c r="D666" s="128"/>
    </row>
    <row r="667" spans="1:7" x14ac:dyDescent="0.15">
      <c r="A667" s="129" t="s">
        <v>58</v>
      </c>
      <c r="B667" s="130"/>
      <c r="C667" s="130"/>
      <c r="D667" s="131"/>
    </row>
    <row r="668" spans="1:7" ht="12.75" thickBot="1" x14ac:dyDescent="0.2">
      <c r="A668" s="96" t="s">
        <v>61</v>
      </c>
      <c r="B668" s="105"/>
      <c r="C668" s="105"/>
      <c r="D668" s="97"/>
      <c r="G668" s="75" t="s">
        <v>40</v>
      </c>
    </row>
    <row r="669" spans="1:7" ht="52.5" customHeight="1" thickBot="1" x14ac:dyDescent="0.2">
      <c r="A669" s="95"/>
      <c r="B669" s="119"/>
      <c r="C669" s="119"/>
      <c r="D669" s="87"/>
      <c r="G669" s="70">
        <f>LEN(A669)</f>
        <v>0</v>
      </c>
    </row>
    <row r="670" spans="1:7" ht="12.75" thickBot="1" x14ac:dyDescent="0.2">
      <c r="A670" s="96" t="s">
        <v>62</v>
      </c>
      <c r="B670" s="105"/>
      <c r="C670" s="105"/>
      <c r="D670" s="97"/>
      <c r="G670" s="75" t="s">
        <v>40</v>
      </c>
    </row>
    <row r="671" spans="1:7" ht="52.5" customHeight="1" thickBot="1" x14ac:dyDescent="0.2">
      <c r="A671" s="106"/>
      <c r="B671" s="107"/>
      <c r="C671" s="107"/>
      <c r="D671" s="108"/>
      <c r="G671" s="70">
        <f>LEN(A671)</f>
        <v>0</v>
      </c>
    </row>
    <row r="672" spans="1:7" ht="11.25" customHeight="1" x14ac:dyDescent="0.15"/>
    <row r="673" spans="1:7" ht="4.5" customHeight="1" x14ac:dyDescent="0.15"/>
    <row r="674" spans="1:7" ht="6" customHeight="1" x14ac:dyDescent="0.15"/>
    <row r="675" spans="1:7" s="1" customFormat="1" ht="14.25" x14ac:dyDescent="0.15">
      <c r="A675" s="171" t="s">
        <v>296</v>
      </c>
      <c r="B675" s="171"/>
      <c r="C675" s="171"/>
      <c r="D675" s="171"/>
    </row>
    <row r="676" spans="1:7" s="1" customFormat="1" ht="14.25" x14ac:dyDescent="0.15">
      <c r="A676" s="83"/>
      <c r="B676" s="83"/>
      <c r="C676" s="83"/>
      <c r="D676" s="83"/>
    </row>
    <row r="677" spans="1:7" s="1" customFormat="1" ht="14.25" x14ac:dyDescent="0.15">
      <c r="A677" s="83"/>
      <c r="B677" s="83"/>
      <c r="C677" s="83"/>
      <c r="D677" s="83"/>
    </row>
    <row r="678" spans="1:7" s="1" customFormat="1" x14ac:dyDescent="0.15">
      <c r="A678" s="169" t="s">
        <v>297</v>
      </c>
      <c r="B678" s="170"/>
      <c r="C678" s="170"/>
      <c r="D678" s="170"/>
    </row>
    <row r="679" spans="1:7" s="1" customFormat="1" x14ac:dyDescent="0.15"/>
    <row r="680" spans="1:7" s="1" customFormat="1" ht="30" customHeight="1" thickBot="1" x14ac:dyDescent="0.2">
      <c r="A680" s="160" t="s">
        <v>298</v>
      </c>
      <c r="B680" s="160"/>
      <c r="C680" s="160"/>
      <c r="D680" s="160"/>
    </row>
    <row r="681" spans="1:7" s="1" customFormat="1" x14ac:dyDescent="0.15">
      <c r="A681" s="161" t="s">
        <v>54</v>
      </c>
      <c r="B681" s="162"/>
      <c r="C681" s="163" t="s">
        <v>55</v>
      </c>
      <c r="D681" s="164"/>
    </row>
    <row r="682" spans="1:7" s="1" customFormat="1" ht="18.75" customHeight="1" x14ac:dyDescent="0.15">
      <c r="A682" s="165" t="s">
        <v>299</v>
      </c>
      <c r="B682" s="166"/>
      <c r="C682" s="167" t="s">
        <v>299</v>
      </c>
      <c r="D682" s="166"/>
    </row>
    <row r="683" spans="1:7" s="1" customFormat="1" ht="18.75" customHeight="1" thickBot="1" x14ac:dyDescent="0.2">
      <c r="A683" s="153" t="s">
        <v>300</v>
      </c>
      <c r="B683" s="154"/>
      <c r="C683" s="155" t="s">
        <v>300</v>
      </c>
      <c r="D683" s="156"/>
    </row>
    <row r="684" spans="1:7" s="1" customFormat="1" x14ac:dyDescent="0.15">
      <c r="A684" s="157" t="s">
        <v>58</v>
      </c>
      <c r="B684" s="158"/>
      <c r="C684" s="158"/>
      <c r="D684" s="159"/>
    </row>
    <row r="685" spans="1:7" ht="12.75" thickBot="1" x14ac:dyDescent="0.2">
      <c r="A685" s="96" t="s">
        <v>301</v>
      </c>
      <c r="B685" s="105"/>
      <c r="C685" s="105"/>
      <c r="D685" s="97"/>
      <c r="G685" s="75" t="s">
        <v>40</v>
      </c>
    </row>
    <row r="686" spans="1:7" ht="52.5" customHeight="1" thickBot="1" x14ac:dyDescent="0.2">
      <c r="A686" s="95"/>
      <c r="B686" s="119"/>
      <c r="C686" s="119"/>
      <c r="D686" s="87"/>
      <c r="G686" s="70">
        <f>LEN(A686)</f>
        <v>0</v>
      </c>
    </row>
    <row r="687" spans="1:7" s="1" customFormat="1" ht="12.75" thickBot="1" x14ac:dyDescent="0.2">
      <c r="A687" s="96" t="s">
        <v>62</v>
      </c>
      <c r="B687" s="105"/>
      <c r="C687" s="105"/>
      <c r="D687" s="97"/>
      <c r="G687" s="84" t="s">
        <v>40</v>
      </c>
    </row>
    <row r="688" spans="1:7" s="1" customFormat="1" ht="52.5" customHeight="1" thickBot="1" x14ac:dyDescent="0.2">
      <c r="A688" s="147" t="s">
        <v>302</v>
      </c>
      <c r="B688" s="148"/>
      <c r="C688" s="148"/>
      <c r="D688" s="149"/>
      <c r="G688" s="85">
        <f>LEN(A688)</f>
        <v>38</v>
      </c>
    </row>
    <row r="689" spans="1:7" s="1" customFormat="1" ht="14.25" x14ac:dyDescent="0.15">
      <c r="A689" s="83"/>
      <c r="B689" s="83"/>
      <c r="C689" s="83"/>
      <c r="D689" s="83"/>
    </row>
    <row r="690" spans="1:7" s="1" customFormat="1" ht="14.25" x14ac:dyDescent="0.15">
      <c r="A690" s="83"/>
      <c r="B690" s="83"/>
      <c r="C690" s="83"/>
      <c r="D690" s="83"/>
    </row>
    <row r="691" spans="1:7" s="1" customFormat="1" x14ac:dyDescent="0.15">
      <c r="A691" s="169" t="s">
        <v>303</v>
      </c>
      <c r="B691" s="170"/>
      <c r="C691" s="170"/>
      <c r="D691" s="170"/>
    </row>
    <row r="692" spans="1:7" s="1" customFormat="1" x14ac:dyDescent="0.15"/>
    <row r="693" spans="1:7" s="1" customFormat="1" ht="12.75" thickBot="1" x14ac:dyDescent="0.2">
      <c r="A693" s="160" t="s">
        <v>304</v>
      </c>
      <c r="B693" s="160"/>
      <c r="C693" s="160"/>
      <c r="D693" s="160"/>
    </row>
    <row r="694" spans="1:7" s="1" customFormat="1" x14ac:dyDescent="0.15">
      <c r="A694" s="161" t="s">
        <v>54</v>
      </c>
      <c r="B694" s="162"/>
      <c r="C694" s="163" t="s">
        <v>55</v>
      </c>
      <c r="D694" s="164"/>
    </row>
    <row r="695" spans="1:7" s="1" customFormat="1" ht="18.75" customHeight="1" x14ac:dyDescent="0.15">
      <c r="A695" s="165" t="s">
        <v>305</v>
      </c>
      <c r="B695" s="166"/>
      <c r="C695" s="167" t="s">
        <v>305</v>
      </c>
      <c r="D695" s="166"/>
    </row>
    <row r="696" spans="1:7" s="1" customFormat="1" ht="18.75" customHeight="1" thickBot="1" x14ac:dyDescent="0.2">
      <c r="A696" s="153" t="s">
        <v>306</v>
      </c>
      <c r="B696" s="154"/>
      <c r="C696" s="155" t="s">
        <v>306</v>
      </c>
      <c r="D696" s="156"/>
    </row>
    <row r="697" spans="1:7" s="1" customFormat="1" x14ac:dyDescent="0.15">
      <c r="A697" s="157" t="s">
        <v>58</v>
      </c>
      <c r="B697" s="158"/>
      <c r="C697" s="158"/>
      <c r="D697" s="159"/>
    </row>
    <row r="698" spans="1:7" ht="12.75" thickBot="1" x14ac:dyDescent="0.2">
      <c r="A698" s="96" t="s">
        <v>307</v>
      </c>
      <c r="B698" s="105"/>
      <c r="C698" s="105"/>
      <c r="D698" s="97"/>
      <c r="G698" s="75" t="s">
        <v>40</v>
      </c>
    </row>
    <row r="699" spans="1:7" ht="52.5" customHeight="1" thickBot="1" x14ac:dyDescent="0.2">
      <c r="A699" s="95"/>
      <c r="B699" s="119"/>
      <c r="C699" s="119"/>
      <c r="D699" s="87"/>
      <c r="G699" s="70">
        <f>LEN(A699)</f>
        <v>0</v>
      </c>
    </row>
    <row r="700" spans="1:7" s="1" customFormat="1" ht="12.75" thickBot="1" x14ac:dyDescent="0.2">
      <c r="A700" s="96" t="s">
        <v>62</v>
      </c>
      <c r="B700" s="105"/>
      <c r="C700" s="105"/>
      <c r="D700" s="97"/>
      <c r="G700" s="84" t="s">
        <v>40</v>
      </c>
    </row>
    <row r="701" spans="1:7" s="1" customFormat="1" ht="52.5" customHeight="1" thickBot="1" x14ac:dyDescent="0.2">
      <c r="A701" s="147"/>
      <c r="B701" s="148"/>
      <c r="C701" s="148"/>
      <c r="D701" s="149"/>
      <c r="G701" s="85">
        <f>LEN(A701)</f>
        <v>0</v>
      </c>
    </row>
    <row r="702" spans="1:7" s="1" customFormat="1" ht="14.25" x14ac:dyDescent="0.15">
      <c r="A702" s="83"/>
      <c r="B702" s="83"/>
      <c r="C702" s="83"/>
      <c r="D702" s="83"/>
    </row>
    <row r="703" spans="1:7" s="1" customFormat="1" ht="14.25" x14ac:dyDescent="0.15">
      <c r="A703" s="83"/>
      <c r="B703" s="83"/>
      <c r="C703" s="83"/>
      <c r="D703" s="83"/>
    </row>
    <row r="704" spans="1:7" s="1" customFormat="1" x14ac:dyDescent="0.15">
      <c r="A704" s="169" t="s">
        <v>308</v>
      </c>
      <c r="B704" s="170"/>
      <c r="C704" s="170"/>
      <c r="D704" s="170"/>
    </row>
    <row r="705" spans="1:7" s="1" customFormat="1" x14ac:dyDescent="0.15"/>
    <row r="706" spans="1:7" s="1" customFormat="1" ht="42" customHeight="1" thickBot="1" x14ac:dyDescent="0.2">
      <c r="A706" s="160" t="s">
        <v>309</v>
      </c>
      <c r="B706" s="160"/>
      <c r="C706" s="160"/>
      <c r="D706" s="160"/>
    </row>
    <row r="707" spans="1:7" s="1" customFormat="1" x14ac:dyDescent="0.15">
      <c r="A707" s="161" t="s">
        <v>54</v>
      </c>
      <c r="B707" s="162"/>
      <c r="C707" s="163" t="s">
        <v>55</v>
      </c>
      <c r="D707" s="164"/>
    </row>
    <row r="708" spans="1:7" s="1" customFormat="1" ht="18.75" customHeight="1" x14ac:dyDescent="0.15">
      <c r="A708" s="165" t="s">
        <v>310</v>
      </c>
      <c r="B708" s="166"/>
      <c r="C708" s="167" t="s">
        <v>310</v>
      </c>
      <c r="D708" s="166"/>
    </row>
    <row r="709" spans="1:7" s="1" customFormat="1" ht="18.75" customHeight="1" x14ac:dyDescent="0.15">
      <c r="A709" s="150" t="s">
        <v>311</v>
      </c>
      <c r="B709" s="151"/>
      <c r="C709" s="152" t="s">
        <v>311</v>
      </c>
      <c r="D709" s="168"/>
    </row>
    <row r="710" spans="1:7" s="1" customFormat="1" ht="18.75" customHeight="1" x14ac:dyDescent="0.15">
      <c r="A710" s="150" t="s">
        <v>312</v>
      </c>
      <c r="B710" s="151"/>
      <c r="C710" s="152" t="s">
        <v>312</v>
      </c>
      <c r="D710" s="151"/>
    </row>
    <row r="711" spans="1:7" s="1" customFormat="1" ht="18.75" customHeight="1" thickBot="1" x14ac:dyDescent="0.2">
      <c r="A711" s="153" t="s">
        <v>247</v>
      </c>
      <c r="B711" s="154"/>
      <c r="C711" s="155" t="s">
        <v>247</v>
      </c>
      <c r="D711" s="156"/>
    </row>
    <row r="712" spans="1:7" s="1" customFormat="1" x14ac:dyDescent="0.15">
      <c r="A712" s="157" t="s">
        <v>58</v>
      </c>
      <c r="B712" s="158"/>
      <c r="C712" s="158"/>
      <c r="D712" s="159"/>
    </row>
    <row r="713" spans="1:7" ht="12.75" customHeight="1" thickBot="1" x14ac:dyDescent="0.2">
      <c r="A713" s="96" t="s">
        <v>70</v>
      </c>
      <c r="B713" s="105"/>
      <c r="C713" s="105"/>
      <c r="D713" s="97"/>
      <c r="G713" s="75" t="s">
        <v>40</v>
      </c>
    </row>
    <row r="714" spans="1:7" ht="12.75" thickBot="1" x14ac:dyDescent="0.2">
      <c r="A714" s="95" t="s">
        <v>313</v>
      </c>
      <c r="B714" s="119"/>
      <c r="C714" s="119"/>
      <c r="D714" s="87"/>
      <c r="G714" s="70">
        <f>LEN(A714)</f>
        <v>6</v>
      </c>
    </row>
    <row r="715" spans="1:7" ht="12.75" thickBot="1" x14ac:dyDescent="0.2">
      <c r="A715" s="96" t="s">
        <v>314</v>
      </c>
      <c r="B715" s="105"/>
      <c r="C715" s="105"/>
      <c r="D715" s="97"/>
      <c r="G715" s="75" t="s">
        <v>40</v>
      </c>
    </row>
    <row r="716" spans="1:7" ht="52.5" customHeight="1" thickBot="1" x14ac:dyDescent="0.2">
      <c r="A716" s="95"/>
      <c r="B716" s="119"/>
      <c r="C716" s="119"/>
      <c r="D716" s="87"/>
      <c r="G716" s="70">
        <f>LEN(A716)</f>
        <v>0</v>
      </c>
    </row>
    <row r="717" spans="1:7" s="1" customFormat="1" ht="12.75" thickBot="1" x14ac:dyDescent="0.2">
      <c r="A717" s="96" t="s">
        <v>62</v>
      </c>
      <c r="B717" s="105"/>
      <c r="C717" s="105"/>
      <c r="D717" s="97"/>
      <c r="G717" s="84" t="s">
        <v>40</v>
      </c>
    </row>
    <row r="718" spans="1:7" s="1" customFormat="1" ht="51.75" customHeight="1" thickBot="1" x14ac:dyDescent="0.2">
      <c r="A718" s="147"/>
      <c r="B718" s="148"/>
      <c r="C718" s="148"/>
      <c r="D718" s="149"/>
      <c r="G718" s="85">
        <f>LEN(A718)</f>
        <v>0</v>
      </c>
    </row>
    <row r="722" spans="1:7" ht="21.75" customHeight="1" x14ac:dyDescent="0.15">
      <c r="A722" s="117" t="s">
        <v>315</v>
      </c>
      <c r="B722" s="117"/>
      <c r="C722" s="117"/>
      <c r="D722" s="117"/>
    </row>
    <row r="725" spans="1:7" x14ac:dyDescent="0.15">
      <c r="A725" s="112" t="s">
        <v>58</v>
      </c>
      <c r="B725" s="118"/>
      <c r="C725" s="118"/>
      <c r="D725" s="113"/>
    </row>
    <row r="726" spans="1:7" ht="12.75" thickBot="1" x14ac:dyDescent="0.2">
      <c r="A726" s="96" t="s">
        <v>62</v>
      </c>
      <c r="B726" s="105"/>
      <c r="C726" s="105"/>
      <c r="D726" s="97"/>
      <c r="G726" s="75" t="s">
        <v>40</v>
      </c>
    </row>
    <row r="727" spans="1:7" ht="52.5" customHeight="1" thickBot="1" x14ac:dyDescent="0.2">
      <c r="A727" s="95"/>
      <c r="B727" s="119"/>
      <c r="C727" s="119"/>
      <c r="D727" s="87"/>
      <c r="G727" s="70">
        <f>LEN(A727)</f>
        <v>0</v>
      </c>
    </row>
    <row r="728" spans="1:7" ht="12.75" thickBot="1" x14ac:dyDescent="0.2">
      <c r="A728" s="96" t="s">
        <v>184</v>
      </c>
      <c r="B728" s="105"/>
      <c r="C728" s="105"/>
      <c r="D728" s="97"/>
      <c r="G728" s="75" t="s">
        <v>40</v>
      </c>
    </row>
    <row r="729" spans="1:7" ht="52.5" customHeight="1" thickBot="1" x14ac:dyDescent="0.2">
      <c r="A729" s="106"/>
      <c r="B729" s="107"/>
      <c r="C729" s="107"/>
      <c r="D729" s="108"/>
      <c r="G729" s="70">
        <f>LEN(A729)</f>
        <v>0</v>
      </c>
    </row>
    <row r="732" spans="1:7" ht="3.75" customHeight="1" x14ac:dyDescent="0.15"/>
    <row r="733" spans="1:7" ht="21.75" customHeight="1" x14ac:dyDescent="0.15">
      <c r="A733" s="109" t="s">
        <v>30</v>
      </c>
      <c r="B733" s="109"/>
      <c r="C733" s="109"/>
      <c r="D733" s="109"/>
    </row>
    <row r="734" spans="1:7" x14ac:dyDescent="0.15">
      <c r="B734" s="73"/>
    </row>
    <row r="735" spans="1:7" ht="21.75" customHeight="1" x14ac:dyDescent="0.15">
      <c r="A735" s="117" t="s">
        <v>316</v>
      </c>
      <c r="B735" s="117"/>
      <c r="C735" s="117"/>
      <c r="D735" s="117"/>
    </row>
    <row r="736" spans="1:7" x14ac:dyDescent="0.15">
      <c r="A736" s="80"/>
      <c r="B736" s="80"/>
      <c r="C736" s="80"/>
      <c r="D736" s="80"/>
    </row>
    <row r="737" spans="1:7" x14ac:dyDescent="0.15">
      <c r="A737" s="132" t="s">
        <v>317</v>
      </c>
      <c r="B737" s="132"/>
      <c r="C737" s="132"/>
      <c r="D737" s="132"/>
    </row>
    <row r="738" spans="1:7" ht="7.5" customHeight="1" x14ac:dyDescent="0.15"/>
    <row r="739" spans="1:7" ht="25.5" customHeight="1" thickBot="1" x14ac:dyDescent="0.2">
      <c r="A739" s="135" t="s">
        <v>318</v>
      </c>
      <c r="B739" s="135"/>
      <c r="C739" s="135"/>
      <c r="D739" s="135"/>
    </row>
    <row r="740" spans="1:7" x14ac:dyDescent="0.15">
      <c r="A740" s="110" t="s">
        <v>54</v>
      </c>
      <c r="B740" s="134"/>
      <c r="C740" s="112" t="s">
        <v>55</v>
      </c>
      <c r="D740" s="113"/>
    </row>
    <row r="741" spans="1:7" ht="18.75" customHeight="1" x14ac:dyDescent="0.15">
      <c r="A741" s="114" t="s">
        <v>319</v>
      </c>
      <c r="B741" s="115"/>
      <c r="C741" s="116" t="s">
        <v>319</v>
      </c>
      <c r="D741" s="115"/>
    </row>
    <row r="742" spans="1:7" ht="18.75" customHeight="1" thickBot="1" x14ac:dyDescent="0.2">
      <c r="A742" s="125" t="s">
        <v>320</v>
      </c>
      <c r="B742" s="126"/>
      <c r="C742" s="127" t="s">
        <v>320</v>
      </c>
      <c r="D742" s="128"/>
    </row>
    <row r="743" spans="1:7" x14ac:dyDescent="0.15">
      <c r="A743" s="129" t="s">
        <v>58</v>
      </c>
      <c r="B743" s="130"/>
      <c r="C743" s="130"/>
      <c r="D743" s="131"/>
    </row>
    <row r="744" spans="1:7" ht="12.75" thickBot="1" x14ac:dyDescent="0.2">
      <c r="A744" s="96" t="s">
        <v>321</v>
      </c>
      <c r="B744" s="105"/>
      <c r="C744" s="105"/>
      <c r="D744" s="97"/>
      <c r="G744" s="75" t="s">
        <v>40</v>
      </c>
    </row>
    <row r="745" spans="1:7" ht="52.5" customHeight="1" thickBot="1" x14ac:dyDescent="0.2">
      <c r="A745" s="95"/>
      <c r="B745" s="119"/>
      <c r="C745" s="119"/>
      <c r="D745" s="87"/>
      <c r="G745" s="70">
        <f>LEN(A745)</f>
        <v>0</v>
      </c>
    </row>
    <row r="746" spans="1:7" ht="12.75" thickBot="1" x14ac:dyDescent="0.2">
      <c r="A746" s="96" t="s">
        <v>62</v>
      </c>
      <c r="B746" s="105"/>
      <c r="C746" s="105"/>
      <c r="D746" s="97"/>
      <c r="G746" s="75" t="s">
        <v>40</v>
      </c>
    </row>
    <row r="747" spans="1:7" ht="52.5" customHeight="1" thickBot="1" x14ac:dyDescent="0.2">
      <c r="A747" s="106" t="s">
        <v>322</v>
      </c>
      <c r="B747" s="107"/>
      <c r="C747" s="107"/>
      <c r="D747" s="108"/>
      <c r="G747" s="70">
        <f>LEN(A747)</f>
        <v>101</v>
      </c>
    </row>
    <row r="749" spans="1:7" x14ac:dyDescent="0.15">
      <c r="A749" s="132" t="s">
        <v>323</v>
      </c>
      <c r="B749" s="132"/>
      <c r="C749" s="132"/>
      <c r="D749" s="132"/>
    </row>
    <row r="750" spans="1:7" ht="7.5" customHeight="1" x14ac:dyDescent="0.15"/>
    <row r="751" spans="1:7" ht="37.5" customHeight="1" thickBot="1" x14ac:dyDescent="0.2">
      <c r="A751" s="146" t="s">
        <v>324</v>
      </c>
      <c r="B751" s="135"/>
      <c r="C751" s="135"/>
      <c r="D751" s="135"/>
    </row>
    <row r="752" spans="1:7" x14ac:dyDescent="0.15">
      <c r="A752" s="110" t="s">
        <v>54</v>
      </c>
      <c r="B752" s="134"/>
      <c r="C752" s="112" t="s">
        <v>55</v>
      </c>
      <c r="D752" s="113"/>
    </row>
    <row r="753" spans="1:7" ht="18.75" customHeight="1" x14ac:dyDescent="0.15">
      <c r="A753" s="114" t="s">
        <v>325</v>
      </c>
      <c r="B753" s="115"/>
      <c r="C753" s="116" t="s">
        <v>325</v>
      </c>
      <c r="D753" s="115"/>
    </row>
    <row r="754" spans="1:7" ht="18.75" customHeight="1" thickBot="1" x14ac:dyDescent="0.2">
      <c r="A754" s="125" t="s">
        <v>326</v>
      </c>
      <c r="B754" s="126"/>
      <c r="C754" s="127" t="s">
        <v>326</v>
      </c>
      <c r="D754" s="128"/>
    </row>
    <row r="755" spans="1:7" x14ac:dyDescent="0.15">
      <c r="A755" s="129" t="s">
        <v>58</v>
      </c>
      <c r="B755" s="130"/>
      <c r="C755" s="130"/>
      <c r="D755" s="131"/>
    </row>
    <row r="756" spans="1:7" ht="12.75" thickBot="1" x14ac:dyDescent="0.2">
      <c r="A756" s="96" t="s">
        <v>327</v>
      </c>
      <c r="B756" s="105"/>
      <c r="C756" s="105"/>
      <c r="D756" s="97"/>
      <c r="G756" s="75" t="s">
        <v>40</v>
      </c>
    </row>
    <row r="757" spans="1:7" ht="52.5" customHeight="1" thickBot="1" x14ac:dyDescent="0.2">
      <c r="A757" s="95"/>
      <c r="B757" s="119"/>
      <c r="C757" s="119"/>
      <c r="D757" s="87"/>
      <c r="G757" s="70">
        <f>LEN(A757)</f>
        <v>0</v>
      </c>
    </row>
    <row r="758" spans="1:7" ht="12.75" thickBot="1" x14ac:dyDescent="0.2">
      <c r="A758" s="96" t="s">
        <v>62</v>
      </c>
      <c r="B758" s="105"/>
      <c r="C758" s="105"/>
      <c r="D758" s="97"/>
      <c r="G758" s="75" t="s">
        <v>40</v>
      </c>
    </row>
    <row r="759" spans="1:7" ht="51.75" customHeight="1" thickBot="1" x14ac:dyDescent="0.2">
      <c r="A759" s="106"/>
      <c r="B759" s="107"/>
      <c r="C759" s="107"/>
      <c r="D759" s="108"/>
      <c r="G759" s="70">
        <f>LEN(A759)</f>
        <v>0</v>
      </c>
    </row>
    <row r="761" spans="1:7" x14ac:dyDescent="0.15">
      <c r="A761" s="132" t="s">
        <v>328</v>
      </c>
      <c r="B761" s="132"/>
      <c r="C761" s="132"/>
      <c r="D761" s="132"/>
    </row>
    <row r="762" spans="1:7" ht="7.5" customHeight="1" x14ac:dyDescent="0.15"/>
    <row r="763" spans="1:7" ht="49.5" customHeight="1" thickBot="1" x14ac:dyDescent="0.2">
      <c r="A763" s="146" t="s">
        <v>329</v>
      </c>
      <c r="B763" s="135"/>
      <c r="C763" s="135"/>
      <c r="D763" s="135"/>
    </row>
    <row r="764" spans="1:7" x14ac:dyDescent="0.15">
      <c r="A764" s="110" t="s">
        <v>54</v>
      </c>
      <c r="B764" s="134"/>
      <c r="C764" s="112" t="s">
        <v>55</v>
      </c>
      <c r="D764" s="113"/>
    </row>
    <row r="765" spans="1:7" ht="18.75" customHeight="1" x14ac:dyDescent="0.15">
      <c r="A765" s="114" t="s">
        <v>83</v>
      </c>
      <c r="B765" s="115"/>
      <c r="C765" s="116" t="s">
        <v>83</v>
      </c>
      <c r="D765" s="115"/>
    </row>
    <row r="766" spans="1:7" ht="18.75" customHeight="1" thickBot="1" x14ac:dyDescent="0.2">
      <c r="A766" s="125" t="s">
        <v>84</v>
      </c>
      <c r="B766" s="126"/>
      <c r="C766" s="127" t="s">
        <v>84</v>
      </c>
      <c r="D766" s="128"/>
    </row>
    <row r="767" spans="1:7" x14ac:dyDescent="0.15">
      <c r="A767" s="129" t="s">
        <v>58</v>
      </c>
      <c r="B767" s="130"/>
      <c r="C767" s="130"/>
      <c r="D767" s="131"/>
    </row>
    <row r="768" spans="1:7" ht="12.75" customHeight="1" thickBot="1" x14ac:dyDescent="0.2">
      <c r="A768" s="96" t="s">
        <v>330</v>
      </c>
      <c r="B768" s="105"/>
      <c r="C768" s="105"/>
      <c r="D768" s="97"/>
      <c r="G768" s="75" t="s">
        <v>40</v>
      </c>
    </row>
    <row r="769" spans="1:7" ht="30" customHeight="1" thickBot="1" x14ac:dyDescent="0.2">
      <c r="A769" s="95" t="s">
        <v>331</v>
      </c>
      <c r="B769" s="119"/>
      <c r="C769" s="119"/>
      <c r="D769" s="87"/>
      <c r="G769" s="70">
        <f>LEN(A769)</f>
        <v>48</v>
      </c>
    </row>
    <row r="770" spans="1:7" ht="12.75" thickBot="1" x14ac:dyDescent="0.2">
      <c r="A770" s="96" t="s">
        <v>86</v>
      </c>
      <c r="B770" s="105"/>
      <c r="C770" s="105"/>
      <c r="D770" s="97"/>
      <c r="G770" s="75" t="s">
        <v>40</v>
      </c>
    </row>
    <row r="771" spans="1:7" ht="37.5" customHeight="1" thickBot="1" x14ac:dyDescent="0.2">
      <c r="A771" s="95"/>
      <c r="B771" s="119"/>
      <c r="C771" s="119"/>
      <c r="D771" s="87"/>
      <c r="G771" s="70">
        <f>LEN(A771)</f>
        <v>0</v>
      </c>
    </row>
    <row r="772" spans="1:7" ht="12.75" thickBot="1" x14ac:dyDescent="0.2">
      <c r="A772" s="96" t="s">
        <v>62</v>
      </c>
      <c r="B772" s="105"/>
      <c r="C772" s="105"/>
      <c r="D772" s="97"/>
      <c r="G772" s="75" t="s">
        <v>40</v>
      </c>
    </row>
    <row r="773" spans="1:7" ht="45" customHeight="1" thickBot="1" x14ac:dyDescent="0.2">
      <c r="A773" s="106" t="s">
        <v>332</v>
      </c>
      <c r="B773" s="107"/>
      <c r="C773" s="107"/>
      <c r="D773" s="108"/>
      <c r="G773" s="70">
        <f>LEN(A773)</f>
        <v>102</v>
      </c>
    </row>
    <row r="775" spans="1:7" ht="21.75" customHeight="1" x14ac:dyDescent="0.15">
      <c r="A775" s="117" t="s">
        <v>333</v>
      </c>
      <c r="B775" s="117"/>
      <c r="C775" s="117"/>
      <c r="D775" s="117"/>
    </row>
    <row r="776" spans="1:7" x14ac:dyDescent="0.15">
      <c r="B776" s="73"/>
    </row>
    <row r="777" spans="1:7" x14ac:dyDescent="0.15">
      <c r="B777" s="73"/>
    </row>
    <row r="778" spans="1:7" x14ac:dyDescent="0.15">
      <c r="A778" s="132" t="s">
        <v>334</v>
      </c>
      <c r="B778" s="132"/>
      <c r="C778" s="132"/>
      <c r="D778" s="132"/>
    </row>
    <row r="780" spans="1:7" ht="40.5" customHeight="1" thickBot="1" x14ac:dyDescent="0.2">
      <c r="A780" s="135" t="s">
        <v>335</v>
      </c>
      <c r="B780" s="135"/>
      <c r="C780" s="135"/>
      <c r="D780" s="135"/>
    </row>
    <row r="781" spans="1:7" x14ac:dyDescent="0.15">
      <c r="A781" s="110" t="s">
        <v>54</v>
      </c>
      <c r="B781" s="134"/>
      <c r="C781" s="112" t="s">
        <v>55</v>
      </c>
      <c r="D781" s="113"/>
    </row>
    <row r="782" spans="1:7" ht="19.5" customHeight="1" x14ac:dyDescent="0.15">
      <c r="A782" s="114" t="s">
        <v>336</v>
      </c>
      <c r="B782" s="115"/>
      <c r="C782" s="116" t="s">
        <v>336</v>
      </c>
      <c r="D782" s="115"/>
    </row>
    <row r="783" spans="1:7" ht="19.5" customHeight="1" x14ac:dyDescent="0.15">
      <c r="A783" s="90" t="s">
        <v>337</v>
      </c>
      <c r="B783" s="91"/>
      <c r="C783" s="92" t="s">
        <v>337</v>
      </c>
      <c r="D783" s="91"/>
    </row>
    <row r="784" spans="1:7" ht="19.5" customHeight="1" thickBot="1" x14ac:dyDescent="0.2">
      <c r="A784" s="125" t="s">
        <v>241</v>
      </c>
      <c r="B784" s="126"/>
      <c r="C784" s="127" t="s">
        <v>241</v>
      </c>
      <c r="D784" s="128"/>
    </row>
    <row r="785" spans="1:7" x14ac:dyDescent="0.15">
      <c r="A785" s="129" t="s">
        <v>58</v>
      </c>
      <c r="B785" s="130"/>
      <c r="C785" s="130"/>
      <c r="D785" s="131"/>
    </row>
    <row r="786" spans="1:7" ht="12.75" thickBot="1" x14ac:dyDescent="0.2">
      <c r="A786" s="96" t="s">
        <v>338</v>
      </c>
      <c r="B786" s="105"/>
      <c r="C786" s="105"/>
      <c r="D786" s="97"/>
      <c r="G786" s="75" t="s">
        <v>40</v>
      </c>
    </row>
    <row r="787" spans="1:7" ht="52.5" customHeight="1" thickBot="1" x14ac:dyDescent="0.2">
      <c r="A787" s="95"/>
      <c r="B787" s="119"/>
      <c r="C787" s="119"/>
      <c r="D787" s="87"/>
      <c r="G787" s="70">
        <f>LEN(A787)</f>
        <v>0</v>
      </c>
    </row>
    <row r="788" spans="1:7" ht="12.75" thickBot="1" x14ac:dyDescent="0.2">
      <c r="A788" s="96" t="s">
        <v>62</v>
      </c>
      <c r="B788" s="105"/>
      <c r="C788" s="105"/>
      <c r="D788" s="97"/>
      <c r="G788" s="75" t="s">
        <v>40</v>
      </c>
    </row>
    <row r="789" spans="1:7" ht="52.5" customHeight="1" thickBot="1" x14ac:dyDescent="0.2">
      <c r="A789" s="106"/>
      <c r="B789" s="107"/>
      <c r="C789" s="107"/>
      <c r="D789" s="108"/>
      <c r="G789" s="70">
        <f>LEN(A789)</f>
        <v>0</v>
      </c>
    </row>
    <row r="792" spans="1:7" x14ac:dyDescent="0.15">
      <c r="A792" s="124" t="s">
        <v>339</v>
      </c>
      <c r="B792" s="132"/>
      <c r="C792" s="132"/>
      <c r="D792" s="132"/>
    </row>
    <row r="794" spans="1:7" ht="12.75" thickBot="1" x14ac:dyDescent="0.2">
      <c r="A794" s="136" t="s">
        <v>340</v>
      </c>
      <c r="B794" s="136"/>
      <c r="C794" s="136"/>
      <c r="D794" s="136"/>
    </row>
    <row r="795" spans="1:7" x14ac:dyDescent="0.15">
      <c r="A795" s="110" t="s">
        <v>54</v>
      </c>
      <c r="B795" s="134"/>
      <c r="C795" s="112" t="s">
        <v>55</v>
      </c>
      <c r="D795" s="113"/>
    </row>
    <row r="796" spans="1:7" ht="19.5" customHeight="1" x14ac:dyDescent="0.15">
      <c r="A796" s="114" t="s">
        <v>154</v>
      </c>
      <c r="B796" s="115"/>
      <c r="C796" s="116" t="s">
        <v>154</v>
      </c>
      <c r="D796" s="115"/>
    </row>
    <row r="797" spans="1:7" ht="19.5" customHeight="1" x14ac:dyDescent="0.15">
      <c r="A797" s="90" t="s">
        <v>155</v>
      </c>
      <c r="B797" s="91"/>
      <c r="C797" s="92" t="s">
        <v>155</v>
      </c>
      <c r="D797" s="91"/>
    </row>
    <row r="798" spans="1:7" ht="19.5" customHeight="1" thickBot="1" x14ac:dyDescent="0.2">
      <c r="A798" s="125" t="s">
        <v>156</v>
      </c>
      <c r="B798" s="126"/>
      <c r="C798" s="127" t="s">
        <v>156</v>
      </c>
      <c r="D798" s="128"/>
    </row>
    <row r="799" spans="1:7" x14ac:dyDescent="0.15">
      <c r="A799" s="129" t="s">
        <v>58</v>
      </c>
      <c r="B799" s="130"/>
      <c r="C799" s="130"/>
      <c r="D799" s="131"/>
    </row>
    <row r="800" spans="1:7" ht="12.75" thickBot="1" x14ac:dyDescent="0.2">
      <c r="A800" s="96" t="s">
        <v>341</v>
      </c>
      <c r="B800" s="105"/>
      <c r="C800" s="105"/>
      <c r="D800" s="97"/>
      <c r="G800" s="75" t="s">
        <v>40</v>
      </c>
    </row>
    <row r="801" spans="1:7" ht="12.75" thickBot="1" x14ac:dyDescent="0.2">
      <c r="A801" s="95" t="s">
        <v>342</v>
      </c>
      <c r="B801" s="119"/>
      <c r="C801" s="119"/>
      <c r="D801" s="87"/>
      <c r="G801" s="70">
        <f>LEN(A801)</f>
        <v>36</v>
      </c>
    </row>
    <row r="802" spans="1:7" ht="12.75" thickBot="1" x14ac:dyDescent="0.2">
      <c r="A802" s="96" t="s">
        <v>271</v>
      </c>
      <c r="B802" s="105"/>
      <c r="C802" s="105"/>
      <c r="D802" s="97"/>
      <c r="G802" s="75" t="s">
        <v>40</v>
      </c>
    </row>
    <row r="803" spans="1:7" ht="30" customHeight="1" thickBot="1" x14ac:dyDescent="0.2">
      <c r="A803" s="95" t="s">
        <v>343</v>
      </c>
      <c r="B803" s="119"/>
      <c r="C803" s="119"/>
      <c r="D803" s="87"/>
      <c r="G803" s="70">
        <f>LEN(A803)</f>
        <v>56</v>
      </c>
    </row>
    <row r="804" spans="1:7" ht="15.75" customHeight="1" thickBot="1" x14ac:dyDescent="0.2">
      <c r="A804" s="143" t="s">
        <v>158</v>
      </c>
      <c r="B804" s="144"/>
      <c r="C804" s="144"/>
      <c r="D804" s="145"/>
      <c r="G804" s="75" t="s">
        <v>40</v>
      </c>
    </row>
    <row r="805" spans="1:7" ht="52.5" customHeight="1" thickBot="1" x14ac:dyDescent="0.2">
      <c r="A805" s="95"/>
      <c r="B805" s="119"/>
      <c r="C805" s="119"/>
      <c r="D805" s="87"/>
      <c r="G805" s="70">
        <f>LEN(A805)</f>
        <v>0</v>
      </c>
    </row>
    <row r="806" spans="1:7" ht="12.75" thickBot="1" x14ac:dyDescent="0.2">
      <c r="A806" s="96" t="s">
        <v>62</v>
      </c>
      <c r="B806" s="105"/>
      <c r="C806" s="105"/>
      <c r="D806" s="97"/>
      <c r="G806" s="75" t="s">
        <v>40</v>
      </c>
    </row>
    <row r="807" spans="1:7" ht="52.5" customHeight="1" thickBot="1" x14ac:dyDescent="0.2">
      <c r="A807" s="106" t="s">
        <v>344</v>
      </c>
      <c r="B807" s="107"/>
      <c r="C807" s="107"/>
      <c r="D807" s="108"/>
      <c r="G807" s="70">
        <f>LEN(A807)</f>
        <v>32</v>
      </c>
    </row>
    <row r="810" spans="1:7" ht="12" customHeight="1" x14ac:dyDescent="0.15">
      <c r="A810" s="124" t="s">
        <v>345</v>
      </c>
      <c r="B810" s="124"/>
      <c r="C810" s="124"/>
      <c r="D810" s="124"/>
    </row>
    <row r="812" spans="1:7" ht="30" customHeight="1" thickBot="1" x14ac:dyDescent="0.2">
      <c r="A812" s="136" t="s">
        <v>346</v>
      </c>
      <c r="B812" s="136"/>
      <c r="C812" s="136"/>
      <c r="D812" s="136"/>
    </row>
    <row r="813" spans="1:7" x14ac:dyDescent="0.15">
      <c r="A813" s="110" t="s">
        <v>135</v>
      </c>
      <c r="B813" s="111"/>
      <c r="C813" s="112" t="s">
        <v>58</v>
      </c>
      <c r="D813" s="113"/>
    </row>
    <row r="814" spans="1:7" ht="40.5" customHeight="1" thickBot="1" x14ac:dyDescent="0.2">
      <c r="A814" s="114" t="s">
        <v>347</v>
      </c>
      <c r="B814" s="115"/>
      <c r="C814" s="116" t="s">
        <v>70</v>
      </c>
      <c r="D814" s="115"/>
      <c r="F814" s="93" t="s">
        <v>40</v>
      </c>
      <c r="G814" s="94"/>
    </row>
    <row r="815" spans="1:7" ht="30" customHeight="1" thickBot="1" x14ac:dyDescent="0.2">
      <c r="A815" s="86" t="s">
        <v>348</v>
      </c>
      <c r="B815" s="87"/>
      <c r="C815" s="95" t="s">
        <v>349</v>
      </c>
      <c r="D815" s="87"/>
      <c r="F815" s="98">
        <f>LEN(A815)</f>
        <v>305</v>
      </c>
      <c r="G815" s="70">
        <f>LEN(C815)</f>
        <v>47</v>
      </c>
    </row>
    <row r="816" spans="1:7" ht="30" customHeight="1" thickBot="1" x14ac:dyDescent="0.2">
      <c r="A816" s="86"/>
      <c r="B816" s="87"/>
      <c r="C816" s="96" t="s">
        <v>139</v>
      </c>
      <c r="D816" s="97"/>
      <c r="E816" s="77"/>
      <c r="F816" s="99"/>
      <c r="G816" s="75" t="s">
        <v>40</v>
      </c>
    </row>
    <row r="817" spans="1:7" ht="105" customHeight="1" thickBot="1" x14ac:dyDescent="0.2">
      <c r="A817" s="86"/>
      <c r="B817" s="87"/>
      <c r="C817" s="95"/>
      <c r="D817" s="87"/>
      <c r="E817" s="77"/>
      <c r="F817" s="99"/>
      <c r="G817" s="70">
        <f>LEN(C817)</f>
        <v>0</v>
      </c>
    </row>
    <row r="818" spans="1:7" ht="30.75" customHeight="1" thickBot="1" x14ac:dyDescent="0.2">
      <c r="A818" s="86"/>
      <c r="B818" s="87"/>
      <c r="C818" s="92" t="s">
        <v>62</v>
      </c>
      <c r="D818" s="91"/>
      <c r="F818" s="99"/>
      <c r="G818" s="75" t="s">
        <v>40</v>
      </c>
    </row>
    <row r="819" spans="1:7" ht="105" customHeight="1" thickBot="1" x14ac:dyDescent="0.2">
      <c r="A819" s="88"/>
      <c r="B819" s="89"/>
      <c r="C819" s="101" t="s">
        <v>350</v>
      </c>
      <c r="D819" s="102"/>
      <c r="F819" s="100"/>
      <c r="G819" s="70">
        <f>LEN(C819)</f>
        <v>71</v>
      </c>
    </row>
    <row r="822" spans="1:7" x14ac:dyDescent="0.15">
      <c r="A822" s="124" t="s">
        <v>351</v>
      </c>
      <c r="B822" s="132"/>
      <c r="C822" s="132"/>
      <c r="D822" s="132"/>
    </row>
    <row r="824" spans="1:7" ht="24" customHeight="1" thickBot="1" x14ac:dyDescent="0.2">
      <c r="A824" s="136" t="s">
        <v>352</v>
      </c>
      <c r="B824" s="136"/>
      <c r="C824" s="136"/>
      <c r="D824" s="136"/>
    </row>
    <row r="825" spans="1:7" x14ac:dyDescent="0.15">
      <c r="A825" s="110" t="s">
        <v>54</v>
      </c>
      <c r="B825" s="134"/>
      <c r="C825" s="112" t="s">
        <v>55</v>
      </c>
      <c r="D825" s="113"/>
    </row>
    <row r="826" spans="1:7" ht="18.75" customHeight="1" x14ac:dyDescent="0.15">
      <c r="A826" s="114" t="s">
        <v>353</v>
      </c>
      <c r="B826" s="115"/>
      <c r="C826" s="116" t="s">
        <v>353</v>
      </c>
      <c r="D826" s="115"/>
    </row>
    <row r="827" spans="1:7" ht="18.75" customHeight="1" thickBot="1" x14ac:dyDescent="0.2">
      <c r="A827" s="125" t="s">
        <v>354</v>
      </c>
      <c r="B827" s="126"/>
      <c r="C827" s="127" t="s">
        <v>354</v>
      </c>
      <c r="D827" s="128"/>
    </row>
    <row r="828" spans="1:7" x14ac:dyDescent="0.15">
      <c r="A828" s="129" t="s">
        <v>58</v>
      </c>
      <c r="B828" s="130"/>
      <c r="C828" s="130"/>
      <c r="D828" s="131"/>
    </row>
    <row r="829" spans="1:7" ht="12.75" customHeight="1" thickBot="1" x14ac:dyDescent="0.2">
      <c r="A829" s="96" t="s">
        <v>70</v>
      </c>
      <c r="B829" s="105"/>
      <c r="C829" s="105"/>
      <c r="D829" s="97"/>
      <c r="G829" s="75" t="s">
        <v>40</v>
      </c>
    </row>
    <row r="830" spans="1:7" ht="12.75" thickBot="1" x14ac:dyDescent="0.2">
      <c r="A830" s="95" t="s">
        <v>355</v>
      </c>
      <c r="B830" s="119"/>
      <c r="C830" s="119"/>
      <c r="D830" s="87"/>
      <c r="G830" s="70">
        <f>LEN(A830)</f>
        <v>38</v>
      </c>
    </row>
    <row r="831" spans="1:7" ht="12.75" thickBot="1" x14ac:dyDescent="0.2">
      <c r="A831" s="143" t="s">
        <v>356</v>
      </c>
      <c r="B831" s="144"/>
      <c r="C831" s="144"/>
      <c r="D831" s="145"/>
      <c r="G831" s="75" t="s">
        <v>40</v>
      </c>
    </row>
    <row r="832" spans="1:7" ht="52.5" customHeight="1" thickBot="1" x14ac:dyDescent="0.2">
      <c r="A832" s="95"/>
      <c r="B832" s="119"/>
      <c r="C832" s="119"/>
      <c r="D832" s="87"/>
      <c r="G832" s="70">
        <f>LEN(A832)</f>
        <v>0</v>
      </c>
    </row>
    <row r="833" spans="1:7" ht="12.75" thickBot="1" x14ac:dyDescent="0.2">
      <c r="A833" s="96" t="s">
        <v>62</v>
      </c>
      <c r="B833" s="105"/>
      <c r="C833" s="105"/>
      <c r="D833" s="97"/>
      <c r="G833" s="75" t="s">
        <v>40</v>
      </c>
    </row>
    <row r="834" spans="1:7" ht="52.5" customHeight="1" thickBot="1" x14ac:dyDescent="0.2">
      <c r="A834" s="106" t="s">
        <v>357</v>
      </c>
      <c r="B834" s="107"/>
      <c r="C834" s="107"/>
      <c r="D834" s="108"/>
      <c r="G834" s="70">
        <f>LEN(A834)</f>
        <v>68</v>
      </c>
    </row>
    <row r="837" spans="1:7" x14ac:dyDescent="0.15">
      <c r="A837" s="124" t="s">
        <v>358</v>
      </c>
      <c r="B837" s="132"/>
      <c r="C837" s="132"/>
      <c r="D837" s="132"/>
    </row>
    <row r="839" spans="1:7" ht="40.5" customHeight="1" thickBot="1" x14ac:dyDescent="0.2">
      <c r="A839" s="136" t="s">
        <v>359</v>
      </c>
      <c r="B839" s="136"/>
      <c r="C839" s="136"/>
      <c r="D839" s="136"/>
    </row>
    <row r="840" spans="1:7" x14ac:dyDescent="0.15">
      <c r="A840" s="110" t="s">
        <v>54</v>
      </c>
      <c r="B840" s="134"/>
      <c r="C840" s="112" t="s">
        <v>55</v>
      </c>
      <c r="D840" s="113"/>
    </row>
    <row r="841" spans="1:7" ht="18.75" customHeight="1" x14ac:dyDescent="0.15">
      <c r="A841" s="114" t="s">
        <v>360</v>
      </c>
      <c r="B841" s="115"/>
      <c r="C841" s="116" t="s">
        <v>360</v>
      </c>
      <c r="D841" s="115"/>
    </row>
    <row r="842" spans="1:7" ht="18.75" customHeight="1" x14ac:dyDescent="0.15">
      <c r="A842" s="90" t="s">
        <v>361</v>
      </c>
      <c r="B842" s="91"/>
      <c r="C842" s="92" t="s">
        <v>361</v>
      </c>
      <c r="D842" s="91"/>
    </row>
    <row r="843" spans="1:7" ht="18.75" customHeight="1" thickBot="1" x14ac:dyDescent="0.2">
      <c r="A843" s="125" t="s">
        <v>241</v>
      </c>
      <c r="B843" s="126"/>
      <c r="C843" s="127" t="s">
        <v>241</v>
      </c>
      <c r="D843" s="128"/>
    </row>
    <row r="844" spans="1:7" x14ac:dyDescent="0.15">
      <c r="A844" s="129" t="s">
        <v>58</v>
      </c>
      <c r="B844" s="130"/>
      <c r="C844" s="130"/>
      <c r="D844" s="131"/>
    </row>
    <row r="845" spans="1:7" ht="12.75" thickBot="1" x14ac:dyDescent="0.2">
      <c r="A845" s="143" t="s">
        <v>362</v>
      </c>
      <c r="B845" s="144"/>
      <c r="C845" s="144"/>
      <c r="D845" s="145"/>
      <c r="G845" s="75" t="s">
        <v>40</v>
      </c>
    </row>
    <row r="846" spans="1:7" ht="52.5" customHeight="1" thickBot="1" x14ac:dyDescent="0.2">
      <c r="A846" s="95"/>
      <c r="B846" s="119"/>
      <c r="C846" s="119"/>
      <c r="D846" s="87"/>
      <c r="G846" s="70">
        <f>LEN(A846)</f>
        <v>0</v>
      </c>
    </row>
    <row r="847" spans="1:7" ht="12.75" thickBot="1" x14ac:dyDescent="0.2">
      <c r="A847" s="96" t="s">
        <v>62</v>
      </c>
      <c r="B847" s="105"/>
      <c r="C847" s="105"/>
      <c r="D847" s="97"/>
      <c r="G847" s="75" t="s">
        <v>40</v>
      </c>
    </row>
    <row r="848" spans="1:7" ht="52.5" customHeight="1" thickBot="1" x14ac:dyDescent="0.2">
      <c r="A848" s="106" t="s">
        <v>363</v>
      </c>
      <c r="B848" s="107"/>
      <c r="C848" s="107"/>
      <c r="D848" s="108"/>
      <c r="G848" s="70">
        <f>LEN(A848)</f>
        <v>165</v>
      </c>
    </row>
    <row r="851" spans="1:7" ht="12" customHeight="1" x14ac:dyDescent="0.15">
      <c r="A851" s="124" t="s">
        <v>364</v>
      </c>
      <c r="B851" s="124"/>
      <c r="C851" s="124"/>
      <c r="D851" s="124"/>
    </row>
    <row r="853" spans="1:7" x14ac:dyDescent="0.15">
      <c r="A853" s="110" t="s">
        <v>135</v>
      </c>
      <c r="B853" s="111"/>
      <c r="C853" s="112" t="s">
        <v>58</v>
      </c>
      <c r="D853" s="113"/>
    </row>
    <row r="854" spans="1:7" ht="40.5" customHeight="1" thickBot="1" x14ac:dyDescent="0.2">
      <c r="A854" s="114" t="s">
        <v>365</v>
      </c>
      <c r="B854" s="115"/>
      <c r="C854" s="116" t="s">
        <v>70</v>
      </c>
      <c r="D854" s="115"/>
      <c r="F854" s="93" t="s">
        <v>40</v>
      </c>
      <c r="G854" s="94"/>
    </row>
    <row r="855" spans="1:7" ht="30" customHeight="1" thickBot="1" x14ac:dyDescent="0.2">
      <c r="A855" s="86" t="s">
        <v>366</v>
      </c>
      <c r="B855" s="87"/>
      <c r="C855" s="95" t="s">
        <v>367</v>
      </c>
      <c r="D855" s="87"/>
      <c r="F855" s="98">
        <f>LEN(A855)</f>
        <v>340</v>
      </c>
      <c r="G855" s="70">
        <f>LEN(C855)</f>
        <v>19</v>
      </c>
    </row>
    <row r="856" spans="1:7" ht="30" customHeight="1" thickBot="1" x14ac:dyDescent="0.2">
      <c r="A856" s="86"/>
      <c r="B856" s="87"/>
      <c r="C856" s="96" t="s">
        <v>139</v>
      </c>
      <c r="D856" s="97"/>
      <c r="E856" s="77"/>
      <c r="F856" s="99"/>
      <c r="G856" s="75" t="s">
        <v>40</v>
      </c>
    </row>
    <row r="857" spans="1:7" ht="105" customHeight="1" thickBot="1" x14ac:dyDescent="0.2">
      <c r="A857" s="86"/>
      <c r="B857" s="87"/>
      <c r="C857" s="95"/>
      <c r="D857" s="87"/>
      <c r="E857" s="77"/>
      <c r="F857" s="99"/>
      <c r="G857" s="70">
        <f>LEN(C857)</f>
        <v>0</v>
      </c>
    </row>
    <row r="858" spans="1:7" ht="30.75" customHeight="1" thickBot="1" x14ac:dyDescent="0.2">
      <c r="A858" s="86"/>
      <c r="B858" s="87"/>
      <c r="C858" s="92" t="s">
        <v>62</v>
      </c>
      <c r="D858" s="91"/>
      <c r="F858" s="99"/>
      <c r="G858" s="75" t="s">
        <v>40</v>
      </c>
    </row>
    <row r="859" spans="1:7" ht="105" customHeight="1" thickBot="1" x14ac:dyDescent="0.2">
      <c r="A859" s="88"/>
      <c r="B859" s="89"/>
      <c r="C859" s="101" t="s">
        <v>368</v>
      </c>
      <c r="D859" s="102"/>
      <c r="F859" s="100"/>
      <c r="G859" s="70">
        <f>LEN(C859)</f>
        <v>140</v>
      </c>
    </row>
    <row r="863" spans="1:7" ht="21.75" customHeight="1" x14ac:dyDescent="0.15">
      <c r="A863" s="117" t="s">
        <v>369</v>
      </c>
      <c r="B863" s="117"/>
      <c r="C863" s="117"/>
      <c r="D863" s="117"/>
    </row>
    <row r="864" spans="1:7" x14ac:dyDescent="0.15">
      <c r="B864" s="73"/>
    </row>
    <row r="865" spans="1:7" x14ac:dyDescent="0.15">
      <c r="B865" s="73"/>
    </row>
    <row r="866" spans="1:7" x14ac:dyDescent="0.15">
      <c r="A866" s="132" t="s">
        <v>370</v>
      </c>
      <c r="B866" s="132"/>
      <c r="C866" s="132"/>
      <c r="D866" s="132"/>
    </row>
    <row r="868" spans="1:7" ht="12.75" thickBot="1" x14ac:dyDescent="0.2">
      <c r="A868" s="135" t="s">
        <v>371</v>
      </c>
      <c r="B868" s="135"/>
      <c r="C868" s="135"/>
      <c r="D868" s="135"/>
    </row>
    <row r="869" spans="1:7" x14ac:dyDescent="0.15">
      <c r="A869" s="110" t="s">
        <v>54</v>
      </c>
      <c r="B869" s="134"/>
      <c r="C869" s="112" t="s">
        <v>55</v>
      </c>
      <c r="D869" s="113"/>
    </row>
    <row r="870" spans="1:7" ht="18.75" customHeight="1" x14ac:dyDescent="0.15">
      <c r="A870" s="114" t="s">
        <v>372</v>
      </c>
      <c r="B870" s="115"/>
      <c r="C870" s="116" t="s">
        <v>372</v>
      </c>
      <c r="D870" s="115"/>
    </row>
    <row r="871" spans="1:7" ht="18.75" customHeight="1" thickBot="1" x14ac:dyDescent="0.2">
      <c r="A871" s="125" t="s">
        <v>373</v>
      </c>
      <c r="B871" s="126"/>
      <c r="C871" s="127" t="s">
        <v>373</v>
      </c>
      <c r="D871" s="128"/>
    </row>
    <row r="872" spans="1:7" x14ac:dyDescent="0.15">
      <c r="A872" s="129" t="s">
        <v>58</v>
      </c>
      <c r="B872" s="130"/>
      <c r="C872" s="130"/>
      <c r="D872" s="131"/>
    </row>
    <row r="873" spans="1:7" ht="12.75" thickBot="1" x14ac:dyDescent="0.2">
      <c r="A873" s="143" t="s">
        <v>374</v>
      </c>
      <c r="B873" s="144"/>
      <c r="C873" s="144"/>
      <c r="D873" s="145"/>
      <c r="G873" s="75" t="s">
        <v>40</v>
      </c>
    </row>
    <row r="874" spans="1:7" ht="52.5" customHeight="1" thickBot="1" x14ac:dyDescent="0.2">
      <c r="A874" s="95"/>
      <c r="B874" s="119"/>
      <c r="C874" s="119"/>
      <c r="D874" s="87"/>
      <c r="G874" s="70">
        <f>LEN(A874)</f>
        <v>0</v>
      </c>
    </row>
    <row r="875" spans="1:7" ht="12.75" thickBot="1" x14ac:dyDescent="0.2">
      <c r="A875" s="96" t="s">
        <v>62</v>
      </c>
      <c r="B875" s="105"/>
      <c r="C875" s="105"/>
      <c r="D875" s="97"/>
      <c r="G875" s="75" t="s">
        <v>40</v>
      </c>
    </row>
    <row r="876" spans="1:7" ht="52.5" customHeight="1" thickBot="1" x14ac:dyDescent="0.2">
      <c r="A876" s="106" t="s">
        <v>375</v>
      </c>
      <c r="B876" s="107"/>
      <c r="C876" s="107"/>
      <c r="D876" s="108"/>
      <c r="G876" s="70">
        <f>LEN(A876)</f>
        <v>80</v>
      </c>
    </row>
    <row r="879" spans="1:7" ht="12" customHeight="1" x14ac:dyDescent="0.15">
      <c r="A879" s="132" t="s">
        <v>376</v>
      </c>
      <c r="B879" s="132"/>
      <c r="C879" s="132"/>
      <c r="D879" s="132"/>
    </row>
    <row r="881" spans="1:7" x14ac:dyDescent="0.15">
      <c r="A881" s="110" t="s">
        <v>54</v>
      </c>
      <c r="B881" s="134"/>
      <c r="C881" s="112" t="s">
        <v>55</v>
      </c>
      <c r="D881" s="113"/>
    </row>
    <row r="882" spans="1:7" ht="18.75" customHeight="1" x14ac:dyDescent="0.15">
      <c r="A882" s="114" t="s">
        <v>377</v>
      </c>
      <c r="B882" s="115"/>
      <c r="C882" s="116" t="s">
        <v>377</v>
      </c>
      <c r="D882" s="115"/>
    </row>
    <row r="883" spans="1:7" ht="18.75" customHeight="1" x14ac:dyDescent="0.15">
      <c r="A883" s="90" t="s">
        <v>378</v>
      </c>
      <c r="B883" s="91"/>
      <c r="C883" s="90" t="s">
        <v>378</v>
      </c>
      <c r="D883" s="91"/>
    </row>
    <row r="884" spans="1:7" ht="18.75" customHeight="1" thickBot="1" x14ac:dyDescent="0.2">
      <c r="A884" s="125" t="s">
        <v>379</v>
      </c>
      <c r="B884" s="126"/>
      <c r="C884" s="127" t="s">
        <v>379</v>
      </c>
      <c r="D884" s="128"/>
    </row>
    <row r="885" spans="1:7" x14ac:dyDescent="0.15">
      <c r="A885" s="129" t="s">
        <v>58</v>
      </c>
      <c r="B885" s="130"/>
      <c r="C885" s="130"/>
      <c r="D885" s="131"/>
    </row>
    <row r="886" spans="1:7" ht="12.75" thickBot="1" x14ac:dyDescent="0.2">
      <c r="A886" s="143" t="s">
        <v>380</v>
      </c>
      <c r="B886" s="144"/>
      <c r="C886" s="144"/>
      <c r="D886" s="145"/>
      <c r="G886" s="75" t="s">
        <v>40</v>
      </c>
    </row>
    <row r="887" spans="1:7" ht="52.5" customHeight="1" thickBot="1" x14ac:dyDescent="0.2">
      <c r="A887" s="95"/>
      <c r="B887" s="119"/>
      <c r="C887" s="119"/>
      <c r="D887" s="87"/>
      <c r="G887" s="70">
        <f>LEN(A887)</f>
        <v>0</v>
      </c>
    </row>
    <row r="888" spans="1:7" ht="12.75" thickBot="1" x14ac:dyDescent="0.2">
      <c r="A888" s="96" t="s">
        <v>62</v>
      </c>
      <c r="B888" s="105"/>
      <c r="C888" s="105"/>
      <c r="D888" s="97"/>
      <c r="G888" s="75" t="s">
        <v>40</v>
      </c>
    </row>
    <row r="889" spans="1:7" ht="52.5" customHeight="1" thickBot="1" x14ac:dyDescent="0.2">
      <c r="A889" s="106"/>
      <c r="B889" s="107"/>
      <c r="C889" s="107"/>
      <c r="D889" s="108"/>
      <c r="G889" s="70">
        <f>LEN(A889)</f>
        <v>0</v>
      </c>
    </row>
    <row r="892" spans="1:7" x14ac:dyDescent="0.15">
      <c r="A892" s="124" t="s">
        <v>381</v>
      </c>
      <c r="B892" s="132"/>
      <c r="C892" s="132"/>
      <c r="D892" s="132"/>
    </row>
    <row r="894" spans="1:7" ht="12.75" thickBot="1" x14ac:dyDescent="0.2">
      <c r="A894" s="136" t="s">
        <v>382</v>
      </c>
      <c r="B894" s="136"/>
      <c r="C894" s="136"/>
      <c r="D894" s="136"/>
    </row>
    <row r="895" spans="1:7" x14ac:dyDescent="0.15">
      <c r="A895" s="110" t="s">
        <v>54</v>
      </c>
      <c r="B895" s="134"/>
      <c r="C895" s="112" t="s">
        <v>55</v>
      </c>
      <c r="D895" s="113"/>
    </row>
    <row r="896" spans="1:7" ht="19.5" customHeight="1" x14ac:dyDescent="0.15">
      <c r="A896" s="114" t="s">
        <v>154</v>
      </c>
      <c r="B896" s="115"/>
      <c r="C896" s="116" t="s">
        <v>154</v>
      </c>
      <c r="D896" s="115"/>
    </row>
    <row r="897" spans="1:7" ht="19.5" customHeight="1" x14ac:dyDescent="0.15">
      <c r="A897" s="90" t="s">
        <v>155</v>
      </c>
      <c r="B897" s="91"/>
      <c r="C897" s="92" t="s">
        <v>155</v>
      </c>
      <c r="D897" s="91"/>
    </row>
    <row r="898" spans="1:7" ht="19.5" customHeight="1" thickBot="1" x14ac:dyDescent="0.2">
      <c r="A898" s="125" t="s">
        <v>156</v>
      </c>
      <c r="B898" s="126"/>
      <c r="C898" s="127" t="s">
        <v>156</v>
      </c>
      <c r="D898" s="128"/>
    </row>
    <row r="899" spans="1:7" x14ac:dyDescent="0.15">
      <c r="A899" s="129" t="s">
        <v>58</v>
      </c>
      <c r="B899" s="130"/>
      <c r="C899" s="130"/>
      <c r="D899" s="131"/>
    </row>
    <row r="900" spans="1:7" ht="12.75" thickBot="1" x14ac:dyDescent="0.2">
      <c r="A900" s="140" t="s">
        <v>158</v>
      </c>
      <c r="B900" s="141"/>
      <c r="C900" s="141"/>
      <c r="D900" s="142"/>
      <c r="G900" s="75" t="s">
        <v>40</v>
      </c>
    </row>
    <row r="901" spans="1:7" ht="52.5" customHeight="1" thickBot="1" x14ac:dyDescent="0.2">
      <c r="A901" s="95"/>
      <c r="B901" s="119"/>
      <c r="C901" s="119"/>
      <c r="D901" s="87"/>
      <c r="G901" s="70">
        <f>LEN(A901)</f>
        <v>0</v>
      </c>
    </row>
    <row r="902" spans="1:7" ht="12.75" thickBot="1" x14ac:dyDescent="0.2">
      <c r="A902" s="96" t="s">
        <v>62</v>
      </c>
      <c r="B902" s="105"/>
      <c r="C902" s="105"/>
      <c r="D902" s="97"/>
      <c r="G902" s="75" t="s">
        <v>40</v>
      </c>
    </row>
    <row r="903" spans="1:7" ht="52.5" customHeight="1" thickBot="1" x14ac:dyDescent="0.2">
      <c r="A903" s="106" t="s">
        <v>383</v>
      </c>
      <c r="B903" s="107"/>
      <c r="C903" s="107"/>
      <c r="D903" s="108"/>
      <c r="G903" s="70">
        <f>LEN(A903)</f>
        <v>53</v>
      </c>
    </row>
    <row r="905" spans="1:7" x14ac:dyDescent="0.15">
      <c r="A905" s="124" t="s">
        <v>384</v>
      </c>
      <c r="B905" s="132"/>
      <c r="C905" s="132"/>
      <c r="D905" s="132"/>
    </row>
    <row r="907" spans="1:7" ht="12.75" thickBot="1" x14ac:dyDescent="0.2">
      <c r="A907" s="136" t="s">
        <v>385</v>
      </c>
      <c r="B907" s="136"/>
      <c r="C907" s="136"/>
      <c r="D907" s="136"/>
    </row>
    <row r="908" spans="1:7" x14ac:dyDescent="0.15">
      <c r="A908" s="110" t="s">
        <v>54</v>
      </c>
      <c r="B908" s="134"/>
      <c r="C908" s="112" t="s">
        <v>55</v>
      </c>
      <c r="D908" s="113"/>
    </row>
    <row r="909" spans="1:7" ht="19.5" customHeight="1" x14ac:dyDescent="0.15">
      <c r="A909" s="114" t="s">
        <v>386</v>
      </c>
      <c r="B909" s="115"/>
      <c r="C909" s="116" t="s">
        <v>386</v>
      </c>
      <c r="D909" s="115"/>
    </row>
    <row r="910" spans="1:7" ht="19.5" customHeight="1" x14ac:dyDescent="0.15">
      <c r="A910" s="90" t="s">
        <v>387</v>
      </c>
      <c r="B910" s="91"/>
      <c r="C910" s="92" t="s">
        <v>387</v>
      </c>
      <c r="D910" s="91"/>
    </row>
    <row r="911" spans="1:7" ht="19.5" customHeight="1" thickBot="1" x14ac:dyDescent="0.2">
      <c r="A911" s="125" t="s">
        <v>388</v>
      </c>
      <c r="B911" s="126"/>
      <c r="C911" s="127" t="s">
        <v>388</v>
      </c>
      <c r="D911" s="128"/>
      <c r="E911" s="53"/>
    </row>
    <row r="912" spans="1:7" x14ac:dyDescent="0.15">
      <c r="A912" s="129" t="s">
        <v>58</v>
      </c>
      <c r="B912" s="130"/>
      <c r="C912" s="130"/>
      <c r="D912" s="131"/>
    </row>
    <row r="913" spans="1:7" ht="12.75" thickBot="1" x14ac:dyDescent="0.2">
      <c r="A913" s="137" t="s">
        <v>389</v>
      </c>
      <c r="B913" s="138"/>
      <c r="C913" s="138"/>
      <c r="D913" s="139"/>
      <c r="G913" s="75" t="s">
        <v>40</v>
      </c>
    </row>
    <row r="914" spans="1:7" ht="52.5" customHeight="1" thickBot="1" x14ac:dyDescent="0.2">
      <c r="A914" s="95"/>
      <c r="B914" s="119"/>
      <c r="C914" s="119"/>
      <c r="D914" s="87"/>
      <c r="G914" s="70">
        <f>LEN(A914)</f>
        <v>0</v>
      </c>
    </row>
    <row r="915" spans="1:7" ht="12.75" thickBot="1" x14ac:dyDescent="0.2">
      <c r="A915" s="96" t="s">
        <v>62</v>
      </c>
      <c r="B915" s="105"/>
      <c r="C915" s="105"/>
      <c r="D915" s="97"/>
      <c r="G915" s="75" t="s">
        <v>40</v>
      </c>
    </row>
    <row r="916" spans="1:7" ht="52.5" customHeight="1" thickBot="1" x14ac:dyDescent="0.2">
      <c r="A916" s="106"/>
      <c r="B916" s="107"/>
      <c r="C916" s="107"/>
      <c r="D916" s="108"/>
      <c r="G916" s="70">
        <f>LEN(A916)</f>
        <v>0</v>
      </c>
    </row>
    <row r="917" spans="1:7" x14ac:dyDescent="0.15">
      <c r="A917" s="73"/>
      <c r="B917" s="73"/>
      <c r="C917" s="73"/>
      <c r="D917" s="73"/>
    </row>
    <row r="918" spans="1:7" x14ac:dyDescent="0.15">
      <c r="A918" s="73"/>
      <c r="B918" s="73"/>
      <c r="C918" s="73"/>
      <c r="D918" s="73"/>
    </row>
    <row r="919" spans="1:7" x14ac:dyDescent="0.15">
      <c r="A919" s="132" t="s">
        <v>390</v>
      </c>
      <c r="B919" s="132"/>
      <c r="C919" s="132"/>
      <c r="D919" s="132"/>
    </row>
    <row r="921" spans="1:7" ht="25.5" customHeight="1" thickBot="1" x14ac:dyDescent="0.2">
      <c r="A921" s="135" t="s">
        <v>391</v>
      </c>
      <c r="B921" s="135"/>
      <c r="C921" s="135"/>
      <c r="D921" s="135"/>
    </row>
    <row r="922" spans="1:7" x14ac:dyDescent="0.15">
      <c r="A922" s="110" t="s">
        <v>54</v>
      </c>
      <c r="B922" s="134"/>
      <c r="C922" s="112" t="s">
        <v>55</v>
      </c>
      <c r="D922" s="113"/>
    </row>
    <row r="923" spans="1:7" ht="18.75" customHeight="1" x14ac:dyDescent="0.15">
      <c r="A923" s="114" t="s">
        <v>392</v>
      </c>
      <c r="B923" s="115"/>
      <c r="C923" s="116" t="s">
        <v>392</v>
      </c>
      <c r="D923" s="115"/>
    </row>
    <row r="924" spans="1:7" ht="18.75" customHeight="1" thickBot="1" x14ac:dyDescent="0.2">
      <c r="A924" s="125" t="s">
        <v>393</v>
      </c>
      <c r="B924" s="126"/>
      <c r="C924" s="127" t="s">
        <v>393</v>
      </c>
      <c r="D924" s="128"/>
    </row>
    <row r="925" spans="1:7" x14ac:dyDescent="0.15">
      <c r="A925" s="129" t="s">
        <v>58</v>
      </c>
      <c r="B925" s="130"/>
      <c r="C925" s="130"/>
      <c r="D925" s="131"/>
    </row>
    <row r="926" spans="1:7" ht="12.75" thickBot="1" x14ac:dyDescent="0.2">
      <c r="A926" s="96" t="s">
        <v>394</v>
      </c>
      <c r="B926" s="105"/>
      <c r="C926" s="105"/>
      <c r="D926" s="97"/>
      <c r="G926" s="75" t="s">
        <v>40</v>
      </c>
    </row>
    <row r="927" spans="1:7" ht="52.5" customHeight="1" thickBot="1" x14ac:dyDescent="0.2">
      <c r="A927" s="95"/>
      <c r="B927" s="119"/>
      <c r="C927" s="119"/>
      <c r="D927" s="87"/>
      <c r="G927" s="70">
        <f>LEN(A927)</f>
        <v>0</v>
      </c>
    </row>
    <row r="928" spans="1:7" ht="12.75" thickBot="1" x14ac:dyDescent="0.2">
      <c r="A928" s="96" t="s">
        <v>62</v>
      </c>
      <c r="B928" s="105"/>
      <c r="C928" s="105"/>
      <c r="D928" s="97"/>
      <c r="G928" s="75" t="s">
        <v>40</v>
      </c>
    </row>
    <row r="929" spans="1:7" ht="52.5" customHeight="1" thickBot="1" x14ac:dyDescent="0.2">
      <c r="A929" s="106"/>
      <c r="B929" s="107"/>
      <c r="C929" s="107"/>
      <c r="D929" s="108"/>
      <c r="G929" s="70">
        <f>LEN(A929)</f>
        <v>0</v>
      </c>
    </row>
    <row r="932" spans="1:7" x14ac:dyDescent="0.15">
      <c r="A932" s="132" t="s">
        <v>395</v>
      </c>
      <c r="B932" s="132"/>
      <c r="C932" s="132"/>
      <c r="D932" s="132"/>
    </row>
    <row r="934" spans="1:7" ht="30" customHeight="1" thickBot="1" x14ac:dyDescent="0.2">
      <c r="A934" s="135" t="s">
        <v>396</v>
      </c>
      <c r="B934" s="135"/>
      <c r="C934" s="135"/>
      <c r="D934" s="135"/>
    </row>
    <row r="935" spans="1:7" x14ac:dyDescent="0.15">
      <c r="A935" s="110" t="s">
        <v>54</v>
      </c>
      <c r="B935" s="134"/>
      <c r="C935" s="112" t="s">
        <v>55</v>
      </c>
      <c r="D935" s="113"/>
    </row>
    <row r="936" spans="1:7" ht="18.75" customHeight="1" x14ac:dyDescent="0.15">
      <c r="A936" s="114" t="s">
        <v>397</v>
      </c>
      <c r="B936" s="115"/>
      <c r="C936" s="116" t="s">
        <v>397</v>
      </c>
      <c r="D936" s="115"/>
    </row>
    <row r="937" spans="1:7" ht="18.75" customHeight="1" thickBot="1" x14ac:dyDescent="0.2">
      <c r="A937" s="125" t="s">
        <v>398</v>
      </c>
      <c r="B937" s="126"/>
      <c r="C937" s="127" t="s">
        <v>398</v>
      </c>
      <c r="D937" s="128"/>
    </row>
    <row r="938" spans="1:7" x14ac:dyDescent="0.15">
      <c r="A938" s="129" t="s">
        <v>58</v>
      </c>
      <c r="B938" s="130"/>
      <c r="C938" s="130"/>
      <c r="D938" s="131"/>
    </row>
    <row r="939" spans="1:7" ht="12.75" thickBot="1" x14ac:dyDescent="0.2">
      <c r="A939" s="96" t="s">
        <v>399</v>
      </c>
      <c r="B939" s="105"/>
      <c r="C939" s="105"/>
      <c r="D939" s="97"/>
      <c r="G939" s="75" t="s">
        <v>40</v>
      </c>
    </row>
    <row r="940" spans="1:7" ht="52.5" customHeight="1" thickBot="1" x14ac:dyDescent="0.2">
      <c r="A940" s="95"/>
      <c r="B940" s="119"/>
      <c r="C940" s="119"/>
      <c r="D940" s="87"/>
      <c r="G940" s="70">
        <f>LEN(A940)</f>
        <v>0</v>
      </c>
    </row>
    <row r="941" spans="1:7" ht="12.75" thickBot="1" x14ac:dyDescent="0.2">
      <c r="A941" s="96" t="s">
        <v>62</v>
      </c>
      <c r="B941" s="105"/>
      <c r="C941" s="105"/>
      <c r="D941" s="97"/>
      <c r="G941" s="75" t="s">
        <v>40</v>
      </c>
    </row>
    <row r="942" spans="1:7" ht="52.5" customHeight="1" thickBot="1" x14ac:dyDescent="0.2">
      <c r="A942" s="106"/>
      <c r="B942" s="107"/>
      <c r="C942" s="107"/>
      <c r="D942" s="108"/>
      <c r="G942" s="70">
        <f>LEN(A942)</f>
        <v>0</v>
      </c>
    </row>
    <row r="945" spans="1:7" ht="27.75" customHeight="1" x14ac:dyDescent="0.15">
      <c r="A945" s="124" t="s">
        <v>400</v>
      </c>
      <c r="B945" s="132"/>
      <c r="C945" s="132"/>
      <c r="D945" s="132"/>
    </row>
    <row r="947" spans="1:7" ht="50.25" customHeight="1" thickBot="1" x14ac:dyDescent="0.2">
      <c r="A947" s="136" t="s">
        <v>401</v>
      </c>
      <c r="B947" s="136"/>
      <c r="C947" s="136"/>
      <c r="D947" s="136"/>
    </row>
    <row r="948" spans="1:7" x14ac:dyDescent="0.15">
      <c r="A948" s="110" t="s">
        <v>54</v>
      </c>
      <c r="B948" s="134"/>
      <c r="C948" s="112" t="s">
        <v>55</v>
      </c>
      <c r="D948" s="113"/>
    </row>
    <row r="949" spans="1:7" ht="19.5" customHeight="1" x14ac:dyDescent="0.15">
      <c r="A949" s="114" t="s">
        <v>402</v>
      </c>
      <c r="B949" s="115"/>
      <c r="C949" s="116" t="s">
        <v>402</v>
      </c>
      <c r="D949" s="115"/>
    </row>
    <row r="950" spans="1:7" ht="19.5" customHeight="1" x14ac:dyDescent="0.15">
      <c r="A950" s="90" t="s">
        <v>403</v>
      </c>
      <c r="B950" s="91"/>
      <c r="C950" s="92" t="s">
        <v>403</v>
      </c>
      <c r="D950" s="91"/>
    </row>
    <row r="951" spans="1:7" ht="19.5" customHeight="1" thickBot="1" x14ac:dyDescent="0.2">
      <c r="A951" s="125" t="s">
        <v>404</v>
      </c>
      <c r="B951" s="126"/>
      <c r="C951" s="127" t="s">
        <v>404</v>
      </c>
      <c r="D951" s="128"/>
    </row>
    <row r="952" spans="1:7" x14ac:dyDescent="0.15">
      <c r="A952" s="129" t="s">
        <v>58</v>
      </c>
      <c r="B952" s="130"/>
      <c r="C952" s="130"/>
      <c r="D952" s="131"/>
    </row>
    <row r="953" spans="1:7" ht="12.75" customHeight="1" thickBot="1" x14ac:dyDescent="0.2">
      <c r="A953" s="96" t="s">
        <v>70</v>
      </c>
      <c r="B953" s="105"/>
      <c r="C953" s="105"/>
      <c r="D953" s="97"/>
      <c r="G953" s="75" t="s">
        <v>40</v>
      </c>
    </row>
    <row r="954" spans="1:7" ht="12.75" thickBot="1" x14ac:dyDescent="0.2">
      <c r="A954" s="95" t="s">
        <v>405</v>
      </c>
      <c r="B954" s="119"/>
      <c r="C954" s="119"/>
      <c r="D954" s="87"/>
      <c r="G954" s="70">
        <f>LEN(A954)</f>
        <v>47</v>
      </c>
    </row>
    <row r="955" spans="1:7" ht="27" customHeight="1" thickBot="1" x14ac:dyDescent="0.2">
      <c r="A955" s="96" t="s">
        <v>406</v>
      </c>
      <c r="B955" s="105"/>
      <c r="C955" s="105"/>
      <c r="D955" s="97"/>
      <c r="G955" s="75" t="s">
        <v>40</v>
      </c>
    </row>
    <row r="956" spans="1:7" ht="52.5" customHeight="1" thickBot="1" x14ac:dyDescent="0.2">
      <c r="A956" s="95"/>
      <c r="B956" s="119"/>
      <c r="C956" s="119"/>
      <c r="D956" s="87"/>
      <c r="G956" s="70">
        <f>LEN(A956)</f>
        <v>0</v>
      </c>
    </row>
    <row r="957" spans="1:7" ht="12.75" thickBot="1" x14ac:dyDescent="0.2">
      <c r="A957" s="96" t="s">
        <v>62</v>
      </c>
      <c r="B957" s="105"/>
      <c r="C957" s="105"/>
      <c r="D957" s="97"/>
      <c r="G957" s="75" t="s">
        <v>40</v>
      </c>
    </row>
    <row r="958" spans="1:7" ht="52.5" customHeight="1" thickBot="1" x14ac:dyDescent="0.2">
      <c r="A958" s="106" t="s">
        <v>407</v>
      </c>
      <c r="B958" s="107"/>
      <c r="C958" s="107"/>
      <c r="D958" s="108"/>
      <c r="G958" s="70">
        <f>LEN(A958)</f>
        <v>126</v>
      </c>
    </row>
    <row r="962" spans="1:7" ht="21.75" customHeight="1" x14ac:dyDescent="0.15">
      <c r="A962" s="117" t="s">
        <v>408</v>
      </c>
      <c r="B962" s="117"/>
      <c r="C962" s="117"/>
      <c r="D962" s="117"/>
    </row>
    <row r="963" spans="1:7" x14ac:dyDescent="0.15">
      <c r="B963" s="73"/>
    </row>
    <row r="964" spans="1:7" x14ac:dyDescent="0.15">
      <c r="B964" s="73"/>
    </row>
    <row r="965" spans="1:7" x14ac:dyDescent="0.15">
      <c r="A965" s="132" t="s">
        <v>409</v>
      </c>
      <c r="B965" s="132"/>
      <c r="C965" s="132"/>
      <c r="D965" s="132"/>
    </row>
    <row r="967" spans="1:7" ht="30" customHeight="1" thickBot="1" x14ac:dyDescent="0.2">
      <c r="A967" s="135" t="s">
        <v>410</v>
      </c>
      <c r="B967" s="135"/>
      <c r="C967" s="135"/>
      <c r="D967" s="135"/>
    </row>
    <row r="968" spans="1:7" x14ac:dyDescent="0.15">
      <c r="A968" s="110" t="s">
        <v>54</v>
      </c>
      <c r="B968" s="134"/>
      <c r="C968" s="112" t="s">
        <v>55</v>
      </c>
      <c r="D968" s="113"/>
    </row>
    <row r="969" spans="1:7" ht="19.5" customHeight="1" x14ac:dyDescent="0.15">
      <c r="A969" s="114" t="s">
        <v>411</v>
      </c>
      <c r="B969" s="115"/>
      <c r="C969" s="116" t="s">
        <v>411</v>
      </c>
      <c r="D969" s="115"/>
    </row>
    <row r="970" spans="1:7" ht="19.5" customHeight="1" x14ac:dyDescent="0.15">
      <c r="A970" s="90" t="s">
        <v>412</v>
      </c>
      <c r="B970" s="91"/>
      <c r="C970" s="92" t="s">
        <v>412</v>
      </c>
      <c r="D970" s="91"/>
    </row>
    <row r="971" spans="1:7" ht="19.5" customHeight="1" thickBot="1" x14ac:dyDescent="0.2">
      <c r="A971" s="125" t="s">
        <v>413</v>
      </c>
      <c r="B971" s="126"/>
      <c r="C971" s="127" t="s">
        <v>413</v>
      </c>
      <c r="D971" s="128"/>
    </row>
    <row r="972" spans="1:7" x14ac:dyDescent="0.15">
      <c r="A972" s="129" t="s">
        <v>58</v>
      </c>
      <c r="B972" s="130"/>
      <c r="C972" s="130"/>
      <c r="D972" s="131"/>
    </row>
    <row r="973" spans="1:7" ht="26.25" customHeight="1" thickBot="1" x14ac:dyDescent="0.2">
      <c r="A973" s="96" t="s">
        <v>414</v>
      </c>
      <c r="B973" s="105"/>
      <c r="C973" s="105"/>
      <c r="D973" s="97"/>
      <c r="G973" s="75" t="s">
        <v>40</v>
      </c>
    </row>
    <row r="974" spans="1:7" ht="52.5" customHeight="1" thickBot="1" x14ac:dyDescent="0.2">
      <c r="A974" s="95"/>
      <c r="B974" s="119"/>
      <c r="C974" s="119"/>
      <c r="D974" s="87"/>
      <c r="G974" s="70">
        <f>LEN(A974)</f>
        <v>0</v>
      </c>
    </row>
    <row r="975" spans="1:7" ht="12.75" thickBot="1" x14ac:dyDescent="0.2">
      <c r="A975" s="96" t="s">
        <v>62</v>
      </c>
      <c r="B975" s="105"/>
      <c r="C975" s="105"/>
      <c r="D975" s="97"/>
      <c r="G975" s="75" t="s">
        <v>40</v>
      </c>
    </row>
    <row r="976" spans="1:7" ht="52.5" customHeight="1" thickBot="1" x14ac:dyDescent="0.2">
      <c r="A976" s="106" t="s">
        <v>415</v>
      </c>
      <c r="B976" s="107"/>
      <c r="C976" s="107"/>
      <c r="D976" s="108"/>
      <c r="G976" s="70">
        <f>LEN(A976)</f>
        <v>31</v>
      </c>
    </row>
    <row r="979" spans="1:7" x14ac:dyDescent="0.15">
      <c r="A979" s="132" t="s">
        <v>416</v>
      </c>
      <c r="B979" s="132"/>
      <c r="C979" s="132"/>
      <c r="D979" s="132"/>
    </row>
    <row r="981" spans="1:7" ht="12.75" thickBot="1" x14ac:dyDescent="0.2">
      <c r="A981" s="135" t="s">
        <v>417</v>
      </c>
      <c r="B981" s="135"/>
      <c r="C981" s="135"/>
      <c r="D981" s="135"/>
    </row>
    <row r="982" spans="1:7" x14ac:dyDescent="0.15">
      <c r="A982" s="110" t="s">
        <v>54</v>
      </c>
      <c r="B982" s="134"/>
      <c r="C982" s="112" t="s">
        <v>55</v>
      </c>
      <c r="D982" s="113"/>
    </row>
    <row r="983" spans="1:7" ht="19.5" customHeight="1" x14ac:dyDescent="0.15">
      <c r="A983" s="114" t="s">
        <v>418</v>
      </c>
      <c r="B983" s="115"/>
      <c r="C983" s="116" t="s">
        <v>418</v>
      </c>
      <c r="D983" s="115"/>
    </row>
    <row r="984" spans="1:7" ht="30" customHeight="1" x14ac:dyDescent="0.15">
      <c r="A984" s="90" t="s">
        <v>419</v>
      </c>
      <c r="B984" s="91"/>
      <c r="C984" s="92" t="s">
        <v>420</v>
      </c>
      <c r="D984" s="91"/>
    </row>
    <row r="985" spans="1:7" ht="19.5" customHeight="1" thickBot="1" x14ac:dyDescent="0.2">
      <c r="A985" s="125" t="s">
        <v>421</v>
      </c>
      <c r="B985" s="126"/>
      <c r="C985" s="127" t="s">
        <v>421</v>
      </c>
      <c r="D985" s="128"/>
    </row>
    <row r="986" spans="1:7" x14ac:dyDescent="0.15">
      <c r="A986" s="129" t="s">
        <v>58</v>
      </c>
      <c r="B986" s="130"/>
      <c r="C986" s="130"/>
      <c r="D986" s="131"/>
    </row>
    <row r="987" spans="1:7" ht="12.75" customHeight="1" thickBot="1" x14ac:dyDescent="0.2">
      <c r="A987" s="96" t="s">
        <v>70</v>
      </c>
      <c r="B987" s="105"/>
      <c r="C987" s="105"/>
      <c r="D987" s="97"/>
      <c r="G987" s="75" t="s">
        <v>40</v>
      </c>
    </row>
    <row r="988" spans="1:7" ht="12.75" thickBot="1" x14ac:dyDescent="0.2">
      <c r="A988" s="95" t="s">
        <v>422</v>
      </c>
      <c r="B988" s="119"/>
      <c r="C988" s="119"/>
      <c r="D988" s="87"/>
      <c r="G988" s="70">
        <f>LEN(A988)</f>
        <v>22</v>
      </c>
    </row>
    <row r="989" spans="1:7" ht="12.75" thickBot="1" x14ac:dyDescent="0.2">
      <c r="A989" s="96" t="s">
        <v>423</v>
      </c>
      <c r="B989" s="105"/>
      <c r="C989" s="105"/>
      <c r="D989" s="97"/>
      <c r="G989" s="75" t="s">
        <v>40</v>
      </c>
    </row>
    <row r="990" spans="1:7" ht="52.5" customHeight="1" thickBot="1" x14ac:dyDescent="0.2">
      <c r="A990" s="95"/>
      <c r="B990" s="119"/>
      <c r="C990" s="119"/>
      <c r="D990" s="87"/>
      <c r="G990" s="70">
        <f>LEN(A990)</f>
        <v>0</v>
      </c>
    </row>
    <row r="991" spans="1:7" ht="12.75" thickBot="1" x14ac:dyDescent="0.2">
      <c r="A991" s="96" t="s">
        <v>62</v>
      </c>
      <c r="B991" s="105"/>
      <c r="C991" s="105"/>
      <c r="D991" s="97"/>
      <c r="G991" s="75" t="s">
        <v>40</v>
      </c>
    </row>
    <row r="992" spans="1:7" ht="52.5" customHeight="1" thickBot="1" x14ac:dyDescent="0.2">
      <c r="A992" s="106" t="s">
        <v>424</v>
      </c>
      <c r="B992" s="107"/>
      <c r="C992" s="107"/>
      <c r="D992" s="108"/>
      <c r="G992" s="70">
        <f>LEN(A992)</f>
        <v>104</v>
      </c>
    </row>
    <row r="995" spans="1:7" x14ac:dyDescent="0.15">
      <c r="A995" s="132" t="s">
        <v>425</v>
      </c>
      <c r="B995" s="132"/>
      <c r="C995" s="132"/>
      <c r="D995" s="132"/>
    </row>
    <row r="997" spans="1:7" x14ac:dyDescent="0.15">
      <c r="A997" s="110" t="s">
        <v>54</v>
      </c>
      <c r="B997" s="134"/>
      <c r="C997" s="112" t="s">
        <v>55</v>
      </c>
      <c r="D997" s="113"/>
    </row>
    <row r="998" spans="1:7" ht="18.75" customHeight="1" x14ac:dyDescent="0.15">
      <c r="A998" s="114" t="s">
        <v>426</v>
      </c>
      <c r="B998" s="115"/>
      <c r="C998" s="116" t="s">
        <v>426</v>
      </c>
      <c r="D998" s="115"/>
    </row>
    <row r="999" spans="1:7" ht="18.75" customHeight="1" thickBot="1" x14ac:dyDescent="0.2">
      <c r="A999" s="125" t="s">
        <v>427</v>
      </c>
      <c r="B999" s="126"/>
      <c r="C999" s="127" t="s">
        <v>427</v>
      </c>
      <c r="D999" s="128"/>
    </row>
    <row r="1000" spans="1:7" x14ac:dyDescent="0.15">
      <c r="A1000" s="129" t="s">
        <v>58</v>
      </c>
      <c r="B1000" s="130"/>
      <c r="C1000" s="130"/>
      <c r="D1000" s="131"/>
    </row>
    <row r="1001" spans="1:7" ht="12.75" customHeight="1" thickBot="1" x14ac:dyDescent="0.2">
      <c r="A1001" s="96" t="s">
        <v>70</v>
      </c>
      <c r="B1001" s="105"/>
      <c r="C1001" s="105"/>
      <c r="D1001" s="97"/>
      <c r="G1001" s="75" t="s">
        <v>40</v>
      </c>
    </row>
    <row r="1002" spans="1:7" ht="12.75" thickBot="1" x14ac:dyDescent="0.2">
      <c r="A1002" s="95" t="s">
        <v>422</v>
      </c>
      <c r="B1002" s="119"/>
      <c r="C1002" s="119"/>
      <c r="D1002" s="87"/>
      <c r="G1002" s="70">
        <f>LEN(A1002)</f>
        <v>22</v>
      </c>
    </row>
    <row r="1003" spans="1:7" ht="12.75" thickBot="1" x14ac:dyDescent="0.2">
      <c r="A1003" s="96" t="s">
        <v>428</v>
      </c>
      <c r="B1003" s="105"/>
      <c r="C1003" s="105"/>
      <c r="D1003" s="97"/>
      <c r="G1003" s="75" t="s">
        <v>40</v>
      </c>
    </row>
    <row r="1004" spans="1:7" ht="52.5" customHeight="1" thickBot="1" x14ac:dyDescent="0.2">
      <c r="A1004" s="95"/>
      <c r="B1004" s="119"/>
      <c r="C1004" s="119"/>
      <c r="D1004" s="87"/>
      <c r="G1004" s="70">
        <f>LEN(A1004)</f>
        <v>0</v>
      </c>
    </row>
    <row r="1005" spans="1:7" ht="12.75" thickBot="1" x14ac:dyDescent="0.2">
      <c r="A1005" s="96" t="s">
        <v>62</v>
      </c>
      <c r="B1005" s="105"/>
      <c r="C1005" s="105"/>
      <c r="D1005" s="97"/>
      <c r="G1005" s="75" t="s">
        <v>40</v>
      </c>
    </row>
    <row r="1006" spans="1:7" ht="51.75" customHeight="1" thickBot="1" x14ac:dyDescent="0.2">
      <c r="A1006" s="106" t="s">
        <v>429</v>
      </c>
      <c r="B1006" s="107"/>
      <c r="C1006" s="107"/>
      <c r="D1006" s="108"/>
      <c r="G1006" s="70">
        <f>LEN(A1006)</f>
        <v>85</v>
      </c>
    </row>
    <row r="1009" spans="1:7" x14ac:dyDescent="0.15">
      <c r="A1009" s="132" t="s">
        <v>430</v>
      </c>
      <c r="B1009" s="132"/>
      <c r="C1009" s="132"/>
      <c r="D1009" s="132"/>
    </row>
    <row r="1011" spans="1:7" ht="27.75" customHeight="1" thickBot="1" x14ac:dyDescent="0.2">
      <c r="A1011" s="133" t="s">
        <v>431</v>
      </c>
      <c r="B1011" s="133"/>
      <c r="C1011" s="133"/>
      <c r="D1011" s="133"/>
    </row>
    <row r="1012" spans="1:7" x14ac:dyDescent="0.15">
      <c r="A1012" s="110" t="s">
        <v>54</v>
      </c>
      <c r="B1012" s="134"/>
      <c r="C1012" s="112" t="s">
        <v>55</v>
      </c>
      <c r="D1012" s="113"/>
    </row>
    <row r="1013" spans="1:7" ht="18.75" customHeight="1" x14ac:dyDescent="0.15">
      <c r="A1013" s="114" t="s">
        <v>432</v>
      </c>
      <c r="B1013" s="115"/>
      <c r="C1013" s="116" t="s">
        <v>432</v>
      </c>
      <c r="D1013" s="115"/>
    </row>
    <row r="1014" spans="1:7" ht="18.75" customHeight="1" thickBot="1" x14ac:dyDescent="0.2">
      <c r="A1014" s="125" t="s">
        <v>433</v>
      </c>
      <c r="B1014" s="126"/>
      <c r="C1014" s="127" t="s">
        <v>433</v>
      </c>
      <c r="D1014" s="128"/>
    </row>
    <row r="1015" spans="1:7" x14ac:dyDescent="0.15">
      <c r="A1015" s="129" t="s">
        <v>58</v>
      </c>
      <c r="B1015" s="130"/>
      <c r="C1015" s="130"/>
      <c r="D1015" s="131"/>
    </row>
    <row r="1016" spans="1:7" ht="12.75" thickBot="1" x14ac:dyDescent="0.2">
      <c r="A1016" s="96" t="s">
        <v>434</v>
      </c>
      <c r="B1016" s="105"/>
      <c r="C1016" s="105"/>
      <c r="D1016" s="97"/>
      <c r="G1016" s="75" t="s">
        <v>40</v>
      </c>
    </row>
    <row r="1017" spans="1:7" ht="52.5" customHeight="1" thickBot="1" x14ac:dyDescent="0.2">
      <c r="A1017" s="95"/>
      <c r="B1017" s="119"/>
      <c r="C1017" s="119"/>
      <c r="D1017" s="87"/>
      <c r="G1017" s="70">
        <f>LEN(A1017)</f>
        <v>0</v>
      </c>
    </row>
    <row r="1018" spans="1:7" ht="12.75" thickBot="1" x14ac:dyDescent="0.2">
      <c r="A1018" s="96" t="s">
        <v>62</v>
      </c>
      <c r="B1018" s="105"/>
      <c r="C1018" s="105"/>
      <c r="D1018" s="97"/>
      <c r="G1018" s="75" t="s">
        <v>40</v>
      </c>
    </row>
    <row r="1019" spans="1:7" ht="52.5" customHeight="1" thickBot="1" x14ac:dyDescent="0.2">
      <c r="A1019" s="106" t="s">
        <v>435</v>
      </c>
      <c r="B1019" s="107"/>
      <c r="C1019" s="107"/>
      <c r="D1019" s="108"/>
      <c r="G1019" s="70">
        <f>LEN(A1019)</f>
        <v>53</v>
      </c>
    </row>
    <row r="1022" spans="1:7" x14ac:dyDescent="0.15">
      <c r="A1022" s="132" t="s">
        <v>436</v>
      </c>
      <c r="B1022" s="132"/>
      <c r="C1022" s="132"/>
      <c r="D1022" s="132"/>
    </row>
    <row r="1024" spans="1:7" ht="12.75" thickBot="1" x14ac:dyDescent="0.2">
      <c r="A1024" s="133" t="s">
        <v>437</v>
      </c>
      <c r="B1024" s="133"/>
      <c r="C1024" s="133"/>
      <c r="D1024" s="133"/>
    </row>
    <row r="1025" spans="1:7" x14ac:dyDescent="0.15">
      <c r="A1025" s="110" t="s">
        <v>54</v>
      </c>
      <c r="B1025" s="134"/>
      <c r="C1025" s="112" t="s">
        <v>55</v>
      </c>
      <c r="D1025" s="113"/>
    </row>
    <row r="1026" spans="1:7" ht="18" customHeight="1" x14ac:dyDescent="0.15">
      <c r="A1026" s="114" t="s">
        <v>253</v>
      </c>
      <c r="B1026" s="115"/>
      <c r="C1026" s="116" t="s">
        <v>253</v>
      </c>
      <c r="D1026" s="115"/>
    </row>
    <row r="1027" spans="1:7" ht="18.75" customHeight="1" thickBot="1" x14ac:dyDescent="0.2">
      <c r="A1027" s="125" t="s">
        <v>220</v>
      </c>
      <c r="B1027" s="126"/>
      <c r="C1027" s="127" t="s">
        <v>220</v>
      </c>
      <c r="D1027" s="128"/>
    </row>
    <row r="1028" spans="1:7" x14ac:dyDescent="0.15">
      <c r="A1028" s="129" t="s">
        <v>58</v>
      </c>
      <c r="B1028" s="130"/>
      <c r="C1028" s="130"/>
      <c r="D1028" s="131"/>
    </row>
    <row r="1029" spans="1:7" ht="12.75" customHeight="1" thickBot="1" x14ac:dyDescent="0.2">
      <c r="A1029" s="96" t="s">
        <v>70</v>
      </c>
      <c r="B1029" s="105"/>
      <c r="C1029" s="105"/>
      <c r="D1029" s="97"/>
      <c r="G1029" s="75" t="s">
        <v>40</v>
      </c>
    </row>
    <row r="1030" spans="1:7" ht="12.75" thickBot="1" x14ac:dyDescent="0.2">
      <c r="A1030" s="95" t="s">
        <v>438</v>
      </c>
      <c r="B1030" s="119"/>
      <c r="C1030" s="119"/>
      <c r="D1030" s="87"/>
      <c r="G1030" s="70">
        <f>LEN(A1030)</f>
        <v>13</v>
      </c>
    </row>
    <row r="1031" spans="1:7" ht="12.75" thickBot="1" x14ac:dyDescent="0.2">
      <c r="A1031" s="96" t="s">
        <v>221</v>
      </c>
      <c r="B1031" s="105"/>
      <c r="C1031" s="105"/>
      <c r="D1031" s="97"/>
      <c r="G1031" s="75" t="s">
        <v>40</v>
      </c>
    </row>
    <row r="1032" spans="1:7" ht="52.5" customHeight="1" thickBot="1" x14ac:dyDescent="0.2">
      <c r="A1032" s="95"/>
      <c r="B1032" s="119"/>
      <c r="C1032" s="119"/>
      <c r="D1032" s="87"/>
      <c r="G1032" s="70">
        <f>LEN(A1032)</f>
        <v>0</v>
      </c>
    </row>
    <row r="1033" spans="1:7" ht="12.75" thickBot="1" x14ac:dyDescent="0.2">
      <c r="A1033" s="96" t="s">
        <v>62</v>
      </c>
      <c r="B1033" s="105"/>
      <c r="C1033" s="105"/>
      <c r="D1033" s="97"/>
      <c r="G1033" s="75" t="s">
        <v>40</v>
      </c>
    </row>
    <row r="1034" spans="1:7" ht="52.5" customHeight="1" thickBot="1" x14ac:dyDescent="0.2">
      <c r="A1034" s="106"/>
      <c r="B1034" s="107"/>
      <c r="C1034" s="107"/>
      <c r="D1034" s="108"/>
      <c r="G1034" s="70">
        <f>LEN(A1034)</f>
        <v>0</v>
      </c>
    </row>
    <row r="1036" spans="1:7" ht="12" customHeight="1" x14ac:dyDescent="0.15">
      <c r="A1036" s="124" t="s">
        <v>439</v>
      </c>
      <c r="B1036" s="124"/>
      <c r="C1036" s="124"/>
      <c r="D1036" s="124"/>
    </row>
    <row r="1038" spans="1:7" x14ac:dyDescent="0.15">
      <c r="A1038" s="110" t="s">
        <v>135</v>
      </c>
      <c r="B1038" s="111"/>
      <c r="C1038" s="112" t="s">
        <v>58</v>
      </c>
      <c r="D1038" s="113"/>
    </row>
    <row r="1039" spans="1:7" ht="40.5" customHeight="1" thickBot="1" x14ac:dyDescent="0.2">
      <c r="A1039" s="114" t="s">
        <v>440</v>
      </c>
      <c r="B1039" s="115"/>
      <c r="C1039" s="116" t="s">
        <v>70</v>
      </c>
      <c r="D1039" s="115"/>
      <c r="F1039" s="93" t="s">
        <v>40</v>
      </c>
      <c r="G1039" s="94"/>
    </row>
    <row r="1040" spans="1:7" ht="30" customHeight="1" thickBot="1" x14ac:dyDescent="0.2">
      <c r="A1040" s="86" t="s">
        <v>441</v>
      </c>
      <c r="B1040" s="87"/>
      <c r="C1040" s="95" t="s">
        <v>442</v>
      </c>
      <c r="D1040" s="87"/>
      <c r="F1040" s="120">
        <f>LEN(A1040)</f>
        <v>378</v>
      </c>
      <c r="G1040" s="70">
        <f>LEN(C1040)</f>
        <v>11</v>
      </c>
    </row>
    <row r="1041" spans="1:7" ht="30" customHeight="1" thickBot="1" x14ac:dyDescent="0.2">
      <c r="A1041" s="86"/>
      <c r="B1041" s="87"/>
      <c r="C1041" s="96" t="s">
        <v>139</v>
      </c>
      <c r="D1041" s="97"/>
      <c r="E1041" s="77"/>
      <c r="F1041" s="121"/>
      <c r="G1041" s="75" t="s">
        <v>40</v>
      </c>
    </row>
    <row r="1042" spans="1:7" ht="105" customHeight="1" thickBot="1" x14ac:dyDescent="0.2">
      <c r="A1042" s="86"/>
      <c r="B1042" s="87"/>
      <c r="C1042" s="95"/>
      <c r="D1042" s="87"/>
      <c r="E1042" s="77"/>
      <c r="F1042" s="121"/>
      <c r="G1042" s="70">
        <f>LEN(C1042)</f>
        <v>0</v>
      </c>
    </row>
    <row r="1043" spans="1:7" ht="30.75" customHeight="1" thickBot="1" x14ac:dyDescent="0.2">
      <c r="A1043" s="86"/>
      <c r="B1043" s="87"/>
      <c r="C1043" s="92" t="s">
        <v>62</v>
      </c>
      <c r="D1043" s="91"/>
      <c r="F1043" s="122"/>
      <c r="G1043" s="75" t="s">
        <v>40</v>
      </c>
    </row>
    <row r="1044" spans="1:7" ht="105" customHeight="1" thickBot="1" x14ac:dyDescent="0.2">
      <c r="A1044" s="88"/>
      <c r="B1044" s="89"/>
      <c r="C1044" s="101" t="s">
        <v>443</v>
      </c>
      <c r="D1044" s="102"/>
      <c r="F1044" s="123"/>
      <c r="G1044" s="70">
        <f>LEN(C1044)</f>
        <v>165</v>
      </c>
    </row>
    <row r="1048" spans="1:7" ht="14.25" x14ac:dyDescent="0.15">
      <c r="A1048" s="117" t="s">
        <v>444</v>
      </c>
      <c r="B1048" s="117"/>
      <c r="C1048" s="117"/>
      <c r="D1048" s="117"/>
    </row>
    <row r="1049" spans="1:7" ht="10.5" customHeight="1" x14ac:dyDescent="0.15"/>
    <row r="1050" spans="1:7" ht="10.5" customHeight="1" thickBot="1" x14ac:dyDescent="0.2"/>
    <row r="1051" spans="1:7" x14ac:dyDescent="0.15">
      <c r="A1051" s="112" t="s">
        <v>58</v>
      </c>
      <c r="B1051" s="118"/>
      <c r="C1051" s="118"/>
      <c r="D1051" s="113"/>
    </row>
    <row r="1052" spans="1:7" ht="12.75" thickBot="1" x14ac:dyDescent="0.2">
      <c r="A1052" s="96" t="s">
        <v>62</v>
      </c>
      <c r="B1052" s="105"/>
      <c r="C1052" s="105"/>
      <c r="D1052" s="97"/>
      <c r="G1052" s="75" t="s">
        <v>40</v>
      </c>
    </row>
    <row r="1053" spans="1:7" ht="52.5" customHeight="1" thickBot="1" x14ac:dyDescent="0.2">
      <c r="A1053" s="95" t="s">
        <v>445</v>
      </c>
      <c r="B1053" s="119"/>
      <c r="C1053" s="119"/>
      <c r="D1053" s="87"/>
      <c r="G1053" s="70">
        <f>LEN(A1053)</f>
        <v>111</v>
      </c>
    </row>
    <row r="1054" spans="1:7" ht="12.75" thickBot="1" x14ac:dyDescent="0.2">
      <c r="A1054" s="96" t="s">
        <v>184</v>
      </c>
      <c r="B1054" s="105"/>
      <c r="C1054" s="105"/>
      <c r="D1054" s="97"/>
      <c r="G1054" s="75" t="s">
        <v>40</v>
      </c>
    </row>
    <row r="1055" spans="1:7" ht="52.5" customHeight="1" thickBot="1" x14ac:dyDescent="0.2">
      <c r="A1055" s="106" t="s">
        <v>446</v>
      </c>
      <c r="B1055" s="107"/>
      <c r="C1055" s="107"/>
      <c r="D1055" s="108"/>
      <c r="G1055" s="70">
        <f>LEN(A1055)</f>
        <v>139</v>
      </c>
    </row>
    <row r="1057" spans="1:7" ht="21.75" customHeight="1" x14ac:dyDescent="0.15">
      <c r="A1057" s="109" t="s">
        <v>36</v>
      </c>
      <c r="B1057" s="109"/>
      <c r="C1057" s="109"/>
      <c r="D1057" s="109"/>
    </row>
    <row r="1060" spans="1:7" x14ac:dyDescent="0.15">
      <c r="A1060" s="110" t="s">
        <v>135</v>
      </c>
      <c r="B1060" s="111"/>
      <c r="C1060" s="112" t="s">
        <v>58</v>
      </c>
      <c r="D1060" s="113"/>
    </row>
    <row r="1061" spans="1:7" ht="40.5" customHeight="1" thickBot="1" x14ac:dyDescent="0.2">
      <c r="A1061" s="114" t="s">
        <v>447</v>
      </c>
      <c r="B1061" s="115"/>
      <c r="C1061" s="116" t="s">
        <v>70</v>
      </c>
      <c r="D1061" s="115"/>
      <c r="F1061" s="93" t="s">
        <v>40</v>
      </c>
      <c r="G1061" s="94"/>
    </row>
    <row r="1062" spans="1:7" ht="30" customHeight="1" thickBot="1" x14ac:dyDescent="0.2">
      <c r="A1062" s="86" t="s">
        <v>448</v>
      </c>
      <c r="B1062" s="87"/>
      <c r="C1062" s="95" t="s">
        <v>449</v>
      </c>
      <c r="D1062" s="87"/>
      <c r="F1062" s="98">
        <f>LEN(A1062)</f>
        <v>390</v>
      </c>
      <c r="G1062" s="70">
        <f>LEN(C1062)</f>
        <v>46</v>
      </c>
    </row>
    <row r="1063" spans="1:7" ht="30" customHeight="1" thickBot="1" x14ac:dyDescent="0.2">
      <c r="A1063" s="86"/>
      <c r="B1063" s="87"/>
      <c r="C1063" s="96" t="s">
        <v>139</v>
      </c>
      <c r="D1063" s="97"/>
      <c r="E1063" s="77"/>
      <c r="F1063" s="99"/>
      <c r="G1063" s="75" t="s">
        <v>40</v>
      </c>
    </row>
    <row r="1064" spans="1:7" ht="105" customHeight="1" thickBot="1" x14ac:dyDescent="0.2">
      <c r="A1064" s="86"/>
      <c r="B1064" s="87"/>
      <c r="C1064" s="95"/>
      <c r="D1064" s="87"/>
      <c r="E1064" s="77"/>
      <c r="F1064" s="99"/>
      <c r="G1064" s="70">
        <f>LEN(C1064)</f>
        <v>0</v>
      </c>
    </row>
    <row r="1065" spans="1:7" ht="30.75" customHeight="1" thickBot="1" x14ac:dyDescent="0.2">
      <c r="A1065" s="86"/>
      <c r="B1065" s="87"/>
      <c r="C1065" s="92" t="s">
        <v>62</v>
      </c>
      <c r="D1065" s="91"/>
      <c r="F1065" s="99"/>
      <c r="G1065" s="75" t="s">
        <v>40</v>
      </c>
    </row>
    <row r="1066" spans="1:7" ht="105" customHeight="1" thickBot="1" x14ac:dyDescent="0.2">
      <c r="A1066" s="86"/>
      <c r="B1066" s="87"/>
      <c r="C1066" s="103" t="s">
        <v>450</v>
      </c>
      <c r="D1066" s="104"/>
      <c r="F1066" s="100"/>
      <c r="G1066" s="70">
        <f>LEN(C1066)</f>
        <v>189</v>
      </c>
    </row>
    <row r="1067" spans="1:7" ht="40.5" customHeight="1" thickBot="1" x14ac:dyDescent="0.2">
      <c r="A1067" s="90" t="s">
        <v>451</v>
      </c>
      <c r="B1067" s="91"/>
      <c r="C1067" s="92" t="s">
        <v>70</v>
      </c>
      <c r="D1067" s="91"/>
      <c r="F1067" s="93" t="s">
        <v>40</v>
      </c>
      <c r="G1067" s="94"/>
    </row>
    <row r="1068" spans="1:7" ht="30" customHeight="1" thickBot="1" x14ac:dyDescent="0.2">
      <c r="A1068" s="86" t="s">
        <v>452</v>
      </c>
      <c r="B1068" s="87"/>
      <c r="C1068" s="95" t="s">
        <v>453</v>
      </c>
      <c r="D1068" s="87"/>
      <c r="F1068" s="98">
        <f>LEN(A1068)</f>
        <v>286</v>
      </c>
      <c r="G1068" s="70">
        <f>LEN(C1068)</f>
        <v>31</v>
      </c>
    </row>
    <row r="1069" spans="1:7" ht="30" customHeight="1" thickBot="1" x14ac:dyDescent="0.2">
      <c r="A1069" s="86"/>
      <c r="B1069" s="87"/>
      <c r="C1069" s="96" t="s">
        <v>62</v>
      </c>
      <c r="D1069" s="97"/>
      <c r="E1069" s="77"/>
      <c r="F1069" s="99"/>
      <c r="G1069" s="75" t="s">
        <v>40</v>
      </c>
    </row>
    <row r="1070" spans="1:7" ht="105" customHeight="1" thickBot="1" x14ac:dyDescent="0.2">
      <c r="A1070" s="86"/>
      <c r="B1070" s="87"/>
      <c r="C1070" s="95" t="s">
        <v>454</v>
      </c>
      <c r="D1070" s="87"/>
      <c r="E1070" s="77"/>
      <c r="F1070" s="99"/>
      <c r="G1070" s="70">
        <f>LEN(C1070)</f>
        <v>170</v>
      </c>
    </row>
    <row r="1071" spans="1:7" ht="30.75" customHeight="1" thickBot="1" x14ac:dyDescent="0.2">
      <c r="A1071" s="86"/>
      <c r="B1071" s="87"/>
      <c r="C1071" s="92" t="s">
        <v>184</v>
      </c>
      <c r="D1071" s="91"/>
      <c r="F1071" s="99"/>
      <c r="G1071" s="75" t="s">
        <v>40</v>
      </c>
    </row>
    <row r="1072" spans="1:7" ht="105" customHeight="1" thickBot="1" x14ac:dyDescent="0.2">
      <c r="A1072" s="88"/>
      <c r="B1072" s="89"/>
      <c r="C1072" s="101" t="s">
        <v>455</v>
      </c>
      <c r="D1072" s="102"/>
      <c r="F1072" s="100"/>
      <c r="G1072" s="70">
        <f>LEN(C1072)</f>
        <v>74</v>
      </c>
    </row>
  </sheetData>
  <sheetProtection password="8865" sheet="1" objects="1" scenarios="1"/>
  <mergeCells count="1045">
    <mergeCell ref="A10:D10"/>
    <mergeCell ref="A11:D11"/>
    <mergeCell ref="A12:D12"/>
    <mergeCell ref="A13:D13"/>
    <mergeCell ref="A14:D14"/>
    <mergeCell ref="A15:D15"/>
    <mergeCell ref="A5:D5"/>
    <mergeCell ref="E5:H5"/>
    <mergeCell ref="A6:D6"/>
    <mergeCell ref="A7:D7"/>
    <mergeCell ref="A8:D8"/>
    <mergeCell ref="A9:D9"/>
    <mergeCell ref="A30:C30"/>
    <mergeCell ref="A31:C31"/>
    <mergeCell ref="A32:C32"/>
    <mergeCell ref="A33:C33"/>
    <mergeCell ref="A34:C34"/>
    <mergeCell ref="A35:C35"/>
    <mergeCell ref="A22:D22"/>
    <mergeCell ref="A23:D23"/>
    <mergeCell ref="A24:D24"/>
    <mergeCell ref="A27:C27"/>
    <mergeCell ref="A28:C28"/>
    <mergeCell ref="A29:C29"/>
    <mergeCell ref="A16:D16"/>
    <mergeCell ref="A17:D17"/>
    <mergeCell ref="A18:D18"/>
    <mergeCell ref="A19:D19"/>
    <mergeCell ref="A20:D20"/>
    <mergeCell ref="A21:D21"/>
    <mergeCell ref="A48:C48"/>
    <mergeCell ref="A49:C49"/>
    <mergeCell ref="A50:C50"/>
    <mergeCell ref="A51:C51"/>
    <mergeCell ref="A52:C52"/>
    <mergeCell ref="A53:C53"/>
    <mergeCell ref="A42:C42"/>
    <mergeCell ref="A43:C43"/>
    <mergeCell ref="A44:C44"/>
    <mergeCell ref="A45:C45"/>
    <mergeCell ref="A46:C46"/>
    <mergeCell ref="A47:C47"/>
    <mergeCell ref="A36:C36"/>
    <mergeCell ref="A37:C37"/>
    <mergeCell ref="A38:C38"/>
    <mergeCell ref="A39:C39"/>
    <mergeCell ref="A40:C40"/>
    <mergeCell ref="A41:C41"/>
    <mergeCell ref="C68:D68"/>
    <mergeCell ref="C69:D69"/>
    <mergeCell ref="A71:B71"/>
    <mergeCell ref="A73:D73"/>
    <mergeCell ref="A76:D76"/>
    <mergeCell ref="A78:D78"/>
    <mergeCell ref="C61:D61"/>
    <mergeCell ref="F61:G61"/>
    <mergeCell ref="C62:D62"/>
    <mergeCell ref="C63:D63"/>
    <mergeCell ref="C64:D64"/>
    <mergeCell ref="C67:D67"/>
    <mergeCell ref="F67:G67"/>
    <mergeCell ref="A54:C54"/>
    <mergeCell ref="A55:C55"/>
    <mergeCell ref="A56:C56"/>
    <mergeCell ref="A57:C57"/>
    <mergeCell ref="A59:B59"/>
    <mergeCell ref="A60:D60"/>
    <mergeCell ref="A88:D88"/>
    <mergeCell ref="A91:D91"/>
    <mergeCell ref="A93:D93"/>
    <mergeCell ref="A94:B94"/>
    <mergeCell ref="C94:D94"/>
    <mergeCell ref="A95:B95"/>
    <mergeCell ref="C95:D95"/>
    <mergeCell ref="A82:D82"/>
    <mergeCell ref="A83:D83"/>
    <mergeCell ref="A84:D84"/>
    <mergeCell ref="A85:D85"/>
    <mergeCell ref="A86:D86"/>
    <mergeCell ref="A87:D87"/>
    <mergeCell ref="A79:B79"/>
    <mergeCell ref="C79:D79"/>
    <mergeCell ref="A80:B80"/>
    <mergeCell ref="C80:D80"/>
    <mergeCell ref="A81:B81"/>
    <mergeCell ref="C81:D81"/>
    <mergeCell ref="A105:D105"/>
    <mergeCell ref="A108:D108"/>
    <mergeCell ref="A110:D110"/>
    <mergeCell ref="A111:B111"/>
    <mergeCell ref="C111:D111"/>
    <mergeCell ref="A112:B112"/>
    <mergeCell ref="C112:D112"/>
    <mergeCell ref="A99:D99"/>
    <mergeCell ref="A100:D100"/>
    <mergeCell ref="A101:D101"/>
    <mergeCell ref="A102:D102"/>
    <mergeCell ref="A103:D103"/>
    <mergeCell ref="A104:D104"/>
    <mergeCell ref="A96:B96"/>
    <mergeCell ref="C96:D96"/>
    <mergeCell ref="A97:B97"/>
    <mergeCell ref="C97:D97"/>
    <mergeCell ref="A98:B98"/>
    <mergeCell ref="C98:D98"/>
    <mergeCell ref="A122:D122"/>
    <mergeCell ref="A125:D125"/>
    <mergeCell ref="A127:D127"/>
    <mergeCell ref="A128:B128"/>
    <mergeCell ref="C128:D128"/>
    <mergeCell ref="A129:B129"/>
    <mergeCell ref="C129:D129"/>
    <mergeCell ref="A116:D116"/>
    <mergeCell ref="A117:D117"/>
    <mergeCell ref="A118:D118"/>
    <mergeCell ref="A119:D119"/>
    <mergeCell ref="A120:D120"/>
    <mergeCell ref="A121:D121"/>
    <mergeCell ref="A113:B113"/>
    <mergeCell ref="C113:D113"/>
    <mergeCell ref="A114:B114"/>
    <mergeCell ref="C114:D114"/>
    <mergeCell ref="A115:B115"/>
    <mergeCell ref="C115:D115"/>
    <mergeCell ref="A144:D144"/>
    <mergeCell ref="A146:D146"/>
    <mergeCell ref="A147:B147"/>
    <mergeCell ref="C147:D147"/>
    <mergeCell ref="A148:B148"/>
    <mergeCell ref="C148:D148"/>
    <mergeCell ref="A134:D134"/>
    <mergeCell ref="A135:D135"/>
    <mergeCell ref="A136:D136"/>
    <mergeCell ref="A137:D137"/>
    <mergeCell ref="A138:D138"/>
    <mergeCell ref="A142:D142"/>
    <mergeCell ref="A130:B130"/>
    <mergeCell ref="C130:D130"/>
    <mergeCell ref="A131:B131"/>
    <mergeCell ref="C131:D131"/>
    <mergeCell ref="A132:D132"/>
    <mergeCell ref="A133:D133"/>
    <mergeCell ref="A161:B161"/>
    <mergeCell ref="C161:D161"/>
    <mergeCell ref="A162:B162"/>
    <mergeCell ref="C162:D162"/>
    <mergeCell ref="A163:D163"/>
    <mergeCell ref="A164:D164"/>
    <mergeCell ref="A153:D153"/>
    <mergeCell ref="A154:D154"/>
    <mergeCell ref="A155:D155"/>
    <mergeCell ref="A157:D157"/>
    <mergeCell ref="A159:D159"/>
    <mergeCell ref="A160:B160"/>
    <mergeCell ref="C160:D160"/>
    <mergeCell ref="A149:B149"/>
    <mergeCell ref="C149:D149"/>
    <mergeCell ref="A150:B150"/>
    <mergeCell ref="C150:D150"/>
    <mergeCell ref="A151:D151"/>
    <mergeCell ref="A152:D152"/>
    <mergeCell ref="A177:D177"/>
    <mergeCell ref="A178:D178"/>
    <mergeCell ref="A179:D179"/>
    <mergeCell ref="A180:D180"/>
    <mergeCell ref="A181:D181"/>
    <mergeCell ref="A182:D182"/>
    <mergeCell ref="A173:D173"/>
    <mergeCell ref="A174:B174"/>
    <mergeCell ref="C174:D174"/>
    <mergeCell ref="A175:B175"/>
    <mergeCell ref="C175:D175"/>
    <mergeCell ref="A176:B176"/>
    <mergeCell ref="C176:D176"/>
    <mergeCell ref="A165:D165"/>
    <mergeCell ref="A166:D166"/>
    <mergeCell ref="A167:D167"/>
    <mergeCell ref="A168:D168"/>
    <mergeCell ref="A169:D169"/>
    <mergeCell ref="A171:D171"/>
    <mergeCell ref="A196:D196"/>
    <mergeCell ref="A197:D197"/>
    <mergeCell ref="A198:D198"/>
    <mergeCell ref="A201:D201"/>
    <mergeCell ref="A203:D203"/>
    <mergeCell ref="A204:B204"/>
    <mergeCell ref="C204:D204"/>
    <mergeCell ref="A191:B191"/>
    <mergeCell ref="C191:D191"/>
    <mergeCell ref="A192:D192"/>
    <mergeCell ref="A193:D193"/>
    <mergeCell ref="A194:D194"/>
    <mergeCell ref="A195:D195"/>
    <mergeCell ref="A183:D183"/>
    <mergeCell ref="A186:D186"/>
    <mergeCell ref="A188:D188"/>
    <mergeCell ref="A189:B189"/>
    <mergeCell ref="C189:D189"/>
    <mergeCell ref="A190:B190"/>
    <mergeCell ref="C190:D190"/>
    <mergeCell ref="A216:D216"/>
    <mergeCell ref="A217:B217"/>
    <mergeCell ref="C217:D217"/>
    <mergeCell ref="A218:B218"/>
    <mergeCell ref="C218:D218"/>
    <mergeCell ref="A219:B219"/>
    <mergeCell ref="C219:D219"/>
    <mergeCell ref="A208:D208"/>
    <mergeCell ref="A209:D209"/>
    <mergeCell ref="A210:D210"/>
    <mergeCell ref="A211:D211"/>
    <mergeCell ref="A212:D212"/>
    <mergeCell ref="A214:D214"/>
    <mergeCell ref="A205:B205"/>
    <mergeCell ref="C205:D205"/>
    <mergeCell ref="A206:B206"/>
    <mergeCell ref="C206:D206"/>
    <mergeCell ref="A207:B207"/>
    <mergeCell ref="C207:D207"/>
    <mergeCell ref="A232:D232"/>
    <mergeCell ref="A233:B233"/>
    <mergeCell ref="C233:D233"/>
    <mergeCell ref="A234:B234"/>
    <mergeCell ref="C234:D234"/>
    <mergeCell ref="A235:B235"/>
    <mergeCell ref="C235:D235"/>
    <mergeCell ref="A224:D224"/>
    <mergeCell ref="A225:D225"/>
    <mergeCell ref="A226:D226"/>
    <mergeCell ref="A227:D227"/>
    <mergeCell ref="A228:D228"/>
    <mergeCell ref="A230:D230"/>
    <mergeCell ref="A220:B220"/>
    <mergeCell ref="C220:D220"/>
    <mergeCell ref="A221:B221"/>
    <mergeCell ref="C221:D221"/>
    <mergeCell ref="A222:D222"/>
    <mergeCell ref="A223:D223"/>
    <mergeCell ref="A253:B253"/>
    <mergeCell ref="C253:D253"/>
    <mergeCell ref="F253:G253"/>
    <mergeCell ref="C254:D254"/>
    <mergeCell ref="C255:D255"/>
    <mergeCell ref="C256:D256"/>
    <mergeCell ref="F254:F258"/>
    <mergeCell ref="A241:D241"/>
    <mergeCell ref="A242:D242"/>
    <mergeCell ref="A243:D243"/>
    <mergeCell ref="A247:D247"/>
    <mergeCell ref="A250:D250"/>
    <mergeCell ref="A252:B252"/>
    <mergeCell ref="C252:D252"/>
    <mergeCell ref="A236:B236"/>
    <mergeCell ref="C236:D236"/>
    <mergeCell ref="A237:D237"/>
    <mergeCell ref="A238:D238"/>
    <mergeCell ref="A239:D239"/>
    <mergeCell ref="A240:D240"/>
    <mergeCell ref="A269:D269"/>
    <mergeCell ref="A270:D270"/>
    <mergeCell ref="A271:D271"/>
    <mergeCell ref="A274:D274"/>
    <mergeCell ref="A276:B276"/>
    <mergeCell ref="C276:D276"/>
    <mergeCell ref="A265:B265"/>
    <mergeCell ref="C265:D265"/>
    <mergeCell ref="A266:B266"/>
    <mergeCell ref="C266:D266"/>
    <mergeCell ref="A267:D267"/>
    <mergeCell ref="A268:D268"/>
    <mergeCell ref="C257:D257"/>
    <mergeCell ref="C258:D258"/>
    <mergeCell ref="A261:D261"/>
    <mergeCell ref="A263:D263"/>
    <mergeCell ref="A264:B264"/>
    <mergeCell ref="C264:D264"/>
    <mergeCell ref="A290:D290"/>
    <mergeCell ref="A291:B291"/>
    <mergeCell ref="C291:D291"/>
    <mergeCell ref="A292:B292"/>
    <mergeCell ref="C292:D292"/>
    <mergeCell ref="A293:B293"/>
    <mergeCell ref="C293:D293"/>
    <mergeCell ref="A281:D281"/>
    <mergeCell ref="A282:D282"/>
    <mergeCell ref="A283:D283"/>
    <mergeCell ref="A284:D284"/>
    <mergeCell ref="A285:D285"/>
    <mergeCell ref="A288:D288"/>
    <mergeCell ref="A277:B277"/>
    <mergeCell ref="C277:D277"/>
    <mergeCell ref="A278:B278"/>
    <mergeCell ref="C278:D278"/>
    <mergeCell ref="A279:D279"/>
    <mergeCell ref="A280:D280"/>
    <mergeCell ref="A311:B311"/>
    <mergeCell ref="C311:D311"/>
    <mergeCell ref="A312:B312"/>
    <mergeCell ref="C312:D312"/>
    <mergeCell ref="A313:B313"/>
    <mergeCell ref="C313:D313"/>
    <mergeCell ref="A299:D299"/>
    <mergeCell ref="A300:D300"/>
    <mergeCell ref="A301:D301"/>
    <mergeCell ref="A305:D305"/>
    <mergeCell ref="A308:D308"/>
    <mergeCell ref="A310:D310"/>
    <mergeCell ref="A294:B294"/>
    <mergeCell ref="C294:D294"/>
    <mergeCell ref="A295:D295"/>
    <mergeCell ref="A296:D296"/>
    <mergeCell ref="A297:D297"/>
    <mergeCell ref="A298:D298"/>
    <mergeCell ref="A331:B331"/>
    <mergeCell ref="C331:D331"/>
    <mergeCell ref="F331:G331"/>
    <mergeCell ref="C332:D332"/>
    <mergeCell ref="C333:D333"/>
    <mergeCell ref="C334:D334"/>
    <mergeCell ref="F332:F336"/>
    <mergeCell ref="A320:D320"/>
    <mergeCell ref="A324:D324"/>
    <mergeCell ref="A327:D327"/>
    <mergeCell ref="A329:D329"/>
    <mergeCell ref="A330:B330"/>
    <mergeCell ref="C330:D330"/>
    <mergeCell ref="A314:D314"/>
    <mergeCell ref="A315:D315"/>
    <mergeCell ref="A316:D316"/>
    <mergeCell ref="A317:D317"/>
    <mergeCell ref="A318:D318"/>
    <mergeCell ref="A319:D319"/>
    <mergeCell ref="A351:D351"/>
    <mergeCell ref="A354:D354"/>
    <mergeCell ref="A355:B355"/>
    <mergeCell ref="C355:D355"/>
    <mergeCell ref="A356:B356"/>
    <mergeCell ref="C356:D356"/>
    <mergeCell ref="A345:B345"/>
    <mergeCell ref="C345:D345"/>
    <mergeCell ref="F345:G345"/>
    <mergeCell ref="C346:D346"/>
    <mergeCell ref="C347:D347"/>
    <mergeCell ref="C348:D348"/>
    <mergeCell ref="F346:F348"/>
    <mergeCell ref="C335:D335"/>
    <mergeCell ref="C336:D336"/>
    <mergeCell ref="A340:D340"/>
    <mergeCell ref="A343:D343"/>
    <mergeCell ref="A344:B344"/>
    <mergeCell ref="C344:D344"/>
    <mergeCell ref="A379:D379"/>
    <mergeCell ref="A381:D381"/>
    <mergeCell ref="A382:B382"/>
    <mergeCell ref="C382:D382"/>
    <mergeCell ref="A383:B383"/>
    <mergeCell ref="C383:D383"/>
    <mergeCell ref="A367:D367"/>
    <mergeCell ref="A368:D368"/>
    <mergeCell ref="A369:D369"/>
    <mergeCell ref="A370:D370"/>
    <mergeCell ref="A374:D374"/>
    <mergeCell ref="A376:D376"/>
    <mergeCell ref="F356:G356"/>
    <mergeCell ref="C357:D357"/>
    <mergeCell ref="C358:D358"/>
    <mergeCell ref="C359:D359"/>
    <mergeCell ref="A363:D363"/>
    <mergeCell ref="A366:D366"/>
    <mergeCell ref="F357:F359"/>
    <mergeCell ref="A397:B397"/>
    <mergeCell ref="C397:D397"/>
    <mergeCell ref="A398:D398"/>
    <mergeCell ref="A399:D399"/>
    <mergeCell ref="A400:D400"/>
    <mergeCell ref="A401:D401"/>
    <mergeCell ref="A389:D389"/>
    <mergeCell ref="A392:D392"/>
    <mergeCell ref="A394:D394"/>
    <mergeCell ref="A395:B395"/>
    <mergeCell ref="C395:D395"/>
    <mergeCell ref="A396:B396"/>
    <mergeCell ref="C396:D396"/>
    <mergeCell ref="A384:B384"/>
    <mergeCell ref="C384:D384"/>
    <mergeCell ref="A385:D385"/>
    <mergeCell ref="A386:D386"/>
    <mergeCell ref="A387:D387"/>
    <mergeCell ref="A388:D388"/>
    <mergeCell ref="A418:D418"/>
    <mergeCell ref="A421:D421"/>
    <mergeCell ref="A423:D423"/>
    <mergeCell ref="A424:B424"/>
    <mergeCell ref="C424:D424"/>
    <mergeCell ref="A425:B425"/>
    <mergeCell ref="C425:D425"/>
    <mergeCell ref="A413:B413"/>
    <mergeCell ref="C413:D413"/>
    <mergeCell ref="A414:D414"/>
    <mergeCell ref="A415:D415"/>
    <mergeCell ref="A416:D416"/>
    <mergeCell ref="A417:D417"/>
    <mergeCell ref="A402:D402"/>
    <mergeCell ref="A406:D406"/>
    <mergeCell ref="A409:D409"/>
    <mergeCell ref="A411:B411"/>
    <mergeCell ref="C411:D411"/>
    <mergeCell ref="A412:B412"/>
    <mergeCell ref="C412:D412"/>
    <mergeCell ref="A440:B440"/>
    <mergeCell ref="C440:D440"/>
    <mergeCell ref="A441:D441"/>
    <mergeCell ref="A442:D442"/>
    <mergeCell ref="A443:D443"/>
    <mergeCell ref="A444:D444"/>
    <mergeCell ref="A431:D431"/>
    <mergeCell ref="A434:D434"/>
    <mergeCell ref="A438:B438"/>
    <mergeCell ref="C438:D438"/>
    <mergeCell ref="A439:B439"/>
    <mergeCell ref="C439:D439"/>
    <mergeCell ref="A426:B426"/>
    <mergeCell ref="C426:D426"/>
    <mergeCell ref="A427:D427"/>
    <mergeCell ref="A428:D428"/>
    <mergeCell ref="A429:D429"/>
    <mergeCell ref="A430:D430"/>
    <mergeCell ref="A460:D460"/>
    <mergeCell ref="A461:D461"/>
    <mergeCell ref="A462:D462"/>
    <mergeCell ref="A465:D465"/>
    <mergeCell ref="A467:D467"/>
    <mergeCell ref="A468:B468"/>
    <mergeCell ref="C468:D468"/>
    <mergeCell ref="A456:B456"/>
    <mergeCell ref="C456:D456"/>
    <mergeCell ref="A457:B457"/>
    <mergeCell ref="C457:D457"/>
    <mergeCell ref="A458:D458"/>
    <mergeCell ref="A459:D459"/>
    <mergeCell ref="A445:D445"/>
    <mergeCell ref="A449:D449"/>
    <mergeCell ref="A452:D452"/>
    <mergeCell ref="A454:D454"/>
    <mergeCell ref="A455:B455"/>
    <mergeCell ref="C455:D455"/>
    <mergeCell ref="A486:B486"/>
    <mergeCell ref="C486:D486"/>
    <mergeCell ref="F486:G486"/>
    <mergeCell ref="C487:D487"/>
    <mergeCell ref="C488:D488"/>
    <mergeCell ref="C489:D489"/>
    <mergeCell ref="F487:F491"/>
    <mergeCell ref="A473:D473"/>
    <mergeCell ref="A474:D474"/>
    <mergeCell ref="A475:D475"/>
    <mergeCell ref="A479:D479"/>
    <mergeCell ref="A482:D482"/>
    <mergeCell ref="A485:B485"/>
    <mergeCell ref="C485:D485"/>
    <mergeCell ref="A469:B469"/>
    <mergeCell ref="C469:D469"/>
    <mergeCell ref="A470:B470"/>
    <mergeCell ref="C470:D470"/>
    <mergeCell ref="A471:D471"/>
    <mergeCell ref="A472:D472"/>
    <mergeCell ref="A514:B514"/>
    <mergeCell ref="C514:D514"/>
    <mergeCell ref="A515:B515"/>
    <mergeCell ref="C515:D515"/>
    <mergeCell ref="A516:B516"/>
    <mergeCell ref="C516:D516"/>
    <mergeCell ref="A501:D501"/>
    <mergeCell ref="A502:D502"/>
    <mergeCell ref="A506:D506"/>
    <mergeCell ref="A508:D508"/>
    <mergeCell ref="A511:D511"/>
    <mergeCell ref="A513:D513"/>
    <mergeCell ref="C490:D490"/>
    <mergeCell ref="C491:D491"/>
    <mergeCell ref="A495:D495"/>
    <mergeCell ref="A498:D498"/>
    <mergeCell ref="A499:D499"/>
    <mergeCell ref="A500:D500"/>
    <mergeCell ref="A533:B533"/>
    <mergeCell ref="C533:D533"/>
    <mergeCell ref="A534:B534"/>
    <mergeCell ref="C534:D534"/>
    <mergeCell ref="A535:D535"/>
    <mergeCell ref="A536:D536"/>
    <mergeCell ref="A528:D528"/>
    <mergeCell ref="A530:D530"/>
    <mergeCell ref="A531:B531"/>
    <mergeCell ref="C531:D531"/>
    <mergeCell ref="A532:B532"/>
    <mergeCell ref="C532:D532"/>
    <mergeCell ref="A517:D517"/>
    <mergeCell ref="A518:D518"/>
    <mergeCell ref="A519:D519"/>
    <mergeCell ref="A520:D520"/>
    <mergeCell ref="A521:D521"/>
    <mergeCell ref="A525:D525"/>
    <mergeCell ref="A549:B549"/>
    <mergeCell ref="C549:D549"/>
    <mergeCell ref="A550:D550"/>
    <mergeCell ref="A551:D551"/>
    <mergeCell ref="A552:D552"/>
    <mergeCell ref="A553:D553"/>
    <mergeCell ref="A544:D544"/>
    <mergeCell ref="A546:D546"/>
    <mergeCell ref="A547:B547"/>
    <mergeCell ref="C547:D547"/>
    <mergeCell ref="A548:B548"/>
    <mergeCell ref="C548:D548"/>
    <mergeCell ref="A537:B537"/>
    <mergeCell ref="C537:D537"/>
    <mergeCell ref="A538:D538"/>
    <mergeCell ref="A539:D539"/>
    <mergeCell ref="A540:D540"/>
    <mergeCell ref="A541:D541"/>
    <mergeCell ref="A567:D567"/>
    <mergeCell ref="A568:D568"/>
    <mergeCell ref="A569:D569"/>
    <mergeCell ref="A573:D573"/>
    <mergeCell ref="A576:D576"/>
    <mergeCell ref="A578:D578"/>
    <mergeCell ref="A563:B563"/>
    <mergeCell ref="C563:D563"/>
    <mergeCell ref="A564:B564"/>
    <mergeCell ref="C564:D564"/>
    <mergeCell ref="A565:D565"/>
    <mergeCell ref="A566:D566"/>
    <mergeCell ref="A554:D554"/>
    <mergeCell ref="A555:D555"/>
    <mergeCell ref="A556:D556"/>
    <mergeCell ref="A559:D559"/>
    <mergeCell ref="A561:D561"/>
    <mergeCell ref="A562:B562"/>
    <mergeCell ref="C562:D562"/>
    <mergeCell ref="A587:D587"/>
    <mergeCell ref="A590:D590"/>
    <mergeCell ref="A592:D592"/>
    <mergeCell ref="A593:B593"/>
    <mergeCell ref="C593:D593"/>
    <mergeCell ref="A594:B594"/>
    <mergeCell ref="C594:D594"/>
    <mergeCell ref="A582:B582"/>
    <mergeCell ref="C582:D582"/>
    <mergeCell ref="A583:D583"/>
    <mergeCell ref="A584:D584"/>
    <mergeCell ref="A585:D585"/>
    <mergeCell ref="A586:D586"/>
    <mergeCell ref="A579:B579"/>
    <mergeCell ref="C579:D579"/>
    <mergeCell ref="A580:B580"/>
    <mergeCell ref="C580:D580"/>
    <mergeCell ref="A581:B581"/>
    <mergeCell ref="C581:D581"/>
    <mergeCell ref="A610:D610"/>
    <mergeCell ref="A612:D612"/>
    <mergeCell ref="A613:B613"/>
    <mergeCell ref="C613:D613"/>
    <mergeCell ref="A614:B614"/>
    <mergeCell ref="C614:D614"/>
    <mergeCell ref="A599:D599"/>
    <mergeCell ref="A600:D600"/>
    <mergeCell ref="A601:D601"/>
    <mergeCell ref="A602:D602"/>
    <mergeCell ref="A603:D603"/>
    <mergeCell ref="A607:D607"/>
    <mergeCell ref="A595:B595"/>
    <mergeCell ref="C595:D595"/>
    <mergeCell ref="A596:B596"/>
    <mergeCell ref="C596:D596"/>
    <mergeCell ref="A597:D597"/>
    <mergeCell ref="A598:D598"/>
    <mergeCell ref="A624:D624"/>
    <mergeCell ref="A625:D625"/>
    <mergeCell ref="A628:D628"/>
    <mergeCell ref="A630:D630"/>
    <mergeCell ref="A631:B631"/>
    <mergeCell ref="C631:D631"/>
    <mergeCell ref="A619:B619"/>
    <mergeCell ref="C619:D619"/>
    <mergeCell ref="A620:D620"/>
    <mergeCell ref="A621:D621"/>
    <mergeCell ref="A622:D622"/>
    <mergeCell ref="A623:D623"/>
    <mergeCell ref="A615:B615"/>
    <mergeCell ref="C615:D615"/>
    <mergeCell ref="A616:B616"/>
    <mergeCell ref="C616:D616"/>
    <mergeCell ref="A617:D617"/>
    <mergeCell ref="A618:D618"/>
    <mergeCell ref="A647:D647"/>
    <mergeCell ref="A649:D649"/>
    <mergeCell ref="A650:D650"/>
    <mergeCell ref="A651:B651"/>
    <mergeCell ref="C651:D651"/>
    <mergeCell ref="A652:B652"/>
    <mergeCell ref="C652:D652"/>
    <mergeCell ref="A636:D636"/>
    <mergeCell ref="A637:D637"/>
    <mergeCell ref="A638:D638"/>
    <mergeCell ref="A639:D639"/>
    <mergeCell ref="A640:D640"/>
    <mergeCell ref="A644:D644"/>
    <mergeCell ref="A632:B632"/>
    <mergeCell ref="C632:D632"/>
    <mergeCell ref="A633:B633"/>
    <mergeCell ref="C633:D633"/>
    <mergeCell ref="A634:D634"/>
    <mergeCell ref="A635:D635"/>
    <mergeCell ref="A665:B665"/>
    <mergeCell ref="C665:D665"/>
    <mergeCell ref="A666:B666"/>
    <mergeCell ref="C666:D666"/>
    <mergeCell ref="A667:D667"/>
    <mergeCell ref="A668:D668"/>
    <mergeCell ref="A657:D657"/>
    <mergeCell ref="A658:D658"/>
    <mergeCell ref="A659:D659"/>
    <mergeCell ref="A661:D661"/>
    <mergeCell ref="A663:D663"/>
    <mergeCell ref="A664:B664"/>
    <mergeCell ref="C664:D664"/>
    <mergeCell ref="A653:B653"/>
    <mergeCell ref="C653:D653"/>
    <mergeCell ref="A654:B654"/>
    <mergeCell ref="C654:D654"/>
    <mergeCell ref="A655:D655"/>
    <mergeCell ref="A656:D656"/>
    <mergeCell ref="A684:D684"/>
    <mergeCell ref="A685:D685"/>
    <mergeCell ref="A686:D686"/>
    <mergeCell ref="A687:D687"/>
    <mergeCell ref="A688:D688"/>
    <mergeCell ref="A691:D691"/>
    <mergeCell ref="A681:B681"/>
    <mergeCell ref="C681:D681"/>
    <mergeCell ref="A682:B682"/>
    <mergeCell ref="C682:D682"/>
    <mergeCell ref="A683:B683"/>
    <mergeCell ref="C683:D683"/>
    <mergeCell ref="A669:D669"/>
    <mergeCell ref="A670:D670"/>
    <mergeCell ref="A671:D671"/>
    <mergeCell ref="A675:D675"/>
    <mergeCell ref="A678:D678"/>
    <mergeCell ref="A680:D680"/>
    <mergeCell ref="A706:D706"/>
    <mergeCell ref="A707:B707"/>
    <mergeCell ref="C707:D707"/>
    <mergeCell ref="A708:B708"/>
    <mergeCell ref="C708:D708"/>
    <mergeCell ref="A709:B709"/>
    <mergeCell ref="C709:D709"/>
    <mergeCell ref="A697:D697"/>
    <mergeCell ref="A698:D698"/>
    <mergeCell ref="A699:D699"/>
    <mergeCell ref="A700:D700"/>
    <mergeCell ref="A701:D701"/>
    <mergeCell ref="A704:D704"/>
    <mergeCell ref="A693:D693"/>
    <mergeCell ref="A694:B694"/>
    <mergeCell ref="C694:D694"/>
    <mergeCell ref="A695:B695"/>
    <mergeCell ref="C695:D695"/>
    <mergeCell ref="A696:B696"/>
    <mergeCell ref="C696:D696"/>
    <mergeCell ref="A725:D725"/>
    <mergeCell ref="A726:D726"/>
    <mergeCell ref="A727:D727"/>
    <mergeCell ref="A728:D728"/>
    <mergeCell ref="A729:D729"/>
    <mergeCell ref="A733:D733"/>
    <mergeCell ref="A714:D714"/>
    <mergeCell ref="A715:D715"/>
    <mergeCell ref="A716:D716"/>
    <mergeCell ref="A717:D717"/>
    <mergeCell ref="A718:D718"/>
    <mergeCell ref="A722:D722"/>
    <mergeCell ref="A710:B710"/>
    <mergeCell ref="C710:D710"/>
    <mergeCell ref="A711:B711"/>
    <mergeCell ref="C711:D711"/>
    <mergeCell ref="A712:D712"/>
    <mergeCell ref="A713:D713"/>
    <mergeCell ref="A747:D747"/>
    <mergeCell ref="A749:D749"/>
    <mergeCell ref="A751:D751"/>
    <mergeCell ref="A752:B752"/>
    <mergeCell ref="C752:D752"/>
    <mergeCell ref="A753:B753"/>
    <mergeCell ref="C753:D753"/>
    <mergeCell ref="A742:B742"/>
    <mergeCell ref="C742:D742"/>
    <mergeCell ref="A743:D743"/>
    <mergeCell ref="A744:D744"/>
    <mergeCell ref="A745:D745"/>
    <mergeCell ref="A746:D746"/>
    <mergeCell ref="A735:D735"/>
    <mergeCell ref="A737:D737"/>
    <mergeCell ref="A739:D739"/>
    <mergeCell ref="A740:B740"/>
    <mergeCell ref="C740:D740"/>
    <mergeCell ref="A741:B741"/>
    <mergeCell ref="C741:D741"/>
    <mergeCell ref="A766:B766"/>
    <mergeCell ref="C766:D766"/>
    <mergeCell ref="A767:D767"/>
    <mergeCell ref="A768:D768"/>
    <mergeCell ref="A769:D769"/>
    <mergeCell ref="A770:D770"/>
    <mergeCell ref="A759:D759"/>
    <mergeCell ref="A761:D761"/>
    <mergeCell ref="A763:D763"/>
    <mergeCell ref="A764:B764"/>
    <mergeCell ref="C764:D764"/>
    <mergeCell ref="A765:B765"/>
    <mergeCell ref="C765:D765"/>
    <mergeCell ref="A754:B754"/>
    <mergeCell ref="C754:D754"/>
    <mergeCell ref="A755:D755"/>
    <mergeCell ref="A756:D756"/>
    <mergeCell ref="A757:D757"/>
    <mergeCell ref="A758:D758"/>
    <mergeCell ref="A784:B784"/>
    <mergeCell ref="C784:D784"/>
    <mergeCell ref="A785:D785"/>
    <mergeCell ref="A786:D786"/>
    <mergeCell ref="A787:D787"/>
    <mergeCell ref="A788:D788"/>
    <mergeCell ref="A781:B781"/>
    <mergeCell ref="C781:D781"/>
    <mergeCell ref="A782:B782"/>
    <mergeCell ref="C782:D782"/>
    <mergeCell ref="A783:B783"/>
    <mergeCell ref="C783:D783"/>
    <mergeCell ref="A771:D771"/>
    <mergeCell ref="A772:D772"/>
    <mergeCell ref="A773:D773"/>
    <mergeCell ref="A775:D775"/>
    <mergeCell ref="A778:D778"/>
    <mergeCell ref="A780:D780"/>
    <mergeCell ref="A801:D801"/>
    <mergeCell ref="A802:D802"/>
    <mergeCell ref="A803:D803"/>
    <mergeCell ref="A804:D804"/>
    <mergeCell ref="A805:D805"/>
    <mergeCell ref="A806:D806"/>
    <mergeCell ref="A797:B797"/>
    <mergeCell ref="C797:D797"/>
    <mergeCell ref="A798:B798"/>
    <mergeCell ref="C798:D798"/>
    <mergeCell ref="A799:D799"/>
    <mergeCell ref="A800:D800"/>
    <mergeCell ref="A789:D789"/>
    <mergeCell ref="A792:D792"/>
    <mergeCell ref="A794:D794"/>
    <mergeCell ref="A795:B795"/>
    <mergeCell ref="C795:D795"/>
    <mergeCell ref="A796:B796"/>
    <mergeCell ref="C796:D796"/>
    <mergeCell ref="A822:D822"/>
    <mergeCell ref="A824:D824"/>
    <mergeCell ref="A825:B825"/>
    <mergeCell ref="C825:D825"/>
    <mergeCell ref="A826:B826"/>
    <mergeCell ref="C826:D826"/>
    <mergeCell ref="F814:G814"/>
    <mergeCell ref="C815:D815"/>
    <mergeCell ref="C816:D816"/>
    <mergeCell ref="C817:D817"/>
    <mergeCell ref="C818:D818"/>
    <mergeCell ref="C819:D819"/>
    <mergeCell ref="F815:F819"/>
    <mergeCell ref="A807:D807"/>
    <mergeCell ref="A810:D810"/>
    <mergeCell ref="A812:D812"/>
    <mergeCell ref="A813:B813"/>
    <mergeCell ref="C813:D813"/>
    <mergeCell ref="A814:B814"/>
    <mergeCell ref="C814:D814"/>
    <mergeCell ref="A841:B841"/>
    <mergeCell ref="C841:D841"/>
    <mergeCell ref="A842:B842"/>
    <mergeCell ref="C842:D842"/>
    <mergeCell ref="A843:B843"/>
    <mergeCell ref="C843:D843"/>
    <mergeCell ref="A832:D832"/>
    <mergeCell ref="A833:D833"/>
    <mergeCell ref="A834:D834"/>
    <mergeCell ref="A837:D837"/>
    <mergeCell ref="A839:D839"/>
    <mergeCell ref="A840:B840"/>
    <mergeCell ref="C840:D840"/>
    <mergeCell ref="A827:B827"/>
    <mergeCell ref="C827:D827"/>
    <mergeCell ref="A828:D828"/>
    <mergeCell ref="A829:D829"/>
    <mergeCell ref="A830:D830"/>
    <mergeCell ref="A831:D831"/>
    <mergeCell ref="C856:D856"/>
    <mergeCell ref="C857:D857"/>
    <mergeCell ref="C858:D858"/>
    <mergeCell ref="C859:D859"/>
    <mergeCell ref="A863:D863"/>
    <mergeCell ref="A866:D866"/>
    <mergeCell ref="A853:B853"/>
    <mergeCell ref="C853:D853"/>
    <mergeCell ref="A854:B854"/>
    <mergeCell ref="C854:D854"/>
    <mergeCell ref="F854:G854"/>
    <mergeCell ref="C855:D855"/>
    <mergeCell ref="F855:F859"/>
    <mergeCell ref="A844:D844"/>
    <mergeCell ref="A845:D845"/>
    <mergeCell ref="A846:D846"/>
    <mergeCell ref="A847:D847"/>
    <mergeCell ref="A848:D848"/>
    <mergeCell ref="A851:D851"/>
    <mergeCell ref="A881:B881"/>
    <mergeCell ref="C881:D881"/>
    <mergeCell ref="A882:B882"/>
    <mergeCell ref="C882:D882"/>
    <mergeCell ref="A883:B883"/>
    <mergeCell ref="C883:D883"/>
    <mergeCell ref="A872:D872"/>
    <mergeCell ref="A873:D873"/>
    <mergeCell ref="A874:D874"/>
    <mergeCell ref="A875:D875"/>
    <mergeCell ref="A876:D876"/>
    <mergeCell ref="A879:D879"/>
    <mergeCell ref="A868:D868"/>
    <mergeCell ref="A869:B869"/>
    <mergeCell ref="C869:D869"/>
    <mergeCell ref="A870:B870"/>
    <mergeCell ref="C870:D870"/>
    <mergeCell ref="A871:B871"/>
    <mergeCell ref="C871:D871"/>
    <mergeCell ref="A897:B897"/>
    <mergeCell ref="C897:D897"/>
    <mergeCell ref="A898:B898"/>
    <mergeCell ref="C898:D898"/>
    <mergeCell ref="A899:D899"/>
    <mergeCell ref="A900:D900"/>
    <mergeCell ref="A889:D889"/>
    <mergeCell ref="A892:D892"/>
    <mergeCell ref="A894:D894"/>
    <mergeCell ref="A895:B895"/>
    <mergeCell ref="C895:D895"/>
    <mergeCell ref="A896:B896"/>
    <mergeCell ref="C896:D896"/>
    <mergeCell ref="A884:B884"/>
    <mergeCell ref="C884:D884"/>
    <mergeCell ref="A885:D885"/>
    <mergeCell ref="A886:D886"/>
    <mergeCell ref="A887:D887"/>
    <mergeCell ref="A888:D888"/>
    <mergeCell ref="A912:D912"/>
    <mergeCell ref="A913:D913"/>
    <mergeCell ref="A914:D914"/>
    <mergeCell ref="A915:D915"/>
    <mergeCell ref="A916:D916"/>
    <mergeCell ref="A919:D919"/>
    <mergeCell ref="A909:B909"/>
    <mergeCell ref="C909:D909"/>
    <mergeCell ref="A910:B910"/>
    <mergeCell ref="C910:D910"/>
    <mergeCell ref="A911:B911"/>
    <mergeCell ref="C911:D911"/>
    <mergeCell ref="A901:D901"/>
    <mergeCell ref="A902:D902"/>
    <mergeCell ref="A903:D903"/>
    <mergeCell ref="A905:D905"/>
    <mergeCell ref="A907:D907"/>
    <mergeCell ref="A908:B908"/>
    <mergeCell ref="C908:D908"/>
    <mergeCell ref="A934:D934"/>
    <mergeCell ref="A935:B935"/>
    <mergeCell ref="C935:D935"/>
    <mergeCell ref="A936:B936"/>
    <mergeCell ref="C936:D936"/>
    <mergeCell ref="A937:B937"/>
    <mergeCell ref="C937:D937"/>
    <mergeCell ref="A925:D925"/>
    <mergeCell ref="A926:D926"/>
    <mergeCell ref="A927:D927"/>
    <mergeCell ref="A928:D928"/>
    <mergeCell ref="A929:D929"/>
    <mergeCell ref="A932:D932"/>
    <mergeCell ref="A921:D921"/>
    <mergeCell ref="A922:B922"/>
    <mergeCell ref="C922:D922"/>
    <mergeCell ref="A923:B923"/>
    <mergeCell ref="C923:D923"/>
    <mergeCell ref="A924:B924"/>
    <mergeCell ref="C924:D924"/>
    <mergeCell ref="A951:B951"/>
    <mergeCell ref="C951:D951"/>
    <mergeCell ref="A952:D952"/>
    <mergeCell ref="A953:D953"/>
    <mergeCell ref="A954:D954"/>
    <mergeCell ref="A955:D955"/>
    <mergeCell ref="A947:D947"/>
    <mergeCell ref="A948:B948"/>
    <mergeCell ref="C948:D948"/>
    <mergeCell ref="A949:B949"/>
    <mergeCell ref="C949:D949"/>
    <mergeCell ref="A950:B950"/>
    <mergeCell ref="C950:D950"/>
    <mergeCell ref="A938:D938"/>
    <mergeCell ref="A939:D939"/>
    <mergeCell ref="A940:D940"/>
    <mergeCell ref="A941:D941"/>
    <mergeCell ref="A942:D942"/>
    <mergeCell ref="A945:D945"/>
    <mergeCell ref="A971:B971"/>
    <mergeCell ref="C971:D971"/>
    <mergeCell ref="A972:D972"/>
    <mergeCell ref="A973:D973"/>
    <mergeCell ref="A974:D974"/>
    <mergeCell ref="A975:D975"/>
    <mergeCell ref="A968:B968"/>
    <mergeCell ref="C968:D968"/>
    <mergeCell ref="A969:B969"/>
    <mergeCell ref="C969:D969"/>
    <mergeCell ref="A970:B970"/>
    <mergeCell ref="C970:D970"/>
    <mergeCell ref="A956:D956"/>
    <mergeCell ref="A957:D957"/>
    <mergeCell ref="A958:D958"/>
    <mergeCell ref="A962:D962"/>
    <mergeCell ref="A965:D965"/>
    <mergeCell ref="A967:D967"/>
    <mergeCell ref="A988:D988"/>
    <mergeCell ref="A989:D989"/>
    <mergeCell ref="A990:D990"/>
    <mergeCell ref="A991:D991"/>
    <mergeCell ref="A992:D992"/>
    <mergeCell ref="A995:D995"/>
    <mergeCell ref="A984:B984"/>
    <mergeCell ref="C984:D984"/>
    <mergeCell ref="A985:B985"/>
    <mergeCell ref="C985:D985"/>
    <mergeCell ref="A986:D986"/>
    <mergeCell ref="A987:D987"/>
    <mergeCell ref="A976:D976"/>
    <mergeCell ref="A979:D979"/>
    <mergeCell ref="A981:D981"/>
    <mergeCell ref="A982:B982"/>
    <mergeCell ref="C982:D982"/>
    <mergeCell ref="A983:B983"/>
    <mergeCell ref="C983:D983"/>
    <mergeCell ref="A1006:D1006"/>
    <mergeCell ref="A1009:D1009"/>
    <mergeCell ref="A1011:D1011"/>
    <mergeCell ref="A1012:B1012"/>
    <mergeCell ref="C1012:D1012"/>
    <mergeCell ref="A1013:B1013"/>
    <mergeCell ref="C1013:D1013"/>
    <mergeCell ref="A1000:D1000"/>
    <mergeCell ref="A1001:D1001"/>
    <mergeCell ref="A1002:D1002"/>
    <mergeCell ref="A1003:D1003"/>
    <mergeCell ref="A1004:D1004"/>
    <mergeCell ref="A1005:D1005"/>
    <mergeCell ref="A997:B997"/>
    <mergeCell ref="C997:D997"/>
    <mergeCell ref="A998:B998"/>
    <mergeCell ref="C998:D998"/>
    <mergeCell ref="A999:B999"/>
    <mergeCell ref="C999:D999"/>
    <mergeCell ref="A1027:B1027"/>
    <mergeCell ref="C1027:D1027"/>
    <mergeCell ref="A1028:D1028"/>
    <mergeCell ref="A1029:D1029"/>
    <mergeCell ref="A1030:D1030"/>
    <mergeCell ref="A1031:D1031"/>
    <mergeCell ref="A1019:D1019"/>
    <mergeCell ref="A1022:D1022"/>
    <mergeCell ref="A1024:D1024"/>
    <mergeCell ref="A1025:B1025"/>
    <mergeCell ref="C1025:D1025"/>
    <mergeCell ref="A1026:B1026"/>
    <mergeCell ref="C1026:D1026"/>
    <mergeCell ref="A1014:B1014"/>
    <mergeCell ref="C1014:D1014"/>
    <mergeCell ref="A1015:D1015"/>
    <mergeCell ref="A1016:D1016"/>
    <mergeCell ref="A1017:D1017"/>
    <mergeCell ref="A1018:D1018"/>
    <mergeCell ref="C1061:D1061"/>
    <mergeCell ref="C1043:D1043"/>
    <mergeCell ref="C1044:D1044"/>
    <mergeCell ref="A1048:D1048"/>
    <mergeCell ref="A1051:D1051"/>
    <mergeCell ref="A1052:D1052"/>
    <mergeCell ref="A1053:D1053"/>
    <mergeCell ref="A1039:B1039"/>
    <mergeCell ref="C1039:D1039"/>
    <mergeCell ref="F1039:G1039"/>
    <mergeCell ref="C1040:D1040"/>
    <mergeCell ref="C1041:D1041"/>
    <mergeCell ref="C1042:D1042"/>
    <mergeCell ref="F1040:F1044"/>
    <mergeCell ref="A1032:D1032"/>
    <mergeCell ref="A1033:D1033"/>
    <mergeCell ref="A1034:D1034"/>
    <mergeCell ref="A1036:D1036"/>
    <mergeCell ref="A1038:B1038"/>
    <mergeCell ref="C1038:D1038"/>
    <mergeCell ref="A1062:B1066"/>
    <mergeCell ref="A1068:B1072"/>
    <mergeCell ref="A1040:B1044"/>
    <mergeCell ref="A487:B491"/>
    <mergeCell ref="A357:B359"/>
    <mergeCell ref="A254:B258"/>
    <mergeCell ref="A346:B348"/>
    <mergeCell ref="A332:B336"/>
    <mergeCell ref="A815:B819"/>
    <mergeCell ref="A855:B859"/>
    <mergeCell ref="A1067:B1067"/>
    <mergeCell ref="C1067:D1067"/>
    <mergeCell ref="F1067:G1067"/>
    <mergeCell ref="C1068:D1068"/>
    <mergeCell ref="C1069:D1069"/>
    <mergeCell ref="C1070:D1070"/>
    <mergeCell ref="F1068:F1072"/>
    <mergeCell ref="C1071:D1071"/>
    <mergeCell ref="C1072:D1072"/>
    <mergeCell ref="F1061:G1061"/>
    <mergeCell ref="C1062:D1062"/>
    <mergeCell ref="C1063:D1063"/>
    <mergeCell ref="C1064:D1064"/>
    <mergeCell ref="C1065:D1065"/>
    <mergeCell ref="C1066:D1066"/>
    <mergeCell ref="F1062:F1066"/>
    <mergeCell ref="A1054:D1054"/>
    <mergeCell ref="A1055:D1055"/>
    <mergeCell ref="A1057:D1057"/>
    <mergeCell ref="A1060:B1060"/>
    <mergeCell ref="C1060:D1060"/>
    <mergeCell ref="A1061:B1061"/>
  </mergeCells>
  <phoneticPr fontId="18"/>
  <conditionalFormatting sqref="C254:D254">
    <cfRule type="cellIs" dxfId="33" priority="1" stopIfTrue="1" operator="equal">
      <formula>"評価機関　コメント"</formula>
    </cfRule>
    <cfRule type="cellIs" dxfId="32" priority="2" stopIfTrue="1" operator="equal">
      <formula>"評価機関　記述"</formula>
    </cfRule>
    <cfRule type="cellIs" dxfId="31" priority="3" stopIfTrue="1" operator="equal">
      <formula>"評価機関　チェック"</formula>
    </cfRule>
    <cfRule type="cellIs" dxfId="30" priority="4" operator="equal">
      <formula>"指定管理者　チェック"</formula>
    </cfRule>
    <cfRule type="cellIs" dxfId="29" priority="5" operator="equal">
      <formula>"指定管理者　記述"</formula>
    </cfRule>
  </conditionalFormatting>
  <conditionalFormatting sqref="A650:D650">
    <cfRule type="cellIs" dxfId="28" priority="28" stopIfTrue="1" operator="equal">
      <formula>"文字数"</formula>
    </cfRule>
  </conditionalFormatting>
  <conditionalFormatting sqref="A652:B652">
    <cfRule type="cellIs" dxfId="27" priority="29" stopIfTrue="1" operator="equal">
      <formula>"文字数"</formula>
    </cfRule>
  </conditionalFormatting>
  <conditionalFormatting sqref="C652:D652">
    <cfRule type="cellIs" dxfId="26" priority="30" stopIfTrue="1" operator="equal">
      <formula>"文字数"</formula>
    </cfRule>
  </conditionalFormatting>
  <conditionalFormatting sqref="A653:B653">
    <cfRule type="cellIs" dxfId="25" priority="31" stopIfTrue="1" operator="equal">
      <formula>"文字数"</formula>
    </cfRule>
  </conditionalFormatting>
  <conditionalFormatting sqref="C653:D653">
    <cfRule type="cellIs" dxfId="24" priority="32" stopIfTrue="1" operator="equal">
      <formula>"文字数"</formula>
    </cfRule>
  </conditionalFormatting>
  <conditionalFormatting sqref="A654:B654">
    <cfRule type="cellIs" dxfId="23" priority="33" stopIfTrue="1" operator="equal">
      <formula>"文字数"</formula>
    </cfRule>
  </conditionalFormatting>
  <conditionalFormatting sqref="C654:D654">
    <cfRule type="cellIs" dxfId="22" priority="34" stopIfTrue="1" operator="equal">
      <formula>"文字数"</formula>
    </cfRule>
  </conditionalFormatting>
  <conditionalFormatting sqref="A882:D882">
    <cfRule type="cellIs" dxfId="21" priority="35" stopIfTrue="1" operator="equal">
      <formula>"文字数"</formula>
    </cfRule>
  </conditionalFormatting>
  <conditionalFormatting sqref="A883:D883">
    <cfRule type="cellIs" dxfId="20" priority="36" stopIfTrue="1" operator="equal">
      <formula>"文字数"</formula>
    </cfRule>
  </conditionalFormatting>
  <conditionalFormatting sqref="A883:B883">
    <cfRule type="cellIs" dxfId="19" priority="37" stopIfTrue="1" operator="equal">
      <formula>"文字数"</formula>
    </cfRule>
  </conditionalFormatting>
  <conditionalFormatting sqref="C883:D883">
    <cfRule type="cellIs" dxfId="18" priority="38" stopIfTrue="1" operator="equal">
      <formula>"文字数"</formula>
    </cfRule>
  </conditionalFormatting>
  <conditionalFormatting sqref="A886:D886">
    <cfRule type="cellIs" dxfId="17" priority="39" stopIfTrue="1" operator="equal">
      <formula>"文字数"</formula>
    </cfRule>
  </conditionalFormatting>
  <conditionalFormatting sqref="H1:IV1048576 G1:G344 A1:A1048576 E1:F1048576 B1:D59 B61:D253 B254 B255:D65536 G346:G65536">
    <cfRule type="cellIs" dxfId="16" priority="20" operator="equal">
      <formula>"評価機関　コメント"</formula>
    </cfRule>
    <cfRule type="cellIs" dxfId="15" priority="21" operator="equal">
      <formula>"評価機関　記述"</formula>
    </cfRule>
    <cfRule type="cellIs" dxfId="14" priority="22" operator="equal">
      <formula>"評価機関　チェック"</formula>
    </cfRule>
    <cfRule type="cellIs" dxfId="13" priority="23" operator="equal">
      <formula>"指定管理者　チェック"</formula>
    </cfRule>
    <cfRule type="cellIs" dxfId="12" priority="24" operator="equal">
      <formula>"指定管理者　記述"</formula>
    </cfRule>
  </conditionalFormatting>
  <conditionalFormatting sqref="A800:D801 A879:D879">
    <cfRule type="cellIs" dxfId="11" priority="43" stopIfTrue="1" operator="equal">
      <formula>"文字数"</formula>
    </cfRule>
  </conditionalFormatting>
  <dataValidations count="6">
    <dataValidation type="textLength" operator="lessThanOrEqual" showInputMessage="1" showErrorMessage="1" sqref="B64:D64 B68:D69 A346:B348">
      <formula1>400</formula1>
    </dataValidation>
    <dataValidation type="textLength" operator="lessThanOrEqual" allowBlank="1" showInputMessage="1" showErrorMessage="1" sqref="A84:D84 A165:D165 A194:D194 A599:D599 A621:D621 A769:D769 A803:D803">
      <formula1>100</formula1>
    </dataValidation>
    <dataValidation type="textLength" operator="lessThanOrEqual" allowBlank="1" showInputMessage="1" showErrorMessage="1" sqref="A86:D86 A88:D88 A103:D103 A120:D120 A122:D122 A136:D136 A138:D138 A153:D153 A155:D155 A167:D167 A169:D169 A181:D181 A183:D183 A196:D196 A198:D198 A210:D210 A212:D212 A226:D226 A228:D228 A241:D241 A243:D243 A269:D269 A271:D271 A283:D283 A285:D285 A299:D299 A301:D301 A318:D318 A320:D320 A368:D368 A370:D370 A387:D387 A389:D389 A400:D400 A402:D402 A416:D416 A418:D418 A429:D429 A431:D431 A443:D443 A445:D445 A460:D460 A462:D462 A473:D473 A475:D475 A500:D500 A502:D502 A519:D519 A521:D521 A537 C537 A539:D539 A541:D541 A554:D554 A556:D556 A567:D567 A569:D569 A585:D585 A587:D587 A601:D601 A603:D603 A619 C619 A623:D623 A625:D625 A638:D638 A640:D640 A657:D657 A659:D659 A669:D669 A671:D671 A686:D686 A699:D699 A716:D716 A727:D727 A729:D729 A745:D745 A747:D747 A757:D757 A759:D759 A771:D771 A773:D773 A787:D787 A789:D789 A805:D805 A807:D807 A832:D832 A834:D834 A846:D846 A848:D848 A874:D874 A876:D876 A887:D887 A889:D889 A901:D901 A903:D903 A914:D914 A916:D916 A927:D927 A929:D929 A940:D940 A942:D942 A956:D956 A958:D958 A974:D974 A976:D976 A990:D990 A992:D992 A1004:D1004 A1006:D1006 A1017:D1017 A1019:D1019 A1032:D1032 A1034:D1034 A1053:D1053 A1055:D1055 A105:D108">
      <formula1>200</formula1>
    </dataValidation>
    <dataValidation type="textLength" operator="lessThanOrEqual" allowBlank="1" showInputMessage="1" showErrorMessage="1" sqref="B62:D63 A332:B336 A487:B491 A1062:B1066 A815:B819 A855:B859 A1040:B1044 A1068:B1072 A254:B258 A357:B359">
      <formula1>400</formula1>
    </dataValidation>
    <dataValidation type="textLength" operator="lessThanOrEqual" allowBlank="1" showInputMessage="1" showErrorMessage="1" sqref="A101:D101 A118:D118 A134:D134 A179:D179 A224:D224 A239:D239 C254:D254 A281:D281 A297:D297 A316:D316 C332:D332 C487:D487 A552:D552 A636:D636 A714:D714 A801:D801 C815:D815 A830:D830 C855:D855 A954:D954 A988:D988 A1002:D1002 A1030:D1030 C1040:D1040 C1062:D1062 C1068:D1068">
      <formula1>50</formula1>
    </dataValidation>
    <dataValidation type="textLength" operator="lessThanOrEqual" showInputMessage="1" showErrorMessage="1" sqref="C256:D256 C258:D258 C334:D334 C336:D336 C346:D346 C348:D348 C357:D357 C359:D359 C489:D489 C491:D491 A688:D688 A701:D701 A718:D718 C817:D817 C819:D819 C857:D857 C859:D859 C1042:D1042 C1044:D1044 C1064:D1064 C1066:D1066 C1070:D1070 C1072:D1072">
      <formula1>200</formula1>
    </dataValidation>
  </dataValidations>
  <hyperlinks>
    <hyperlink ref="A28:C28" location="Ⅰ" display="Ⅰ．利用者サービスの向上"/>
    <hyperlink ref="D28" location="Ⅰ" display="4"/>
    <hyperlink ref="A29:C29" location="Ⅰ１" display="　（１）利用者アンケート等の実施・対応"/>
    <hyperlink ref="D29" location="Ⅰ２" display="4"/>
    <hyperlink ref="A30:C30" location="Ⅰ２" display="　（２）意見・苦情の受付・対応"/>
    <hyperlink ref="D30" location="Ⅰ２" display="6"/>
    <hyperlink ref="A31:C31" location="Ⅰ３" display="　（３）公正かつ公平な施設利用"/>
    <hyperlink ref="D31" location="Ⅰ３" display="8"/>
    <hyperlink ref="A32:C32" location="Ⅰ４" display="　（４）講堂貸出業務"/>
    <hyperlink ref="D32" location="Ⅰ４" display="10"/>
    <hyperlink ref="A33:C33" location="Ⅰ５" display="　（５）広報・PR活動"/>
    <hyperlink ref="D33" location="Ⅰ５" display="10"/>
    <hyperlink ref="A34:C34" location="Ⅰ６" display="　（６）職員の接遇"/>
    <hyperlink ref="D34" location="Ⅰ６" display="11"/>
    <hyperlink ref="A35:C35" location="Ⅰ７" display="　（７）利用者サービスに関する分析・対応"/>
    <hyperlink ref="D35" location="Ⅰ７" display="11"/>
    <hyperlink ref="A37:C37" location="Ⅱ" display="Ⅱ．施設・設備の維持管理"/>
    <hyperlink ref="D37" location="Ⅱ" display="13"/>
    <hyperlink ref="A38:C38" location="Ⅱ１" display="　（１）協定書等に基づく業務の遂行"/>
    <hyperlink ref="D38" location="Ⅱ１" display="13"/>
    <hyperlink ref="A39:C39" location="Ⅱ２" display="　（２）備品管理業務"/>
    <hyperlink ref="D39" location="Ⅱ２" display="14"/>
    <hyperlink ref="A40:C40" location="Ⅱ３" display="　（３）施設衛生管理業務"/>
    <hyperlink ref="D40" location="Ⅱ３" display="15"/>
    <hyperlink ref="A41:C41" location="Ⅱ４" display="　（４）利用者視点での維持管理"/>
    <hyperlink ref="D41" location="Ⅱ４" display="16"/>
    <hyperlink ref="A43:C43" location="Ⅲ" display="Ⅲ．緊急時対応"/>
    <hyperlink ref="D43" location="Ⅲ" display="17"/>
    <hyperlink ref="A44:C44" location="Ⅲ１" display="　（１）緊急時対応の仕組み整備"/>
    <hyperlink ref="D44" location="Ⅲ１" display="17"/>
    <hyperlink ref="A45:C45" location="Ⅲ２" display="　（２）防犯業務"/>
    <hyperlink ref="D45" location="Ⅲ２" display="17"/>
    <hyperlink ref="A46:C46" location="Ⅲ３" display="　（３）事故防止業務"/>
    <hyperlink ref="D46" location="Ⅲ３" display="19"/>
    <hyperlink ref="A47:C47" location="Ⅲ４" display="　（４）事故対応業務"/>
    <hyperlink ref="D47" location="Ⅲ４" display="20"/>
    <hyperlink ref="A48:C48" location="Ⅲ５" display="　（５）防災業務"/>
    <hyperlink ref="D48" location="Ⅲ５" display="21"/>
    <hyperlink ref="A50:C50" location="Ⅲ７" display="　（７）緊急時対応全般（その他）"/>
    <hyperlink ref="D50" location="Ⅲ７" display="22"/>
    <hyperlink ref="A51:C51" location="Ⅳ" display="Ⅳ．組織運営及び体制"/>
    <hyperlink ref="D51" location="Ⅳ" display="23"/>
    <hyperlink ref="A52:C52" location="Ⅳ１" display="　（１）業務の体制"/>
    <hyperlink ref="D52" location="Ⅳ１" display="23"/>
    <hyperlink ref="A53:C53" location="Ⅳ２" display="　（２）職員の資質向上・情報共有を図るための取組"/>
    <hyperlink ref="D53" location="Ⅳ２" display="24"/>
    <hyperlink ref="A54:C54" location="Ⅳ３" display="　（３）個人情報保護・守秘義務"/>
    <hyperlink ref="D54" location="Ⅳ３" display="27"/>
    <hyperlink ref="A55:C55" location="Ⅳ４" display="　（４）経理業務"/>
    <hyperlink ref="D55" location="Ⅳ４" display="29"/>
    <hyperlink ref="A56:C56" location="Ⅳ５" display="　（５）組織運営及び体制全般（その他）"/>
    <hyperlink ref="D56" location="Ⅳ５" display="31"/>
    <hyperlink ref="A57:C57" location="Ⅴ" display="Ⅴ．その他"/>
    <hyperlink ref="D57" location="Ⅴ" display="32"/>
    <hyperlink ref="D27" location="①" display="2"/>
    <hyperlink ref="A42:C42" location="Ⅱ５" display="　（５）施設・設備の維持管理全般（その他）"/>
    <hyperlink ref="D42" location="Ⅱ５" display="16"/>
    <hyperlink ref="A36:D36" location="Ⅱ１０" display="　（８）利用者サービスの向上全般（その他）"/>
    <hyperlink ref="A27:C27" location="評価結果の総括" display="評価結果の総括"/>
    <hyperlink ref="A27:D27" location="評価結果の総括" display="評価結果の総括"/>
    <hyperlink ref="A49" location="Ⅲ６" display="　（６）非常口・避難経路等の点検"/>
    <hyperlink ref="A49:D49" location="Ⅲ６" display="　（６）非常口・避難経路等の点検"/>
    <hyperlink ref="A36:C36" location="Ⅰ８" display="　（８）利用者サービスの向上全般（その他）"/>
    <hyperlink ref="A49:C49" location="Ⅲ６" display="　（６）非常口・避難経路等の点検"/>
    <hyperlink ref="D36" location="Ⅰ８" display="12"/>
  </hyperlinks>
  <pageMargins left="0.70866141732283472" right="0.70866141732283472" top="0.47999999999999993" bottom="0.43000000000000005" header="0.31496062992125984" footer="0.21"/>
  <pageSetup paperSize="9" scale="99" firstPageNumber="0" orientation="portrait" useFirstPageNumber="1" horizontalDpi="300" r:id="rId1"/>
  <headerFooter differentFirst="1">
    <oddHeader xml:space="preserve">&amp;R
</oddHeader>
    <oddFooter>&amp;C&amp;P</oddFooter>
  </headerFooter>
  <rowBreaks count="28" manualBreakCount="28">
    <brk id="24" max="16383" man="1"/>
    <brk id="57" max="16383" man="1"/>
    <brk id="70" max="16383" man="1"/>
    <brk id="107" max="3" man="1"/>
    <brk id="141" max="3" man="1"/>
    <brk id="183" max="3" man="1"/>
    <brk id="260" max="3" man="1"/>
    <brk id="304" max="3" man="1"/>
    <brk id="339" max="16383" man="1"/>
    <brk id="362" max="3" man="1"/>
    <brk id="373" max="16383" man="1"/>
    <brk id="405" max="16383" man="1"/>
    <brk id="448" max="16383" man="1"/>
    <brk id="478" max="16383" man="1"/>
    <brk id="505" max="16383" man="1"/>
    <brk id="543" max="3" man="1"/>
    <brk id="572" max="3" man="1"/>
    <brk id="606" max="3" man="1"/>
    <brk id="642" max="3" man="1"/>
    <brk id="731" max="3" man="1"/>
    <brk id="773" max="3" man="1"/>
    <brk id="809" max="16383" man="1"/>
    <brk id="836" max="3" man="1"/>
    <brk id="862" max="16383" man="1"/>
    <brk id="904" max="3" man="1"/>
    <brk id="944" max="3" man="1"/>
    <brk id="978" max="3" man="1"/>
    <brk id="1021"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Group Box 5">
              <controlPr defaultSize="0" autoFill="0" autoPict="0">
                <anchor moveWithCells="1">
                  <from>
                    <xdr:col>1</xdr:col>
                    <xdr:colOff>0</xdr:colOff>
                    <xdr:row>69</xdr:row>
                    <xdr:rowOff>57150</xdr:rowOff>
                  </from>
                  <to>
                    <xdr:col>1</xdr:col>
                    <xdr:colOff>1190625</xdr:colOff>
                    <xdr:row>73</xdr:row>
                    <xdr:rowOff>133350</xdr:rowOff>
                  </to>
                </anchor>
              </controlPr>
            </control>
          </mc:Choice>
        </mc:AlternateContent>
        <mc:AlternateContent xmlns:mc="http://schemas.openxmlformats.org/markup-compatibility/2006">
          <mc:Choice Requires="x14">
            <control shapeId="1059" r:id="rId5" name="Check Box 35">
              <controlPr defaultSize="0" autoFill="0" autoLine="0" autoPict="0">
                <anchor moveWithCells="1">
                  <from>
                    <xdr:col>0</xdr:col>
                    <xdr:colOff>19050</xdr:colOff>
                    <xdr:row>79</xdr:row>
                    <xdr:rowOff>9525</xdr:rowOff>
                  </from>
                  <to>
                    <xdr:col>0</xdr:col>
                    <xdr:colOff>323850</xdr:colOff>
                    <xdr:row>79</xdr:row>
                    <xdr:rowOff>219075</xdr:rowOff>
                  </to>
                </anchor>
              </controlPr>
            </control>
          </mc:Choice>
        </mc:AlternateContent>
        <mc:AlternateContent xmlns:mc="http://schemas.openxmlformats.org/markup-compatibility/2006">
          <mc:Choice Requires="x14">
            <control shapeId="1060" r:id="rId6" name="Check Box 36">
              <controlPr defaultSize="0" autoFill="0" autoLine="0" autoPict="0">
                <anchor moveWithCells="1">
                  <from>
                    <xdr:col>0</xdr:col>
                    <xdr:colOff>19050</xdr:colOff>
                    <xdr:row>80</xdr:row>
                    <xdr:rowOff>0</xdr:rowOff>
                  </from>
                  <to>
                    <xdr:col>0</xdr:col>
                    <xdr:colOff>323850</xdr:colOff>
                    <xdr:row>81</xdr:row>
                    <xdr:rowOff>0</xdr:rowOff>
                  </to>
                </anchor>
              </controlPr>
            </control>
          </mc:Choice>
        </mc:AlternateContent>
        <mc:AlternateContent xmlns:mc="http://schemas.openxmlformats.org/markup-compatibility/2006">
          <mc:Choice Requires="x14">
            <control shapeId="1061" r:id="rId7" name="Check Box 37">
              <controlPr defaultSize="0" autoFill="0" autoLine="0" autoPict="0">
                <anchor moveWithCells="1">
                  <from>
                    <xdr:col>2</xdr:col>
                    <xdr:colOff>9525</xdr:colOff>
                    <xdr:row>79</xdr:row>
                    <xdr:rowOff>19050</xdr:rowOff>
                  </from>
                  <to>
                    <xdr:col>2</xdr:col>
                    <xdr:colOff>314325</xdr:colOff>
                    <xdr:row>79</xdr:row>
                    <xdr:rowOff>228600</xdr:rowOff>
                  </to>
                </anchor>
              </controlPr>
            </control>
          </mc:Choice>
        </mc:AlternateContent>
        <mc:AlternateContent xmlns:mc="http://schemas.openxmlformats.org/markup-compatibility/2006">
          <mc:Choice Requires="x14">
            <control shapeId="1062" r:id="rId8" name="Check Box 38">
              <controlPr defaultSize="0" autoFill="0" autoLine="0" autoPict="0">
                <anchor moveWithCells="1">
                  <from>
                    <xdr:col>2</xdr:col>
                    <xdr:colOff>9525</xdr:colOff>
                    <xdr:row>80</xdr:row>
                    <xdr:rowOff>28575</xdr:rowOff>
                  </from>
                  <to>
                    <xdr:col>2</xdr:col>
                    <xdr:colOff>314325</xdr:colOff>
                    <xdr:row>81</xdr:row>
                    <xdr:rowOff>9525</xdr:rowOff>
                  </to>
                </anchor>
              </controlPr>
            </control>
          </mc:Choice>
        </mc:AlternateContent>
        <mc:AlternateContent xmlns:mc="http://schemas.openxmlformats.org/markup-compatibility/2006">
          <mc:Choice Requires="x14">
            <control shapeId="1063" r:id="rId9" name="Check Box 39">
              <controlPr defaultSize="0" autoFill="0" autoLine="0" autoPict="0">
                <anchor moveWithCells="1">
                  <from>
                    <xdr:col>3</xdr:col>
                    <xdr:colOff>1857375</xdr:colOff>
                    <xdr:row>78</xdr:row>
                    <xdr:rowOff>161925</xdr:rowOff>
                  </from>
                  <to>
                    <xdr:col>3</xdr:col>
                    <xdr:colOff>2705100</xdr:colOff>
                    <xdr:row>79</xdr:row>
                    <xdr:rowOff>209550</xdr:rowOff>
                  </to>
                </anchor>
              </controlPr>
            </control>
          </mc:Choice>
        </mc:AlternateContent>
        <mc:AlternateContent xmlns:mc="http://schemas.openxmlformats.org/markup-compatibility/2006">
          <mc:Choice Requires="x14">
            <control shapeId="1064" r:id="rId10" name="Check Box 40">
              <controlPr defaultSize="0" autoFill="0" autoLine="0" autoPict="0">
                <anchor moveWithCells="1">
                  <from>
                    <xdr:col>3</xdr:col>
                    <xdr:colOff>1857375</xdr:colOff>
                    <xdr:row>80</xdr:row>
                    <xdr:rowOff>0</xdr:rowOff>
                  </from>
                  <to>
                    <xdr:col>3</xdr:col>
                    <xdr:colOff>2705100</xdr:colOff>
                    <xdr:row>80</xdr:row>
                    <xdr:rowOff>238125</xdr:rowOff>
                  </to>
                </anchor>
              </controlPr>
            </control>
          </mc:Choice>
        </mc:AlternateContent>
        <mc:AlternateContent xmlns:mc="http://schemas.openxmlformats.org/markup-compatibility/2006">
          <mc:Choice Requires="x14">
            <control shapeId="1067" r:id="rId11" name="Check Box 43">
              <controlPr defaultSize="0" autoFill="0" autoLine="0" autoPict="0">
                <anchor moveWithCells="1">
                  <from>
                    <xdr:col>0</xdr:col>
                    <xdr:colOff>28575</xdr:colOff>
                    <xdr:row>94</xdr:row>
                    <xdr:rowOff>9525</xdr:rowOff>
                  </from>
                  <to>
                    <xdr:col>0</xdr:col>
                    <xdr:colOff>333375</xdr:colOff>
                    <xdr:row>94</xdr:row>
                    <xdr:rowOff>228600</xdr:rowOff>
                  </to>
                </anchor>
              </controlPr>
            </control>
          </mc:Choice>
        </mc:AlternateContent>
        <mc:AlternateContent xmlns:mc="http://schemas.openxmlformats.org/markup-compatibility/2006">
          <mc:Choice Requires="x14">
            <control shapeId="1068" r:id="rId12" name="Check Box 44">
              <controlPr defaultSize="0" autoFill="0" autoLine="0" autoPict="0">
                <anchor moveWithCells="1">
                  <from>
                    <xdr:col>0</xdr:col>
                    <xdr:colOff>28575</xdr:colOff>
                    <xdr:row>95</xdr:row>
                    <xdr:rowOff>19050</xdr:rowOff>
                  </from>
                  <to>
                    <xdr:col>0</xdr:col>
                    <xdr:colOff>333375</xdr:colOff>
                    <xdr:row>96</xdr:row>
                    <xdr:rowOff>9525</xdr:rowOff>
                  </to>
                </anchor>
              </controlPr>
            </control>
          </mc:Choice>
        </mc:AlternateContent>
        <mc:AlternateContent xmlns:mc="http://schemas.openxmlformats.org/markup-compatibility/2006">
          <mc:Choice Requires="x14">
            <control shapeId="1069" r:id="rId13" name="Check Box 45">
              <controlPr defaultSize="0" autoFill="0" autoLine="0" autoPict="0">
                <anchor moveWithCells="1">
                  <from>
                    <xdr:col>2</xdr:col>
                    <xdr:colOff>19050</xdr:colOff>
                    <xdr:row>94</xdr:row>
                    <xdr:rowOff>9525</xdr:rowOff>
                  </from>
                  <to>
                    <xdr:col>2</xdr:col>
                    <xdr:colOff>323850</xdr:colOff>
                    <xdr:row>94</xdr:row>
                    <xdr:rowOff>228600</xdr:rowOff>
                  </to>
                </anchor>
              </controlPr>
            </control>
          </mc:Choice>
        </mc:AlternateContent>
        <mc:AlternateContent xmlns:mc="http://schemas.openxmlformats.org/markup-compatibility/2006">
          <mc:Choice Requires="x14">
            <control shapeId="1070" r:id="rId14" name="Check Box 46">
              <controlPr defaultSize="0" autoFill="0" autoLine="0" autoPict="0">
                <anchor moveWithCells="1">
                  <from>
                    <xdr:col>2</xdr:col>
                    <xdr:colOff>19050</xdr:colOff>
                    <xdr:row>95</xdr:row>
                    <xdr:rowOff>19050</xdr:rowOff>
                  </from>
                  <to>
                    <xdr:col>2</xdr:col>
                    <xdr:colOff>323850</xdr:colOff>
                    <xdr:row>96</xdr:row>
                    <xdr:rowOff>9525</xdr:rowOff>
                  </to>
                </anchor>
              </controlPr>
            </control>
          </mc:Choice>
        </mc:AlternateContent>
        <mc:AlternateContent xmlns:mc="http://schemas.openxmlformats.org/markup-compatibility/2006">
          <mc:Choice Requires="x14">
            <control shapeId="1075" r:id="rId15" name="Check Box 51">
              <controlPr defaultSize="0" autoFill="0" autoLine="0" autoPict="0">
                <anchor moveWithCells="1">
                  <from>
                    <xdr:col>0</xdr:col>
                    <xdr:colOff>19050</xdr:colOff>
                    <xdr:row>111</xdr:row>
                    <xdr:rowOff>19050</xdr:rowOff>
                  </from>
                  <to>
                    <xdr:col>0</xdr:col>
                    <xdr:colOff>323850</xdr:colOff>
                    <xdr:row>111</xdr:row>
                    <xdr:rowOff>228600</xdr:rowOff>
                  </to>
                </anchor>
              </controlPr>
            </control>
          </mc:Choice>
        </mc:AlternateContent>
        <mc:AlternateContent xmlns:mc="http://schemas.openxmlformats.org/markup-compatibility/2006">
          <mc:Choice Requires="x14">
            <control shapeId="1076" r:id="rId16" name="Check Box 52">
              <controlPr defaultSize="0" autoFill="0" autoLine="0" autoPict="0">
                <anchor moveWithCells="1">
                  <from>
                    <xdr:col>0</xdr:col>
                    <xdr:colOff>19050</xdr:colOff>
                    <xdr:row>113</xdr:row>
                    <xdr:rowOff>19050</xdr:rowOff>
                  </from>
                  <to>
                    <xdr:col>0</xdr:col>
                    <xdr:colOff>323850</xdr:colOff>
                    <xdr:row>114</xdr:row>
                    <xdr:rowOff>19050</xdr:rowOff>
                  </to>
                </anchor>
              </controlPr>
            </control>
          </mc:Choice>
        </mc:AlternateContent>
        <mc:AlternateContent xmlns:mc="http://schemas.openxmlformats.org/markup-compatibility/2006">
          <mc:Choice Requires="x14">
            <control shapeId="1077" r:id="rId17" name="Check Box 53">
              <controlPr defaultSize="0" autoFill="0" autoLine="0" autoPict="0">
                <anchor moveWithCells="1">
                  <from>
                    <xdr:col>2</xdr:col>
                    <xdr:colOff>9525</xdr:colOff>
                    <xdr:row>111</xdr:row>
                    <xdr:rowOff>19050</xdr:rowOff>
                  </from>
                  <to>
                    <xdr:col>2</xdr:col>
                    <xdr:colOff>314325</xdr:colOff>
                    <xdr:row>111</xdr:row>
                    <xdr:rowOff>228600</xdr:rowOff>
                  </to>
                </anchor>
              </controlPr>
            </control>
          </mc:Choice>
        </mc:AlternateContent>
        <mc:AlternateContent xmlns:mc="http://schemas.openxmlformats.org/markup-compatibility/2006">
          <mc:Choice Requires="x14">
            <control shapeId="1078" r:id="rId18" name="Check Box 54">
              <controlPr defaultSize="0" autoFill="0" autoLine="0" autoPict="0">
                <anchor moveWithCells="1">
                  <from>
                    <xdr:col>2</xdr:col>
                    <xdr:colOff>9525</xdr:colOff>
                    <xdr:row>113</xdr:row>
                    <xdr:rowOff>19050</xdr:rowOff>
                  </from>
                  <to>
                    <xdr:col>2</xdr:col>
                    <xdr:colOff>314325</xdr:colOff>
                    <xdr:row>114</xdr:row>
                    <xdr:rowOff>19050</xdr:rowOff>
                  </to>
                </anchor>
              </controlPr>
            </control>
          </mc:Choice>
        </mc:AlternateContent>
        <mc:AlternateContent xmlns:mc="http://schemas.openxmlformats.org/markup-compatibility/2006">
          <mc:Choice Requires="x14">
            <control shapeId="1079" r:id="rId19" name="Check Box 55">
              <controlPr defaultSize="0" autoFill="0" autoLine="0" autoPict="0">
                <anchor moveWithCells="1">
                  <from>
                    <xdr:col>0</xdr:col>
                    <xdr:colOff>19050</xdr:colOff>
                    <xdr:row>96</xdr:row>
                    <xdr:rowOff>9525</xdr:rowOff>
                  </from>
                  <to>
                    <xdr:col>0</xdr:col>
                    <xdr:colOff>323850</xdr:colOff>
                    <xdr:row>96</xdr:row>
                    <xdr:rowOff>228600</xdr:rowOff>
                  </to>
                </anchor>
              </controlPr>
            </control>
          </mc:Choice>
        </mc:AlternateContent>
        <mc:AlternateContent xmlns:mc="http://schemas.openxmlformats.org/markup-compatibility/2006">
          <mc:Choice Requires="x14">
            <control shapeId="1080" r:id="rId20" name="Check Box 56">
              <controlPr defaultSize="0" autoFill="0" autoLine="0" autoPict="0">
                <anchor moveWithCells="1">
                  <from>
                    <xdr:col>2</xdr:col>
                    <xdr:colOff>9525</xdr:colOff>
                    <xdr:row>96</xdr:row>
                    <xdr:rowOff>9525</xdr:rowOff>
                  </from>
                  <to>
                    <xdr:col>2</xdr:col>
                    <xdr:colOff>314325</xdr:colOff>
                    <xdr:row>96</xdr:row>
                    <xdr:rowOff>228600</xdr:rowOff>
                  </to>
                </anchor>
              </controlPr>
            </control>
          </mc:Choice>
        </mc:AlternateContent>
        <mc:AlternateContent xmlns:mc="http://schemas.openxmlformats.org/markup-compatibility/2006">
          <mc:Choice Requires="x14">
            <control shapeId="1081" r:id="rId21" name="Check Box 57">
              <controlPr defaultSize="0" autoFill="0" autoLine="0" autoPict="0">
                <anchor moveWithCells="1">
                  <from>
                    <xdr:col>0</xdr:col>
                    <xdr:colOff>19050</xdr:colOff>
                    <xdr:row>128</xdr:row>
                    <xdr:rowOff>0</xdr:rowOff>
                  </from>
                  <to>
                    <xdr:col>0</xdr:col>
                    <xdr:colOff>323850</xdr:colOff>
                    <xdr:row>128</xdr:row>
                    <xdr:rowOff>219075</xdr:rowOff>
                  </to>
                </anchor>
              </controlPr>
            </control>
          </mc:Choice>
        </mc:AlternateContent>
        <mc:AlternateContent xmlns:mc="http://schemas.openxmlformats.org/markup-compatibility/2006">
          <mc:Choice Requires="x14">
            <control shapeId="1082" r:id="rId22" name="Check Box 58">
              <controlPr defaultSize="0" autoFill="0" autoLine="0" autoPict="0">
                <anchor moveWithCells="1">
                  <from>
                    <xdr:col>0</xdr:col>
                    <xdr:colOff>19050</xdr:colOff>
                    <xdr:row>129</xdr:row>
                    <xdr:rowOff>0</xdr:rowOff>
                  </from>
                  <to>
                    <xdr:col>0</xdr:col>
                    <xdr:colOff>323850</xdr:colOff>
                    <xdr:row>130</xdr:row>
                    <xdr:rowOff>0</xdr:rowOff>
                  </to>
                </anchor>
              </controlPr>
            </control>
          </mc:Choice>
        </mc:AlternateContent>
        <mc:AlternateContent xmlns:mc="http://schemas.openxmlformats.org/markup-compatibility/2006">
          <mc:Choice Requires="x14">
            <control shapeId="1083" r:id="rId23" name="Check Box 59">
              <controlPr defaultSize="0" autoFill="0" autoLine="0" autoPict="0">
                <anchor moveWithCells="1">
                  <from>
                    <xdr:col>2</xdr:col>
                    <xdr:colOff>9525</xdr:colOff>
                    <xdr:row>128</xdr:row>
                    <xdr:rowOff>0</xdr:rowOff>
                  </from>
                  <to>
                    <xdr:col>2</xdr:col>
                    <xdr:colOff>314325</xdr:colOff>
                    <xdr:row>128</xdr:row>
                    <xdr:rowOff>219075</xdr:rowOff>
                  </to>
                </anchor>
              </controlPr>
            </control>
          </mc:Choice>
        </mc:AlternateContent>
        <mc:AlternateContent xmlns:mc="http://schemas.openxmlformats.org/markup-compatibility/2006">
          <mc:Choice Requires="x14">
            <control shapeId="1084" r:id="rId24" name="Check Box 60">
              <controlPr defaultSize="0" autoFill="0" autoLine="0" autoPict="0">
                <anchor moveWithCells="1">
                  <from>
                    <xdr:col>2</xdr:col>
                    <xdr:colOff>9525</xdr:colOff>
                    <xdr:row>129</xdr:row>
                    <xdr:rowOff>0</xdr:rowOff>
                  </from>
                  <to>
                    <xdr:col>2</xdr:col>
                    <xdr:colOff>314325</xdr:colOff>
                    <xdr:row>130</xdr:row>
                    <xdr:rowOff>0</xdr:rowOff>
                  </to>
                </anchor>
              </controlPr>
            </control>
          </mc:Choice>
        </mc:AlternateContent>
        <mc:AlternateContent xmlns:mc="http://schemas.openxmlformats.org/markup-compatibility/2006">
          <mc:Choice Requires="x14">
            <control shapeId="1085" r:id="rId25" name="Check Box 61">
              <controlPr defaultSize="0" autoFill="0" autoLine="0" autoPict="0">
                <anchor moveWithCells="1">
                  <from>
                    <xdr:col>0</xdr:col>
                    <xdr:colOff>19050</xdr:colOff>
                    <xdr:row>147</xdr:row>
                    <xdr:rowOff>0</xdr:rowOff>
                  </from>
                  <to>
                    <xdr:col>0</xdr:col>
                    <xdr:colOff>323850</xdr:colOff>
                    <xdr:row>147</xdr:row>
                    <xdr:rowOff>219075</xdr:rowOff>
                  </to>
                </anchor>
              </controlPr>
            </control>
          </mc:Choice>
        </mc:AlternateContent>
        <mc:AlternateContent xmlns:mc="http://schemas.openxmlformats.org/markup-compatibility/2006">
          <mc:Choice Requires="x14">
            <control shapeId="1086" r:id="rId26" name="Check Box 62">
              <controlPr defaultSize="0" autoFill="0" autoLine="0" autoPict="0">
                <anchor moveWithCells="1">
                  <from>
                    <xdr:col>0</xdr:col>
                    <xdr:colOff>19050</xdr:colOff>
                    <xdr:row>148</xdr:row>
                    <xdr:rowOff>0</xdr:rowOff>
                  </from>
                  <to>
                    <xdr:col>0</xdr:col>
                    <xdr:colOff>323850</xdr:colOff>
                    <xdr:row>149</xdr:row>
                    <xdr:rowOff>0</xdr:rowOff>
                  </to>
                </anchor>
              </controlPr>
            </control>
          </mc:Choice>
        </mc:AlternateContent>
        <mc:AlternateContent xmlns:mc="http://schemas.openxmlformats.org/markup-compatibility/2006">
          <mc:Choice Requires="x14">
            <control shapeId="1087" r:id="rId27" name="Check Box 63">
              <controlPr defaultSize="0" autoFill="0" autoLine="0" autoPict="0">
                <anchor moveWithCells="1">
                  <from>
                    <xdr:col>2</xdr:col>
                    <xdr:colOff>9525</xdr:colOff>
                    <xdr:row>147</xdr:row>
                    <xdr:rowOff>0</xdr:rowOff>
                  </from>
                  <to>
                    <xdr:col>2</xdr:col>
                    <xdr:colOff>314325</xdr:colOff>
                    <xdr:row>147</xdr:row>
                    <xdr:rowOff>219075</xdr:rowOff>
                  </to>
                </anchor>
              </controlPr>
            </control>
          </mc:Choice>
        </mc:AlternateContent>
        <mc:AlternateContent xmlns:mc="http://schemas.openxmlformats.org/markup-compatibility/2006">
          <mc:Choice Requires="x14">
            <control shapeId="1088" r:id="rId28" name="Check Box 64">
              <controlPr defaultSize="0" autoFill="0" autoLine="0" autoPict="0">
                <anchor moveWithCells="1">
                  <from>
                    <xdr:col>2</xdr:col>
                    <xdr:colOff>9525</xdr:colOff>
                    <xdr:row>148</xdr:row>
                    <xdr:rowOff>0</xdr:rowOff>
                  </from>
                  <to>
                    <xdr:col>2</xdr:col>
                    <xdr:colOff>314325</xdr:colOff>
                    <xdr:row>149</xdr:row>
                    <xdr:rowOff>0</xdr:rowOff>
                  </to>
                </anchor>
              </controlPr>
            </control>
          </mc:Choice>
        </mc:AlternateContent>
        <mc:AlternateContent xmlns:mc="http://schemas.openxmlformats.org/markup-compatibility/2006">
          <mc:Choice Requires="x14">
            <control shapeId="1089" r:id="rId29" name="Check Box 65">
              <controlPr defaultSize="0" autoFill="0" autoLine="0" autoPict="0">
                <anchor moveWithCells="1">
                  <from>
                    <xdr:col>0</xdr:col>
                    <xdr:colOff>19050</xdr:colOff>
                    <xdr:row>149</xdr:row>
                    <xdr:rowOff>9525</xdr:rowOff>
                  </from>
                  <to>
                    <xdr:col>0</xdr:col>
                    <xdr:colOff>323850</xdr:colOff>
                    <xdr:row>149</xdr:row>
                    <xdr:rowOff>238125</xdr:rowOff>
                  </to>
                </anchor>
              </controlPr>
            </control>
          </mc:Choice>
        </mc:AlternateContent>
        <mc:AlternateContent xmlns:mc="http://schemas.openxmlformats.org/markup-compatibility/2006">
          <mc:Choice Requires="x14">
            <control shapeId="1090" r:id="rId30" name="Check Box 66">
              <controlPr defaultSize="0" autoFill="0" autoLine="0" autoPict="0">
                <anchor moveWithCells="1">
                  <from>
                    <xdr:col>2</xdr:col>
                    <xdr:colOff>9525</xdr:colOff>
                    <xdr:row>149</xdr:row>
                    <xdr:rowOff>9525</xdr:rowOff>
                  </from>
                  <to>
                    <xdr:col>2</xdr:col>
                    <xdr:colOff>314325</xdr:colOff>
                    <xdr:row>149</xdr:row>
                    <xdr:rowOff>238125</xdr:rowOff>
                  </to>
                </anchor>
              </controlPr>
            </control>
          </mc:Choice>
        </mc:AlternateContent>
        <mc:AlternateContent xmlns:mc="http://schemas.openxmlformats.org/markup-compatibility/2006">
          <mc:Choice Requires="x14">
            <control shapeId="1091" r:id="rId31" name="Check Box 67">
              <controlPr defaultSize="0" autoFill="0" autoLine="0" autoPict="0">
                <anchor moveWithCells="1">
                  <from>
                    <xdr:col>0</xdr:col>
                    <xdr:colOff>19050</xdr:colOff>
                    <xdr:row>160</xdr:row>
                    <xdr:rowOff>0</xdr:rowOff>
                  </from>
                  <to>
                    <xdr:col>0</xdr:col>
                    <xdr:colOff>323850</xdr:colOff>
                    <xdr:row>161</xdr:row>
                    <xdr:rowOff>9525</xdr:rowOff>
                  </to>
                </anchor>
              </controlPr>
            </control>
          </mc:Choice>
        </mc:AlternateContent>
        <mc:AlternateContent xmlns:mc="http://schemas.openxmlformats.org/markup-compatibility/2006">
          <mc:Choice Requires="x14">
            <control shapeId="1092" r:id="rId32" name="Check Box 68">
              <controlPr defaultSize="0" autoFill="0" autoLine="0" autoPict="0">
                <anchor moveWithCells="1">
                  <from>
                    <xdr:col>0</xdr:col>
                    <xdr:colOff>19050</xdr:colOff>
                    <xdr:row>160</xdr:row>
                    <xdr:rowOff>228600</xdr:rowOff>
                  </from>
                  <to>
                    <xdr:col>0</xdr:col>
                    <xdr:colOff>323850</xdr:colOff>
                    <xdr:row>162</xdr:row>
                    <xdr:rowOff>9525</xdr:rowOff>
                  </to>
                </anchor>
              </controlPr>
            </control>
          </mc:Choice>
        </mc:AlternateContent>
        <mc:AlternateContent xmlns:mc="http://schemas.openxmlformats.org/markup-compatibility/2006">
          <mc:Choice Requires="x14">
            <control shapeId="1093" r:id="rId33" name="Check Box 69">
              <controlPr defaultSize="0" autoFill="0" autoLine="0" autoPict="0">
                <anchor moveWithCells="1">
                  <from>
                    <xdr:col>2</xdr:col>
                    <xdr:colOff>9525</xdr:colOff>
                    <xdr:row>160</xdr:row>
                    <xdr:rowOff>0</xdr:rowOff>
                  </from>
                  <to>
                    <xdr:col>2</xdr:col>
                    <xdr:colOff>314325</xdr:colOff>
                    <xdr:row>161</xdr:row>
                    <xdr:rowOff>9525</xdr:rowOff>
                  </to>
                </anchor>
              </controlPr>
            </control>
          </mc:Choice>
        </mc:AlternateContent>
        <mc:AlternateContent xmlns:mc="http://schemas.openxmlformats.org/markup-compatibility/2006">
          <mc:Choice Requires="x14">
            <control shapeId="1094" r:id="rId34" name="Check Box 70">
              <controlPr defaultSize="0" autoFill="0" autoLine="0" autoPict="0">
                <anchor moveWithCells="1">
                  <from>
                    <xdr:col>2</xdr:col>
                    <xdr:colOff>9525</xdr:colOff>
                    <xdr:row>160</xdr:row>
                    <xdr:rowOff>228600</xdr:rowOff>
                  </from>
                  <to>
                    <xdr:col>2</xdr:col>
                    <xdr:colOff>314325</xdr:colOff>
                    <xdr:row>162</xdr:row>
                    <xdr:rowOff>9525</xdr:rowOff>
                  </to>
                </anchor>
              </controlPr>
            </control>
          </mc:Choice>
        </mc:AlternateContent>
        <mc:AlternateContent xmlns:mc="http://schemas.openxmlformats.org/markup-compatibility/2006">
          <mc:Choice Requires="x14">
            <control shapeId="1095" r:id="rId35" name="Check Box 71">
              <controlPr defaultSize="0" autoFill="0" autoLine="0" autoPict="0">
                <anchor moveWithCells="1">
                  <from>
                    <xdr:col>0</xdr:col>
                    <xdr:colOff>19050</xdr:colOff>
                    <xdr:row>174</xdr:row>
                    <xdr:rowOff>0</xdr:rowOff>
                  </from>
                  <to>
                    <xdr:col>0</xdr:col>
                    <xdr:colOff>323850</xdr:colOff>
                    <xdr:row>175</xdr:row>
                    <xdr:rowOff>0</xdr:rowOff>
                  </to>
                </anchor>
              </controlPr>
            </control>
          </mc:Choice>
        </mc:AlternateContent>
        <mc:AlternateContent xmlns:mc="http://schemas.openxmlformats.org/markup-compatibility/2006">
          <mc:Choice Requires="x14">
            <control shapeId="1096" r:id="rId36" name="Check Box 72">
              <controlPr defaultSize="0" autoFill="0" autoLine="0" autoPict="0">
                <anchor moveWithCells="1">
                  <from>
                    <xdr:col>0</xdr:col>
                    <xdr:colOff>19050</xdr:colOff>
                    <xdr:row>175</xdr:row>
                    <xdr:rowOff>28575</xdr:rowOff>
                  </from>
                  <to>
                    <xdr:col>0</xdr:col>
                    <xdr:colOff>323850</xdr:colOff>
                    <xdr:row>176</xdr:row>
                    <xdr:rowOff>0</xdr:rowOff>
                  </to>
                </anchor>
              </controlPr>
            </control>
          </mc:Choice>
        </mc:AlternateContent>
        <mc:AlternateContent xmlns:mc="http://schemas.openxmlformats.org/markup-compatibility/2006">
          <mc:Choice Requires="x14">
            <control shapeId="1097" r:id="rId37" name="Check Box 73">
              <controlPr defaultSize="0" autoFill="0" autoLine="0" autoPict="0">
                <anchor moveWithCells="1">
                  <from>
                    <xdr:col>2</xdr:col>
                    <xdr:colOff>9525</xdr:colOff>
                    <xdr:row>174</xdr:row>
                    <xdr:rowOff>0</xdr:rowOff>
                  </from>
                  <to>
                    <xdr:col>2</xdr:col>
                    <xdr:colOff>314325</xdr:colOff>
                    <xdr:row>175</xdr:row>
                    <xdr:rowOff>0</xdr:rowOff>
                  </to>
                </anchor>
              </controlPr>
            </control>
          </mc:Choice>
        </mc:AlternateContent>
        <mc:AlternateContent xmlns:mc="http://schemas.openxmlformats.org/markup-compatibility/2006">
          <mc:Choice Requires="x14">
            <control shapeId="1098" r:id="rId38" name="Check Box 74">
              <controlPr defaultSize="0" autoFill="0" autoLine="0" autoPict="0">
                <anchor moveWithCells="1">
                  <from>
                    <xdr:col>2</xdr:col>
                    <xdr:colOff>9525</xdr:colOff>
                    <xdr:row>175</xdr:row>
                    <xdr:rowOff>28575</xdr:rowOff>
                  </from>
                  <to>
                    <xdr:col>2</xdr:col>
                    <xdr:colOff>314325</xdr:colOff>
                    <xdr:row>176</xdr:row>
                    <xdr:rowOff>0</xdr:rowOff>
                  </to>
                </anchor>
              </controlPr>
            </control>
          </mc:Choice>
        </mc:AlternateContent>
        <mc:AlternateContent xmlns:mc="http://schemas.openxmlformats.org/markup-compatibility/2006">
          <mc:Choice Requires="x14">
            <control shapeId="1099" r:id="rId39" name="Check Box 75">
              <controlPr defaultSize="0" autoFill="0" autoLine="0" autoPict="0">
                <anchor moveWithCells="1">
                  <from>
                    <xdr:col>0</xdr:col>
                    <xdr:colOff>19050</xdr:colOff>
                    <xdr:row>189</xdr:row>
                    <xdr:rowOff>9525</xdr:rowOff>
                  </from>
                  <to>
                    <xdr:col>0</xdr:col>
                    <xdr:colOff>323850</xdr:colOff>
                    <xdr:row>190</xdr:row>
                    <xdr:rowOff>9525</xdr:rowOff>
                  </to>
                </anchor>
              </controlPr>
            </control>
          </mc:Choice>
        </mc:AlternateContent>
        <mc:AlternateContent xmlns:mc="http://schemas.openxmlformats.org/markup-compatibility/2006">
          <mc:Choice Requires="x14">
            <control shapeId="1100" r:id="rId40" name="Check Box 76">
              <controlPr defaultSize="0" autoFill="0" autoLine="0" autoPict="0">
                <anchor moveWithCells="1">
                  <from>
                    <xdr:col>0</xdr:col>
                    <xdr:colOff>28575</xdr:colOff>
                    <xdr:row>190</xdr:row>
                    <xdr:rowOff>9525</xdr:rowOff>
                  </from>
                  <to>
                    <xdr:col>0</xdr:col>
                    <xdr:colOff>333375</xdr:colOff>
                    <xdr:row>191</xdr:row>
                    <xdr:rowOff>9525</xdr:rowOff>
                  </to>
                </anchor>
              </controlPr>
            </control>
          </mc:Choice>
        </mc:AlternateContent>
        <mc:AlternateContent xmlns:mc="http://schemas.openxmlformats.org/markup-compatibility/2006">
          <mc:Choice Requires="x14">
            <control shapeId="1101" r:id="rId41" name="Check Box 77">
              <controlPr defaultSize="0" autoFill="0" autoLine="0" autoPict="0">
                <anchor moveWithCells="1">
                  <from>
                    <xdr:col>2</xdr:col>
                    <xdr:colOff>9525</xdr:colOff>
                    <xdr:row>189</xdr:row>
                    <xdr:rowOff>9525</xdr:rowOff>
                  </from>
                  <to>
                    <xdr:col>2</xdr:col>
                    <xdr:colOff>314325</xdr:colOff>
                    <xdr:row>190</xdr:row>
                    <xdr:rowOff>9525</xdr:rowOff>
                  </to>
                </anchor>
              </controlPr>
            </control>
          </mc:Choice>
        </mc:AlternateContent>
        <mc:AlternateContent xmlns:mc="http://schemas.openxmlformats.org/markup-compatibility/2006">
          <mc:Choice Requires="x14">
            <control shapeId="1102" r:id="rId42" name="Check Box 78">
              <controlPr defaultSize="0" autoFill="0" autoLine="0" autoPict="0">
                <anchor moveWithCells="1">
                  <from>
                    <xdr:col>2</xdr:col>
                    <xdr:colOff>9525</xdr:colOff>
                    <xdr:row>190</xdr:row>
                    <xdr:rowOff>9525</xdr:rowOff>
                  </from>
                  <to>
                    <xdr:col>2</xdr:col>
                    <xdr:colOff>314325</xdr:colOff>
                    <xdr:row>191</xdr:row>
                    <xdr:rowOff>9525</xdr:rowOff>
                  </to>
                </anchor>
              </controlPr>
            </control>
          </mc:Choice>
        </mc:AlternateContent>
        <mc:AlternateContent xmlns:mc="http://schemas.openxmlformats.org/markup-compatibility/2006">
          <mc:Choice Requires="x14">
            <control shapeId="1103" r:id="rId43" name="Check Box 79">
              <controlPr defaultSize="0" autoFill="0" autoLine="0" autoPict="0">
                <anchor moveWithCells="1">
                  <from>
                    <xdr:col>0</xdr:col>
                    <xdr:colOff>19050</xdr:colOff>
                    <xdr:row>204</xdr:row>
                    <xdr:rowOff>19050</xdr:rowOff>
                  </from>
                  <to>
                    <xdr:col>0</xdr:col>
                    <xdr:colOff>323850</xdr:colOff>
                    <xdr:row>205</xdr:row>
                    <xdr:rowOff>28575</xdr:rowOff>
                  </to>
                </anchor>
              </controlPr>
            </control>
          </mc:Choice>
        </mc:AlternateContent>
        <mc:AlternateContent xmlns:mc="http://schemas.openxmlformats.org/markup-compatibility/2006">
          <mc:Choice Requires="x14">
            <control shapeId="1104" r:id="rId44" name="Check Box 80">
              <controlPr defaultSize="0" autoFill="0" autoLine="0" autoPict="0">
                <anchor moveWithCells="1">
                  <from>
                    <xdr:col>0</xdr:col>
                    <xdr:colOff>19050</xdr:colOff>
                    <xdr:row>205</xdr:row>
                    <xdr:rowOff>19050</xdr:rowOff>
                  </from>
                  <to>
                    <xdr:col>0</xdr:col>
                    <xdr:colOff>323850</xdr:colOff>
                    <xdr:row>206</xdr:row>
                    <xdr:rowOff>38100</xdr:rowOff>
                  </to>
                </anchor>
              </controlPr>
            </control>
          </mc:Choice>
        </mc:AlternateContent>
        <mc:AlternateContent xmlns:mc="http://schemas.openxmlformats.org/markup-compatibility/2006">
          <mc:Choice Requires="x14">
            <control shapeId="1105" r:id="rId45" name="Check Box 81">
              <controlPr defaultSize="0" autoFill="0" autoLine="0" autoPict="0">
                <anchor moveWithCells="1">
                  <from>
                    <xdr:col>2</xdr:col>
                    <xdr:colOff>9525</xdr:colOff>
                    <xdr:row>204</xdr:row>
                    <xdr:rowOff>19050</xdr:rowOff>
                  </from>
                  <to>
                    <xdr:col>2</xdr:col>
                    <xdr:colOff>314325</xdr:colOff>
                    <xdr:row>205</xdr:row>
                    <xdr:rowOff>28575</xdr:rowOff>
                  </to>
                </anchor>
              </controlPr>
            </control>
          </mc:Choice>
        </mc:AlternateContent>
        <mc:AlternateContent xmlns:mc="http://schemas.openxmlformats.org/markup-compatibility/2006">
          <mc:Choice Requires="x14">
            <control shapeId="1106" r:id="rId46" name="Check Box 82">
              <controlPr defaultSize="0" autoFill="0" autoLine="0" autoPict="0">
                <anchor moveWithCells="1">
                  <from>
                    <xdr:col>2</xdr:col>
                    <xdr:colOff>9525</xdr:colOff>
                    <xdr:row>205</xdr:row>
                    <xdr:rowOff>19050</xdr:rowOff>
                  </from>
                  <to>
                    <xdr:col>2</xdr:col>
                    <xdr:colOff>314325</xdr:colOff>
                    <xdr:row>206</xdr:row>
                    <xdr:rowOff>38100</xdr:rowOff>
                  </to>
                </anchor>
              </controlPr>
            </control>
          </mc:Choice>
        </mc:AlternateContent>
        <mc:AlternateContent xmlns:mc="http://schemas.openxmlformats.org/markup-compatibility/2006">
          <mc:Choice Requires="x14">
            <control shapeId="1107" r:id="rId47" name="Check Box 83">
              <controlPr defaultSize="0" autoFill="0" autoLine="0" autoPict="0">
                <anchor moveWithCells="1">
                  <from>
                    <xdr:col>0</xdr:col>
                    <xdr:colOff>19050</xdr:colOff>
                    <xdr:row>206</xdr:row>
                    <xdr:rowOff>19050</xdr:rowOff>
                  </from>
                  <to>
                    <xdr:col>0</xdr:col>
                    <xdr:colOff>323850</xdr:colOff>
                    <xdr:row>207</xdr:row>
                    <xdr:rowOff>9525</xdr:rowOff>
                  </to>
                </anchor>
              </controlPr>
            </control>
          </mc:Choice>
        </mc:AlternateContent>
        <mc:AlternateContent xmlns:mc="http://schemas.openxmlformats.org/markup-compatibility/2006">
          <mc:Choice Requires="x14">
            <control shapeId="1108" r:id="rId48" name="Check Box 84">
              <controlPr defaultSize="0" autoFill="0" autoLine="0" autoPict="0">
                <anchor moveWithCells="1">
                  <from>
                    <xdr:col>2</xdr:col>
                    <xdr:colOff>9525</xdr:colOff>
                    <xdr:row>206</xdr:row>
                    <xdr:rowOff>19050</xdr:rowOff>
                  </from>
                  <to>
                    <xdr:col>2</xdr:col>
                    <xdr:colOff>314325</xdr:colOff>
                    <xdr:row>207</xdr:row>
                    <xdr:rowOff>9525</xdr:rowOff>
                  </to>
                </anchor>
              </controlPr>
            </control>
          </mc:Choice>
        </mc:AlternateContent>
        <mc:AlternateContent xmlns:mc="http://schemas.openxmlformats.org/markup-compatibility/2006">
          <mc:Choice Requires="x14">
            <control shapeId="1109" r:id="rId49" name="Check Box 85">
              <controlPr defaultSize="0" autoFill="0" autoLine="0" autoPict="0">
                <anchor moveWithCells="1">
                  <from>
                    <xdr:col>0</xdr:col>
                    <xdr:colOff>19050</xdr:colOff>
                    <xdr:row>217</xdr:row>
                    <xdr:rowOff>19050</xdr:rowOff>
                  </from>
                  <to>
                    <xdr:col>0</xdr:col>
                    <xdr:colOff>323850</xdr:colOff>
                    <xdr:row>218</xdr:row>
                    <xdr:rowOff>19050</xdr:rowOff>
                  </to>
                </anchor>
              </controlPr>
            </control>
          </mc:Choice>
        </mc:AlternateContent>
        <mc:AlternateContent xmlns:mc="http://schemas.openxmlformats.org/markup-compatibility/2006">
          <mc:Choice Requires="x14">
            <control shapeId="1110" r:id="rId50" name="Check Box 86">
              <controlPr defaultSize="0" autoFill="0" autoLine="0" autoPict="0">
                <anchor moveWithCells="1">
                  <from>
                    <xdr:col>0</xdr:col>
                    <xdr:colOff>19050</xdr:colOff>
                    <xdr:row>218</xdr:row>
                    <xdr:rowOff>9525</xdr:rowOff>
                  </from>
                  <to>
                    <xdr:col>0</xdr:col>
                    <xdr:colOff>323850</xdr:colOff>
                    <xdr:row>219</xdr:row>
                    <xdr:rowOff>19050</xdr:rowOff>
                  </to>
                </anchor>
              </controlPr>
            </control>
          </mc:Choice>
        </mc:AlternateContent>
        <mc:AlternateContent xmlns:mc="http://schemas.openxmlformats.org/markup-compatibility/2006">
          <mc:Choice Requires="x14">
            <control shapeId="1111" r:id="rId51" name="Check Box 87">
              <controlPr defaultSize="0" autoFill="0" autoLine="0" autoPict="0">
                <anchor moveWithCells="1">
                  <from>
                    <xdr:col>2</xdr:col>
                    <xdr:colOff>9525</xdr:colOff>
                    <xdr:row>217</xdr:row>
                    <xdr:rowOff>19050</xdr:rowOff>
                  </from>
                  <to>
                    <xdr:col>2</xdr:col>
                    <xdr:colOff>314325</xdr:colOff>
                    <xdr:row>218</xdr:row>
                    <xdr:rowOff>19050</xdr:rowOff>
                  </to>
                </anchor>
              </controlPr>
            </control>
          </mc:Choice>
        </mc:AlternateContent>
        <mc:AlternateContent xmlns:mc="http://schemas.openxmlformats.org/markup-compatibility/2006">
          <mc:Choice Requires="x14">
            <control shapeId="1112" r:id="rId52" name="Check Box 88">
              <controlPr defaultSize="0" autoFill="0" autoLine="0" autoPict="0">
                <anchor moveWithCells="1">
                  <from>
                    <xdr:col>2</xdr:col>
                    <xdr:colOff>9525</xdr:colOff>
                    <xdr:row>218</xdr:row>
                    <xdr:rowOff>9525</xdr:rowOff>
                  </from>
                  <to>
                    <xdr:col>2</xdr:col>
                    <xdr:colOff>314325</xdr:colOff>
                    <xdr:row>219</xdr:row>
                    <xdr:rowOff>19050</xdr:rowOff>
                  </to>
                </anchor>
              </controlPr>
            </control>
          </mc:Choice>
        </mc:AlternateContent>
        <mc:AlternateContent xmlns:mc="http://schemas.openxmlformats.org/markup-compatibility/2006">
          <mc:Choice Requires="x14">
            <control shapeId="1113" r:id="rId53" name="Check Box 89">
              <controlPr defaultSize="0" autoFill="0" autoLine="0" autoPict="0">
                <anchor moveWithCells="1">
                  <from>
                    <xdr:col>0</xdr:col>
                    <xdr:colOff>19050</xdr:colOff>
                    <xdr:row>220</xdr:row>
                    <xdr:rowOff>9525</xdr:rowOff>
                  </from>
                  <to>
                    <xdr:col>0</xdr:col>
                    <xdr:colOff>323850</xdr:colOff>
                    <xdr:row>221</xdr:row>
                    <xdr:rowOff>19050</xdr:rowOff>
                  </to>
                </anchor>
              </controlPr>
            </control>
          </mc:Choice>
        </mc:AlternateContent>
        <mc:AlternateContent xmlns:mc="http://schemas.openxmlformats.org/markup-compatibility/2006">
          <mc:Choice Requires="x14">
            <control shapeId="1114" r:id="rId54" name="Check Box 90">
              <controlPr defaultSize="0" autoFill="0" autoLine="0" autoPict="0">
                <anchor moveWithCells="1">
                  <from>
                    <xdr:col>2</xdr:col>
                    <xdr:colOff>9525</xdr:colOff>
                    <xdr:row>220</xdr:row>
                    <xdr:rowOff>9525</xdr:rowOff>
                  </from>
                  <to>
                    <xdr:col>2</xdr:col>
                    <xdr:colOff>314325</xdr:colOff>
                    <xdr:row>221</xdr:row>
                    <xdr:rowOff>19050</xdr:rowOff>
                  </to>
                </anchor>
              </controlPr>
            </control>
          </mc:Choice>
        </mc:AlternateContent>
        <mc:AlternateContent xmlns:mc="http://schemas.openxmlformats.org/markup-compatibility/2006">
          <mc:Choice Requires="x14">
            <control shapeId="1115" r:id="rId55" name="Check Box 91">
              <controlPr defaultSize="0" autoFill="0" autoLine="0" autoPict="0">
                <anchor moveWithCells="1">
                  <from>
                    <xdr:col>0</xdr:col>
                    <xdr:colOff>47625</xdr:colOff>
                    <xdr:row>233</xdr:row>
                    <xdr:rowOff>0</xdr:rowOff>
                  </from>
                  <to>
                    <xdr:col>0</xdr:col>
                    <xdr:colOff>352425</xdr:colOff>
                    <xdr:row>234</xdr:row>
                    <xdr:rowOff>0</xdr:rowOff>
                  </to>
                </anchor>
              </controlPr>
            </control>
          </mc:Choice>
        </mc:AlternateContent>
        <mc:AlternateContent xmlns:mc="http://schemas.openxmlformats.org/markup-compatibility/2006">
          <mc:Choice Requires="x14">
            <control shapeId="1116" r:id="rId56" name="Check Box 92">
              <controlPr defaultSize="0" autoFill="0" autoLine="0" autoPict="0">
                <anchor moveWithCells="1">
                  <from>
                    <xdr:col>0</xdr:col>
                    <xdr:colOff>47625</xdr:colOff>
                    <xdr:row>234</xdr:row>
                    <xdr:rowOff>9525</xdr:rowOff>
                  </from>
                  <to>
                    <xdr:col>0</xdr:col>
                    <xdr:colOff>352425</xdr:colOff>
                    <xdr:row>235</xdr:row>
                    <xdr:rowOff>19050</xdr:rowOff>
                  </to>
                </anchor>
              </controlPr>
            </control>
          </mc:Choice>
        </mc:AlternateContent>
        <mc:AlternateContent xmlns:mc="http://schemas.openxmlformats.org/markup-compatibility/2006">
          <mc:Choice Requires="x14">
            <control shapeId="1117" r:id="rId57" name="Check Box 93">
              <controlPr defaultSize="0" autoFill="0" autoLine="0" autoPict="0">
                <anchor moveWithCells="1">
                  <from>
                    <xdr:col>2</xdr:col>
                    <xdr:colOff>38100</xdr:colOff>
                    <xdr:row>233</xdr:row>
                    <xdr:rowOff>0</xdr:rowOff>
                  </from>
                  <to>
                    <xdr:col>2</xdr:col>
                    <xdr:colOff>342900</xdr:colOff>
                    <xdr:row>234</xdr:row>
                    <xdr:rowOff>0</xdr:rowOff>
                  </to>
                </anchor>
              </controlPr>
            </control>
          </mc:Choice>
        </mc:AlternateContent>
        <mc:AlternateContent xmlns:mc="http://schemas.openxmlformats.org/markup-compatibility/2006">
          <mc:Choice Requires="x14">
            <control shapeId="1118" r:id="rId58" name="Check Box 94">
              <controlPr defaultSize="0" autoFill="0" autoLine="0" autoPict="0">
                <anchor moveWithCells="1">
                  <from>
                    <xdr:col>2</xdr:col>
                    <xdr:colOff>38100</xdr:colOff>
                    <xdr:row>234</xdr:row>
                    <xdr:rowOff>9525</xdr:rowOff>
                  </from>
                  <to>
                    <xdr:col>2</xdr:col>
                    <xdr:colOff>342900</xdr:colOff>
                    <xdr:row>235</xdr:row>
                    <xdr:rowOff>19050</xdr:rowOff>
                  </to>
                </anchor>
              </controlPr>
            </control>
          </mc:Choice>
        </mc:AlternateContent>
        <mc:AlternateContent xmlns:mc="http://schemas.openxmlformats.org/markup-compatibility/2006">
          <mc:Choice Requires="x14">
            <control shapeId="1119" r:id="rId59" name="Check Box 95">
              <controlPr defaultSize="0" autoFill="0" autoLine="0" autoPict="0">
                <anchor moveWithCells="1">
                  <from>
                    <xdr:col>0</xdr:col>
                    <xdr:colOff>47625</xdr:colOff>
                    <xdr:row>235</xdr:row>
                    <xdr:rowOff>9525</xdr:rowOff>
                  </from>
                  <to>
                    <xdr:col>0</xdr:col>
                    <xdr:colOff>352425</xdr:colOff>
                    <xdr:row>236</xdr:row>
                    <xdr:rowOff>19050</xdr:rowOff>
                  </to>
                </anchor>
              </controlPr>
            </control>
          </mc:Choice>
        </mc:AlternateContent>
        <mc:AlternateContent xmlns:mc="http://schemas.openxmlformats.org/markup-compatibility/2006">
          <mc:Choice Requires="x14">
            <control shapeId="1120" r:id="rId60" name="Check Box 96">
              <controlPr defaultSize="0" autoFill="0" autoLine="0" autoPict="0">
                <anchor moveWithCells="1">
                  <from>
                    <xdr:col>2</xdr:col>
                    <xdr:colOff>38100</xdr:colOff>
                    <xdr:row>235</xdr:row>
                    <xdr:rowOff>9525</xdr:rowOff>
                  </from>
                  <to>
                    <xdr:col>2</xdr:col>
                    <xdr:colOff>342900</xdr:colOff>
                    <xdr:row>236</xdr:row>
                    <xdr:rowOff>19050</xdr:rowOff>
                  </to>
                </anchor>
              </controlPr>
            </control>
          </mc:Choice>
        </mc:AlternateContent>
        <mc:AlternateContent xmlns:mc="http://schemas.openxmlformats.org/markup-compatibility/2006">
          <mc:Choice Requires="x14">
            <control shapeId="1129" r:id="rId61" name="Check Box 105">
              <controlPr defaultSize="0" autoFill="0" autoLine="0" autoPict="0">
                <anchor moveWithCells="1">
                  <from>
                    <xdr:col>0</xdr:col>
                    <xdr:colOff>38100</xdr:colOff>
                    <xdr:row>263</xdr:row>
                    <xdr:rowOff>142875</xdr:rowOff>
                  </from>
                  <to>
                    <xdr:col>0</xdr:col>
                    <xdr:colOff>342900</xdr:colOff>
                    <xdr:row>265</xdr:row>
                    <xdr:rowOff>0</xdr:rowOff>
                  </to>
                </anchor>
              </controlPr>
            </control>
          </mc:Choice>
        </mc:AlternateContent>
        <mc:AlternateContent xmlns:mc="http://schemas.openxmlformats.org/markup-compatibility/2006">
          <mc:Choice Requires="x14">
            <control shapeId="1130" r:id="rId62" name="Check Box 106">
              <controlPr defaultSize="0" autoFill="0" autoLine="0" autoPict="0">
                <anchor moveWithCells="1">
                  <from>
                    <xdr:col>0</xdr:col>
                    <xdr:colOff>38100</xdr:colOff>
                    <xdr:row>265</xdr:row>
                    <xdr:rowOff>19050</xdr:rowOff>
                  </from>
                  <to>
                    <xdr:col>0</xdr:col>
                    <xdr:colOff>342900</xdr:colOff>
                    <xdr:row>266</xdr:row>
                    <xdr:rowOff>0</xdr:rowOff>
                  </to>
                </anchor>
              </controlPr>
            </control>
          </mc:Choice>
        </mc:AlternateContent>
        <mc:AlternateContent xmlns:mc="http://schemas.openxmlformats.org/markup-compatibility/2006">
          <mc:Choice Requires="x14">
            <control shapeId="1131" r:id="rId63" name="Check Box 107">
              <controlPr defaultSize="0" autoFill="0" autoLine="0" autoPict="0">
                <anchor moveWithCells="1">
                  <from>
                    <xdr:col>2</xdr:col>
                    <xdr:colOff>28575</xdr:colOff>
                    <xdr:row>263</xdr:row>
                    <xdr:rowOff>142875</xdr:rowOff>
                  </from>
                  <to>
                    <xdr:col>2</xdr:col>
                    <xdr:colOff>333375</xdr:colOff>
                    <xdr:row>265</xdr:row>
                    <xdr:rowOff>0</xdr:rowOff>
                  </to>
                </anchor>
              </controlPr>
            </control>
          </mc:Choice>
        </mc:AlternateContent>
        <mc:AlternateContent xmlns:mc="http://schemas.openxmlformats.org/markup-compatibility/2006">
          <mc:Choice Requires="x14">
            <control shapeId="1132" r:id="rId64" name="Check Box 108">
              <controlPr defaultSize="0" autoFill="0" autoLine="0" autoPict="0">
                <anchor moveWithCells="1">
                  <from>
                    <xdr:col>2</xdr:col>
                    <xdr:colOff>28575</xdr:colOff>
                    <xdr:row>265</xdr:row>
                    <xdr:rowOff>19050</xdr:rowOff>
                  </from>
                  <to>
                    <xdr:col>2</xdr:col>
                    <xdr:colOff>333375</xdr:colOff>
                    <xdr:row>266</xdr:row>
                    <xdr:rowOff>0</xdr:rowOff>
                  </to>
                </anchor>
              </controlPr>
            </control>
          </mc:Choice>
        </mc:AlternateContent>
        <mc:AlternateContent xmlns:mc="http://schemas.openxmlformats.org/markup-compatibility/2006">
          <mc:Choice Requires="x14">
            <control shapeId="1137" r:id="rId65" name="Check Box 113">
              <controlPr defaultSize="0" autoFill="0" autoLine="0" autoPict="0">
                <anchor moveWithCells="1">
                  <from>
                    <xdr:col>0</xdr:col>
                    <xdr:colOff>47625</xdr:colOff>
                    <xdr:row>276</xdr:row>
                    <xdr:rowOff>9525</xdr:rowOff>
                  </from>
                  <to>
                    <xdr:col>0</xdr:col>
                    <xdr:colOff>352425</xdr:colOff>
                    <xdr:row>277</xdr:row>
                    <xdr:rowOff>9525</xdr:rowOff>
                  </to>
                </anchor>
              </controlPr>
            </control>
          </mc:Choice>
        </mc:AlternateContent>
        <mc:AlternateContent xmlns:mc="http://schemas.openxmlformats.org/markup-compatibility/2006">
          <mc:Choice Requires="x14">
            <control shapeId="1138" r:id="rId66" name="Check Box 114">
              <controlPr defaultSize="0" autoFill="0" autoLine="0" autoPict="0">
                <anchor moveWithCells="1">
                  <from>
                    <xdr:col>0</xdr:col>
                    <xdr:colOff>47625</xdr:colOff>
                    <xdr:row>277</xdr:row>
                    <xdr:rowOff>38100</xdr:rowOff>
                  </from>
                  <to>
                    <xdr:col>0</xdr:col>
                    <xdr:colOff>352425</xdr:colOff>
                    <xdr:row>278</xdr:row>
                    <xdr:rowOff>9525</xdr:rowOff>
                  </to>
                </anchor>
              </controlPr>
            </control>
          </mc:Choice>
        </mc:AlternateContent>
        <mc:AlternateContent xmlns:mc="http://schemas.openxmlformats.org/markup-compatibility/2006">
          <mc:Choice Requires="x14">
            <control shapeId="1139" r:id="rId67" name="Check Box 115">
              <controlPr defaultSize="0" autoFill="0" autoLine="0" autoPict="0">
                <anchor moveWithCells="1">
                  <from>
                    <xdr:col>2</xdr:col>
                    <xdr:colOff>38100</xdr:colOff>
                    <xdr:row>276</xdr:row>
                    <xdr:rowOff>9525</xdr:rowOff>
                  </from>
                  <to>
                    <xdr:col>2</xdr:col>
                    <xdr:colOff>342900</xdr:colOff>
                    <xdr:row>277</xdr:row>
                    <xdr:rowOff>9525</xdr:rowOff>
                  </to>
                </anchor>
              </controlPr>
            </control>
          </mc:Choice>
        </mc:AlternateContent>
        <mc:AlternateContent xmlns:mc="http://schemas.openxmlformats.org/markup-compatibility/2006">
          <mc:Choice Requires="x14">
            <control shapeId="1140" r:id="rId68" name="Check Box 116">
              <controlPr defaultSize="0" autoFill="0" autoLine="0" autoPict="0">
                <anchor moveWithCells="1">
                  <from>
                    <xdr:col>2</xdr:col>
                    <xdr:colOff>38100</xdr:colOff>
                    <xdr:row>277</xdr:row>
                    <xdr:rowOff>38100</xdr:rowOff>
                  </from>
                  <to>
                    <xdr:col>2</xdr:col>
                    <xdr:colOff>342900</xdr:colOff>
                    <xdr:row>278</xdr:row>
                    <xdr:rowOff>9525</xdr:rowOff>
                  </to>
                </anchor>
              </controlPr>
            </control>
          </mc:Choice>
        </mc:AlternateContent>
        <mc:AlternateContent xmlns:mc="http://schemas.openxmlformats.org/markup-compatibility/2006">
          <mc:Choice Requires="x14">
            <control shapeId="1147" r:id="rId69" name="Check Box 123">
              <controlPr defaultSize="0" autoFill="0" autoLine="0" autoPict="0">
                <anchor moveWithCells="1">
                  <from>
                    <xdr:col>0</xdr:col>
                    <xdr:colOff>47625</xdr:colOff>
                    <xdr:row>290</xdr:row>
                    <xdr:rowOff>142875</xdr:rowOff>
                  </from>
                  <to>
                    <xdr:col>0</xdr:col>
                    <xdr:colOff>352425</xdr:colOff>
                    <xdr:row>292</xdr:row>
                    <xdr:rowOff>0</xdr:rowOff>
                  </to>
                </anchor>
              </controlPr>
            </control>
          </mc:Choice>
        </mc:AlternateContent>
        <mc:AlternateContent xmlns:mc="http://schemas.openxmlformats.org/markup-compatibility/2006">
          <mc:Choice Requires="x14">
            <control shapeId="1148" r:id="rId70" name="Check Box 124">
              <controlPr defaultSize="0" autoFill="0" autoLine="0" autoPict="0">
                <anchor moveWithCells="1">
                  <from>
                    <xdr:col>0</xdr:col>
                    <xdr:colOff>47625</xdr:colOff>
                    <xdr:row>292</xdr:row>
                    <xdr:rowOff>0</xdr:rowOff>
                  </from>
                  <to>
                    <xdr:col>0</xdr:col>
                    <xdr:colOff>352425</xdr:colOff>
                    <xdr:row>293</xdr:row>
                    <xdr:rowOff>0</xdr:rowOff>
                  </to>
                </anchor>
              </controlPr>
            </control>
          </mc:Choice>
        </mc:AlternateContent>
        <mc:AlternateContent xmlns:mc="http://schemas.openxmlformats.org/markup-compatibility/2006">
          <mc:Choice Requires="x14">
            <control shapeId="1149" r:id="rId71" name="Check Box 125">
              <controlPr defaultSize="0" autoFill="0" autoLine="0" autoPict="0">
                <anchor moveWithCells="1">
                  <from>
                    <xdr:col>2</xdr:col>
                    <xdr:colOff>38100</xdr:colOff>
                    <xdr:row>290</xdr:row>
                    <xdr:rowOff>142875</xdr:rowOff>
                  </from>
                  <to>
                    <xdr:col>2</xdr:col>
                    <xdr:colOff>342900</xdr:colOff>
                    <xdr:row>292</xdr:row>
                    <xdr:rowOff>0</xdr:rowOff>
                  </to>
                </anchor>
              </controlPr>
            </control>
          </mc:Choice>
        </mc:AlternateContent>
        <mc:AlternateContent xmlns:mc="http://schemas.openxmlformats.org/markup-compatibility/2006">
          <mc:Choice Requires="x14">
            <control shapeId="1150" r:id="rId72" name="Check Box 126">
              <controlPr defaultSize="0" autoFill="0" autoLine="0" autoPict="0">
                <anchor moveWithCells="1">
                  <from>
                    <xdr:col>2</xdr:col>
                    <xdr:colOff>38100</xdr:colOff>
                    <xdr:row>292</xdr:row>
                    <xdr:rowOff>0</xdr:rowOff>
                  </from>
                  <to>
                    <xdr:col>2</xdr:col>
                    <xdr:colOff>342900</xdr:colOff>
                    <xdr:row>293</xdr:row>
                    <xdr:rowOff>0</xdr:rowOff>
                  </to>
                </anchor>
              </controlPr>
            </control>
          </mc:Choice>
        </mc:AlternateContent>
        <mc:AlternateContent xmlns:mc="http://schemas.openxmlformats.org/markup-compatibility/2006">
          <mc:Choice Requires="x14">
            <control shapeId="1151" r:id="rId73" name="Check Box 127">
              <controlPr defaultSize="0" autoFill="0" autoLine="0" autoPict="0">
                <anchor moveWithCells="1">
                  <from>
                    <xdr:col>0</xdr:col>
                    <xdr:colOff>47625</xdr:colOff>
                    <xdr:row>293</xdr:row>
                    <xdr:rowOff>9525</xdr:rowOff>
                  </from>
                  <to>
                    <xdr:col>0</xdr:col>
                    <xdr:colOff>352425</xdr:colOff>
                    <xdr:row>293</xdr:row>
                    <xdr:rowOff>238125</xdr:rowOff>
                  </to>
                </anchor>
              </controlPr>
            </control>
          </mc:Choice>
        </mc:AlternateContent>
        <mc:AlternateContent xmlns:mc="http://schemas.openxmlformats.org/markup-compatibility/2006">
          <mc:Choice Requires="x14">
            <control shapeId="1152" r:id="rId74" name="Check Box 128">
              <controlPr defaultSize="0" autoFill="0" autoLine="0" autoPict="0">
                <anchor moveWithCells="1">
                  <from>
                    <xdr:col>2</xdr:col>
                    <xdr:colOff>38100</xdr:colOff>
                    <xdr:row>293</xdr:row>
                    <xdr:rowOff>9525</xdr:rowOff>
                  </from>
                  <to>
                    <xdr:col>2</xdr:col>
                    <xdr:colOff>342900</xdr:colOff>
                    <xdr:row>293</xdr:row>
                    <xdr:rowOff>238125</xdr:rowOff>
                  </to>
                </anchor>
              </controlPr>
            </control>
          </mc:Choice>
        </mc:AlternateContent>
        <mc:AlternateContent xmlns:mc="http://schemas.openxmlformats.org/markup-compatibility/2006">
          <mc:Choice Requires="x14">
            <control shapeId="1153" r:id="rId75" name="Check Box 129">
              <controlPr defaultSize="0" autoFill="0" autoLine="0" autoPict="0">
                <anchor moveWithCells="1">
                  <from>
                    <xdr:col>0</xdr:col>
                    <xdr:colOff>19050</xdr:colOff>
                    <xdr:row>311</xdr:row>
                    <xdr:rowOff>19050</xdr:rowOff>
                  </from>
                  <to>
                    <xdr:col>0</xdr:col>
                    <xdr:colOff>323850</xdr:colOff>
                    <xdr:row>312</xdr:row>
                    <xdr:rowOff>19050</xdr:rowOff>
                  </to>
                </anchor>
              </controlPr>
            </control>
          </mc:Choice>
        </mc:AlternateContent>
        <mc:AlternateContent xmlns:mc="http://schemas.openxmlformats.org/markup-compatibility/2006">
          <mc:Choice Requires="x14">
            <control shapeId="1154" r:id="rId76" name="Check Box 130">
              <controlPr defaultSize="0" autoFill="0" autoLine="0" autoPict="0">
                <anchor moveWithCells="1">
                  <from>
                    <xdr:col>0</xdr:col>
                    <xdr:colOff>28575</xdr:colOff>
                    <xdr:row>312</xdr:row>
                    <xdr:rowOff>19050</xdr:rowOff>
                  </from>
                  <to>
                    <xdr:col>0</xdr:col>
                    <xdr:colOff>333375</xdr:colOff>
                    <xdr:row>313</xdr:row>
                    <xdr:rowOff>28575</xdr:rowOff>
                  </to>
                </anchor>
              </controlPr>
            </control>
          </mc:Choice>
        </mc:AlternateContent>
        <mc:AlternateContent xmlns:mc="http://schemas.openxmlformats.org/markup-compatibility/2006">
          <mc:Choice Requires="x14">
            <control shapeId="1155" r:id="rId77" name="Check Box 131">
              <controlPr defaultSize="0" autoFill="0" autoLine="0" autoPict="0">
                <anchor moveWithCells="1">
                  <from>
                    <xdr:col>2</xdr:col>
                    <xdr:colOff>9525</xdr:colOff>
                    <xdr:row>311</xdr:row>
                    <xdr:rowOff>19050</xdr:rowOff>
                  </from>
                  <to>
                    <xdr:col>2</xdr:col>
                    <xdr:colOff>314325</xdr:colOff>
                    <xdr:row>312</xdr:row>
                    <xdr:rowOff>19050</xdr:rowOff>
                  </to>
                </anchor>
              </controlPr>
            </control>
          </mc:Choice>
        </mc:AlternateContent>
        <mc:AlternateContent xmlns:mc="http://schemas.openxmlformats.org/markup-compatibility/2006">
          <mc:Choice Requires="x14">
            <control shapeId="1156" r:id="rId78" name="Check Box 132">
              <controlPr defaultSize="0" autoFill="0" autoLine="0" autoPict="0">
                <anchor moveWithCells="1">
                  <from>
                    <xdr:col>2</xdr:col>
                    <xdr:colOff>9525</xdr:colOff>
                    <xdr:row>312</xdr:row>
                    <xdr:rowOff>19050</xdr:rowOff>
                  </from>
                  <to>
                    <xdr:col>2</xdr:col>
                    <xdr:colOff>314325</xdr:colOff>
                    <xdr:row>313</xdr:row>
                    <xdr:rowOff>28575</xdr:rowOff>
                  </to>
                </anchor>
              </controlPr>
            </control>
          </mc:Choice>
        </mc:AlternateContent>
        <mc:AlternateContent xmlns:mc="http://schemas.openxmlformats.org/markup-compatibility/2006">
          <mc:Choice Requires="x14">
            <control shapeId="1171" r:id="rId79" name="Check Box 147">
              <controlPr defaultSize="0" autoFill="0" autoLine="0" autoPict="0">
                <anchor moveWithCells="1">
                  <from>
                    <xdr:col>0</xdr:col>
                    <xdr:colOff>19050</xdr:colOff>
                    <xdr:row>382</xdr:row>
                    <xdr:rowOff>38100</xdr:rowOff>
                  </from>
                  <to>
                    <xdr:col>0</xdr:col>
                    <xdr:colOff>323850</xdr:colOff>
                    <xdr:row>382</xdr:row>
                    <xdr:rowOff>342900</xdr:rowOff>
                  </to>
                </anchor>
              </controlPr>
            </control>
          </mc:Choice>
        </mc:AlternateContent>
        <mc:AlternateContent xmlns:mc="http://schemas.openxmlformats.org/markup-compatibility/2006">
          <mc:Choice Requires="x14">
            <control shapeId="1172" r:id="rId80" name="Check Box 148">
              <controlPr defaultSize="0" autoFill="0" autoLine="0" autoPict="0">
                <anchor moveWithCells="1">
                  <from>
                    <xdr:col>0</xdr:col>
                    <xdr:colOff>28575</xdr:colOff>
                    <xdr:row>383</xdr:row>
                    <xdr:rowOff>38100</xdr:rowOff>
                  </from>
                  <to>
                    <xdr:col>0</xdr:col>
                    <xdr:colOff>333375</xdr:colOff>
                    <xdr:row>383</xdr:row>
                    <xdr:rowOff>333375</xdr:rowOff>
                  </to>
                </anchor>
              </controlPr>
            </control>
          </mc:Choice>
        </mc:AlternateContent>
        <mc:AlternateContent xmlns:mc="http://schemas.openxmlformats.org/markup-compatibility/2006">
          <mc:Choice Requires="x14">
            <control shapeId="1173" r:id="rId81" name="Check Box 149">
              <controlPr defaultSize="0" autoFill="0" autoLine="0" autoPict="0">
                <anchor moveWithCells="1">
                  <from>
                    <xdr:col>2</xdr:col>
                    <xdr:colOff>9525</xdr:colOff>
                    <xdr:row>382</xdr:row>
                    <xdr:rowOff>38100</xdr:rowOff>
                  </from>
                  <to>
                    <xdr:col>2</xdr:col>
                    <xdr:colOff>314325</xdr:colOff>
                    <xdr:row>382</xdr:row>
                    <xdr:rowOff>342900</xdr:rowOff>
                  </to>
                </anchor>
              </controlPr>
            </control>
          </mc:Choice>
        </mc:AlternateContent>
        <mc:AlternateContent xmlns:mc="http://schemas.openxmlformats.org/markup-compatibility/2006">
          <mc:Choice Requires="x14">
            <control shapeId="1174" r:id="rId82" name="Check Box 150">
              <controlPr defaultSize="0" autoFill="0" autoLine="0" autoPict="0">
                <anchor moveWithCells="1">
                  <from>
                    <xdr:col>2</xdr:col>
                    <xdr:colOff>9525</xdr:colOff>
                    <xdr:row>383</xdr:row>
                    <xdr:rowOff>38100</xdr:rowOff>
                  </from>
                  <to>
                    <xdr:col>2</xdr:col>
                    <xdr:colOff>314325</xdr:colOff>
                    <xdr:row>383</xdr:row>
                    <xdr:rowOff>333375</xdr:rowOff>
                  </to>
                </anchor>
              </controlPr>
            </control>
          </mc:Choice>
        </mc:AlternateContent>
        <mc:AlternateContent xmlns:mc="http://schemas.openxmlformats.org/markup-compatibility/2006">
          <mc:Choice Requires="x14">
            <control shapeId="1175" r:id="rId83" name="Check Box 151">
              <controlPr defaultSize="0" autoFill="0" autoLine="0" autoPict="0">
                <anchor moveWithCells="1">
                  <from>
                    <xdr:col>0</xdr:col>
                    <xdr:colOff>19050</xdr:colOff>
                    <xdr:row>395</xdr:row>
                    <xdr:rowOff>38100</xdr:rowOff>
                  </from>
                  <to>
                    <xdr:col>0</xdr:col>
                    <xdr:colOff>323850</xdr:colOff>
                    <xdr:row>395</xdr:row>
                    <xdr:rowOff>342900</xdr:rowOff>
                  </to>
                </anchor>
              </controlPr>
            </control>
          </mc:Choice>
        </mc:AlternateContent>
        <mc:AlternateContent xmlns:mc="http://schemas.openxmlformats.org/markup-compatibility/2006">
          <mc:Choice Requires="x14">
            <control shapeId="1176" r:id="rId84" name="Check Box 152">
              <controlPr defaultSize="0" autoFill="0" autoLine="0" autoPict="0">
                <anchor moveWithCells="1">
                  <from>
                    <xdr:col>0</xdr:col>
                    <xdr:colOff>28575</xdr:colOff>
                    <xdr:row>396</xdr:row>
                    <xdr:rowOff>76200</xdr:rowOff>
                  </from>
                  <to>
                    <xdr:col>0</xdr:col>
                    <xdr:colOff>333375</xdr:colOff>
                    <xdr:row>396</xdr:row>
                    <xdr:rowOff>314325</xdr:rowOff>
                  </to>
                </anchor>
              </controlPr>
            </control>
          </mc:Choice>
        </mc:AlternateContent>
        <mc:AlternateContent xmlns:mc="http://schemas.openxmlformats.org/markup-compatibility/2006">
          <mc:Choice Requires="x14">
            <control shapeId="1177" r:id="rId85" name="Check Box 153">
              <controlPr defaultSize="0" autoFill="0" autoLine="0" autoPict="0">
                <anchor moveWithCells="1">
                  <from>
                    <xdr:col>2</xdr:col>
                    <xdr:colOff>9525</xdr:colOff>
                    <xdr:row>395</xdr:row>
                    <xdr:rowOff>38100</xdr:rowOff>
                  </from>
                  <to>
                    <xdr:col>2</xdr:col>
                    <xdr:colOff>314325</xdr:colOff>
                    <xdr:row>395</xdr:row>
                    <xdr:rowOff>342900</xdr:rowOff>
                  </to>
                </anchor>
              </controlPr>
            </control>
          </mc:Choice>
        </mc:AlternateContent>
        <mc:AlternateContent xmlns:mc="http://schemas.openxmlformats.org/markup-compatibility/2006">
          <mc:Choice Requires="x14">
            <control shapeId="1178" r:id="rId86" name="Check Box 154">
              <controlPr defaultSize="0" autoFill="0" autoLine="0" autoPict="0">
                <anchor moveWithCells="1">
                  <from>
                    <xdr:col>2</xdr:col>
                    <xdr:colOff>9525</xdr:colOff>
                    <xdr:row>396</xdr:row>
                    <xdr:rowOff>76200</xdr:rowOff>
                  </from>
                  <to>
                    <xdr:col>2</xdr:col>
                    <xdr:colOff>314325</xdr:colOff>
                    <xdr:row>396</xdr:row>
                    <xdr:rowOff>314325</xdr:rowOff>
                  </to>
                </anchor>
              </controlPr>
            </control>
          </mc:Choice>
        </mc:AlternateContent>
        <mc:AlternateContent xmlns:mc="http://schemas.openxmlformats.org/markup-compatibility/2006">
          <mc:Choice Requires="x14">
            <control shapeId="1179" r:id="rId87" name="Check Box 155">
              <controlPr defaultSize="0" autoFill="0" autoLine="0" autoPict="0">
                <anchor moveWithCells="1">
                  <from>
                    <xdr:col>0</xdr:col>
                    <xdr:colOff>28575</xdr:colOff>
                    <xdr:row>411</xdr:row>
                    <xdr:rowOff>9525</xdr:rowOff>
                  </from>
                  <to>
                    <xdr:col>0</xdr:col>
                    <xdr:colOff>333375</xdr:colOff>
                    <xdr:row>411</xdr:row>
                    <xdr:rowOff>247650</xdr:rowOff>
                  </to>
                </anchor>
              </controlPr>
            </control>
          </mc:Choice>
        </mc:AlternateContent>
        <mc:AlternateContent xmlns:mc="http://schemas.openxmlformats.org/markup-compatibility/2006">
          <mc:Choice Requires="x14">
            <control shapeId="1180" r:id="rId88" name="Check Box 156">
              <controlPr defaultSize="0" autoFill="0" autoLine="0" autoPict="0">
                <anchor moveWithCells="1">
                  <from>
                    <xdr:col>0</xdr:col>
                    <xdr:colOff>28575</xdr:colOff>
                    <xdr:row>412</xdr:row>
                    <xdr:rowOff>19050</xdr:rowOff>
                  </from>
                  <to>
                    <xdr:col>0</xdr:col>
                    <xdr:colOff>333375</xdr:colOff>
                    <xdr:row>412</xdr:row>
                    <xdr:rowOff>247650</xdr:rowOff>
                  </to>
                </anchor>
              </controlPr>
            </control>
          </mc:Choice>
        </mc:AlternateContent>
        <mc:AlternateContent xmlns:mc="http://schemas.openxmlformats.org/markup-compatibility/2006">
          <mc:Choice Requires="x14">
            <control shapeId="1181" r:id="rId89" name="Check Box 157">
              <controlPr defaultSize="0" autoFill="0" autoLine="0" autoPict="0">
                <anchor moveWithCells="1">
                  <from>
                    <xdr:col>2</xdr:col>
                    <xdr:colOff>19050</xdr:colOff>
                    <xdr:row>411</xdr:row>
                    <xdr:rowOff>9525</xdr:rowOff>
                  </from>
                  <to>
                    <xdr:col>2</xdr:col>
                    <xdr:colOff>323850</xdr:colOff>
                    <xdr:row>411</xdr:row>
                    <xdr:rowOff>247650</xdr:rowOff>
                  </to>
                </anchor>
              </controlPr>
            </control>
          </mc:Choice>
        </mc:AlternateContent>
        <mc:AlternateContent xmlns:mc="http://schemas.openxmlformats.org/markup-compatibility/2006">
          <mc:Choice Requires="x14">
            <control shapeId="1182" r:id="rId90" name="Check Box 158">
              <controlPr defaultSize="0" autoFill="0" autoLine="0" autoPict="0">
                <anchor moveWithCells="1">
                  <from>
                    <xdr:col>2</xdr:col>
                    <xdr:colOff>19050</xdr:colOff>
                    <xdr:row>412</xdr:row>
                    <xdr:rowOff>19050</xdr:rowOff>
                  </from>
                  <to>
                    <xdr:col>2</xdr:col>
                    <xdr:colOff>323850</xdr:colOff>
                    <xdr:row>412</xdr:row>
                    <xdr:rowOff>247650</xdr:rowOff>
                  </to>
                </anchor>
              </controlPr>
            </control>
          </mc:Choice>
        </mc:AlternateContent>
        <mc:AlternateContent xmlns:mc="http://schemas.openxmlformats.org/markup-compatibility/2006">
          <mc:Choice Requires="x14">
            <control shapeId="1183" r:id="rId91" name="Check Box 159">
              <controlPr defaultSize="0" autoFill="0" autoLine="0" autoPict="0">
                <anchor moveWithCells="1">
                  <from>
                    <xdr:col>0</xdr:col>
                    <xdr:colOff>47625</xdr:colOff>
                    <xdr:row>424</xdr:row>
                    <xdr:rowOff>0</xdr:rowOff>
                  </from>
                  <to>
                    <xdr:col>0</xdr:col>
                    <xdr:colOff>352425</xdr:colOff>
                    <xdr:row>425</xdr:row>
                    <xdr:rowOff>0</xdr:rowOff>
                  </to>
                </anchor>
              </controlPr>
            </control>
          </mc:Choice>
        </mc:AlternateContent>
        <mc:AlternateContent xmlns:mc="http://schemas.openxmlformats.org/markup-compatibility/2006">
          <mc:Choice Requires="x14">
            <control shapeId="1184" r:id="rId92" name="Check Box 160">
              <controlPr defaultSize="0" autoFill="0" autoLine="0" autoPict="0">
                <anchor moveWithCells="1">
                  <from>
                    <xdr:col>0</xdr:col>
                    <xdr:colOff>57150</xdr:colOff>
                    <xdr:row>425</xdr:row>
                    <xdr:rowOff>0</xdr:rowOff>
                  </from>
                  <to>
                    <xdr:col>0</xdr:col>
                    <xdr:colOff>361950</xdr:colOff>
                    <xdr:row>426</xdr:row>
                    <xdr:rowOff>0</xdr:rowOff>
                  </to>
                </anchor>
              </controlPr>
            </control>
          </mc:Choice>
        </mc:AlternateContent>
        <mc:AlternateContent xmlns:mc="http://schemas.openxmlformats.org/markup-compatibility/2006">
          <mc:Choice Requires="x14">
            <control shapeId="1185" r:id="rId93" name="Check Box 161">
              <controlPr defaultSize="0" autoFill="0" autoLine="0" autoPict="0">
                <anchor moveWithCells="1">
                  <from>
                    <xdr:col>2</xdr:col>
                    <xdr:colOff>38100</xdr:colOff>
                    <xdr:row>424</xdr:row>
                    <xdr:rowOff>0</xdr:rowOff>
                  </from>
                  <to>
                    <xdr:col>2</xdr:col>
                    <xdr:colOff>342900</xdr:colOff>
                    <xdr:row>425</xdr:row>
                    <xdr:rowOff>0</xdr:rowOff>
                  </to>
                </anchor>
              </controlPr>
            </control>
          </mc:Choice>
        </mc:AlternateContent>
        <mc:AlternateContent xmlns:mc="http://schemas.openxmlformats.org/markup-compatibility/2006">
          <mc:Choice Requires="x14">
            <control shapeId="1186" r:id="rId94" name="Check Box 162">
              <controlPr defaultSize="0" autoFill="0" autoLine="0" autoPict="0">
                <anchor moveWithCells="1">
                  <from>
                    <xdr:col>2</xdr:col>
                    <xdr:colOff>38100</xdr:colOff>
                    <xdr:row>425</xdr:row>
                    <xdr:rowOff>0</xdr:rowOff>
                  </from>
                  <to>
                    <xdr:col>2</xdr:col>
                    <xdr:colOff>342900</xdr:colOff>
                    <xdr:row>426</xdr:row>
                    <xdr:rowOff>0</xdr:rowOff>
                  </to>
                </anchor>
              </controlPr>
            </control>
          </mc:Choice>
        </mc:AlternateContent>
        <mc:AlternateContent xmlns:mc="http://schemas.openxmlformats.org/markup-compatibility/2006">
          <mc:Choice Requires="x14">
            <control shapeId="1187" r:id="rId95" name="Check Box 163">
              <controlPr defaultSize="0" autoFill="0" autoLine="0" autoPict="0">
                <anchor moveWithCells="1">
                  <from>
                    <xdr:col>0</xdr:col>
                    <xdr:colOff>47625</xdr:colOff>
                    <xdr:row>438</xdr:row>
                    <xdr:rowOff>0</xdr:rowOff>
                  </from>
                  <to>
                    <xdr:col>0</xdr:col>
                    <xdr:colOff>352425</xdr:colOff>
                    <xdr:row>439</xdr:row>
                    <xdr:rowOff>0</xdr:rowOff>
                  </to>
                </anchor>
              </controlPr>
            </control>
          </mc:Choice>
        </mc:AlternateContent>
        <mc:AlternateContent xmlns:mc="http://schemas.openxmlformats.org/markup-compatibility/2006">
          <mc:Choice Requires="x14">
            <control shapeId="1188" r:id="rId96" name="Check Box 164">
              <controlPr defaultSize="0" autoFill="0" autoLine="0" autoPict="0">
                <anchor moveWithCells="1">
                  <from>
                    <xdr:col>0</xdr:col>
                    <xdr:colOff>57150</xdr:colOff>
                    <xdr:row>439</xdr:row>
                    <xdr:rowOff>0</xdr:rowOff>
                  </from>
                  <to>
                    <xdr:col>0</xdr:col>
                    <xdr:colOff>361950</xdr:colOff>
                    <xdr:row>440</xdr:row>
                    <xdr:rowOff>0</xdr:rowOff>
                  </to>
                </anchor>
              </controlPr>
            </control>
          </mc:Choice>
        </mc:AlternateContent>
        <mc:AlternateContent xmlns:mc="http://schemas.openxmlformats.org/markup-compatibility/2006">
          <mc:Choice Requires="x14">
            <control shapeId="1189" r:id="rId97" name="Check Box 165">
              <controlPr defaultSize="0" autoFill="0" autoLine="0" autoPict="0">
                <anchor moveWithCells="1">
                  <from>
                    <xdr:col>2</xdr:col>
                    <xdr:colOff>38100</xdr:colOff>
                    <xdr:row>438</xdr:row>
                    <xdr:rowOff>0</xdr:rowOff>
                  </from>
                  <to>
                    <xdr:col>2</xdr:col>
                    <xdr:colOff>342900</xdr:colOff>
                    <xdr:row>439</xdr:row>
                    <xdr:rowOff>0</xdr:rowOff>
                  </to>
                </anchor>
              </controlPr>
            </control>
          </mc:Choice>
        </mc:AlternateContent>
        <mc:AlternateContent xmlns:mc="http://schemas.openxmlformats.org/markup-compatibility/2006">
          <mc:Choice Requires="x14">
            <control shapeId="1190" r:id="rId98" name="Check Box 166">
              <controlPr defaultSize="0" autoFill="0" autoLine="0" autoPict="0">
                <anchor moveWithCells="1">
                  <from>
                    <xdr:col>2</xdr:col>
                    <xdr:colOff>38100</xdr:colOff>
                    <xdr:row>439</xdr:row>
                    <xdr:rowOff>0</xdr:rowOff>
                  </from>
                  <to>
                    <xdr:col>2</xdr:col>
                    <xdr:colOff>342900</xdr:colOff>
                    <xdr:row>440</xdr:row>
                    <xdr:rowOff>0</xdr:rowOff>
                  </to>
                </anchor>
              </controlPr>
            </control>
          </mc:Choice>
        </mc:AlternateContent>
        <mc:AlternateContent xmlns:mc="http://schemas.openxmlformats.org/markup-compatibility/2006">
          <mc:Choice Requires="x14">
            <control shapeId="1191" r:id="rId99" name="Check Box 167">
              <controlPr defaultSize="0" autoFill="0" autoLine="0" autoPict="0">
                <anchor moveWithCells="1">
                  <from>
                    <xdr:col>0</xdr:col>
                    <xdr:colOff>66675</xdr:colOff>
                    <xdr:row>455</xdr:row>
                    <xdr:rowOff>9525</xdr:rowOff>
                  </from>
                  <to>
                    <xdr:col>0</xdr:col>
                    <xdr:colOff>371475</xdr:colOff>
                    <xdr:row>456</xdr:row>
                    <xdr:rowOff>0</xdr:rowOff>
                  </to>
                </anchor>
              </controlPr>
            </control>
          </mc:Choice>
        </mc:AlternateContent>
        <mc:AlternateContent xmlns:mc="http://schemas.openxmlformats.org/markup-compatibility/2006">
          <mc:Choice Requires="x14">
            <control shapeId="1192" r:id="rId100" name="Check Box 168">
              <controlPr defaultSize="0" autoFill="0" autoLine="0" autoPict="0">
                <anchor moveWithCells="1">
                  <from>
                    <xdr:col>0</xdr:col>
                    <xdr:colOff>76200</xdr:colOff>
                    <xdr:row>456</xdr:row>
                    <xdr:rowOff>0</xdr:rowOff>
                  </from>
                  <to>
                    <xdr:col>1</xdr:col>
                    <xdr:colOff>0</xdr:colOff>
                    <xdr:row>457</xdr:row>
                    <xdr:rowOff>9525</xdr:rowOff>
                  </to>
                </anchor>
              </controlPr>
            </control>
          </mc:Choice>
        </mc:AlternateContent>
        <mc:AlternateContent xmlns:mc="http://schemas.openxmlformats.org/markup-compatibility/2006">
          <mc:Choice Requires="x14">
            <control shapeId="1193" r:id="rId101" name="Check Box 169">
              <controlPr defaultSize="0" autoFill="0" autoLine="0" autoPict="0">
                <anchor moveWithCells="1">
                  <from>
                    <xdr:col>2</xdr:col>
                    <xdr:colOff>57150</xdr:colOff>
                    <xdr:row>455</xdr:row>
                    <xdr:rowOff>9525</xdr:rowOff>
                  </from>
                  <to>
                    <xdr:col>2</xdr:col>
                    <xdr:colOff>361950</xdr:colOff>
                    <xdr:row>456</xdr:row>
                    <xdr:rowOff>0</xdr:rowOff>
                  </to>
                </anchor>
              </controlPr>
            </control>
          </mc:Choice>
        </mc:AlternateContent>
        <mc:AlternateContent xmlns:mc="http://schemas.openxmlformats.org/markup-compatibility/2006">
          <mc:Choice Requires="x14">
            <control shapeId="1194" r:id="rId102" name="Check Box 170">
              <controlPr defaultSize="0" autoFill="0" autoLine="0" autoPict="0">
                <anchor moveWithCells="1">
                  <from>
                    <xdr:col>2</xdr:col>
                    <xdr:colOff>57150</xdr:colOff>
                    <xdr:row>456</xdr:row>
                    <xdr:rowOff>0</xdr:rowOff>
                  </from>
                  <to>
                    <xdr:col>2</xdr:col>
                    <xdr:colOff>361950</xdr:colOff>
                    <xdr:row>457</xdr:row>
                    <xdr:rowOff>9525</xdr:rowOff>
                  </to>
                </anchor>
              </controlPr>
            </control>
          </mc:Choice>
        </mc:AlternateContent>
        <mc:AlternateContent xmlns:mc="http://schemas.openxmlformats.org/markup-compatibility/2006">
          <mc:Choice Requires="x14">
            <control shapeId="1195" r:id="rId103" name="Check Box 171">
              <controlPr defaultSize="0" autoFill="0" autoLine="0" autoPict="0">
                <anchor moveWithCells="1">
                  <from>
                    <xdr:col>0</xdr:col>
                    <xdr:colOff>47625</xdr:colOff>
                    <xdr:row>468</xdr:row>
                    <xdr:rowOff>0</xdr:rowOff>
                  </from>
                  <to>
                    <xdr:col>0</xdr:col>
                    <xdr:colOff>352425</xdr:colOff>
                    <xdr:row>469</xdr:row>
                    <xdr:rowOff>0</xdr:rowOff>
                  </to>
                </anchor>
              </controlPr>
            </control>
          </mc:Choice>
        </mc:AlternateContent>
        <mc:AlternateContent xmlns:mc="http://schemas.openxmlformats.org/markup-compatibility/2006">
          <mc:Choice Requires="x14">
            <control shapeId="1196" r:id="rId104" name="Check Box 172">
              <controlPr defaultSize="0" autoFill="0" autoLine="0" autoPict="0">
                <anchor moveWithCells="1">
                  <from>
                    <xdr:col>0</xdr:col>
                    <xdr:colOff>57150</xdr:colOff>
                    <xdr:row>469</xdr:row>
                    <xdr:rowOff>0</xdr:rowOff>
                  </from>
                  <to>
                    <xdr:col>0</xdr:col>
                    <xdr:colOff>361950</xdr:colOff>
                    <xdr:row>470</xdr:row>
                    <xdr:rowOff>0</xdr:rowOff>
                  </to>
                </anchor>
              </controlPr>
            </control>
          </mc:Choice>
        </mc:AlternateContent>
        <mc:AlternateContent xmlns:mc="http://schemas.openxmlformats.org/markup-compatibility/2006">
          <mc:Choice Requires="x14">
            <control shapeId="1197" r:id="rId105" name="Check Box 173">
              <controlPr defaultSize="0" autoFill="0" autoLine="0" autoPict="0">
                <anchor moveWithCells="1">
                  <from>
                    <xdr:col>2</xdr:col>
                    <xdr:colOff>38100</xdr:colOff>
                    <xdr:row>468</xdr:row>
                    <xdr:rowOff>0</xdr:rowOff>
                  </from>
                  <to>
                    <xdr:col>2</xdr:col>
                    <xdr:colOff>342900</xdr:colOff>
                    <xdr:row>469</xdr:row>
                    <xdr:rowOff>0</xdr:rowOff>
                  </to>
                </anchor>
              </controlPr>
            </control>
          </mc:Choice>
        </mc:AlternateContent>
        <mc:AlternateContent xmlns:mc="http://schemas.openxmlformats.org/markup-compatibility/2006">
          <mc:Choice Requires="x14">
            <control shapeId="1198" r:id="rId106" name="Check Box 174">
              <controlPr defaultSize="0" autoFill="0" autoLine="0" autoPict="0">
                <anchor moveWithCells="1">
                  <from>
                    <xdr:col>2</xdr:col>
                    <xdr:colOff>38100</xdr:colOff>
                    <xdr:row>469</xdr:row>
                    <xdr:rowOff>0</xdr:rowOff>
                  </from>
                  <to>
                    <xdr:col>2</xdr:col>
                    <xdr:colOff>342900</xdr:colOff>
                    <xdr:row>470</xdr:row>
                    <xdr:rowOff>0</xdr:rowOff>
                  </to>
                </anchor>
              </controlPr>
            </control>
          </mc:Choice>
        </mc:AlternateContent>
        <mc:AlternateContent xmlns:mc="http://schemas.openxmlformats.org/markup-compatibility/2006">
          <mc:Choice Requires="x14">
            <control shapeId="1199" r:id="rId107" name="Check Box 175">
              <controlPr defaultSize="0" autoFill="0" autoLine="0" autoPict="0">
                <anchor moveWithCells="1">
                  <from>
                    <xdr:col>0</xdr:col>
                    <xdr:colOff>57150</xdr:colOff>
                    <xdr:row>513</xdr:row>
                    <xdr:rowOff>142875</xdr:rowOff>
                  </from>
                  <to>
                    <xdr:col>0</xdr:col>
                    <xdr:colOff>361950</xdr:colOff>
                    <xdr:row>515</xdr:row>
                    <xdr:rowOff>0</xdr:rowOff>
                  </to>
                </anchor>
              </controlPr>
            </control>
          </mc:Choice>
        </mc:AlternateContent>
        <mc:AlternateContent xmlns:mc="http://schemas.openxmlformats.org/markup-compatibility/2006">
          <mc:Choice Requires="x14">
            <control shapeId="1200" r:id="rId108" name="Check Box 176">
              <controlPr defaultSize="0" autoFill="0" autoLine="0" autoPict="0">
                <anchor moveWithCells="1">
                  <from>
                    <xdr:col>0</xdr:col>
                    <xdr:colOff>66675</xdr:colOff>
                    <xdr:row>515</xdr:row>
                    <xdr:rowOff>0</xdr:rowOff>
                  </from>
                  <to>
                    <xdr:col>0</xdr:col>
                    <xdr:colOff>371475</xdr:colOff>
                    <xdr:row>516</xdr:row>
                    <xdr:rowOff>0</xdr:rowOff>
                  </to>
                </anchor>
              </controlPr>
            </control>
          </mc:Choice>
        </mc:AlternateContent>
        <mc:AlternateContent xmlns:mc="http://schemas.openxmlformats.org/markup-compatibility/2006">
          <mc:Choice Requires="x14">
            <control shapeId="1201" r:id="rId109" name="Check Box 177">
              <controlPr defaultSize="0" autoFill="0" autoLine="0" autoPict="0">
                <anchor moveWithCells="1">
                  <from>
                    <xdr:col>2</xdr:col>
                    <xdr:colOff>47625</xdr:colOff>
                    <xdr:row>513</xdr:row>
                    <xdr:rowOff>142875</xdr:rowOff>
                  </from>
                  <to>
                    <xdr:col>2</xdr:col>
                    <xdr:colOff>352425</xdr:colOff>
                    <xdr:row>515</xdr:row>
                    <xdr:rowOff>0</xdr:rowOff>
                  </to>
                </anchor>
              </controlPr>
            </control>
          </mc:Choice>
        </mc:AlternateContent>
        <mc:AlternateContent xmlns:mc="http://schemas.openxmlformats.org/markup-compatibility/2006">
          <mc:Choice Requires="x14">
            <control shapeId="1202" r:id="rId110" name="Check Box 178">
              <controlPr defaultSize="0" autoFill="0" autoLine="0" autoPict="0">
                <anchor moveWithCells="1">
                  <from>
                    <xdr:col>2</xdr:col>
                    <xdr:colOff>47625</xdr:colOff>
                    <xdr:row>515</xdr:row>
                    <xdr:rowOff>0</xdr:rowOff>
                  </from>
                  <to>
                    <xdr:col>2</xdr:col>
                    <xdr:colOff>352425</xdr:colOff>
                    <xdr:row>516</xdr:row>
                    <xdr:rowOff>0</xdr:rowOff>
                  </to>
                </anchor>
              </controlPr>
            </control>
          </mc:Choice>
        </mc:AlternateContent>
        <mc:AlternateContent xmlns:mc="http://schemas.openxmlformats.org/markup-compatibility/2006">
          <mc:Choice Requires="x14">
            <control shapeId="1203" r:id="rId111" name="Check Box 179">
              <controlPr defaultSize="0" autoFill="0" autoLine="0" autoPict="0">
                <anchor moveWithCells="1">
                  <from>
                    <xdr:col>0</xdr:col>
                    <xdr:colOff>47625</xdr:colOff>
                    <xdr:row>531</xdr:row>
                    <xdr:rowOff>19050</xdr:rowOff>
                  </from>
                  <to>
                    <xdr:col>0</xdr:col>
                    <xdr:colOff>352425</xdr:colOff>
                    <xdr:row>531</xdr:row>
                    <xdr:rowOff>333375</xdr:rowOff>
                  </to>
                </anchor>
              </controlPr>
            </control>
          </mc:Choice>
        </mc:AlternateContent>
        <mc:AlternateContent xmlns:mc="http://schemas.openxmlformats.org/markup-compatibility/2006">
          <mc:Choice Requires="x14">
            <control shapeId="1204" r:id="rId112" name="Check Box 180">
              <controlPr defaultSize="0" autoFill="0" autoLine="0" autoPict="0">
                <anchor moveWithCells="1">
                  <from>
                    <xdr:col>0</xdr:col>
                    <xdr:colOff>57150</xdr:colOff>
                    <xdr:row>533</xdr:row>
                    <xdr:rowOff>9525</xdr:rowOff>
                  </from>
                  <to>
                    <xdr:col>0</xdr:col>
                    <xdr:colOff>361950</xdr:colOff>
                    <xdr:row>534</xdr:row>
                    <xdr:rowOff>0</xdr:rowOff>
                  </to>
                </anchor>
              </controlPr>
            </control>
          </mc:Choice>
        </mc:AlternateContent>
        <mc:AlternateContent xmlns:mc="http://schemas.openxmlformats.org/markup-compatibility/2006">
          <mc:Choice Requires="x14">
            <control shapeId="1205" r:id="rId113" name="Check Box 181">
              <controlPr defaultSize="0" autoFill="0" autoLine="0" autoPict="0">
                <anchor moveWithCells="1">
                  <from>
                    <xdr:col>2</xdr:col>
                    <xdr:colOff>38100</xdr:colOff>
                    <xdr:row>531</xdr:row>
                    <xdr:rowOff>19050</xdr:rowOff>
                  </from>
                  <to>
                    <xdr:col>2</xdr:col>
                    <xdr:colOff>342900</xdr:colOff>
                    <xdr:row>531</xdr:row>
                    <xdr:rowOff>333375</xdr:rowOff>
                  </to>
                </anchor>
              </controlPr>
            </control>
          </mc:Choice>
        </mc:AlternateContent>
        <mc:AlternateContent xmlns:mc="http://schemas.openxmlformats.org/markup-compatibility/2006">
          <mc:Choice Requires="x14">
            <control shapeId="1206" r:id="rId114" name="Check Box 182">
              <controlPr defaultSize="0" autoFill="0" autoLine="0" autoPict="0">
                <anchor moveWithCells="1">
                  <from>
                    <xdr:col>2</xdr:col>
                    <xdr:colOff>38100</xdr:colOff>
                    <xdr:row>533</xdr:row>
                    <xdr:rowOff>19050</xdr:rowOff>
                  </from>
                  <to>
                    <xdr:col>2</xdr:col>
                    <xdr:colOff>342900</xdr:colOff>
                    <xdr:row>534</xdr:row>
                    <xdr:rowOff>0</xdr:rowOff>
                  </to>
                </anchor>
              </controlPr>
            </control>
          </mc:Choice>
        </mc:AlternateContent>
        <mc:AlternateContent xmlns:mc="http://schemas.openxmlformats.org/markup-compatibility/2006">
          <mc:Choice Requires="x14">
            <control shapeId="1207" r:id="rId115" name="Check Box 183">
              <controlPr defaultSize="0" autoFill="0" autoLine="0" autoPict="0">
                <anchor moveWithCells="1">
                  <from>
                    <xdr:col>0</xdr:col>
                    <xdr:colOff>57150</xdr:colOff>
                    <xdr:row>531</xdr:row>
                    <xdr:rowOff>352425</xdr:rowOff>
                  </from>
                  <to>
                    <xdr:col>0</xdr:col>
                    <xdr:colOff>361950</xdr:colOff>
                    <xdr:row>533</xdr:row>
                    <xdr:rowOff>9525</xdr:rowOff>
                  </to>
                </anchor>
              </controlPr>
            </control>
          </mc:Choice>
        </mc:AlternateContent>
        <mc:AlternateContent xmlns:mc="http://schemas.openxmlformats.org/markup-compatibility/2006">
          <mc:Choice Requires="x14">
            <control shapeId="1208" r:id="rId116" name="Check Box 184">
              <controlPr defaultSize="0" autoFill="0" autoLine="0" autoPict="0">
                <anchor moveWithCells="1">
                  <from>
                    <xdr:col>2</xdr:col>
                    <xdr:colOff>38100</xdr:colOff>
                    <xdr:row>531</xdr:row>
                    <xdr:rowOff>352425</xdr:rowOff>
                  </from>
                  <to>
                    <xdr:col>2</xdr:col>
                    <xdr:colOff>342900</xdr:colOff>
                    <xdr:row>533</xdr:row>
                    <xdr:rowOff>9525</xdr:rowOff>
                  </to>
                </anchor>
              </controlPr>
            </control>
          </mc:Choice>
        </mc:AlternateContent>
        <mc:AlternateContent xmlns:mc="http://schemas.openxmlformats.org/markup-compatibility/2006">
          <mc:Choice Requires="x14">
            <control shapeId="1209" r:id="rId117" name="Check Box 185">
              <controlPr defaultSize="0" autoFill="0" autoLine="0" autoPict="0">
                <anchor moveWithCells="1">
                  <from>
                    <xdr:col>1</xdr:col>
                    <xdr:colOff>485775</xdr:colOff>
                    <xdr:row>535</xdr:row>
                    <xdr:rowOff>142875</xdr:rowOff>
                  </from>
                  <to>
                    <xdr:col>1</xdr:col>
                    <xdr:colOff>790575</xdr:colOff>
                    <xdr:row>537</xdr:row>
                    <xdr:rowOff>0</xdr:rowOff>
                  </to>
                </anchor>
              </controlPr>
            </control>
          </mc:Choice>
        </mc:AlternateContent>
        <mc:AlternateContent xmlns:mc="http://schemas.openxmlformats.org/markup-compatibility/2006">
          <mc:Choice Requires="x14">
            <control shapeId="1210" r:id="rId118" name="Check Box 186">
              <controlPr defaultSize="0" autoFill="0" autoLine="0" autoPict="0">
                <anchor moveWithCells="1">
                  <from>
                    <xdr:col>2</xdr:col>
                    <xdr:colOff>28575</xdr:colOff>
                    <xdr:row>535</xdr:row>
                    <xdr:rowOff>142875</xdr:rowOff>
                  </from>
                  <to>
                    <xdr:col>2</xdr:col>
                    <xdr:colOff>333375</xdr:colOff>
                    <xdr:row>537</xdr:row>
                    <xdr:rowOff>0</xdr:rowOff>
                  </to>
                </anchor>
              </controlPr>
            </control>
          </mc:Choice>
        </mc:AlternateContent>
        <mc:AlternateContent xmlns:mc="http://schemas.openxmlformats.org/markup-compatibility/2006">
          <mc:Choice Requires="x14">
            <control shapeId="1215" r:id="rId119" name="Check Box 191">
              <controlPr defaultSize="0" autoFill="0" autoLine="0" autoPict="0">
                <anchor moveWithCells="1">
                  <from>
                    <xdr:col>0</xdr:col>
                    <xdr:colOff>47625</xdr:colOff>
                    <xdr:row>547</xdr:row>
                    <xdr:rowOff>0</xdr:rowOff>
                  </from>
                  <to>
                    <xdr:col>0</xdr:col>
                    <xdr:colOff>352425</xdr:colOff>
                    <xdr:row>548</xdr:row>
                    <xdr:rowOff>0</xdr:rowOff>
                  </to>
                </anchor>
              </controlPr>
            </control>
          </mc:Choice>
        </mc:AlternateContent>
        <mc:AlternateContent xmlns:mc="http://schemas.openxmlformats.org/markup-compatibility/2006">
          <mc:Choice Requires="x14">
            <control shapeId="1216" r:id="rId120" name="Check Box 192">
              <controlPr defaultSize="0" autoFill="0" autoLine="0" autoPict="0">
                <anchor moveWithCells="1">
                  <from>
                    <xdr:col>0</xdr:col>
                    <xdr:colOff>57150</xdr:colOff>
                    <xdr:row>548</xdr:row>
                    <xdr:rowOff>0</xdr:rowOff>
                  </from>
                  <to>
                    <xdr:col>0</xdr:col>
                    <xdr:colOff>361950</xdr:colOff>
                    <xdr:row>549</xdr:row>
                    <xdr:rowOff>9525</xdr:rowOff>
                  </to>
                </anchor>
              </controlPr>
            </control>
          </mc:Choice>
        </mc:AlternateContent>
        <mc:AlternateContent xmlns:mc="http://schemas.openxmlformats.org/markup-compatibility/2006">
          <mc:Choice Requires="x14">
            <control shapeId="1217" r:id="rId121" name="Check Box 193">
              <controlPr defaultSize="0" autoFill="0" autoLine="0" autoPict="0">
                <anchor moveWithCells="1">
                  <from>
                    <xdr:col>2</xdr:col>
                    <xdr:colOff>38100</xdr:colOff>
                    <xdr:row>547</xdr:row>
                    <xdr:rowOff>0</xdr:rowOff>
                  </from>
                  <to>
                    <xdr:col>2</xdr:col>
                    <xdr:colOff>342900</xdr:colOff>
                    <xdr:row>548</xdr:row>
                    <xdr:rowOff>0</xdr:rowOff>
                  </to>
                </anchor>
              </controlPr>
            </control>
          </mc:Choice>
        </mc:AlternateContent>
        <mc:AlternateContent xmlns:mc="http://schemas.openxmlformats.org/markup-compatibility/2006">
          <mc:Choice Requires="x14">
            <control shapeId="1218" r:id="rId122" name="Check Box 194">
              <controlPr defaultSize="0" autoFill="0" autoLine="0" autoPict="0">
                <anchor moveWithCells="1">
                  <from>
                    <xdr:col>2</xdr:col>
                    <xdr:colOff>38100</xdr:colOff>
                    <xdr:row>548</xdr:row>
                    <xdr:rowOff>0</xdr:rowOff>
                  </from>
                  <to>
                    <xdr:col>2</xdr:col>
                    <xdr:colOff>342900</xdr:colOff>
                    <xdr:row>549</xdr:row>
                    <xdr:rowOff>9525</xdr:rowOff>
                  </to>
                </anchor>
              </controlPr>
            </control>
          </mc:Choice>
        </mc:AlternateContent>
        <mc:AlternateContent xmlns:mc="http://schemas.openxmlformats.org/markup-compatibility/2006">
          <mc:Choice Requires="x14">
            <control shapeId="1219" r:id="rId123" name="Check Box 195">
              <controlPr defaultSize="0" autoFill="0" autoLine="0" autoPict="0">
                <anchor moveWithCells="1">
                  <from>
                    <xdr:col>0</xdr:col>
                    <xdr:colOff>47625</xdr:colOff>
                    <xdr:row>561</xdr:row>
                    <xdr:rowOff>142875</xdr:rowOff>
                  </from>
                  <to>
                    <xdr:col>0</xdr:col>
                    <xdr:colOff>352425</xdr:colOff>
                    <xdr:row>563</xdr:row>
                    <xdr:rowOff>0</xdr:rowOff>
                  </to>
                </anchor>
              </controlPr>
            </control>
          </mc:Choice>
        </mc:AlternateContent>
        <mc:AlternateContent xmlns:mc="http://schemas.openxmlformats.org/markup-compatibility/2006">
          <mc:Choice Requires="x14">
            <control shapeId="1220" r:id="rId124" name="Check Box 196">
              <controlPr defaultSize="0" autoFill="0" autoLine="0" autoPict="0">
                <anchor moveWithCells="1">
                  <from>
                    <xdr:col>0</xdr:col>
                    <xdr:colOff>57150</xdr:colOff>
                    <xdr:row>562</xdr:row>
                    <xdr:rowOff>228600</xdr:rowOff>
                  </from>
                  <to>
                    <xdr:col>0</xdr:col>
                    <xdr:colOff>361950</xdr:colOff>
                    <xdr:row>564</xdr:row>
                    <xdr:rowOff>0</xdr:rowOff>
                  </to>
                </anchor>
              </controlPr>
            </control>
          </mc:Choice>
        </mc:AlternateContent>
        <mc:AlternateContent xmlns:mc="http://schemas.openxmlformats.org/markup-compatibility/2006">
          <mc:Choice Requires="x14">
            <control shapeId="1221" r:id="rId125" name="Check Box 197">
              <controlPr defaultSize="0" autoFill="0" autoLine="0" autoPict="0">
                <anchor moveWithCells="1">
                  <from>
                    <xdr:col>2</xdr:col>
                    <xdr:colOff>38100</xdr:colOff>
                    <xdr:row>561</xdr:row>
                    <xdr:rowOff>142875</xdr:rowOff>
                  </from>
                  <to>
                    <xdr:col>2</xdr:col>
                    <xdr:colOff>342900</xdr:colOff>
                    <xdr:row>563</xdr:row>
                    <xdr:rowOff>0</xdr:rowOff>
                  </to>
                </anchor>
              </controlPr>
            </control>
          </mc:Choice>
        </mc:AlternateContent>
        <mc:AlternateContent xmlns:mc="http://schemas.openxmlformats.org/markup-compatibility/2006">
          <mc:Choice Requires="x14">
            <control shapeId="1222" r:id="rId126" name="Check Box 198">
              <controlPr defaultSize="0" autoFill="0" autoLine="0" autoPict="0">
                <anchor moveWithCells="1">
                  <from>
                    <xdr:col>2</xdr:col>
                    <xdr:colOff>38100</xdr:colOff>
                    <xdr:row>562</xdr:row>
                    <xdr:rowOff>228600</xdr:rowOff>
                  </from>
                  <to>
                    <xdr:col>2</xdr:col>
                    <xdr:colOff>342900</xdr:colOff>
                    <xdr:row>564</xdr:row>
                    <xdr:rowOff>0</xdr:rowOff>
                  </to>
                </anchor>
              </controlPr>
            </control>
          </mc:Choice>
        </mc:AlternateContent>
        <mc:AlternateContent xmlns:mc="http://schemas.openxmlformats.org/markup-compatibility/2006">
          <mc:Choice Requires="x14">
            <control shapeId="1223" r:id="rId127" name="Check Box 199">
              <controlPr defaultSize="0" autoFill="0" autoLine="0" autoPict="0">
                <anchor moveWithCells="1">
                  <from>
                    <xdr:col>0</xdr:col>
                    <xdr:colOff>47625</xdr:colOff>
                    <xdr:row>579</xdr:row>
                    <xdr:rowOff>0</xdr:rowOff>
                  </from>
                  <to>
                    <xdr:col>0</xdr:col>
                    <xdr:colOff>352425</xdr:colOff>
                    <xdr:row>580</xdr:row>
                    <xdr:rowOff>0</xdr:rowOff>
                  </to>
                </anchor>
              </controlPr>
            </control>
          </mc:Choice>
        </mc:AlternateContent>
        <mc:AlternateContent xmlns:mc="http://schemas.openxmlformats.org/markup-compatibility/2006">
          <mc:Choice Requires="x14">
            <control shapeId="1224" r:id="rId128" name="Check Box 200">
              <controlPr defaultSize="0" autoFill="0" autoLine="0" autoPict="0">
                <anchor moveWithCells="1">
                  <from>
                    <xdr:col>0</xdr:col>
                    <xdr:colOff>57150</xdr:colOff>
                    <xdr:row>580</xdr:row>
                    <xdr:rowOff>0</xdr:rowOff>
                  </from>
                  <to>
                    <xdr:col>0</xdr:col>
                    <xdr:colOff>361950</xdr:colOff>
                    <xdr:row>581</xdr:row>
                    <xdr:rowOff>0</xdr:rowOff>
                  </to>
                </anchor>
              </controlPr>
            </control>
          </mc:Choice>
        </mc:AlternateContent>
        <mc:AlternateContent xmlns:mc="http://schemas.openxmlformats.org/markup-compatibility/2006">
          <mc:Choice Requires="x14">
            <control shapeId="1225" r:id="rId129" name="Check Box 201">
              <controlPr defaultSize="0" autoFill="0" autoLine="0" autoPict="0">
                <anchor moveWithCells="1">
                  <from>
                    <xdr:col>2</xdr:col>
                    <xdr:colOff>38100</xdr:colOff>
                    <xdr:row>579</xdr:row>
                    <xdr:rowOff>0</xdr:rowOff>
                  </from>
                  <to>
                    <xdr:col>2</xdr:col>
                    <xdr:colOff>342900</xdr:colOff>
                    <xdr:row>580</xdr:row>
                    <xdr:rowOff>0</xdr:rowOff>
                  </to>
                </anchor>
              </controlPr>
            </control>
          </mc:Choice>
        </mc:AlternateContent>
        <mc:AlternateContent xmlns:mc="http://schemas.openxmlformats.org/markup-compatibility/2006">
          <mc:Choice Requires="x14">
            <control shapeId="1226" r:id="rId130" name="Check Box 202">
              <controlPr defaultSize="0" autoFill="0" autoLine="0" autoPict="0">
                <anchor moveWithCells="1">
                  <from>
                    <xdr:col>2</xdr:col>
                    <xdr:colOff>38100</xdr:colOff>
                    <xdr:row>580</xdr:row>
                    <xdr:rowOff>0</xdr:rowOff>
                  </from>
                  <to>
                    <xdr:col>2</xdr:col>
                    <xdr:colOff>342900</xdr:colOff>
                    <xdr:row>581</xdr:row>
                    <xdr:rowOff>0</xdr:rowOff>
                  </to>
                </anchor>
              </controlPr>
            </control>
          </mc:Choice>
        </mc:AlternateContent>
        <mc:AlternateContent xmlns:mc="http://schemas.openxmlformats.org/markup-compatibility/2006">
          <mc:Choice Requires="x14">
            <control shapeId="1227" r:id="rId131" name="Check Box 203">
              <controlPr defaultSize="0" autoFill="0" autoLine="0" autoPict="0">
                <anchor moveWithCells="1">
                  <from>
                    <xdr:col>0</xdr:col>
                    <xdr:colOff>47625</xdr:colOff>
                    <xdr:row>581</xdr:row>
                    <xdr:rowOff>9525</xdr:rowOff>
                  </from>
                  <to>
                    <xdr:col>0</xdr:col>
                    <xdr:colOff>352425</xdr:colOff>
                    <xdr:row>582</xdr:row>
                    <xdr:rowOff>0</xdr:rowOff>
                  </to>
                </anchor>
              </controlPr>
            </control>
          </mc:Choice>
        </mc:AlternateContent>
        <mc:AlternateContent xmlns:mc="http://schemas.openxmlformats.org/markup-compatibility/2006">
          <mc:Choice Requires="x14">
            <control shapeId="1228" r:id="rId132" name="Check Box 204">
              <controlPr defaultSize="0" autoFill="0" autoLine="0" autoPict="0">
                <anchor moveWithCells="1">
                  <from>
                    <xdr:col>2</xdr:col>
                    <xdr:colOff>38100</xdr:colOff>
                    <xdr:row>581</xdr:row>
                    <xdr:rowOff>9525</xdr:rowOff>
                  </from>
                  <to>
                    <xdr:col>2</xdr:col>
                    <xdr:colOff>342900</xdr:colOff>
                    <xdr:row>582</xdr:row>
                    <xdr:rowOff>0</xdr:rowOff>
                  </to>
                </anchor>
              </controlPr>
            </control>
          </mc:Choice>
        </mc:AlternateContent>
        <mc:AlternateContent xmlns:mc="http://schemas.openxmlformats.org/markup-compatibility/2006">
          <mc:Choice Requires="x14">
            <control shapeId="1229" r:id="rId133" name="Check Box 205">
              <controlPr defaultSize="0" autoFill="0" autoLine="0" autoPict="0">
                <anchor moveWithCells="1">
                  <from>
                    <xdr:col>0</xdr:col>
                    <xdr:colOff>57150</xdr:colOff>
                    <xdr:row>593</xdr:row>
                    <xdr:rowOff>0</xdr:rowOff>
                  </from>
                  <to>
                    <xdr:col>0</xdr:col>
                    <xdr:colOff>361950</xdr:colOff>
                    <xdr:row>594</xdr:row>
                    <xdr:rowOff>0</xdr:rowOff>
                  </to>
                </anchor>
              </controlPr>
            </control>
          </mc:Choice>
        </mc:AlternateContent>
        <mc:AlternateContent xmlns:mc="http://schemas.openxmlformats.org/markup-compatibility/2006">
          <mc:Choice Requires="x14">
            <control shapeId="1230" r:id="rId134" name="Check Box 206">
              <controlPr defaultSize="0" autoFill="0" autoLine="0" autoPict="0">
                <anchor moveWithCells="1">
                  <from>
                    <xdr:col>0</xdr:col>
                    <xdr:colOff>57150</xdr:colOff>
                    <xdr:row>594</xdr:row>
                    <xdr:rowOff>0</xdr:rowOff>
                  </from>
                  <to>
                    <xdr:col>0</xdr:col>
                    <xdr:colOff>361950</xdr:colOff>
                    <xdr:row>595</xdr:row>
                    <xdr:rowOff>9525</xdr:rowOff>
                  </to>
                </anchor>
              </controlPr>
            </control>
          </mc:Choice>
        </mc:AlternateContent>
        <mc:AlternateContent xmlns:mc="http://schemas.openxmlformats.org/markup-compatibility/2006">
          <mc:Choice Requires="x14">
            <control shapeId="1231" r:id="rId135" name="Check Box 207">
              <controlPr defaultSize="0" autoFill="0" autoLine="0" autoPict="0">
                <anchor moveWithCells="1">
                  <from>
                    <xdr:col>2</xdr:col>
                    <xdr:colOff>47625</xdr:colOff>
                    <xdr:row>593</xdr:row>
                    <xdr:rowOff>0</xdr:rowOff>
                  </from>
                  <to>
                    <xdr:col>2</xdr:col>
                    <xdr:colOff>352425</xdr:colOff>
                    <xdr:row>594</xdr:row>
                    <xdr:rowOff>0</xdr:rowOff>
                  </to>
                </anchor>
              </controlPr>
            </control>
          </mc:Choice>
        </mc:AlternateContent>
        <mc:AlternateContent xmlns:mc="http://schemas.openxmlformats.org/markup-compatibility/2006">
          <mc:Choice Requires="x14">
            <control shapeId="1232" r:id="rId136" name="Check Box 208">
              <controlPr defaultSize="0" autoFill="0" autoLine="0" autoPict="0">
                <anchor moveWithCells="1">
                  <from>
                    <xdr:col>2</xdr:col>
                    <xdr:colOff>47625</xdr:colOff>
                    <xdr:row>594</xdr:row>
                    <xdr:rowOff>0</xdr:rowOff>
                  </from>
                  <to>
                    <xdr:col>2</xdr:col>
                    <xdr:colOff>352425</xdr:colOff>
                    <xdr:row>595</xdr:row>
                    <xdr:rowOff>9525</xdr:rowOff>
                  </to>
                </anchor>
              </controlPr>
            </control>
          </mc:Choice>
        </mc:AlternateContent>
        <mc:AlternateContent xmlns:mc="http://schemas.openxmlformats.org/markup-compatibility/2006">
          <mc:Choice Requires="x14">
            <control shapeId="1233" r:id="rId137" name="Check Box 209">
              <controlPr defaultSize="0" autoFill="0" autoLine="0" autoPict="0">
                <anchor moveWithCells="1">
                  <from>
                    <xdr:col>0</xdr:col>
                    <xdr:colOff>57150</xdr:colOff>
                    <xdr:row>595</xdr:row>
                    <xdr:rowOff>19050</xdr:rowOff>
                  </from>
                  <to>
                    <xdr:col>0</xdr:col>
                    <xdr:colOff>361950</xdr:colOff>
                    <xdr:row>596</xdr:row>
                    <xdr:rowOff>0</xdr:rowOff>
                  </to>
                </anchor>
              </controlPr>
            </control>
          </mc:Choice>
        </mc:AlternateContent>
        <mc:AlternateContent xmlns:mc="http://schemas.openxmlformats.org/markup-compatibility/2006">
          <mc:Choice Requires="x14">
            <control shapeId="1234" r:id="rId138" name="Check Box 210">
              <controlPr defaultSize="0" autoFill="0" autoLine="0" autoPict="0">
                <anchor moveWithCells="1">
                  <from>
                    <xdr:col>2</xdr:col>
                    <xdr:colOff>47625</xdr:colOff>
                    <xdr:row>595</xdr:row>
                    <xdr:rowOff>19050</xdr:rowOff>
                  </from>
                  <to>
                    <xdr:col>2</xdr:col>
                    <xdr:colOff>352425</xdr:colOff>
                    <xdr:row>596</xdr:row>
                    <xdr:rowOff>0</xdr:rowOff>
                  </to>
                </anchor>
              </controlPr>
            </control>
          </mc:Choice>
        </mc:AlternateContent>
        <mc:AlternateContent xmlns:mc="http://schemas.openxmlformats.org/markup-compatibility/2006">
          <mc:Choice Requires="x14">
            <control shapeId="1235" r:id="rId139" name="Check Box 211">
              <controlPr defaultSize="0" autoFill="0" autoLine="0" autoPict="0">
                <anchor moveWithCells="1">
                  <from>
                    <xdr:col>0</xdr:col>
                    <xdr:colOff>57150</xdr:colOff>
                    <xdr:row>613</xdr:row>
                    <xdr:rowOff>0</xdr:rowOff>
                  </from>
                  <to>
                    <xdr:col>0</xdr:col>
                    <xdr:colOff>361950</xdr:colOff>
                    <xdr:row>614</xdr:row>
                    <xdr:rowOff>0</xdr:rowOff>
                  </to>
                </anchor>
              </controlPr>
            </control>
          </mc:Choice>
        </mc:AlternateContent>
        <mc:AlternateContent xmlns:mc="http://schemas.openxmlformats.org/markup-compatibility/2006">
          <mc:Choice Requires="x14">
            <control shapeId="1236" r:id="rId140" name="Check Box 212">
              <controlPr defaultSize="0" autoFill="0" autoLine="0" autoPict="0">
                <anchor moveWithCells="1">
                  <from>
                    <xdr:col>0</xdr:col>
                    <xdr:colOff>57150</xdr:colOff>
                    <xdr:row>614</xdr:row>
                    <xdr:rowOff>0</xdr:rowOff>
                  </from>
                  <to>
                    <xdr:col>0</xdr:col>
                    <xdr:colOff>361950</xdr:colOff>
                    <xdr:row>615</xdr:row>
                    <xdr:rowOff>0</xdr:rowOff>
                  </to>
                </anchor>
              </controlPr>
            </control>
          </mc:Choice>
        </mc:AlternateContent>
        <mc:AlternateContent xmlns:mc="http://schemas.openxmlformats.org/markup-compatibility/2006">
          <mc:Choice Requires="x14">
            <control shapeId="1237" r:id="rId141" name="Check Box 213">
              <controlPr defaultSize="0" autoFill="0" autoLine="0" autoPict="0">
                <anchor moveWithCells="1">
                  <from>
                    <xdr:col>2</xdr:col>
                    <xdr:colOff>47625</xdr:colOff>
                    <xdr:row>613</xdr:row>
                    <xdr:rowOff>0</xdr:rowOff>
                  </from>
                  <to>
                    <xdr:col>2</xdr:col>
                    <xdr:colOff>352425</xdr:colOff>
                    <xdr:row>614</xdr:row>
                    <xdr:rowOff>0</xdr:rowOff>
                  </to>
                </anchor>
              </controlPr>
            </control>
          </mc:Choice>
        </mc:AlternateContent>
        <mc:AlternateContent xmlns:mc="http://schemas.openxmlformats.org/markup-compatibility/2006">
          <mc:Choice Requires="x14">
            <control shapeId="1238" r:id="rId142" name="Check Box 214">
              <controlPr defaultSize="0" autoFill="0" autoLine="0" autoPict="0">
                <anchor moveWithCells="1">
                  <from>
                    <xdr:col>2</xdr:col>
                    <xdr:colOff>47625</xdr:colOff>
                    <xdr:row>614</xdr:row>
                    <xdr:rowOff>0</xdr:rowOff>
                  </from>
                  <to>
                    <xdr:col>2</xdr:col>
                    <xdr:colOff>352425</xdr:colOff>
                    <xdr:row>615</xdr:row>
                    <xdr:rowOff>0</xdr:rowOff>
                  </to>
                </anchor>
              </controlPr>
            </control>
          </mc:Choice>
        </mc:AlternateContent>
        <mc:AlternateContent xmlns:mc="http://schemas.openxmlformats.org/markup-compatibility/2006">
          <mc:Choice Requires="x14">
            <control shapeId="1239" r:id="rId143" name="Check Box 215">
              <controlPr defaultSize="0" autoFill="0" autoLine="0" autoPict="0">
                <anchor moveWithCells="1">
                  <from>
                    <xdr:col>0</xdr:col>
                    <xdr:colOff>57150</xdr:colOff>
                    <xdr:row>615</xdr:row>
                    <xdr:rowOff>9525</xdr:rowOff>
                  </from>
                  <to>
                    <xdr:col>0</xdr:col>
                    <xdr:colOff>361950</xdr:colOff>
                    <xdr:row>615</xdr:row>
                    <xdr:rowOff>238125</xdr:rowOff>
                  </to>
                </anchor>
              </controlPr>
            </control>
          </mc:Choice>
        </mc:AlternateContent>
        <mc:AlternateContent xmlns:mc="http://schemas.openxmlformats.org/markup-compatibility/2006">
          <mc:Choice Requires="x14">
            <control shapeId="1240" r:id="rId144" name="Check Box 216">
              <controlPr defaultSize="0" autoFill="0" autoLine="0" autoPict="0">
                <anchor moveWithCells="1">
                  <from>
                    <xdr:col>2</xdr:col>
                    <xdr:colOff>47625</xdr:colOff>
                    <xdr:row>615</xdr:row>
                    <xdr:rowOff>9525</xdr:rowOff>
                  </from>
                  <to>
                    <xdr:col>2</xdr:col>
                    <xdr:colOff>352425</xdr:colOff>
                    <xdr:row>615</xdr:row>
                    <xdr:rowOff>238125</xdr:rowOff>
                  </to>
                </anchor>
              </controlPr>
            </control>
          </mc:Choice>
        </mc:AlternateContent>
        <mc:AlternateContent xmlns:mc="http://schemas.openxmlformats.org/markup-compatibility/2006">
          <mc:Choice Requires="x14">
            <control shapeId="1241" r:id="rId145" name="Check Box 217">
              <controlPr defaultSize="0" autoFill="0" autoLine="0" autoPict="0">
                <anchor moveWithCells="1">
                  <from>
                    <xdr:col>0</xdr:col>
                    <xdr:colOff>66675</xdr:colOff>
                    <xdr:row>631</xdr:row>
                    <xdr:rowOff>9525</xdr:rowOff>
                  </from>
                  <to>
                    <xdr:col>0</xdr:col>
                    <xdr:colOff>371475</xdr:colOff>
                    <xdr:row>632</xdr:row>
                    <xdr:rowOff>0</xdr:rowOff>
                  </to>
                </anchor>
              </controlPr>
            </control>
          </mc:Choice>
        </mc:AlternateContent>
        <mc:AlternateContent xmlns:mc="http://schemas.openxmlformats.org/markup-compatibility/2006">
          <mc:Choice Requires="x14">
            <control shapeId="1242" r:id="rId146" name="Check Box 218">
              <controlPr defaultSize="0" autoFill="0" autoLine="0" autoPict="0">
                <anchor moveWithCells="1">
                  <from>
                    <xdr:col>0</xdr:col>
                    <xdr:colOff>76200</xdr:colOff>
                    <xdr:row>632</xdr:row>
                    <xdr:rowOff>0</xdr:rowOff>
                  </from>
                  <to>
                    <xdr:col>1</xdr:col>
                    <xdr:colOff>0</xdr:colOff>
                    <xdr:row>633</xdr:row>
                    <xdr:rowOff>9525</xdr:rowOff>
                  </to>
                </anchor>
              </controlPr>
            </control>
          </mc:Choice>
        </mc:AlternateContent>
        <mc:AlternateContent xmlns:mc="http://schemas.openxmlformats.org/markup-compatibility/2006">
          <mc:Choice Requires="x14">
            <control shapeId="1243" r:id="rId147" name="Check Box 219">
              <controlPr defaultSize="0" autoFill="0" autoLine="0" autoPict="0">
                <anchor moveWithCells="1">
                  <from>
                    <xdr:col>2</xdr:col>
                    <xdr:colOff>57150</xdr:colOff>
                    <xdr:row>631</xdr:row>
                    <xdr:rowOff>9525</xdr:rowOff>
                  </from>
                  <to>
                    <xdr:col>2</xdr:col>
                    <xdr:colOff>361950</xdr:colOff>
                    <xdr:row>632</xdr:row>
                    <xdr:rowOff>0</xdr:rowOff>
                  </to>
                </anchor>
              </controlPr>
            </control>
          </mc:Choice>
        </mc:AlternateContent>
        <mc:AlternateContent xmlns:mc="http://schemas.openxmlformats.org/markup-compatibility/2006">
          <mc:Choice Requires="x14">
            <control shapeId="1244" r:id="rId148" name="Check Box 220">
              <controlPr defaultSize="0" autoFill="0" autoLine="0" autoPict="0">
                <anchor moveWithCells="1">
                  <from>
                    <xdr:col>2</xdr:col>
                    <xdr:colOff>57150</xdr:colOff>
                    <xdr:row>632</xdr:row>
                    <xdr:rowOff>0</xdr:rowOff>
                  </from>
                  <to>
                    <xdr:col>2</xdr:col>
                    <xdr:colOff>361950</xdr:colOff>
                    <xdr:row>633</xdr:row>
                    <xdr:rowOff>9525</xdr:rowOff>
                  </to>
                </anchor>
              </controlPr>
            </control>
          </mc:Choice>
        </mc:AlternateContent>
        <mc:AlternateContent xmlns:mc="http://schemas.openxmlformats.org/markup-compatibility/2006">
          <mc:Choice Requires="x14">
            <control shapeId="1245" r:id="rId149" name="Check Box 221">
              <controlPr defaultSize="0" autoFill="0" autoLine="0" autoPict="0">
                <anchor moveWithCells="1">
                  <from>
                    <xdr:col>0</xdr:col>
                    <xdr:colOff>47625</xdr:colOff>
                    <xdr:row>650</xdr:row>
                    <xdr:rowOff>133350</xdr:rowOff>
                  </from>
                  <to>
                    <xdr:col>0</xdr:col>
                    <xdr:colOff>352425</xdr:colOff>
                    <xdr:row>652</xdr:row>
                    <xdr:rowOff>0</xdr:rowOff>
                  </to>
                </anchor>
              </controlPr>
            </control>
          </mc:Choice>
        </mc:AlternateContent>
        <mc:AlternateContent xmlns:mc="http://schemas.openxmlformats.org/markup-compatibility/2006">
          <mc:Choice Requires="x14">
            <control shapeId="1246" r:id="rId150" name="Check Box 222">
              <controlPr defaultSize="0" autoFill="0" autoLine="0" autoPict="0">
                <anchor moveWithCells="1">
                  <from>
                    <xdr:col>0</xdr:col>
                    <xdr:colOff>57150</xdr:colOff>
                    <xdr:row>652</xdr:row>
                    <xdr:rowOff>0</xdr:rowOff>
                  </from>
                  <to>
                    <xdr:col>0</xdr:col>
                    <xdr:colOff>361950</xdr:colOff>
                    <xdr:row>653</xdr:row>
                    <xdr:rowOff>0</xdr:rowOff>
                  </to>
                </anchor>
              </controlPr>
            </control>
          </mc:Choice>
        </mc:AlternateContent>
        <mc:AlternateContent xmlns:mc="http://schemas.openxmlformats.org/markup-compatibility/2006">
          <mc:Choice Requires="x14">
            <control shapeId="1247" r:id="rId151" name="Check Box 223">
              <controlPr defaultSize="0" autoFill="0" autoLine="0" autoPict="0">
                <anchor moveWithCells="1">
                  <from>
                    <xdr:col>2</xdr:col>
                    <xdr:colOff>38100</xdr:colOff>
                    <xdr:row>650</xdr:row>
                    <xdr:rowOff>133350</xdr:rowOff>
                  </from>
                  <to>
                    <xdr:col>2</xdr:col>
                    <xdr:colOff>342900</xdr:colOff>
                    <xdr:row>652</xdr:row>
                    <xdr:rowOff>0</xdr:rowOff>
                  </to>
                </anchor>
              </controlPr>
            </control>
          </mc:Choice>
        </mc:AlternateContent>
        <mc:AlternateContent xmlns:mc="http://schemas.openxmlformats.org/markup-compatibility/2006">
          <mc:Choice Requires="x14">
            <control shapeId="1248" r:id="rId152" name="Check Box 224">
              <controlPr defaultSize="0" autoFill="0" autoLine="0" autoPict="0">
                <anchor moveWithCells="1">
                  <from>
                    <xdr:col>2</xdr:col>
                    <xdr:colOff>38100</xdr:colOff>
                    <xdr:row>652</xdr:row>
                    <xdr:rowOff>0</xdr:rowOff>
                  </from>
                  <to>
                    <xdr:col>2</xdr:col>
                    <xdr:colOff>342900</xdr:colOff>
                    <xdr:row>653</xdr:row>
                    <xdr:rowOff>0</xdr:rowOff>
                  </to>
                </anchor>
              </controlPr>
            </control>
          </mc:Choice>
        </mc:AlternateContent>
        <mc:AlternateContent xmlns:mc="http://schemas.openxmlformats.org/markup-compatibility/2006">
          <mc:Choice Requires="x14">
            <control shapeId="1249" r:id="rId153" name="Check Box 225">
              <controlPr defaultSize="0" autoFill="0" autoLine="0" autoPict="0">
                <anchor moveWithCells="1">
                  <from>
                    <xdr:col>0</xdr:col>
                    <xdr:colOff>47625</xdr:colOff>
                    <xdr:row>653</xdr:row>
                    <xdr:rowOff>0</xdr:rowOff>
                  </from>
                  <to>
                    <xdr:col>0</xdr:col>
                    <xdr:colOff>352425</xdr:colOff>
                    <xdr:row>654</xdr:row>
                    <xdr:rowOff>0</xdr:rowOff>
                  </to>
                </anchor>
              </controlPr>
            </control>
          </mc:Choice>
        </mc:AlternateContent>
        <mc:AlternateContent xmlns:mc="http://schemas.openxmlformats.org/markup-compatibility/2006">
          <mc:Choice Requires="x14">
            <control shapeId="1250" r:id="rId154" name="Check Box 226">
              <controlPr defaultSize="0" autoFill="0" autoLine="0" autoPict="0">
                <anchor moveWithCells="1">
                  <from>
                    <xdr:col>2</xdr:col>
                    <xdr:colOff>38100</xdr:colOff>
                    <xdr:row>653</xdr:row>
                    <xdr:rowOff>0</xdr:rowOff>
                  </from>
                  <to>
                    <xdr:col>2</xdr:col>
                    <xdr:colOff>342900</xdr:colOff>
                    <xdr:row>654</xdr:row>
                    <xdr:rowOff>0</xdr:rowOff>
                  </to>
                </anchor>
              </controlPr>
            </control>
          </mc:Choice>
        </mc:AlternateContent>
        <mc:AlternateContent xmlns:mc="http://schemas.openxmlformats.org/markup-compatibility/2006">
          <mc:Choice Requires="x14">
            <control shapeId="1251" r:id="rId155" name="Check Box 227">
              <controlPr defaultSize="0" autoFill="0" autoLine="0" autoPict="0">
                <anchor moveWithCells="1">
                  <from>
                    <xdr:col>0</xdr:col>
                    <xdr:colOff>57150</xdr:colOff>
                    <xdr:row>663</xdr:row>
                    <xdr:rowOff>142875</xdr:rowOff>
                  </from>
                  <to>
                    <xdr:col>0</xdr:col>
                    <xdr:colOff>361950</xdr:colOff>
                    <xdr:row>665</xdr:row>
                    <xdr:rowOff>0</xdr:rowOff>
                  </to>
                </anchor>
              </controlPr>
            </control>
          </mc:Choice>
        </mc:AlternateContent>
        <mc:AlternateContent xmlns:mc="http://schemas.openxmlformats.org/markup-compatibility/2006">
          <mc:Choice Requires="x14">
            <control shapeId="1252" r:id="rId156" name="Check Box 228">
              <controlPr defaultSize="0" autoFill="0" autoLine="0" autoPict="0">
                <anchor moveWithCells="1">
                  <from>
                    <xdr:col>0</xdr:col>
                    <xdr:colOff>66675</xdr:colOff>
                    <xdr:row>665</xdr:row>
                    <xdr:rowOff>0</xdr:rowOff>
                  </from>
                  <to>
                    <xdr:col>0</xdr:col>
                    <xdr:colOff>371475</xdr:colOff>
                    <xdr:row>666</xdr:row>
                    <xdr:rowOff>0</xdr:rowOff>
                  </to>
                </anchor>
              </controlPr>
            </control>
          </mc:Choice>
        </mc:AlternateContent>
        <mc:AlternateContent xmlns:mc="http://schemas.openxmlformats.org/markup-compatibility/2006">
          <mc:Choice Requires="x14">
            <control shapeId="1253" r:id="rId157" name="Check Box 229">
              <controlPr defaultSize="0" autoFill="0" autoLine="0" autoPict="0">
                <anchor moveWithCells="1">
                  <from>
                    <xdr:col>2</xdr:col>
                    <xdr:colOff>47625</xdr:colOff>
                    <xdr:row>663</xdr:row>
                    <xdr:rowOff>142875</xdr:rowOff>
                  </from>
                  <to>
                    <xdr:col>2</xdr:col>
                    <xdr:colOff>352425</xdr:colOff>
                    <xdr:row>665</xdr:row>
                    <xdr:rowOff>0</xdr:rowOff>
                  </to>
                </anchor>
              </controlPr>
            </control>
          </mc:Choice>
        </mc:AlternateContent>
        <mc:AlternateContent xmlns:mc="http://schemas.openxmlformats.org/markup-compatibility/2006">
          <mc:Choice Requires="x14">
            <control shapeId="1254" r:id="rId158" name="Check Box 230">
              <controlPr defaultSize="0" autoFill="0" autoLine="0" autoPict="0">
                <anchor moveWithCells="1">
                  <from>
                    <xdr:col>2</xdr:col>
                    <xdr:colOff>47625</xdr:colOff>
                    <xdr:row>665</xdr:row>
                    <xdr:rowOff>0</xdr:rowOff>
                  </from>
                  <to>
                    <xdr:col>2</xdr:col>
                    <xdr:colOff>352425</xdr:colOff>
                    <xdr:row>666</xdr:row>
                    <xdr:rowOff>0</xdr:rowOff>
                  </to>
                </anchor>
              </controlPr>
            </control>
          </mc:Choice>
        </mc:AlternateContent>
        <mc:AlternateContent xmlns:mc="http://schemas.openxmlformats.org/markup-compatibility/2006">
          <mc:Choice Requires="x14">
            <control shapeId="1255" r:id="rId159" name="Check Box 231">
              <controlPr defaultSize="0" autoFill="0" autoLine="0" autoPict="0">
                <anchor moveWithCells="1">
                  <from>
                    <xdr:col>0</xdr:col>
                    <xdr:colOff>47625</xdr:colOff>
                    <xdr:row>740</xdr:row>
                    <xdr:rowOff>0</xdr:rowOff>
                  </from>
                  <to>
                    <xdr:col>0</xdr:col>
                    <xdr:colOff>352425</xdr:colOff>
                    <xdr:row>741</xdr:row>
                    <xdr:rowOff>0</xdr:rowOff>
                  </to>
                </anchor>
              </controlPr>
            </control>
          </mc:Choice>
        </mc:AlternateContent>
        <mc:AlternateContent xmlns:mc="http://schemas.openxmlformats.org/markup-compatibility/2006">
          <mc:Choice Requires="x14">
            <control shapeId="1256" r:id="rId160" name="Check Box 232">
              <controlPr defaultSize="0" autoFill="0" autoLine="0" autoPict="0">
                <anchor moveWithCells="1">
                  <from>
                    <xdr:col>0</xdr:col>
                    <xdr:colOff>57150</xdr:colOff>
                    <xdr:row>741</xdr:row>
                    <xdr:rowOff>0</xdr:rowOff>
                  </from>
                  <to>
                    <xdr:col>0</xdr:col>
                    <xdr:colOff>361950</xdr:colOff>
                    <xdr:row>742</xdr:row>
                    <xdr:rowOff>9525</xdr:rowOff>
                  </to>
                </anchor>
              </controlPr>
            </control>
          </mc:Choice>
        </mc:AlternateContent>
        <mc:AlternateContent xmlns:mc="http://schemas.openxmlformats.org/markup-compatibility/2006">
          <mc:Choice Requires="x14">
            <control shapeId="1257" r:id="rId161" name="Check Box 233">
              <controlPr defaultSize="0" autoFill="0" autoLine="0" autoPict="0">
                <anchor moveWithCells="1">
                  <from>
                    <xdr:col>2</xdr:col>
                    <xdr:colOff>38100</xdr:colOff>
                    <xdr:row>740</xdr:row>
                    <xdr:rowOff>0</xdr:rowOff>
                  </from>
                  <to>
                    <xdr:col>2</xdr:col>
                    <xdr:colOff>342900</xdr:colOff>
                    <xdr:row>741</xdr:row>
                    <xdr:rowOff>0</xdr:rowOff>
                  </to>
                </anchor>
              </controlPr>
            </control>
          </mc:Choice>
        </mc:AlternateContent>
        <mc:AlternateContent xmlns:mc="http://schemas.openxmlformats.org/markup-compatibility/2006">
          <mc:Choice Requires="x14">
            <control shapeId="1258" r:id="rId162" name="Check Box 234">
              <controlPr defaultSize="0" autoFill="0" autoLine="0" autoPict="0">
                <anchor moveWithCells="1">
                  <from>
                    <xdr:col>2</xdr:col>
                    <xdr:colOff>38100</xdr:colOff>
                    <xdr:row>741</xdr:row>
                    <xdr:rowOff>0</xdr:rowOff>
                  </from>
                  <to>
                    <xdr:col>2</xdr:col>
                    <xdr:colOff>342900</xdr:colOff>
                    <xdr:row>742</xdr:row>
                    <xdr:rowOff>9525</xdr:rowOff>
                  </to>
                </anchor>
              </controlPr>
            </control>
          </mc:Choice>
        </mc:AlternateContent>
        <mc:AlternateContent xmlns:mc="http://schemas.openxmlformats.org/markup-compatibility/2006">
          <mc:Choice Requires="x14">
            <control shapeId="1259" r:id="rId163" name="Check Box 235">
              <controlPr defaultSize="0" autoFill="0" autoLine="0" autoPict="0">
                <anchor moveWithCells="1">
                  <from>
                    <xdr:col>0</xdr:col>
                    <xdr:colOff>47625</xdr:colOff>
                    <xdr:row>752</xdr:row>
                    <xdr:rowOff>9525</xdr:rowOff>
                  </from>
                  <to>
                    <xdr:col>0</xdr:col>
                    <xdr:colOff>352425</xdr:colOff>
                    <xdr:row>753</xdr:row>
                    <xdr:rowOff>9525</xdr:rowOff>
                  </to>
                </anchor>
              </controlPr>
            </control>
          </mc:Choice>
        </mc:AlternateContent>
        <mc:AlternateContent xmlns:mc="http://schemas.openxmlformats.org/markup-compatibility/2006">
          <mc:Choice Requires="x14">
            <control shapeId="1260" r:id="rId164" name="Check Box 236">
              <controlPr defaultSize="0" autoFill="0" autoLine="0" autoPict="0">
                <anchor moveWithCells="1">
                  <from>
                    <xdr:col>0</xdr:col>
                    <xdr:colOff>57150</xdr:colOff>
                    <xdr:row>753</xdr:row>
                    <xdr:rowOff>9525</xdr:rowOff>
                  </from>
                  <to>
                    <xdr:col>0</xdr:col>
                    <xdr:colOff>361950</xdr:colOff>
                    <xdr:row>754</xdr:row>
                    <xdr:rowOff>9525</xdr:rowOff>
                  </to>
                </anchor>
              </controlPr>
            </control>
          </mc:Choice>
        </mc:AlternateContent>
        <mc:AlternateContent xmlns:mc="http://schemas.openxmlformats.org/markup-compatibility/2006">
          <mc:Choice Requires="x14">
            <control shapeId="1261" r:id="rId165" name="Check Box 237">
              <controlPr defaultSize="0" autoFill="0" autoLine="0" autoPict="0">
                <anchor moveWithCells="1">
                  <from>
                    <xdr:col>2</xdr:col>
                    <xdr:colOff>38100</xdr:colOff>
                    <xdr:row>752</xdr:row>
                    <xdr:rowOff>9525</xdr:rowOff>
                  </from>
                  <to>
                    <xdr:col>2</xdr:col>
                    <xdr:colOff>342900</xdr:colOff>
                    <xdr:row>753</xdr:row>
                    <xdr:rowOff>9525</xdr:rowOff>
                  </to>
                </anchor>
              </controlPr>
            </control>
          </mc:Choice>
        </mc:AlternateContent>
        <mc:AlternateContent xmlns:mc="http://schemas.openxmlformats.org/markup-compatibility/2006">
          <mc:Choice Requires="x14">
            <control shapeId="1262" r:id="rId166" name="Check Box 238">
              <controlPr defaultSize="0" autoFill="0" autoLine="0" autoPict="0">
                <anchor moveWithCells="1">
                  <from>
                    <xdr:col>2</xdr:col>
                    <xdr:colOff>38100</xdr:colOff>
                    <xdr:row>753</xdr:row>
                    <xdr:rowOff>9525</xdr:rowOff>
                  </from>
                  <to>
                    <xdr:col>2</xdr:col>
                    <xdr:colOff>342900</xdr:colOff>
                    <xdr:row>754</xdr:row>
                    <xdr:rowOff>9525</xdr:rowOff>
                  </to>
                </anchor>
              </controlPr>
            </control>
          </mc:Choice>
        </mc:AlternateContent>
        <mc:AlternateContent xmlns:mc="http://schemas.openxmlformats.org/markup-compatibility/2006">
          <mc:Choice Requires="x14">
            <control shapeId="1263" r:id="rId167" name="Check Box 239">
              <controlPr defaultSize="0" autoFill="0" autoLine="0" autoPict="0">
                <anchor moveWithCells="1">
                  <from>
                    <xdr:col>0</xdr:col>
                    <xdr:colOff>57150</xdr:colOff>
                    <xdr:row>764</xdr:row>
                    <xdr:rowOff>9525</xdr:rowOff>
                  </from>
                  <to>
                    <xdr:col>0</xdr:col>
                    <xdr:colOff>361950</xdr:colOff>
                    <xdr:row>765</xdr:row>
                    <xdr:rowOff>0</xdr:rowOff>
                  </to>
                </anchor>
              </controlPr>
            </control>
          </mc:Choice>
        </mc:AlternateContent>
        <mc:AlternateContent xmlns:mc="http://schemas.openxmlformats.org/markup-compatibility/2006">
          <mc:Choice Requires="x14">
            <control shapeId="1264" r:id="rId168" name="Check Box 240">
              <controlPr defaultSize="0" autoFill="0" autoLine="0" autoPict="0">
                <anchor moveWithCells="1">
                  <from>
                    <xdr:col>0</xdr:col>
                    <xdr:colOff>66675</xdr:colOff>
                    <xdr:row>765</xdr:row>
                    <xdr:rowOff>0</xdr:rowOff>
                  </from>
                  <to>
                    <xdr:col>0</xdr:col>
                    <xdr:colOff>371475</xdr:colOff>
                    <xdr:row>766</xdr:row>
                    <xdr:rowOff>0</xdr:rowOff>
                  </to>
                </anchor>
              </controlPr>
            </control>
          </mc:Choice>
        </mc:AlternateContent>
        <mc:AlternateContent xmlns:mc="http://schemas.openxmlformats.org/markup-compatibility/2006">
          <mc:Choice Requires="x14">
            <control shapeId="1265" r:id="rId169" name="Check Box 241">
              <controlPr defaultSize="0" autoFill="0" autoLine="0" autoPict="0">
                <anchor moveWithCells="1">
                  <from>
                    <xdr:col>2</xdr:col>
                    <xdr:colOff>47625</xdr:colOff>
                    <xdr:row>764</xdr:row>
                    <xdr:rowOff>9525</xdr:rowOff>
                  </from>
                  <to>
                    <xdr:col>2</xdr:col>
                    <xdr:colOff>352425</xdr:colOff>
                    <xdr:row>765</xdr:row>
                    <xdr:rowOff>0</xdr:rowOff>
                  </to>
                </anchor>
              </controlPr>
            </control>
          </mc:Choice>
        </mc:AlternateContent>
        <mc:AlternateContent xmlns:mc="http://schemas.openxmlformats.org/markup-compatibility/2006">
          <mc:Choice Requires="x14">
            <control shapeId="1266" r:id="rId170" name="Check Box 242">
              <controlPr defaultSize="0" autoFill="0" autoLine="0" autoPict="0">
                <anchor moveWithCells="1">
                  <from>
                    <xdr:col>2</xdr:col>
                    <xdr:colOff>47625</xdr:colOff>
                    <xdr:row>765</xdr:row>
                    <xdr:rowOff>0</xdr:rowOff>
                  </from>
                  <to>
                    <xdr:col>2</xdr:col>
                    <xdr:colOff>352425</xdr:colOff>
                    <xdr:row>766</xdr:row>
                    <xdr:rowOff>0</xdr:rowOff>
                  </to>
                </anchor>
              </controlPr>
            </control>
          </mc:Choice>
        </mc:AlternateContent>
        <mc:AlternateContent xmlns:mc="http://schemas.openxmlformats.org/markup-compatibility/2006">
          <mc:Choice Requires="x14">
            <control shapeId="1267" r:id="rId171" name="Check Box 243">
              <controlPr defaultSize="0" autoFill="0" autoLine="0" autoPict="0">
                <anchor moveWithCells="1">
                  <from>
                    <xdr:col>0</xdr:col>
                    <xdr:colOff>47625</xdr:colOff>
                    <xdr:row>780</xdr:row>
                    <xdr:rowOff>142875</xdr:rowOff>
                  </from>
                  <to>
                    <xdr:col>0</xdr:col>
                    <xdr:colOff>352425</xdr:colOff>
                    <xdr:row>781</xdr:row>
                    <xdr:rowOff>238125</xdr:rowOff>
                  </to>
                </anchor>
              </controlPr>
            </control>
          </mc:Choice>
        </mc:AlternateContent>
        <mc:AlternateContent xmlns:mc="http://schemas.openxmlformats.org/markup-compatibility/2006">
          <mc:Choice Requires="x14">
            <control shapeId="1268" r:id="rId172" name="Check Box 244">
              <controlPr defaultSize="0" autoFill="0" autoLine="0" autoPict="0">
                <anchor moveWithCells="1">
                  <from>
                    <xdr:col>0</xdr:col>
                    <xdr:colOff>47625</xdr:colOff>
                    <xdr:row>781</xdr:row>
                    <xdr:rowOff>238125</xdr:rowOff>
                  </from>
                  <to>
                    <xdr:col>0</xdr:col>
                    <xdr:colOff>352425</xdr:colOff>
                    <xdr:row>782</xdr:row>
                    <xdr:rowOff>238125</xdr:rowOff>
                  </to>
                </anchor>
              </controlPr>
            </control>
          </mc:Choice>
        </mc:AlternateContent>
        <mc:AlternateContent xmlns:mc="http://schemas.openxmlformats.org/markup-compatibility/2006">
          <mc:Choice Requires="x14">
            <control shapeId="1269" r:id="rId173" name="Check Box 245">
              <controlPr defaultSize="0" autoFill="0" autoLine="0" autoPict="0">
                <anchor moveWithCells="1">
                  <from>
                    <xdr:col>2</xdr:col>
                    <xdr:colOff>38100</xdr:colOff>
                    <xdr:row>780</xdr:row>
                    <xdr:rowOff>142875</xdr:rowOff>
                  </from>
                  <to>
                    <xdr:col>2</xdr:col>
                    <xdr:colOff>342900</xdr:colOff>
                    <xdr:row>781</xdr:row>
                    <xdr:rowOff>238125</xdr:rowOff>
                  </to>
                </anchor>
              </controlPr>
            </control>
          </mc:Choice>
        </mc:AlternateContent>
        <mc:AlternateContent xmlns:mc="http://schemas.openxmlformats.org/markup-compatibility/2006">
          <mc:Choice Requires="x14">
            <control shapeId="1270" r:id="rId174" name="Check Box 246">
              <controlPr defaultSize="0" autoFill="0" autoLine="0" autoPict="0">
                <anchor moveWithCells="1">
                  <from>
                    <xdr:col>2</xdr:col>
                    <xdr:colOff>38100</xdr:colOff>
                    <xdr:row>781</xdr:row>
                    <xdr:rowOff>238125</xdr:rowOff>
                  </from>
                  <to>
                    <xdr:col>2</xdr:col>
                    <xdr:colOff>342900</xdr:colOff>
                    <xdr:row>782</xdr:row>
                    <xdr:rowOff>238125</xdr:rowOff>
                  </to>
                </anchor>
              </controlPr>
            </control>
          </mc:Choice>
        </mc:AlternateContent>
        <mc:AlternateContent xmlns:mc="http://schemas.openxmlformats.org/markup-compatibility/2006">
          <mc:Choice Requires="x14">
            <control shapeId="1271" r:id="rId175" name="Check Box 247">
              <controlPr defaultSize="0" autoFill="0" autoLine="0" autoPict="0">
                <anchor moveWithCells="1">
                  <from>
                    <xdr:col>0</xdr:col>
                    <xdr:colOff>47625</xdr:colOff>
                    <xdr:row>783</xdr:row>
                    <xdr:rowOff>0</xdr:rowOff>
                  </from>
                  <to>
                    <xdr:col>0</xdr:col>
                    <xdr:colOff>352425</xdr:colOff>
                    <xdr:row>783</xdr:row>
                    <xdr:rowOff>238125</xdr:rowOff>
                  </to>
                </anchor>
              </controlPr>
            </control>
          </mc:Choice>
        </mc:AlternateContent>
        <mc:AlternateContent xmlns:mc="http://schemas.openxmlformats.org/markup-compatibility/2006">
          <mc:Choice Requires="x14">
            <control shapeId="1272" r:id="rId176" name="Check Box 248">
              <controlPr defaultSize="0" autoFill="0" autoLine="0" autoPict="0">
                <anchor moveWithCells="1">
                  <from>
                    <xdr:col>2</xdr:col>
                    <xdr:colOff>38100</xdr:colOff>
                    <xdr:row>783</xdr:row>
                    <xdr:rowOff>0</xdr:rowOff>
                  </from>
                  <to>
                    <xdr:col>2</xdr:col>
                    <xdr:colOff>342900</xdr:colOff>
                    <xdr:row>783</xdr:row>
                    <xdr:rowOff>238125</xdr:rowOff>
                  </to>
                </anchor>
              </controlPr>
            </control>
          </mc:Choice>
        </mc:AlternateContent>
        <mc:AlternateContent xmlns:mc="http://schemas.openxmlformats.org/markup-compatibility/2006">
          <mc:Choice Requires="x14">
            <control shapeId="1273" r:id="rId177" name="Check Box 249">
              <controlPr defaultSize="0" autoFill="0" autoLine="0" autoPict="0">
                <anchor moveWithCells="1">
                  <from>
                    <xdr:col>0</xdr:col>
                    <xdr:colOff>47625</xdr:colOff>
                    <xdr:row>795</xdr:row>
                    <xdr:rowOff>9525</xdr:rowOff>
                  </from>
                  <to>
                    <xdr:col>0</xdr:col>
                    <xdr:colOff>352425</xdr:colOff>
                    <xdr:row>796</xdr:row>
                    <xdr:rowOff>0</xdr:rowOff>
                  </to>
                </anchor>
              </controlPr>
            </control>
          </mc:Choice>
        </mc:AlternateContent>
        <mc:AlternateContent xmlns:mc="http://schemas.openxmlformats.org/markup-compatibility/2006">
          <mc:Choice Requires="x14">
            <control shapeId="1274" r:id="rId178" name="Check Box 250">
              <controlPr defaultSize="0" autoFill="0" autoLine="0" autoPict="0">
                <anchor moveWithCells="1">
                  <from>
                    <xdr:col>0</xdr:col>
                    <xdr:colOff>47625</xdr:colOff>
                    <xdr:row>796</xdr:row>
                    <xdr:rowOff>0</xdr:rowOff>
                  </from>
                  <to>
                    <xdr:col>0</xdr:col>
                    <xdr:colOff>352425</xdr:colOff>
                    <xdr:row>797</xdr:row>
                    <xdr:rowOff>0</xdr:rowOff>
                  </to>
                </anchor>
              </controlPr>
            </control>
          </mc:Choice>
        </mc:AlternateContent>
        <mc:AlternateContent xmlns:mc="http://schemas.openxmlformats.org/markup-compatibility/2006">
          <mc:Choice Requires="x14">
            <control shapeId="1275" r:id="rId179" name="Check Box 251">
              <controlPr defaultSize="0" autoFill="0" autoLine="0" autoPict="0">
                <anchor moveWithCells="1">
                  <from>
                    <xdr:col>2</xdr:col>
                    <xdr:colOff>38100</xdr:colOff>
                    <xdr:row>795</xdr:row>
                    <xdr:rowOff>9525</xdr:rowOff>
                  </from>
                  <to>
                    <xdr:col>2</xdr:col>
                    <xdr:colOff>342900</xdr:colOff>
                    <xdr:row>796</xdr:row>
                    <xdr:rowOff>0</xdr:rowOff>
                  </to>
                </anchor>
              </controlPr>
            </control>
          </mc:Choice>
        </mc:AlternateContent>
        <mc:AlternateContent xmlns:mc="http://schemas.openxmlformats.org/markup-compatibility/2006">
          <mc:Choice Requires="x14">
            <control shapeId="1276" r:id="rId180" name="Check Box 252">
              <controlPr defaultSize="0" autoFill="0" autoLine="0" autoPict="0">
                <anchor moveWithCells="1">
                  <from>
                    <xdr:col>2</xdr:col>
                    <xdr:colOff>38100</xdr:colOff>
                    <xdr:row>796</xdr:row>
                    <xdr:rowOff>0</xdr:rowOff>
                  </from>
                  <to>
                    <xdr:col>2</xdr:col>
                    <xdr:colOff>342900</xdr:colOff>
                    <xdr:row>797</xdr:row>
                    <xdr:rowOff>0</xdr:rowOff>
                  </to>
                </anchor>
              </controlPr>
            </control>
          </mc:Choice>
        </mc:AlternateContent>
        <mc:AlternateContent xmlns:mc="http://schemas.openxmlformats.org/markup-compatibility/2006">
          <mc:Choice Requires="x14">
            <control shapeId="1277" r:id="rId181" name="Check Box 253">
              <controlPr defaultSize="0" autoFill="0" autoLine="0" autoPict="0">
                <anchor moveWithCells="1">
                  <from>
                    <xdr:col>0</xdr:col>
                    <xdr:colOff>47625</xdr:colOff>
                    <xdr:row>797</xdr:row>
                    <xdr:rowOff>9525</xdr:rowOff>
                  </from>
                  <to>
                    <xdr:col>0</xdr:col>
                    <xdr:colOff>352425</xdr:colOff>
                    <xdr:row>798</xdr:row>
                    <xdr:rowOff>0</xdr:rowOff>
                  </to>
                </anchor>
              </controlPr>
            </control>
          </mc:Choice>
        </mc:AlternateContent>
        <mc:AlternateContent xmlns:mc="http://schemas.openxmlformats.org/markup-compatibility/2006">
          <mc:Choice Requires="x14">
            <control shapeId="1278" r:id="rId182" name="Check Box 254">
              <controlPr defaultSize="0" autoFill="0" autoLine="0" autoPict="0">
                <anchor moveWithCells="1">
                  <from>
                    <xdr:col>2</xdr:col>
                    <xdr:colOff>38100</xdr:colOff>
                    <xdr:row>797</xdr:row>
                    <xdr:rowOff>9525</xdr:rowOff>
                  </from>
                  <to>
                    <xdr:col>2</xdr:col>
                    <xdr:colOff>342900</xdr:colOff>
                    <xdr:row>798</xdr:row>
                    <xdr:rowOff>0</xdr:rowOff>
                  </to>
                </anchor>
              </controlPr>
            </control>
          </mc:Choice>
        </mc:AlternateContent>
        <mc:AlternateContent xmlns:mc="http://schemas.openxmlformats.org/markup-compatibility/2006">
          <mc:Choice Requires="x14">
            <control shapeId="1279" r:id="rId183" name="Check Box 255">
              <controlPr defaultSize="0" autoFill="0" autoLine="0" autoPict="0">
                <anchor moveWithCells="1">
                  <from>
                    <xdr:col>0</xdr:col>
                    <xdr:colOff>47625</xdr:colOff>
                    <xdr:row>824</xdr:row>
                    <xdr:rowOff>133350</xdr:rowOff>
                  </from>
                  <to>
                    <xdr:col>0</xdr:col>
                    <xdr:colOff>352425</xdr:colOff>
                    <xdr:row>826</xdr:row>
                    <xdr:rowOff>0</xdr:rowOff>
                  </to>
                </anchor>
              </controlPr>
            </control>
          </mc:Choice>
        </mc:AlternateContent>
        <mc:AlternateContent xmlns:mc="http://schemas.openxmlformats.org/markup-compatibility/2006">
          <mc:Choice Requires="x14">
            <control shapeId="1280" r:id="rId184" name="Check Box 256">
              <controlPr defaultSize="0" autoFill="0" autoLine="0" autoPict="0">
                <anchor moveWithCells="1">
                  <from>
                    <xdr:col>0</xdr:col>
                    <xdr:colOff>57150</xdr:colOff>
                    <xdr:row>825</xdr:row>
                    <xdr:rowOff>228600</xdr:rowOff>
                  </from>
                  <to>
                    <xdr:col>0</xdr:col>
                    <xdr:colOff>361950</xdr:colOff>
                    <xdr:row>827</xdr:row>
                    <xdr:rowOff>0</xdr:rowOff>
                  </to>
                </anchor>
              </controlPr>
            </control>
          </mc:Choice>
        </mc:AlternateContent>
        <mc:AlternateContent xmlns:mc="http://schemas.openxmlformats.org/markup-compatibility/2006">
          <mc:Choice Requires="x14">
            <control shapeId="1281" r:id="rId185" name="Check Box 257">
              <controlPr defaultSize="0" autoFill="0" autoLine="0" autoPict="0">
                <anchor moveWithCells="1">
                  <from>
                    <xdr:col>2</xdr:col>
                    <xdr:colOff>38100</xdr:colOff>
                    <xdr:row>824</xdr:row>
                    <xdr:rowOff>133350</xdr:rowOff>
                  </from>
                  <to>
                    <xdr:col>2</xdr:col>
                    <xdr:colOff>342900</xdr:colOff>
                    <xdr:row>826</xdr:row>
                    <xdr:rowOff>0</xdr:rowOff>
                  </to>
                </anchor>
              </controlPr>
            </control>
          </mc:Choice>
        </mc:AlternateContent>
        <mc:AlternateContent xmlns:mc="http://schemas.openxmlformats.org/markup-compatibility/2006">
          <mc:Choice Requires="x14">
            <control shapeId="1282" r:id="rId186" name="Check Box 258">
              <controlPr defaultSize="0" autoFill="0" autoLine="0" autoPict="0">
                <anchor moveWithCells="1">
                  <from>
                    <xdr:col>2</xdr:col>
                    <xdr:colOff>38100</xdr:colOff>
                    <xdr:row>825</xdr:row>
                    <xdr:rowOff>228600</xdr:rowOff>
                  </from>
                  <to>
                    <xdr:col>2</xdr:col>
                    <xdr:colOff>342900</xdr:colOff>
                    <xdr:row>827</xdr:row>
                    <xdr:rowOff>0</xdr:rowOff>
                  </to>
                </anchor>
              </controlPr>
            </control>
          </mc:Choice>
        </mc:AlternateContent>
        <mc:AlternateContent xmlns:mc="http://schemas.openxmlformats.org/markup-compatibility/2006">
          <mc:Choice Requires="x14">
            <control shapeId="1283" r:id="rId187" name="Check Box 259">
              <controlPr defaultSize="0" autoFill="0" autoLine="0" autoPict="0">
                <anchor moveWithCells="1">
                  <from>
                    <xdr:col>0</xdr:col>
                    <xdr:colOff>47625</xdr:colOff>
                    <xdr:row>840</xdr:row>
                    <xdr:rowOff>0</xdr:rowOff>
                  </from>
                  <to>
                    <xdr:col>0</xdr:col>
                    <xdr:colOff>352425</xdr:colOff>
                    <xdr:row>841</xdr:row>
                    <xdr:rowOff>0</xdr:rowOff>
                  </to>
                </anchor>
              </controlPr>
            </control>
          </mc:Choice>
        </mc:AlternateContent>
        <mc:AlternateContent xmlns:mc="http://schemas.openxmlformats.org/markup-compatibility/2006">
          <mc:Choice Requires="x14">
            <control shapeId="1284" r:id="rId188" name="Check Box 260">
              <controlPr defaultSize="0" autoFill="0" autoLine="0" autoPict="0">
                <anchor moveWithCells="1">
                  <from>
                    <xdr:col>0</xdr:col>
                    <xdr:colOff>57150</xdr:colOff>
                    <xdr:row>842</xdr:row>
                    <xdr:rowOff>9525</xdr:rowOff>
                  </from>
                  <to>
                    <xdr:col>0</xdr:col>
                    <xdr:colOff>361950</xdr:colOff>
                    <xdr:row>843</xdr:row>
                    <xdr:rowOff>9525</xdr:rowOff>
                  </to>
                </anchor>
              </controlPr>
            </control>
          </mc:Choice>
        </mc:AlternateContent>
        <mc:AlternateContent xmlns:mc="http://schemas.openxmlformats.org/markup-compatibility/2006">
          <mc:Choice Requires="x14">
            <control shapeId="1285" r:id="rId189" name="Check Box 261">
              <controlPr defaultSize="0" autoFill="0" autoLine="0" autoPict="0">
                <anchor moveWithCells="1">
                  <from>
                    <xdr:col>2</xdr:col>
                    <xdr:colOff>38100</xdr:colOff>
                    <xdr:row>840</xdr:row>
                    <xdr:rowOff>0</xdr:rowOff>
                  </from>
                  <to>
                    <xdr:col>2</xdr:col>
                    <xdr:colOff>342900</xdr:colOff>
                    <xdr:row>841</xdr:row>
                    <xdr:rowOff>0</xdr:rowOff>
                  </to>
                </anchor>
              </controlPr>
            </control>
          </mc:Choice>
        </mc:AlternateContent>
        <mc:AlternateContent xmlns:mc="http://schemas.openxmlformats.org/markup-compatibility/2006">
          <mc:Choice Requires="x14">
            <control shapeId="1286" r:id="rId190" name="Check Box 262">
              <controlPr defaultSize="0" autoFill="0" autoLine="0" autoPict="0">
                <anchor moveWithCells="1">
                  <from>
                    <xdr:col>2</xdr:col>
                    <xdr:colOff>38100</xdr:colOff>
                    <xdr:row>842</xdr:row>
                    <xdr:rowOff>9525</xdr:rowOff>
                  </from>
                  <to>
                    <xdr:col>2</xdr:col>
                    <xdr:colOff>342900</xdr:colOff>
                    <xdr:row>843</xdr:row>
                    <xdr:rowOff>9525</xdr:rowOff>
                  </to>
                </anchor>
              </controlPr>
            </control>
          </mc:Choice>
        </mc:AlternateContent>
        <mc:AlternateContent xmlns:mc="http://schemas.openxmlformats.org/markup-compatibility/2006">
          <mc:Choice Requires="x14">
            <control shapeId="1291" r:id="rId191" name="Check Box 267">
              <controlPr defaultSize="0" autoFill="0" autoLine="0" autoPict="0">
                <anchor moveWithCells="1">
                  <from>
                    <xdr:col>0</xdr:col>
                    <xdr:colOff>47625</xdr:colOff>
                    <xdr:row>869</xdr:row>
                    <xdr:rowOff>9525</xdr:rowOff>
                  </from>
                  <to>
                    <xdr:col>0</xdr:col>
                    <xdr:colOff>352425</xdr:colOff>
                    <xdr:row>870</xdr:row>
                    <xdr:rowOff>0</xdr:rowOff>
                  </to>
                </anchor>
              </controlPr>
            </control>
          </mc:Choice>
        </mc:AlternateContent>
        <mc:AlternateContent xmlns:mc="http://schemas.openxmlformats.org/markup-compatibility/2006">
          <mc:Choice Requires="x14">
            <control shapeId="1292" r:id="rId192" name="Check Box 268">
              <controlPr defaultSize="0" autoFill="0" autoLine="0" autoPict="0">
                <anchor moveWithCells="1">
                  <from>
                    <xdr:col>0</xdr:col>
                    <xdr:colOff>57150</xdr:colOff>
                    <xdr:row>870</xdr:row>
                    <xdr:rowOff>0</xdr:rowOff>
                  </from>
                  <to>
                    <xdr:col>0</xdr:col>
                    <xdr:colOff>361950</xdr:colOff>
                    <xdr:row>871</xdr:row>
                    <xdr:rowOff>9525</xdr:rowOff>
                  </to>
                </anchor>
              </controlPr>
            </control>
          </mc:Choice>
        </mc:AlternateContent>
        <mc:AlternateContent xmlns:mc="http://schemas.openxmlformats.org/markup-compatibility/2006">
          <mc:Choice Requires="x14">
            <control shapeId="1293" r:id="rId193" name="Check Box 269">
              <controlPr defaultSize="0" autoFill="0" autoLine="0" autoPict="0">
                <anchor moveWithCells="1">
                  <from>
                    <xdr:col>2</xdr:col>
                    <xdr:colOff>38100</xdr:colOff>
                    <xdr:row>869</xdr:row>
                    <xdr:rowOff>9525</xdr:rowOff>
                  </from>
                  <to>
                    <xdr:col>2</xdr:col>
                    <xdr:colOff>342900</xdr:colOff>
                    <xdr:row>870</xdr:row>
                    <xdr:rowOff>0</xdr:rowOff>
                  </to>
                </anchor>
              </controlPr>
            </control>
          </mc:Choice>
        </mc:AlternateContent>
        <mc:AlternateContent xmlns:mc="http://schemas.openxmlformats.org/markup-compatibility/2006">
          <mc:Choice Requires="x14">
            <control shapeId="1294" r:id="rId194" name="Check Box 270">
              <controlPr defaultSize="0" autoFill="0" autoLine="0" autoPict="0">
                <anchor moveWithCells="1">
                  <from>
                    <xdr:col>2</xdr:col>
                    <xdr:colOff>38100</xdr:colOff>
                    <xdr:row>870</xdr:row>
                    <xdr:rowOff>0</xdr:rowOff>
                  </from>
                  <to>
                    <xdr:col>2</xdr:col>
                    <xdr:colOff>342900</xdr:colOff>
                    <xdr:row>871</xdr:row>
                    <xdr:rowOff>9525</xdr:rowOff>
                  </to>
                </anchor>
              </controlPr>
            </control>
          </mc:Choice>
        </mc:AlternateContent>
        <mc:AlternateContent xmlns:mc="http://schemas.openxmlformats.org/markup-compatibility/2006">
          <mc:Choice Requires="x14">
            <control shapeId="1295" r:id="rId195" name="Check Box 271">
              <controlPr defaultSize="0" autoFill="0" autoLine="0" autoPict="0">
                <anchor moveWithCells="1">
                  <from>
                    <xdr:col>0</xdr:col>
                    <xdr:colOff>47625</xdr:colOff>
                    <xdr:row>881</xdr:row>
                    <xdr:rowOff>0</xdr:rowOff>
                  </from>
                  <to>
                    <xdr:col>0</xdr:col>
                    <xdr:colOff>352425</xdr:colOff>
                    <xdr:row>882</xdr:row>
                    <xdr:rowOff>0</xdr:rowOff>
                  </to>
                </anchor>
              </controlPr>
            </control>
          </mc:Choice>
        </mc:AlternateContent>
        <mc:AlternateContent xmlns:mc="http://schemas.openxmlformats.org/markup-compatibility/2006">
          <mc:Choice Requires="x14">
            <control shapeId="1296" r:id="rId196" name="Check Box 272">
              <controlPr defaultSize="0" autoFill="0" autoLine="0" autoPict="0">
                <anchor moveWithCells="1">
                  <from>
                    <xdr:col>0</xdr:col>
                    <xdr:colOff>57150</xdr:colOff>
                    <xdr:row>883</xdr:row>
                    <xdr:rowOff>0</xdr:rowOff>
                  </from>
                  <to>
                    <xdr:col>0</xdr:col>
                    <xdr:colOff>361950</xdr:colOff>
                    <xdr:row>884</xdr:row>
                    <xdr:rowOff>9525</xdr:rowOff>
                  </to>
                </anchor>
              </controlPr>
            </control>
          </mc:Choice>
        </mc:AlternateContent>
        <mc:AlternateContent xmlns:mc="http://schemas.openxmlformats.org/markup-compatibility/2006">
          <mc:Choice Requires="x14">
            <control shapeId="1297" r:id="rId197" name="Check Box 273">
              <controlPr defaultSize="0" autoFill="0" autoLine="0" autoPict="0">
                <anchor moveWithCells="1">
                  <from>
                    <xdr:col>2</xdr:col>
                    <xdr:colOff>38100</xdr:colOff>
                    <xdr:row>881</xdr:row>
                    <xdr:rowOff>0</xdr:rowOff>
                  </from>
                  <to>
                    <xdr:col>2</xdr:col>
                    <xdr:colOff>342900</xdr:colOff>
                    <xdr:row>882</xdr:row>
                    <xdr:rowOff>0</xdr:rowOff>
                  </to>
                </anchor>
              </controlPr>
            </control>
          </mc:Choice>
        </mc:AlternateContent>
        <mc:AlternateContent xmlns:mc="http://schemas.openxmlformats.org/markup-compatibility/2006">
          <mc:Choice Requires="x14">
            <control shapeId="1298" r:id="rId198" name="Check Box 274">
              <controlPr defaultSize="0" autoFill="0" autoLine="0" autoPict="0">
                <anchor moveWithCells="1">
                  <from>
                    <xdr:col>2</xdr:col>
                    <xdr:colOff>38100</xdr:colOff>
                    <xdr:row>883</xdr:row>
                    <xdr:rowOff>0</xdr:rowOff>
                  </from>
                  <to>
                    <xdr:col>2</xdr:col>
                    <xdr:colOff>342900</xdr:colOff>
                    <xdr:row>884</xdr:row>
                    <xdr:rowOff>9525</xdr:rowOff>
                  </to>
                </anchor>
              </controlPr>
            </control>
          </mc:Choice>
        </mc:AlternateContent>
        <mc:AlternateContent xmlns:mc="http://schemas.openxmlformats.org/markup-compatibility/2006">
          <mc:Choice Requires="x14">
            <control shapeId="1303" r:id="rId199" name="Check Box 279">
              <controlPr defaultSize="0" autoFill="0" autoLine="0" autoPict="0">
                <anchor moveWithCells="1">
                  <from>
                    <xdr:col>0</xdr:col>
                    <xdr:colOff>57150</xdr:colOff>
                    <xdr:row>895</xdr:row>
                    <xdr:rowOff>9525</xdr:rowOff>
                  </from>
                  <to>
                    <xdr:col>0</xdr:col>
                    <xdr:colOff>361950</xdr:colOff>
                    <xdr:row>896</xdr:row>
                    <xdr:rowOff>9525</xdr:rowOff>
                  </to>
                </anchor>
              </controlPr>
            </control>
          </mc:Choice>
        </mc:AlternateContent>
        <mc:AlternateContent xmlns:mc="http://schemas.openxmlformats.org/markup-compatibility/2006">
          <mc:Choice Requires="x14">
            <control shapeId="1304" r:id="rId200" name="Check Box 280">
              <controlPr defaultSize="0" autoFill="0" autoLine="0" autoPict="0">
                <anchor moveWithCells="1">
                  <from>
                    <xdr:col>0</xdr:col>
                    <xdr:colOff>57150</xdr:colOff>
                    <xdr:row>896</xdr:row>
                    <xdr:rowOff>9525</xdr:rowOff>
                  </from>
                  <to>
                    <xdr:col>0</xdr:col>
                    <xdr:colOff>361950</xdr:colOff>
                    <xdr:row>897</xdr:row>
                    <xdr:rowOff>9525</xdr:rowOff>
                  </to>
                </anchor>
              </controlPr>
            </control>
          </mc:Choice>
        </mc:AlternateContent>
        <mc:AlternateContent xmlns:mc="http://schemas.openxmlformats.org/markup-compatibility/2006">
          <mc:Choice Requires="x14">
            <control shapeId="1305" r:id="rId201" name="Check Box 281">
              <controlPr defaultSize="0" autoFill="0" autoLine="0" autoPict="0">
                <anchor moveWithCells="1">
                  <from>
                    <xdr:col>2</xdr:col>
                    <xdr:colOff>47625</xdr:colOff>
                    <xdr:row>895</xdr:row>
                    <xdr:rowOff>9525</xdr:rowOff>
                  </from>
                  <to>
                    <xdr:col>2</xdr:col>
                    <xdr:colOff>352425</xdr:colOff>
                    <xdr:row>896</xdr:row>
                    <xdr:rowOff>9525</xdr:rowOff>
                  </to>
                </anchor>
              </controlPr>
            </control>
          </mc:Choice>
        </mc:AlternateContent>
        <mc:AlternateContent xmlns:mc="http://schemas.openxmlformats.org/markup-compatibility/2006">
          <mc:Choice Requires="x14">
            <control shapeId="1306" r:id="rId202" name="Check Box 282">
              <controlPr defaultSize="0" autoFill="0" autoLine="0" autoPict="0">
                <anchor moveWithCells="1">
                  <from>
                    <xdr:col>2</xdr:col>
                    <xdr:colOff>47625</xdr:colOff>
                    <xdr:row>896</xdr:row>
                    <xdr:rowOff>9525</xdr:rowOff>
                  </from>
                  <to>
                    <xdr:col>2</xdr:col>
                    <xdr:colOff>352425</xdr:colOff>
                    <xdr:row>897</xdr:row>
                    <xdr:rowOff>9525</xdr:rowOff>
                  </to>
                </anchor>
              </controlPr>
            </control>
          </mc:Choice>
        </mc:AlternateContent>
        <mc:AlternateContent xmlns:mc="http://schemas.openxmlformats.org/markup-compatibility/2006">
          <mc:Choice Requires="x14">
            <control shapeId="1307" r:id="rId203" name="Check Box 283">
              <controlPr defaultSize="0" autoFill="0" autoLine="0" autoPict="0">
                <anchor moveWithCells="1">
                  <from>
                    <xdr:col>0</xdr:col>
                    <xdr:colOff>57150</xdr:colOff>
                    <xdr:row>897</xdr:row>
                    <xdr:rowOff>19050</xdr:rowOff>
                  </from>
                  <to>
                    <xdr:col>0</xdr:col>
                    <xdr:colOff>361950</xdr:colOff>
                    <xdr:row>898</xdr:row>
                    <xdr:rowOff>9525</xdr:rowOff>
                  </to>
                </anchor>
              </controlPr>
            </control>
          </mc:Choice>
        </mc:AlternateContent>
        <mc:AlternateContent xmlns:mc="http://schemas.openxmlformats.org/markup-compatibility/2006">
          <mc:Choice Requires="x14">
            <control shapeId="1308" r:id="rId204" name="Check Box 284">
              <controlPr defaultSize="0" autoFill="0" autoLine="0" autoPict="0">
                <anchor moveWithCells="1">
                  <from>
                    <xdr:col>2</xdr:col>
                    <xdr:colOff>47625</xdr:colOff>
                    <xdr:row>897</xdr:row>
                    <xdr:rowOff>19050</xdr:rowOff>
                  </from>
                  <to>
                    <xdr:col>2</xdr:col>
                    <xdr:colOff>352425</xdr:colOff>
                    <xdr:row>898</xdr:row>
                    <xdr:rowOff>9525</xdr:rowOff>
                  </to>
                </anchor>
              </controlPr>
            </control>
          </mc:Choice>
        </mc:AlternateContent>
        <mc:AlternateContent xmlns:mc="http://schemas.openxmlformats.org/markup-compatibility/2006">
          <mc:Choice Requires="x14">
            <control shapeId="1309" r:id="rId205" name="Check Box 285">
              <controlPr defaultSize="0" autoFill="0" autoLine="0" autoPict="0">
                <anchor moveWithCells="1">
                  <from>
                    <xdr:col>0</xdr:col>
                    <xdr:colOff>47625</xdr:colOff>
                    <xdr:row>908</xdr:row>
                    <xdr:rowOff>0</xdr:rowOff>
                  </from>
                  <to>
                    <xdr:col>0</xdr:col>
                    <xdr:colOff>352425</xdr:colOff>
                    <xdr:row>909</xdr:row>
                    <xdr:rowOff>0</xdr:rowOff>
                  </to>
                </anchor>
              </controlPr>
            </control>
          </mc:Choice>
        </mc:AlternateContent>
        <mc:AlternateContent xmlns:mc="http://schemas.openxmlformats.org/markup-compatibility/2006">
          <mc:Choice Requires="x14">
            <control shapeId="1310" r:id="rId206" name="Check Box 286">
              <controlPr defaultSize="0" autoFill="0" autoLine="0" autoPict="0">
                <anchor moveWithCells="1">
                  <from>
                    <xdr:col>0</xdr:col>
                    <xdr:colOff>47625</xdr:colOff>
                    <xdr:row>909</xdr:row>
                    <xdr:rowOff>0</xdr:rowOff>
                  </from>
                  <to>
                    <xdr:col>0</xdr:col>
                    <xdr:colOff>352425</xdr:colOff>
                    <xdr:row>910</xdr:row>
                    <xdr:rowOff>0</xdr:rowOff>
                  </to>
                </anchor>
              </controlPr>
            </control>
          </mc:Choice>
        </mc:AlternateContent>
        <mc:AlternateContent xmlns:mc="http://schemas.openxmlformats.org/markup-compatibility/2006">
          <mc:Choice Requires="x14">
            <control shapeId="1311" r:id="rId207" name="Check Box 287">
              <controlPr defaultSize="0" autoFill="0" autoLine="0" autoPict="0">
                <anchor moveWithCells="1">
                  <from>
                    <xdr:col>2</xdr:col>
                    <xdr:colOff>38100</xdr:colOff>
                    <xdr:row>908</xdr:row>
                    <xdr:rowOff>0</xdr:rowOff>
                  </from>
                  <to>
                    <xdr:col>2</xdr:col>
                    <xdr:colOff>342900</xdr:colOff>
                    <xdr:row>909</xdr:row>
                    <xdr:rowOff>0</xdr:rowOff>
                  </to>
                </anchor>
              </controlPr>
            </control>
          </mc:Choice>
        </mc:AlternateContent>
        <mc:AlternateContent xmlns:mc="http://schemas.openxmlformats.org/markup-compatibility/2006">
          <mc:Choice Requires="x14">
            <control shapeId="1312" r:id="rId208" name="Check Box 288">
              <controlPr defaultSize="0" autoFill="0" autoLine="0" autoPict="0">
                <anchor moveWithCells="1">
                  <from>
                    <xdr:col>2</xdr:col>
                    <xdr:colOff>38100</xdr:colOff>
                    <xdr:row>909</xdr:row>
                    <xdr:rowOff>0</xdr:rowOff>
                  </from>
                  <to>
                    <xdr:col>2</xdr:col>
                    <xdr:colOff>342900</xdr:colOff>
                    <xdr:row>910</xdr:row>
                    <xdr:rowOff>0</xdr:rowOff>
                  </to>
                </anchor>
              </controlPr>
            </control>
          </mc:Choice>
        </mc:AlternateContent>
        <mc:AlternateContent xmlns:mc="http://schemas.openxmlformats.org/markup-compatibility/2006">
          <mc:Choice Requires="x14">
            <control shapeId="1313" r:id="rId209" name="Check Box 289">
              <controlPr defaultSize="0" autoFill="0" autoLine="0" autoPict="0">
                <anchor moveWithCells="1">
                  <from>
                    <xdr:col>0</xdr:col>
                    <xdr:colOff>47625</xdr:colOff>
                    <xdr:row>910</xdr:row>
                    <xdr:rowOff>9525</xdr:rowOff>
                  </from>
                  <to>
                    <xdr:col>0</xdr:col>
                    <xdr:colOff>352425</xdr:colOff>
                    <xdr:row>911</xdr:row>
                    <xdr:rowOff>0</xdr:rowOff>
                  </to>
                </anchor>
              </controlPr>
            </control>
          </mc:Choice>
        </mc:AlternateContent>
        <mc:AlternateContent xmlns:mc="http://schemas.openxmlformats.org/markup-compatibility/2006">
          <mc:Choice Requires="x14">
            <control shapeId="1314" r:id="rId210" name="Check Box 290">
              <controlPr defaultSize="0" autoFill="0" autoLine="0" autoPict="0">
                <anchor moveWithCells="1">
                  <from>
                    <xdr:col>2</xdr:col>
                    <xdr:colOff>38100</xdr:colOff>
                    <xdr:row>910</xdr:row>
                    <xdr:rowOff>9525</xdr:rowOff>
                  </from>
                  <to>
                    <xdr:col>2</xdr:col>
                    <xdr:colOff>342900</xdr:colOff>
                    <xdr:row>911</xdr:row>
                    <xdr:rowOff>0</xdr:rowOff>
                  </to>
                </anchor>
              </controlPr>
            </control>
          </mc:Choice>
        </mc:AlternateContent>
        <mc:AlternateContent xmlns:mc="http://schemas.openxmlformats.org/markup-compatibility/2006">
          <mc:Choice Requires="x14">
            <control shapeId="1315" r:id="rId211" name="Check Box 291">
              <controlPr defaultSize="0" autoFill="0" autoLine="0" autoPict="0">
                <anchor moveWithCells="1">
                  <from>
                    <xdr:col>0</xdr:col>
                    <xdr:colOff>47625</xdr:colOff>
                    <xdr:row>922</xdr:row>
                    <xdr:rowOff>0</xdr:rowOff>
                  </from>
                  <to>
                    <xdr:col>0</xdr:col>
                    <xdr:colOff>352425</xdr:colOff>
                    <xdr:row>923</xdr:row>
                    <xdr:rowOff>0</xdr:rowOff>
                  </to>
                </anchor>
              </controlPr>
            </control>
          </mc:Choice>
        </mc:AlternateContent>
        <mc:AlternateContent xmlns:mc="http://schemas.openxmlformats.org/markup-compatibility/2006">
          <mc:Choice Requires="x14">
            <control shapeId="1316" r:id="rId212" name="Check Box 292">
              <controlPr defaultSize="0" autoFill="0" autoLine="0" autoPict="0">
                <anchor moveWithCells="1">
                  <from>
                    <xdr:col>0</xdr:col>
                    <xdr:colOff>57150</xdr:colOff>
                    <xdr:row>923</xdr:row>
                    <xdr:rowOff>0</xdr:rowOff>
                  </from>
                  <to>
                    <xdr:col>0</xdr:col>
                    <xdr:colOff>361950</xdr:colOff>
                    <xdr:row>924</xdr:row>
                    <xdr:rowOff>0</xdr:rowOff>
                  </to>
                </anchor>
              </controlPr>
            </control>
          </mc:Choice>
        </mc:AlternateContent>
        <mc:AlternateContent xmlns:mc="http://schemas.openxmlformats.org/markup-compatibility/2006">
          <mc:Choice Requires="x14">
            <control shapeId="1317" r:id="rId213" name="Check Box 293">
              <controlPr defaultSize="0" autoFill="0" autoLine="0" autoPict="0">
                <anchor moveWithCells="1">
                  <from>
                    <xdr:col>2</xdr:col>
                    <xdr:colOff>38100</xdr:colOff>
                    <xdr:row>922</xdr:row>
                    <xdr:rowOff>0</xdr:rowOff>
                  </from>
                  <to>
                    <xdr:col>2</xdr:col>
                    <xdr:colOff>342900</xdr:colOff>
                    <xdr:row>923</xdr:row>
                    <xdr:rowOff>0</xdr:rowOff>
                  </to>
                </anchor>
              </controlPr>
            </control>
          </mc:Choice>
        </mc:AlternateContent>
        <mc:AlternateContent xmlns:mc="http://schemas.openxmlformats.org/markup-compatibility/2006">
          <mc:Choice Requires="x14">
            <control shapeId="1318" r:id="rId214" name="Check Box 294">
              <controlPr defaultSize="0" autoFill="0" autoLine="0" autoPict="0">
                <anchor moveWithCells="1">
                  <from>
                    <xdr:col>2</xdr:col>
                    <xdr:colOff>38100</xdr:colOff>
                    <xdr:row>923</xdr:row>
                    <xdr:rowOff>0</xdr:rowOff>
                  </from>
                  <to>
                    <xdr:col>2</xdr:col>
                    <xdr:colOff>342900</xdr:colOff>
                    <xdr:row>924</xdr:row>
                    <xdr:rowOff>0</xdr:rowOff>
                  </to>
                </anchor>
              </controlPr>
            </control>
          </mc:Choice>
        </mc:AlternateContent>
        <mc:AlternateContent xmlns:mc="http://schemas.openxmlformats.org/markup-compatibility/2006">
          <mc:Choice Requires="x14">
            <control shapeId="1319" r:id="rId215" name="Check Box 295">
              <controlPr defaultSize="0" autoFill="0" autoLine="0" autoPict="0">
                <anchor moveWithCells="1">
                  <from>
                    <xdr:col>0</xdr:col>
                    <xdr:colOff>47625</xdr:colOff>
                    <xdr:row>935</xdr:row>
                    <xdr:rowOff>0</xdr:rowOff>
                  </from>
                  <to>
                    <xdr:col>0</xdr:col>
                    <xdr:colOff>352425</xdr:colOff>
                    <xdr:row>936</xdr:row>
                    <xdr:rowOff>0</xdr:rowOff>
                  </to>
                </anchor>
              </controlPr>
            </control>
          </mc:Choice>
        </mc:AlternateContent>
        <mc:AlternateContent xmlns:mc="http://schemas.openxmlformats.org/markup-compatibility/2006">
          <mc:Choice Requires="x14">
            <control shapeId="1320" r:id="rId216" name="Check Box 296">
              <controlPr defaultSize="0" autoFill="0" autoLine="0" autoPict="0">
                <anchor moveWithCells="1">
                  <from>
                    <xdr:col>0</xdr:col>
                    <xdr:colOff>57150</xdr:colOff>
                    <xdr:row>936</xdr:row>
                    <xdr:rowOff>0</xdr:rowOff>
                  </from>
                  <to>
                    <xdr:col>0</xdr:col>
                    <xdr:colOff>361950</xdr:colOff>
                    <xdr:row>937</xdr:row>
                    <xdr:rowOff>0</xdr:rowOff>
                  </to>
                </anchor>
              </controlPr>
            </control>
          </mc:Choice>
        </mc:AlternateContent>
        <mc:AlternateContent xmlns:mc="http://schemas.openxmlformats.org/markup-compatibility/2006">
          <mc:Choice Requires="x14">
            <control shapeId="1321" r:id="rId217" name="Check Box 297">
              <controlPr defaultSize="0" autoFill="0" autoLine="0" autoPict="0">
                <anchor moveWithCells="1">
                  <from>
                    <xdr:col>2</xdr:col>
                    <xdr:colOff>38100</xdr:colOff>
                    <xdr:row>935</xdr:row>
                    <xdr:rowOff>0</xdr:rowOff>
                  </from>
                  <to>
                    <xdr:col>2</xdr:col>
                    <xdr:colOff>342900</xdr:colOff>
                    <xdr:row>936</xdr:row>
                    <xdr:rowOff>0</xdr:rowOff>
                  </to>
                </anchor>
              </controlPr>
            </control>
          </mc:Choice>
        </mc:AlternateContent>
        <mc:AlternateContent xmlns:mc="http://schemas.openxmlformats.org/markup-compatibility/2006">
          <mc:Choice Requires="x14">
            <control shapeId="1322" r:id="rId218" name="Check Box 298">
              <controlPr defaultSize="0" autoFill="0" autoLine="0" autoPict="0">
                <anchor moveWithCells="1">
                  <from>
                    <xdr:col>2</xdr:col>
                    <xdr:colOff>38100</xdr:colOff>
                    <xdr:row>936</xdr:row>
                    <xdr:rowOff>0</xdr:rowOff>
                  </from>
                  <to>
                    <xdr:col>2</xdr:col>
                    <xdr:colOff>342900</xdr:colOff>
                    <xdr:row>937</xdr:row>
                    <xdr:rowOff>0</xdr:rowOff>
                  </to>
                </anchor>
              </controlPr>
            </control>
          </mc:Choice>
        </mc:AlternateContent>
        <mc:AlternateContent xmlns:mc="http://schemas.openxmlformats.org/markup-compatibility/2006">
          <mc:Choice Requires="x14">
            <control shapeId="1323" r:id="rId219" name="Check Box 299">
              <controlPr defaultSize="0" autoFill="0" autoLine="0" autoPict="0">
                <anchor moveWithCells="1">
                  <from>
                    <xdr:col>0</xdr:col>
                    <xdr:colOff>57150</xdr:colOff>
                    <xdr:row>947</xdr:row>
                    <xdr:rowOff>142875</xdr:rowOff>
                  </from>
                  <to>
                    <xdr:col>0</xdr:col>
                    <xdr:colOff>361950</xdr:colOff>
                    <xdr:row>948</xdr:row>
                    <xdr:rowOff>238125</xdr:rowOff>
                  </to>
                </anchor>
              </controlPr>
            </control>
          </mc:Choice>
        </mc:AlternateContent>
        <mc:AlternateContent xmlns:mc="http://schemas.openxmlformats.org/markup-compatibility/2006">
          <mc:Choice Requires="x14">
            <control shapeId="1324" r:id="rId220" name="Check Box 300">
              <controlPr defaultSize="0" autoFill="0" autoLine="0" autoPict="0">
                <anchor moveWithCells="1">
                  <from>
                    <xdr:col>0</xdr:col>
                    <xdr:colOff>57150</xdr:colOff>
                    <xdr:row>948</xdr:row>
                    <xdr:rowOff>238125</xdr:rowOff>
                  </from>
                  <to>
                    <xdr:col>0</xdr:col>
                    <xdr:colOff>361950</xdr:colOff>
                    <xdr:row>949</xdr:row>
                    <xdr:rowOff>238125</xdr:rowOff>
                  </to>
                </anchor>
              </controlPr>
            </control>
          </mc:Choice>
        </mc:AlternateContent>
        <mc:AlternateContent xmlns:mc="http://schemas.openxmlformats.org/markup-compatibility/2006">
          <mc:Choice Requires="x14">
            <control shapeId="1325" r:id="rId221" name="Check Box 301">
              <controlPr defaultSize="0" autoFill="0" autoLine="0" autoPict="0">
                <anchor moveWithCells="1">
                  <from>
                    <xdr:col>2</xdr:col>
                    <xdr:colOff>47625</xdr:colOff>
                    <xdr:row>947</xdr:row>
                    <xdr:rowOff>142875</xdr:rowOff>
                  </from>
                  <to>
                    <xdr:col>2</xdr:col>
                    <xdr:colOff>352425</xdr:colOff>
                    <xdr:row>948</xdr:row>
                    <xdr:rowOff>238125</xdr:rowOff>
                  </to>
                </anchor>
              </controlPr>
            </control>
          </mc:Choice>
        </mc:AlternateContent>
        <mc:AlternateContent xmlns:mc="http://schemas.openxmlformats.org/markup-compatibility/2006">
          <mc:Choice Requires="x14">
            <control shapeId="1326" r:id="rId222" name="Check Box 302">
              <controlPr defaultSize="0" autoFill="0" autoLine="0" autoPict="0">
                <anchor moveWithCells="1">
                  <from>
                    <xdr:col>2</xdr:col>
                    <xdr:colOff>47625</xdr:colOff>
                    <xdr:row>948</xdr:row>
                    <xdr:rowOff>238125</xdr:rowOff>
                  </from>
                  <to>
                    <xdr:col>2</xdr:col>
                    <xdr:colOff>352425</xdr:colOff>
                    <xdr:row>949</xdr:row>
                    <xdr:rowOff>238125</xdr:rowOff>
                  </to>
                </anchor>
              </controlPr>
            </control>
          </mc:Choice>
        </mc:AlternateContent>
        <mc:AlternateContent xmlns:mc="http://schemas.openxmlformats.org/markup-compatibility/2006">
          <mc:Choice Requires="x14">
            <control shapeId="1327" r:id="rId223" name="Check Box 303">
              <controlPr defaultSize="0" autoFill="0" autoLine="0" autoPict="0">
                <anchor moveWithCells="1">
                  <from>
                    <xdr:col>0</xdr:col>
                    <xdr:colOff>57150</xdr:colOff>
                    <xdr:row>950</xdr:row>
                    <xdr:rowOff>0</xdr:rowOff>
                  </from>
                  <to>
                    <xdr:col>0</xdr:col>
                    <xdr:colOff>361950</xdr:colOff>
                    <xdr:row>950</xdr:row>
                    <xdr:rowOff>238125</xdr:rowOff>
                  </to>
                </anchor>
              </controlPr>
            </control>
          </mc:Choice>
        </mc:AlternateContent>
        <mc:AlternateContent xmlns:mc="http://schemas.openxmlformats.org/markup-compatibility/2006">
          <mc:Choice Requires="x14">
            <control shapeId="1328" r:id="rId224" name="Check Box 304">
              <controlPr defaultSize="0" autoFill="0" autoLine="0" autoPict="0">
                <anchor moveWithCells="1">
                  <from>
                    <xdr:col>2</xdr:col>
                    <xdr:colOff>47625</xdr:colOff>
                    <xdr:row>950</xdr:row>
                    <xdr:rowOff>0</xdr:rowOff>
                  </from>
                  <to>
                    <xdr:col>2</xdr:col>
                    <xdr:colOff>352425</xdr:colOff>
                    <xdr:row>950</xdr:row>
                    <xdr:rowOff>238125</xdr:rowOff>
                  </to>
                </anchor>
              </controlPr>
            </control>
          </mc:Choice>
        </mc:AlternateContent>
        <mc:AlternateContent xmlns:mc="http://schemas.openxmlformats.org/markup-compatibility/2006">
          <mc:Choice Requires="x14">
            <control shapeId="1329" r:id="rId225" name="Check Box 305">
              <controlPr defaultSize="0" autoFill="0" autoLine="0" autoPict="0">
                <anchor moveWithCells="1">
                  <from>
                    <xdr:col>0</xdr:col>
                    <xdr:colOff>47625</xdr:colOff>
                    <xdr:row>968</xdr:row>
                    <xdr:rowOff>0</xdr:rowOff>
                  </from>
                  <to>
                    <xdr:col>0</xdr:col>
                    <xdr:colOff>352425</xdr:colOff>
                    <xdr:row>969</xdr:row>
                    <xdr:rowOff>0</xdr:rowOff>
                  </to>
                </anchor>
              </controlPr>
            </control>
          </mc:Choice>
        </mc:AlternateContent>
        <mc:AlternateContent xmlns:mc="http://schemas.openxmlformats.org/markup-compatibility/2006">
          <mc:Choice Requires="x14">
            <control shapeId="1330" r:id="rId226" name="Check Box 306">
              <controlPr defaultSize="0" autoFill="0" autoLine="0" autoPict="0">
                <anchor moveWithCells="1">
                  <from>
                    <xdr:col>0</xdr:col>
                    <xdr:colOff>47625</xdr:colOff>
                    <xdr:row>969</xdr:row>
                    <xdr:rowOff>0</xdr:rowOff>
                  </from>
                  <to>
                    <xdr:col>0</xdr:col>
                    <xdr:colOff>352425</xdr:colOff>
                    <xdr:row>970</xdr:row>
                    <xdr:rowOff>0</xdr:rowOff>
                  </to>
                </anchor>
              </controlPr>
            </control>
          </mc:Choice>
        </mc:AlternateContent>
        <mc:AlternateContent xmlns:mc="http://schemas.openxmlformats.org/markup-compatibility/2006">
          <mc:Choice Requires="x14">
            <control shapeId="1331" r:id="rId227" name="Check Box 307">
              <controlPr defaultSize="0" autoFill="0" autoLine="0" autoPict="0">
                <anchor moveWithCells="1">
                  <from>
                    <xdr:col>2</xdr:col>
                    <xdr:colOff>38100</xdr:colOff>
                    <xdr:row>968</xdr:row>
                    <xdr:rowOff>0</xdr:rowOff>
                  </from>
                  <to>
                    <xdr:col>2</xdr:col>
                    <xdr:colOff>342900</xdr:colOff>
                    <xdr:row>969</xdr:row>
                    <xdr:rowOff>0</xdr:rowOff>
                  </to>
                </anchor>
              </controlPr>
            </control>
          </mc:Choice>
        </mc:AlternateContent>
        <mc:AlternateContent xmlns:mc="http://schemas.openxmlformats.org/markup-compatibility/2006">
          <mc:Choice Requires="x14">
            <control shapeId="1332" r:id="rId228" name="Check Box 308">
              <controlPr defaultSize="0" autoFill="0" autoLine="0" autoPict="0">
                <anchor moveWithCells="1">
                  <from>
                    <xdr:col>2</xdr:col>
                    <xdr:colOff>38100</xdr:colOff>
                    <xdr:row>969</xdr:row>
                    <xdr:rowOff>0</xdr:rowOff>
                  </from>
                  <to>
                    <xdr:col>2</xdr:col>
                    <xdr:colOff>342900</xdr:colOff>
                    <xdr:row>970</xdr:row>
                    <xdr:rowOff>0</xdr:rowOff>
                  </to>
                </anchor>
              </controlPr>
            </control>
          </mc:Choice>
        </mc:AlternateContent>
        <mc:AlternateContent xmlns:mc="http://schemas.openxmlformats.org/markup-compatibility/2006">
          <mc:Choice Requires="x14">
            <control shapeId="1333" r:id="rId229" name="Check Box 309">
              <controlPr defaultSize="0" autoFill="0" autoLine="0" autoPict="0">
                <anchor moveWithCells="1">
                  <from>
                    <xdr:col>0</xdr:col>
                    <xdr:colOff>47625</xdr:colOff>
                    <xdr:row>970</xdr:row>
                    <xdr:rowOff>9525</xdr:rowOff>
                  </from>
                  <to>
                    <xdr:col>0</xdr:col>
                    <xdr:colOff>352425</xdr:colOff>
                    <xdr:row>971</xdr:row>
                    <xdr:rowOff>0</xdr:rowOff>
                  </to>
                </anchor>
              </controlPr>
            </control>
          </mc:Choice>
        </mc:AlternateContent>
        <mc:AlternateContent xmlns:mc="http://schemas.openxmlformats.org/markup-compatibility/2006">
          <mc:Choice Requires="x14">
            <control shapeId="1334" r:id="rId230" name="Check Box 310">
              <controlPr defaultSize="0" autoFill="0" autoLine="0" autoPict="0">
                <anchor moveWithCells="1">
                  <from>
                    <xdr:col>2</xdr:col>
                    <xdr:colOff>38100</xdr:colOff>
                    <xdr:row>970</xdr:row>
                    <xdr:rowOff>9525</xdr:rowOff>
                  </from>
                  <to>
                    <xdr:col>2</xdr:col>
                    <xdr:colOff>342900</xdr:colOff>
                    <xdr:row>971</xdr:row>
                    <xdr:rowOff>0</xdr:rowOff>
                  </to>
                </anchor>
              </controlPr>
            </control>
          </mc:Choice>
        </mc:AlternateContent>
        <mc:AlternateContent xmlns:mc="http://schemas.openxmlformats.org/markup-compatibility/2006">
          <mc:Choice Requires="x14">
            <control shapeId="1335" r:id="rId231" name="Check Box 311">
              <controlPr defaultSize="0" autoFill="0" autoLine="0" autoPict="0">
                <anchor moveWithCells="1">
                  <from>
                    <xdr:col>0</xdr:col>
                    <xdr:colOff>57150</xdr:colOff>
                    <xdr:row>981</xdr:row>
                    <xdr:rowOff>142875</xdr:rowOff>
                  </from>
                  <to>
                    <xdr:col>0</xdr:col>
                    <xdr:colOff>361950</xdr:colOff>
                    <xdr:row>982</xdr:row>
                    <xdr:rowOff>238125</xdr:rowOff>
                  </to>
                </anchor>
              </controlPr>
            </control>
          </mc:Choice>
        </mc:AlternateContent>
        <mc:AlternateContent xmlns:mc="http://schemas.openxmlformats.org/markup-compatibility/2006">
          <mc:Choice Requires="x14">
            <control shapeId="1336" r:id="rId232" name="Check Box 312">
              <controlPr defaultSize="0" autoFill="0" autoLine="0" autoPict="0">
                <anchor moveWithCells="1">
                  <from>
                    <xdr:col>0</xdr:col>
                    <xdr:colOff>57150</xdr:colOff>
                    <xdr:row>983</xdr:row>
                    <xdr:rowOff>57150</xdr:rowOff>
                  </from>
                  <to>
                    <xdr:col>0</xdr:col>
                    <xdr:colOff>361950</xdr:colOff>
                    <xdr:row>983</xdr:row>
                    <xdr:rowOff>371475</xdr:rowOff>
                  </to>
                </anchor>
              </controlPr>
            </control>
          </mc:Choice>
        </mc:AlternateContent>
        <mc:AlternateContent xmlns:mc="http://schemas.openxmlformats.org/markup-compatibility/2006">
          <mc:Choice Requires="x14">
            <control shapeId="1337" r:id="rId233" name="Check Box 313">
              <controlPr defaultSize="0" autoFill="0" autoLine="0" autoPict="0">
                <anchor moveWithCells="1">
                  <from>
                    <xdr:col>2</xdr:col>
                    <xdr:colOff>47625</xdr:colOff>
                    <xdr:row>981</xdr:row>
                    <xdr:rowOff>142875</xdr:rowOff>
                  </from>
                  <to>
                    <xdr:col>2</xdr:col>
                    <xdr:colOff>352425</xdr:colOff>
                    <xdr:row>982</xdr:row>
                    <xdr:rowOff>238125</xdr:rowOff>
                  </to>
                </anchor>
              </controlPr>
            </control>
          </mc:Choice>
        </mc:AlternateContent>
        <mc:AlternateContent xmlns:mc="http://schemas.openxmlformats.org/markup-compatibility/2006">
          <mc:Choice Requires="x14">
            <control shapeId="1338" r:id="rId234" name="Check Box 314">
              <controlPr defaultSize="0" autoFill="0" autoLine="0" autoPict="0">
                <anchor moveWithCells="1">
                  <from>
                    <xdr:col>2</xdr:col>
                    <xdr:colOff>47625</xdr:colOff>
                    <xdr:row>983</xdr:row>
                    <xdr:rowOff>57150</xdr:rowOff>
                  </from>
                  <to>
                    <xdr:col>2</xdr:col>
                    <xdr:colOff>352425</xdr:colOff>
                    <xdr:row>983</xdr:row>
                    <xdr:rowOff>371475</xdr:rowOff>
                  </to>
                </anchor>
              </controlPr>
            </control>
          </mc:Choice>
        </mc:AlternateContent>
        <mc:AlternateContent xmlns:mc="http://schemas.openxmlformats.org/markup-compatibility/2006">
          <mc:Choice Requires="x14">
            <control shapeId="1339" r:id="rId235" name="Check Box 315">
              <controlPr defaultSize="0" autoFill="0" autoLine="0" autoPict="0">
                <anchor moveWithCells="1">
                  <from>
                    <xdr:col>0</xdr:col>
                    <xdr:colOff>57150</xdr:colOff>
                    <xdr:row>984</xdr:row>
                    <xdr:rowOff>0</xdr:rowOff>
                  </from>
                  <to>
                    <xdr:col>0</xdr:col>
                    <xdr:colOff>361950</xdr:colOff>
                    <xdr:row>984</xdr:row>
                    <xdr:rowOff>238125</xdr:rowOff>
                  </to>
                </anchor>
              </controlPr>
            </control>
          </mc:Choice>
        </mc:AlternateContent>
        <mc:AlternateContent xmlns:mc="http://schemas.openxmlformats.org/markup-compatibility/2006">
          <mc:Choice Requires="x14">
            <control shapeId="1340" r:id="rId236" name="Check Box 316">
              <controlPr defaultSize="0" autoFill="0" autoLine="0" autoPict="0">
                <anchor moveWithCells="1">
                  <from>
                    <xdr:col>2</xdr:col>
                    <xdr:colOff>47625</xdr:colOff>
                    <xdr:row>984</xdr:row>
                    <xdr:rowOff>0</xdr:rowOff>
                  </from>
                  <to>
                    <xdr:col>2</xdr:col>
                    <xdr:colOff>352425</xdr:colOff>
                    <xdr:row>984</xdr:row>
                    <xdr:rowOff>238125</xdr:rowOff>
                  </to>
                </anchor>
              </controlPr>
            </control>
          </mc:Choice>
        </mc:AlternateContent>
        <mc:AlternateContent xmlns:mc="http://schemas.openxmlformats.org/markup-compatibility/2006">
          <mc:Choice Requires="x14">
            <control shapeId="1341" r:id="rId237" name="Check Box 317">
              <controlPr defaultSize="0" autoFill="0" autoLine="0" autoPict="0">
                <anchor moveWithCells="1">
                  <from>
                    <xdr:col>0</xdr:col>
                    <xdr:colOff>47625</xdr:colOff>
                    <xdr:row>997</xdr:row>
                    <xdr:rowOff>0</xdr:rowOff>
                  </from>
                  <to>
                    <xdr:col>0</xdr:col>
                    <xdr:colOff>352425</xdr:colOff>
                    <xdr:row>998</xdr:row>
                    <xdr:rowOff>0</xdr:rowOff>
                  </to>
                </anchor>
              </controlPr>
            </control>
          </mc:Choice>
        </mc:AlternateContent>
        <mc:AlternateContent xmlns:mc="http://schemas.openxmlformats.org/markup-compatibility/2006">
          <mc:Choice Requires="x14">
            <control shapeId="1342" r:id="rId238" name="Check Box 318">
              <controlPr defaultSize="0" autoFill="0" autoLine="0" autoPict="0">
                <anchor moveWithCells="1">
                  <from>
                    <xdr:col>0</xdr:col>
                    <xdr:colOff>57150</xdr:colOff>
                    <xdr:row>998</xdr:row>
                    <xdr:rowOff>0</xdr:rowOff>
                  </from>
                  <to>
                    <xdr:col>0</xdr:col>
                    <xdr:colOff>361950</xdr:colOff>
                    <xdr:row>999</xdr:row>
                    <xdr:rowOff>0</xdr:rowOff>
                  </to>
                </anchor>
              </controlPr>
            </control>
          </mc:Choice>
        </mc:AlternateContent>
        <mc:AlternateContent xmlns:mc="http://schemas.openxmlformats.org/markup-compatibility/2006">
          <mc:Choice Requires="x14">
            <control shapeId="1343" r:id="rId239" name="Check Box 319">
              <controlPr defaultSize="0" autoFill="0" autoLine="0" autoPict="0">
                <anchor moveWithCells="1">
                  <from>
                    <xdr:col>2</xdr:col>
                    <xdr:colOff>38100</xdr:colOff>
                    <xdr:row>997</xdr:row>
                    <xdr:rowOff>0</xdr:rowOff>
                  </from>
                  <to>
                    <xdr:col>2</xdr:col>
                    <xdr:colOff>342900</xdr:colOff>
                    <xdr:row>998</xdr:row>
                    <xdr:rowOff>0</xdr:rowOff>
                  </to>
                </anchor>
              </controlPr>
            </control>
          </mc:Choice>
        </mc:AlternateContent>
        <mc:AlternateContent xmlns:mc="http://schemas.openxmlformats.org/markup-compatibility/2006">
          <mc:Choice Requires="x14">
            <control shapeId="1344" r:id="rId240" name="Check Box 320">
              <controlPr defaultSize="0" autoFill="0" autoLine="0" autoPict="0">
                <anchor moveWithCells="1">
                  <from>
                    <xdr:col>2</xdr:col>
                    <xdr:colOff>38100</xdr:colOff>
                    <xdr:row>998</xdr:row>
                    <xdr:rowOff>0</xdr:rowOff>
                  </from>
                  <to>
                    <xdr:col>2</xdr:col>
                    <xdr:colOff>342900</xdr:colOff>
                    <xdr:row>999</xdr:row>
                    <xdr:rowOff>0</xdr:rowOff>
                  </to>
                </anchor>
              </controlPr>
            </control>
          </mc:Choice>
        </mc:AlternateContent>
        <mc:AlternateContent xmlns:mc="http://schemas.openxmlformats.org/markup-compatibility/2006">
          <mc:Choice Requires="x14">
            <control shapeId="1345" r:id="rId241" name="Check Box 321">
              <controlPr defaultSize="0" autoFill="0" autoLine="0" autoPict="0">
                <anchor moveWithCells="1">
                  <from>
                    <xdr:col>0</xdr:col>
                    <xdr:colOff>57150</xdr:colOff>
                    <xdr:row>1012</xdr:row>
                    <xdr:rowOff>0</xdr:rowOff>
                  </from>
                  <to>
                    <xdr:col>0</xdr:col>
                    <xdr:colOff>361950</xdr:colOff>
                    <xdr:row>1013</xdr:row>
                    <xdr:rowOff>9525</xdr:rowOff>
                  </to>
                </anchor>
              </controlPr>
            </control>
          </mc:Choice>
        </mc:AlternateContent>
        <mc:AlternateContent xmlns:mc="http://schemas.openxmlformats.org/markup-compatibility/2006">
          <mc:Choice Requires="x14">
            <control shapeId="1346" r:id="rId242" name="Check Box 322">
              <controlPr defaultSize="0" autoFill="0" autoLine="0" autoPict="0">
                <anchor moveWithCells="1">
                  <from>
                    <xdr:col>0</xdr:col>
                    <xdr:colOff>66675</xdr:colOff>
                    <xdr:row>1013</xdr:row>
                    <xdr:rowOff>9525</xdr:rowOff>
                  </from>
                  <to>
                    <xdr:col>0</xdr:col>
                    <xdr:colOff>371475</xdr:colOff>
                    <xdr:row>1014</xdr:row>
                    <xdr:rowOff>9525</xdr:rowOff>
                  </to>
                </anchor>
              </controlPr>
            </control>
          </mc:Choice>
        </mc:AlternateContent>
        <mc:AlternateContent xmlns:mc="http://schemas.openxmlformats.org/markup-compatibility/2006">
          <mc:Choice Requires="x14">
            <control shapeId="1347" r:id="rId243" name="Check Box 323">
              <controlPr defaultSize="0" autoFill="0" autoLine="0" autoPict="0">
                <anchor moveWithCells="1">
                  <from>
                    <xdr:col>2</xdr:col>
                    <xdr:colOff>47625</xdr:colOff>
                    <xdr:row>1012</xdr:row>
                    <xdr:rowOff>0</xdr:rowOff>
                  </from>
                  <to>
                    <xdr:col>2</xdr:col>
                    <xdr:colOff>352425</xdr:colOff>
                    <xdr:row>1013</xdr:row>
                    <xdr:rowOff>9525</xdr:rowOff>
                  </to>
                </anchor>
              </controlPr>
            </control>
          </mc:Choice>
        </mc:AlternateContent>
        <mc:AlternateContent xmlns:mc="http://schemas.openxmlformats.org/markup-compatibility/2006">
          <mc:Choice Requires="x14">
            <control shapeId="1348" r:id="rId244" name="Check Box 324">
              <controlPr defaultSize="0" autoFill="0" autoLine="0" autoPict="0">
                <anchor moveWithCells="1">
                  <from>
                    <xdr:col>2</xdr:col>
                    <xdr:colOff>47625</xdr:colOff>
                    <xdr:row>1013</xdr:row>
                    <xdr:rowOff>9525</xdr:rowOff>
                  </from>
                  <to>
                    <xdr:col>2</xdr:col>
                    <xdr:colOff>352425</xdr:colOff>
                    <xdr:row>1014</xdr:row>
                    <xdr:rowOff>9525</xdr:rowOff>
                  </to>
                </anchor>
              </controlPr>
            </control>
          </mc:Choice>
        </mc:AlternateContent>
        <mc:AlternateContent xmlns:mc="http://schemas.openxmlformats.org/markup-compatibility/2006">
          <mc:Choice Requires="x14">
            <control shapeId="1349" r:id="rId245" name="Check Box 325">
              <controlPr defaultSize="0" autoFill="0" autoLine="0" autoPict="0">
                <anchor moveWithCells="1">
                  <from>
                    <xdr:col>0</xdr:col>
                    <xdr:colOff>57150</xdr:colOff>
                    <xdr:row>1024</xdr:row>
                    <xdr:rowOff>142875</xdr:rowOff>
                  </from>
                  <to>
                    <xdr:col>0</xdr:col>
                    <xdr:colOff>361950</xdr:colOff>
                    <xdr:row>1026</xdr:row>
                    <xdr:rowOff>0</xdr:rowOff>
                  </to>
                </anchor>
              </controlPr>
            </control>
          </mc:Choice>
        </mc:AlternateContent>
        <mc:AlternateContent xmlns:mc="http://schemas.openxmlformats.org/markup-compatibility/2006">
          <mc:Choice Requires="x14">
            <control shapeId="1350" r:id="rId246" name="Check Box 326">
              <controlPr defaultSize="0" autoFill="0" autoLine="0" autoPict="0">
                <anchor moveWithCells="1">
                  <from>
                    <xdr:col>0</xdr:col>
                    <xdr:colOff>66675</xdr:colOff>
                    <xdr:row>1025</xdr:row>
                    <xdr:rowOff>219075</xdr:rowOff>
                  </from>
                  <to>
                    <xdr:col>0</xdr:col>
                    <xdr:colOff>371475</xdr:colOff>
                    <xdr:row>1027</xdr:row>
                    <xdr:rowOff>0</xdr:rowOff>
                  </to>
                </anchor>
              </controlPr>
            </control>
          </mc:Choice>
        </mc:AlternateContent>
        <mc:AlternateContent xmlns:mc="http://schemas.openxmlformats.org/markup-compatibility/2006">
          <mc:Choice Requires="x14">
            <control shapeId="1351" r:id="rId247" name="Check Box 327">
              <controlPr defaultSize="0" autoFill="0" autoLine="0" autoPict="0">
                <anchor moveWithCells="1">
                  <from>
                    <xdr:col>2</xdr:col>
                    <xdr:colOff>47625</xdr:colOff>
                    <xdr:row>1024</xdr:row>
                    <xdr:rowOff>142875</xdr:rowOff>
                  </from>
                  <to>
                    <xdr:col>2</xdr:col>
                    <xdr:colOff>352425</xdr:colOff>
                    <xdr:row>1026</xdr:row>
                    <xdr:rowOff>0</xdr:rowOff>
                  </to>
                </anchor>
              </controlPr>
            </control>
          </mc:Choice>
        </mc:AlternateContent>
        <mc:AlternateContent xmlns:mc="http://schemas.openxmlformats.org/markup-compatibility/2006">
          <mc:Choice Requires="x14">
            <control shapeId="1352" r:id="rId248" name="Check Box 328">
              <controlPr defaultSize="0" autoFill="0" autoLine="0" autoPict="0">
                <anchor moveWithCells="1">
                  <from>
                    <xdr:col>2</xdr:col>
                    <xdr:colOff>47625</xdr:colOff>
                    <xdr:row>1025</xdr:row>
                    <xdr:rowOff>219075</xdr:rowOff>
                  </from>
                  <to>
                    <xdr:col>2</xdr:col>
                    <xdr:colOff>352425</xdr:colOff>
                    <xdr:row>1027</xdr:row>
                    <xdr:rowOff>0</xdr:rowOff>
                  </to>
                </anchor>
              </controlPr>
            </control>
          </mc:Choice>
        </mc:AlternateContent>
        <mc:AlternateContent xmlns:mc="http://schemas.openxmlformats.org/markup-compatibility/2006">
          <mc:Choice Requires="x14">
            <control shapeId="1359" r:id="rId249" name="Check Box 335">
              <controlPr defaultSize="0" autoFill="0" autoLine="0" autoPict="0">
                <anchor moveWithCells="1">
                  <from>
                    <xdr:col>0</xdr:col>
                    <xdr:colOff>57150</xdr:colOff>
                    <xdr:row>841</xdr:row>
                    <xdr:rowOff>0</xdr:rowOff>
                  </from>
                  <to>
                    <xdr:col>0</xdr:col>
                    <xdr:colOff>361950</xdr:colOff>
                    <xdr:row>842</xdr:row>
                    <xdr:rowOff>9525</xdr:rowOff>
                  </to>
                </anchor>
              </controlPr>
            </control>
          </mc:Choice>
        </mc:AlternateContent>
        <mc:AlternateContent xmlns:mc="http://schemas.openxmlformats.org/markup-compatibility/2006">
          <mc:Choice Requires="x14">
            <control shapeId="1360" r:id="rId250" name="Check Box 336">
              <controlPr defaultSize="0" autoFill="0" autoLine="0" autoPict="0">
                <anchor moveWithCells="1">
                  <from>
                    <xdr:col>2</xdr:col>
                    <xdr:colOff>38100</xdr:colOff>
                    <xdr:row>841</xdr:row>
                    <xdr:rowOff>0</xdr:rowOff>
                  </from>
                  <to>
                    <xdr:col>2</xdr:col>
                    <xdr:colOff>342900</xdr:colOff>
                    <xdr:row>842</xdr:row>
                    <xdr:rowOff>9525</xdr:rowOff>
                  </to>
                </anchor>
              </controlPr>
            </control>
          </mc:Choice>
        </mc:AlternateContent>
        <mc:AlternateContent xmlns:mc="http://schemas.openxmlformats.org/markup-compatibility/2006">
          <mc:Choice Requires="x14">
            <control shapeId="1377" r:id="rId251" name="Check Box 353">
              <controlPr defaultSize="0" autoFill="0" autoLine="0" autoPict="0">
                <anchor moveWithCells="1">
                  <from>
                    <xdr:col>0</xdr:col>
                    <xdr:colOff>19050</xdr:colOff>
                    <xdr:row>114</xdr:row>
                    <xdr:rowOff>9525</xdr:rowOff>
                  </from>
                  <to>
                    <xdr:col>0</xdr:col>
                    <xdr:colOff>323850</xdr:colOff>
                    <xdr:row>115</xdr:row>
                    <xdr:rowOff>0</xdr:rowOff>
                  </to>
                </anchor>
              </controlPr>
            </control>
          </mc:Choice>
        </mc:AlternateContent>
        <mc:AlternateContent xmlns:mc="http://schemas.openxmlformats.org/markup-compatibility/2006">
          <mc:Choice Requires="x14">
            <control shapeId="1379" r:id="rId252" name="Check Box 355">
              <controlPr defaultSize="0" autoFill="0" autoLine="0" autoPict="0">
                <anchor moveWithCells="1">
                  <from>
                    <xdr:col>2</xdr:col>
                    <xdr:colOff>9525</xdr:colOff>
                    <xdr:row>114</xdr:row>
                    <xdr:rowOff>28575</xdr:rowOff>
                  </from>
                  <to>
                    <xdr:col>2</xdr:col>
                    <xdr:colOff>314325</xdr:colOff>
                    <xdr:row>115</xdr:row>
                    <xdr:rowOff>0</xdr:rowOff>
                  </to>
                </anchor>
              </controlPr>
            </control>
          </mc:Choice>
        </mc:AlternateContent>
        <mc:AlternateContent xmlns:mc="http://schemas.openxmlformats.org/markup-compatibility/2006">
          <mc:Choice Requires="x14">
            <control shapeId="1381" r:id="rId253" name="Check Box 357">
              <controlPr defaultSize="0" autoFill="0" autoLine="0" autoPict="0">
                <anchor moveWithCells="1">
                  <from>
                    <xdr:col>0</xdr:col>
                    <xdr:colOff>28575</xdr:colOff>
                    <xdr:row>130</xdr:row>
                    <xdr:rowOff>19050</xdr:rowOff>
                  </from>
                  <to>
                    <xdr:col>0</xdr:col>
                    <xdr:colOff>333375</xdr:colOff>
                    <xdr:row>130</xdr:row>
                    <xdr:rowOff>228600</xdr:rowOff>
                  </to>
                </anchor>
              </controlPr>
            </control>
          </mc:Choice>
        </mc:AlternateContent>
        <mc:AlternateContent xmlns:mc="http://schemas.openxmlformats.org/markup-compatibility/2006">
          <mc:Choice Requires="x14">
            <control shapeId="1382" r:id="rId254" name="Check Box 358">
              <controlPr defaultSize="0" autoFill="0" autoLine="0" autoPict="0">
                <anchor moveWithCells="1">
                  <from>
                    <xdr:col>2</xdr:col>
                    <xdr:colOff>9525</xdr:colOff>
                    <xdr:row>130</xdr:row>
                    <xdr:rowOff>9525</xdr:rowOff>
                  </from>
                  <to>
                    <xdr:col>2</xdr:col>
                    <xdr:colOff>314325</xdr:colOff>
                    <xdr:row>130</xdr:row>
                    <xdr:rowOff>219075</xdr:rowOff>
                  </to>
                </anchor>
              </controlPr>
            </control>
          </mc:Choice>
        </mc:AlternateContent>
        <mc:AlternateContent xmlns:mc="http://schemas.openxmlformats.org/markup-compatibility/2006">
          <mc:Choice Requires="x14">
            <control shapeId="1390" r:id="rId255" name="Check Box 366">
              <controlPr defaultSize="0" autoFill="0" autoLine="0" autoPict="0">
                <anchor moveWithCells="1">
                  <from>
                    <xdr:col>2</xdr:col>
                    <xdr:colOff>9525</xdr:colOff>
                    <xdr:row>97</xdr:row>
                    <xdr:rowOff>19050</xdr:rowOff>
                  </from>
                  <to>
                    <xdr:col>2</xdr:col>
                    <xdr:colOff>314325</xdr:colOff>
                    <xdr:row>98</xdr:row>
                    <xdr:rowOff>0</xdr:rowOff>
                  </to>
                </anchor>
              </controlPr>
            </control>
          </mc:Choice>
        </mc:AlternateContent>
        <mc:AlternateContent xmlns:mc="http://schemas.openxmlformats.org/markup-compatibility/2006">
          <mc:Choice Requires="x14">
            <control shapeId="1391" r:id="rId256" name="Check Box 367">
              <controlPr defaultSize="0" autoFill="0" autoLine="0" autoPict="0">
                <anchor moveWithCells="1">
                  <from>
                    <xdr:col>0</xdr:col>
                    <xdr:colOff>19050</xdr:colOff>
                    <xdr:row>97</xdr:row>
                    <xdr:rowOff>19050</xdr:rowOff>
                  </from>
                  <to>
                    <xdr:col>0</xdr:col>
                    <xdr:colOff>323850</xdr:colOff>
                    <xdr:row>98</xdr:row>
                    <xdr:rowOff>0</xdr:rowOff>
                  </to>
                </anchor>
              </controlPr>
            </control>
          </mc:Choice>
        </mc:AlternateContent>
        <mc:AlternateContent xmlns:mc="http://schemas.openxmlformats.org/markup-compatibility/2006">
          <mc:Choice Requires="x14">
            <control shapeId="1396" r:id="rId257" name="Check Box 372">
              <controlPr defaultSize="0" autoFill="0" autoLine="0" autoPict="0">
                <anchor moveWithCells="1">
                  <from>
                    <xdr:col>0</xdr:col>
                    <xdr:colOff>19050</xdr:colOff>
                    <xdr:row>112</xdr:row>
                    <xdr:rowOff>0</xdr:rowOff>
                  </from>
                  <to>
                    <xdr:col>0</xdr:col>
                    <xdr:colOff>323850</xdr:colOff>
                    <xdr:row>113</xdr:row>
                    <xdr:rowOff>0</xdr:rowOff>
                  </to>
                </anchor>
              </controlPr>
            </control>
          </mc:Choice>
        </mc:AlternateContent>
        <mc:AlternateContent xmlns:mc="http://schemas.openxmlformats.org/markup-compatibility/2006">
          <mc:Choice Requires="x14">
            <control shapeId="1397" r:id="rId258" name="Check Box 373">
              <controlPr defaultSize="0" autoFill="0" autoLine="0" autoPict="0">
                <anchor moveWithCells="1">
                  <from>
                    <xdr:col>2</xdr:col>
                    <xdr:colOff>9525</xdr:colOff>
                    <xdr:row>112</xdr:row>
                    <xdr:rowOff>9525</xdr:rowOff>
                  </from>
                  <to>
                    <xdr:col>2</xdr:col>
                    <xdr:colOff>314325</xdr:colOff>
                    <xdr:row>113</xdr:row>
                    <xdr:rowOff>19050</xdr:rowOff>
                  </to>
                </anchor>
              </controlPr>
            </control>
          </mc:Choice>
        </mc:AlternateContent>
        <mc:AlternateContent xmlns:mc="http://schemas.openxmlformats.org/markup-compatibility/2006">
          <mc:Choice Requires="x14">
            <control shapeId="1398" r:id="rId259" name="Check Box 374">
              <controlPr defaultSize="0" autoFill="0" autoLine="0" autoPict="0">
                <anchor moveWithCells="1">
                  <from>
                    <xdr:col>0</xdr:col>
                    <xdr:colOff>19050</xdr:colOff>
                    <xdr:row>219</xdr:row>
                    <xdr:rowOff>28575</xdr:rowOff>
                  </from>
                  <to>
                    <xdr:col>0</xdr:col>
                    <xdr:colOff>323850</xdr:colOff>
                    <xdr:row>220</xdr:row>
                    <xdr:rowOff>47625</xdr:rowOff>
                  </to>
                </anchor>
              </controlPr>
            </control>
          </mc:Choice>
        </mc:AlternateContent>
        <mc:AlternateContent xmlns:mc="http://schemas.openxmlformats.org/markup-compatibility/2006">
          <mc:Choice Requires="x14">
            <control shapeId="1399" r:id="rId260" name="Check Box 375">
              <controlPr defaultSize="0" autoFill="0" autoLine="0" autoPict="0">
                <anchor moveWithCells="1">
                  <from>
                    <xdr:col>2</xdr:col>
                    <xdr:colOff>9525</xdr:colOff>
                    <xdr:row>219</xdr:row>
                    <xdr:rowOff>28575</xdr:rowOff>
                  </from>
                  <to>
                    <xdr:col>2</xdr:col>
                    <xdr:colOff>314325</xdr:colOff>
                    <xdr:row>220</xdr:row>
                    <xdr:rowOff>47625</xdr:rowOff>
                  </to>
                </anchor>
              </controlPr>
            </control>
          </mc:Choice>
        </mc:AlternateContent>
        <mc:AlternateContent xmlns:mc="http://schemas.openxmlformats.org/markup-compatibility/2006">
          <mc:Choice Requires="x14">
            <control shapeId="1416" r:id="rId261" name="Check Box 392">
              <controlPr defaultSize="0" autoFill="0" autoLine="0" autoPict="0">
                <anchor moveWithCells="1">
                  <from>
                    <xdr:col>0</xdr:col>
                    <xdr:colOff>66675</xdr:colOff>
                    <xdr:row>681</xdr:row>
                    <xdr:rowOff>0</xdr:rowOff>
                  </from>
                  <to>
                    <xdr:col>0</xdr:col>
                    <xdr:colOff>371475</xdr:colOff>
                    <xdr:row>682</xdr:row>
                    <xdr:rowOff>0</xdr:rowOff>
                  </to>
                </anchor>
              </controlPr>
            </control>
          </mc:Choice>
        </mc:AlternateContent>
        <mc:AlternateContent xmlns:mc="http://schemas.openxmlformats.org/markup-compatibility/2006">
          <mc:Choice Requires="x14">
            <control shapeId="1417" r:id="rId262" name="Check Box 393">
              <controlPr defaultSize="0" autoFill="0" autoLine="0" autoPict="0">
                <anchor moveWithCells="1">
                  <from>
                    <xdr:col>0</xdr:col>
                    <xdr:colOff>76200</xdr:colOff>
                    <xdr:row>682</xdr:row>
                    <xdr:rowOff>0</xdr:rowOff>
                  </from>
                  <to>
                    <xdr:col>1</xdr:col>
                    <xdr:colOff>9525</xdr:colOff>
                    <xdr:row>682</xdr:row>
                    <xdr:rowOff>219075</xdr:rowOff>
                  </to>
                </anchor>
              </controlPr>
            </control>
          </mc:Choice>
        </mc:AlternateContent>
        <mc:AlternateContent xmlns:mc="http://schemas.openxmlformats.org/markup-compatibility/2006">
          <mc:Choice Requires="x14">
            <control shapeId="1418" r:id="rId263" name="Check Box 394">
              <controlPr defaultSize="0" autoFill="0" autoLine="0" autoPict="0">
                <anchor moveWithCells="1">
                  <from>
                    <xdr:col>2</xdr:col>
                    <xdr:colOff>57150</xdr:colOff>
                    <xdr:row>681</xdr:row>
                    <xdr:rowOff>0</xdr:rowOff>
                  </from>
                  <to>
                    <xdr:col>2</xdr:col>
                    <xdr:colOff>361950</xdr:colOff>
                    <xdr:row>682</xdr:row>
                    <xdr:rowOff>0</xdr:rowOff>
                  </to>
                </anchor>
              </controlPr>
            </control>
          </mc:Choice>
        </mc:AlternateContent>
        <mc:AlternateContent xmlns:mc="http://schemas.openxmlformats.org/markup-compatibility/2006">
          <mc:Choice Requires="x14">
            <control shapeId="1419" r:id="rId264" name="Check Box 395">
              <controlPr defaultSize="0" autoFill="0" autoLine="0" autoPict="0">
                <anchor moveWithCells="1">
                  <from>
                    <xdr:col>2</xdr:col>
                    <xdr:colOff>57150</xdr:colOff>
                    <xdr:row>682</xdr:row>
                    <xdr:rowOff>0</xdr:rowOff>
                  </from>
                  <to>
                    <xdr:col>2</xdr:col>
                    <xdr:colOff>361950</xdr:colOff>
                    <xdr:row>682</xdr:row>
                    <xdr:rowOff>219075</xdr:rowOff>
                  </to>
                </anchor>
              </controlPr>
            </control>
          </mc:Choice>
        </mc:AlternateContent>
        <mc:AlternateContent xmlns:mc="http://schemas.openxmlformats.org/markup-compatibility/2006">
          <mc:Choice Requires="x14">
            <control shapeId="1420" r:id="rId265" name="Check Box 396">
              <controlPr defaultSize="0" autoFill="0" autoLine="0" autoPict="0">
                <anchor moveWithCells="1">
                  <from>
                    <xdr:col>0</xdr:col>
                    <xdr:colOff>57150</xdr:colOff>
                    <xdr:row>694</xdr:row>
                    <xdr:rowOff>0</xdr:rowOff>
                  </from>
                  <to>
                    <xdr:col>0</xdr:col>
                    <xdr:colOff>361950</xdr:colOff>
                    <xdr:row>695</xdr:row>
                    <xdr:rowOff>9525</xdr:rowOff>
                  </to>
                </anchor>
              </controlPr>
            </control>
          </mc:Choice>
        </mc:AlternateContent>
        <mc:AlternateContent xmlns:mc="http://schemas.openxmlformats.org/markup-compatibility/2006">
          <mc:Choice Requires="x14">
            <control shapeId="1421" r:id="rId266" name="Check Box 397">
              <controlPr defaultSize="0" autoFill="0" autoLine="0" autoPict="0">
                <anchor moveWithCells="1">
                  <from>
                    <xdr:col>0</xdr:col>
                    <xdr:colOff>66675</xdr:colOff>
                    <xdr:row>695</xdr:row>
                    <xdr:rowOff>9525</xdr:rowOff>
                  </from>
                  <to>
                    <xdr:col>1</xdr:col>
                    <xdr:colOff>0</xdr:colOff>
                    <xdr:row>695</xdr:row>
                    <xdr:rowOff>228600</xdr:rowOff>
                  </to>
                </anchor>
              </controlPr>
            </control>
          </mc:Choice>
        </mc:AlternateContent>
        <mc:AlternateContent xmlns:mc="http://schemas.openxmlformats.org/markup-compatibility/2006">
          <mc:Choice Requires="x14">
            <control shapeId="1422" r:id="rId267" name="Check Box 398">
              <controlPr defaultSize="0" autoFill="0" autoLine="0" autoPict="0">
                <anchor moveWithCells="1">
                  <from>
                    <xdr:col>2</xdr:col>
                    <xdr:colOff>47625</xdr:colOff>
                    <xdr:row>694</xdr:row>
                    <xdr:rowOff>0</xdr:rowOff>
                  </from>
                  <to>
                    <xdr:col>2</xdr:col>
                    <xdr:colOff>352425</xdr:colOff>
                    <xdr:row>695</xdr:row>
                    <xdr:rowOff>9525</xdr:rowOff>
                  </to>
                </anchor>
              </controlPr>
            </control>
          </mc:Choice>
        </mc:AlternateContent>
        <mc:AlternateContent xmlns:mc="http://schemas.openxmlformats.org/markup-compatibility/2006">
          <mc:Choice Requires="x14">
            <control shapeId="1423" r:id="rId268" name="Check Box 399">
              <controlPr defaultSize="0" autoFill="0" autoLine="0" autoPict="0">
                <anchor moveWithCells="1">
                  <from>
                    <xdr:col>2</xdr:col>
                    <xdr:colOff>47625</xdr:colOff>
                    <xdr:row>695</xdr:row>
                    <xdr:rowOff>9525</xdr:rowOff>
                  </from>
                  <to>
                    <xdr:col>2</xdr:col>
                    <xdr:colOff>352425</xdr:colOff>
                    <xdr:row>695</xdr:row>
                    <xdr:rowOff>228600</xdr:rowOff>
                  </to>
                </anchor>
              </controlPr>
            </control>
          </mc:Choice>
        </mc:AlternateContent>
        <mc:AlternateContent xmlns:mc="http://schemas.openxmlformats.org/markup-compatibility/2006">
          <mc:Choice Requires="x14">
            <control shapeId="1424" r:id="rId269" name="Check Box 400">
              <controlPr defaultSize="0" autoFill="0" autoLine="0" autoPict="0">
                <anchor moveWithCells="1">
                  <from>
                    <xdr:col>0</xdr:col>
                    <xdr:colOff>47625</xdr:colOff>
                    <xdr:row>707</xdr:row>
                    <xdr:rowOff>0</xdr:rowOff>
                  </from>
                  <to>
                    <xdr:col>0</xdr:col>
                    <xdr:colOff>352425</xdr:colOff>
                    <xdr:row>708</xdr:row>
                    <xdr:rowOff>0</xdr:rowOff>
                  </to>
                </anchor>
              </controlPr>
            </control>
          </mc:Choice>
        </mc:AlternateContent>
        <mc:AlternateContent xmlns:mc="http://schemas.openxmlformats.org/markup-compatibility/2006">
          <mc:Choice Requires="x14">
            <control shapeId="1425" r:id="rId270" name="Check Box 401">
              <controlPr defaultSize="0" autoFill="0" autoLine="0" autoPict="0">
                <anchor moveWithCells="1">
                  <from>
                    <xdr:col>0</xdr:col>
                    <xdr:colOff>47625</xdr:colOff>
                    <xdr:row>710</xdr:row>
                    <xdr:rowOff>9525</xdr:rowOff>
                  </from>
                  <to>
                    <xdr:col>0</xdr:col>
                    <xdr:colOff>361950</xdr:colOff>
                    <xdr:row>710</xdr:row>
                    <xdr:rowOff>228600</xdr:rowOff>
                  </to>
                </anchor>
              </controlPr>
            </control>
          </mc:Choice>
        </mc:AlternateContent>
        <mc:AlternateContent xmlns:mc="http://schemas.openxmlformats.org/markup-compatibility/2006">
          <mc:Choice Requires="x14">
            <control shapeId="1426" r:id="rId271" name="Check Box 402">
              <controlPr defaultSize="0" autoFill="0" autoLine="0" autoPict="0">
                <anchor moveWithCells="1">
                  <from>
                    <xdr:col>2</xdr:col>
                    <xdr:colOff>38100</xdr:colOff>
                    <xdr:row>707</xdr:row>
                    <xdr:rowOff>0</xdr:rowOff>
                  </from>
                  <to>
                    <xdr:col>2</xdr:col>
                    <xdr:colOff>342900</xdr:colOff>
                    <xdr:row>708</xdr:row>
                    <xdr:rowOff>0</xdr:rowOff>
                  </to>
                </anchor>
              </controlPr>
            </control>
          </mc:Choice>
        </mc:AlternateContent>
        <mc:AlternateContent xmlns:mc="http://schemas.openxmlformats.org/markup-compatibility/2006">
          <mc:Choice Requires="x14">
            <control shapeId="1427" r:id="rId272" name="Check Box 403">
              <controlPr defaultSize="0" autoFill="0" autoLine="0" autoPict="0">
                <anchor moveWithCells="1">
                  <from>
                    <xdr:col>2</xdr:col>
                    <xdr:colOff>38100</xdr:colOff>
                    <xdr:row>710</xdr:row>
                    <xdr:rowOff>9525</xdr:rowOff>
                  </from>
                  <to>
                    <xdr:col>2</xdr:col>
                    <xdr:colOff>342900</xdr:colOff>
                    <xdr:row>710</xdr:row>
                    <xdr:rowOff>228600</xdr:rowOff>
                  </to>
                </anchor>
              </controlPr>
            </control>
          </mc:Choice>
        </mc:AlternateContent>
        <mc:AlternateContent xmlns:mc="http://schemas.openxmlformats.org/markup-compatibility/2006">
          <mc:Choice Requires="x14">
            <control shapeId="1428" r:id="rId273" name="Check Box 404">
              <controlPr defaultSize="0" autoFill="0" autoLine="0" autoPict="0">
                <anchor moveWithCells="1">
                  <from>
                    <xdr:col>0</xdr:col>
                    <xdr:colOff>47625</xdr:colOff>
                    <xdr:row>708</xdr:row>
                    <xdr:rowOff>0</xdr:rowOff>
                  </from>
                  <to>
                    <xdr:col>0</xdr:col>
                    <xdr:colOff>352425</xdr:colOff>
                    <xdr:row>708</xdr:row>
                    <xdr:rowOff>219075</xdr:rowOff>
                  </to>
                </anchor>
              </controlPr>
            </control>
          </mc:Choice>
        </mc:AlternateContent>
        <mc:AlternateContent xmlns:mc="http://schemas.openxmlformats.org/markup-compatibility/2006">
          <mc:Choice Requires="x14">
            <control shapeId="1429" r:id="rId274" name="Check Box 405">
              <controlPr defaultSize="0" autoFill="0" autoLine="0" autoPict="0">
                <anchor moveWithCells="1">
                  <from>
                    <xdr:col>2</xdr:col>
                    <xdr:colOff>38100</xdr:colOff>
                    <xdr:row>708</xdr:row>
                    <xdr:rowOff>0</xdr:rowOff>
                  </from>
                  <to>
                    <xdr:col>2</xdr:col>
                    <xdr:colOff>342900</xdr:colOff>
                    <xdr:row>708</xdr:row>
                    <xdr:rowOff>219075</xdr:rowOff>
                  </to>
                </anchor>
              </controlPr>
            </control>
          </mc:Choice>
        </mc:AlternateContent>
        <mc:AlternateContent xmlns:mc="http://schemas.openxmlformats.org/markup-compatibility/2006">
          <mc:Choice Requires="x14">
            <control shapeId="1430" r:id="rId275" name="Check Box 406">
              <controlPr defaultSize="0" autoFill="0" autoLine="0" autoPict="0">
                <anchor moveWithCells="1">
                  <from>
                    <xdr:col>0</xdr:col>
                    <xdr:colOff>47625</xdr:colOff>
                    <xdr:row>708</xdr:row>
                    <xdr:rowOff>228600</xdr:rowOff>
                  </from>
                  <to>
                    <xdr:col>0</xdr:col>
                    <xdr:colOff>352425</xdr:colOff>
                    <xdr:row>709</xdr:row>
                    <xdr:rowOff>219075</xdr:rowOff>
                  </to>
                </anchor>
              </controlPr>
            </control>
          </mc:Choice>
        </mc:AlternateContent>
        <mc:AlternateContent xmlns:mc="http://schemas.openxmlformats.org/markup-compatibility/2006">
          <mc:Choice Requires="x14">
            <control shapeId="1431" r:id="rId276" name="Check Box 407">
              <controlPr defaultSize="0" autoFill="0" autoLine="0" autoPict="0">
                <anchor moveWithCells="1">
                  <from>
                    <xdr:col>2</xdr:col>
                    <xdr:colOff>38100</xdr:colOff>
                    <xdr:row>708</xdr:row>
                    <xdr:rowOff>228600</xdr:rowOff>
                  </from>
                  <to>
                    <xdr:col>2</xdr:col>
                    <xdr:colOff>342900</xdr:colOff>
                    <xdr:row>709</xdr:row>
                    <xdr:rowOff>219075</xdr:rowOff>
                  </to>
                </anchor>
              </controlPr>
            </control>
          </mc:Choice>
        </mc:AlternateContent>
        <mc:AlternateContent xmlns:mc="http://schemas.openxmlformats.org/markup-compatibility/2006">
          <mc:Choice Requires="x14">
            <control shapeId="1432" r:id="rId277" name="Check Box 408">
              <controlPr defaultSize="0" autoFill="0" autoLine="0" autoPict="0">
                <anchor moveWithCells="1">
                  <from>
                    <xdr:col>1</xdr:col>
                    <xdr:colOff>485775</xdr:colOff>
                    <xdr:row>617</xdr:row>
                    <xdr:rowOff>142875</xdr:rowOff>
                  </from>
                  <to>
                    <xdr:col>1</xdr:col>
                    <xdr:colOff>790575</xdr:colOff>
                    <xdr:row>618</xdr:row>
                    <xdr:rowOff>219075</xdr:rowOff>
                  </to>
                </anchor>
              </controlPr>
            </control>
          </mc:Choice>
        </mc:AlternateContent>
        <mc:AlternateContent xmlns:mc="http://schemas.openxmlformats.org/markup-compatibility/2006">
          <mc:Choice Requires="x14">
            <control shapeId="1433" r:id="rId278" name="Check Box 409">
              <controlPr defaultSize="0" autoFill="0" autoLine="0" autoPict="0">
                <anchor moveWithCells="1">
                  <from>
                    <xdr:col>2</xdr:col>
                    <xdr:colOff>28575</xdr:colOff>
                    <xdr:row>617</xdr:row>
                    <xdr:rowOff>142875</xdr:rowOff>
                  </from>
                  <to>
                    <xdr:col>2</xdr:col>
                    <xdr:colOff>333375</xdr:colOff>
                    <xdr:row>618</xdr:row>
                    <xdr:rowOff>219075</xdr:rowOff>
                  </to>
                </anchor>
              </controlPr>
            </control>
          </mc:Choice>
        </mc:AlternateContent>
        <mc:AlternateContent xmlns:mc="http://schemas.openxmlformats.org/markup-compatibility/2006">
          <mc:Choice Requires="x14">
            <control shapeId="1485" r:id="rId279" name="Check Box 461">
              <controlPr defaultSize="0" autoFill="0" autoLine="0" autoPict="0">
                <anchor moveWithCells="1">
                  <from>
                    <xdr:col>0</xdr:col>
                    <xdr:colOff>47625</xdr:colOff>
                    <xdr:row>882</xdr:row>
                    <xdr:rowOff>0</xdr:rowOff>
                  </from>
                  <to>
                    <xdr:col>0</xdr:col>
                    <xdr:colOff>352425</xdr:colOff>
                    <xdr:row>883</xdr:row>
                    <xdr:rowOff>0</xdr:rowOff>
                  </to>
                </anchor>
              </controlPr>
            </control>
          </mc:Choice>
        </mc:AlternateContent>
        <mc:AlternateContent xmlns:mc="http://schemas.openxmlformats.org/markup-compatibility/2006">
          <mc:Choice Requires="x14">
            <control shapeId="1486" r:id="rId280" name="Check Box 462">
              <controlPr defaultSize="0" autoFill="0" autoLine="0" autoPict="0">
                <anchor moveWithCells="1">
                  <from>
                    <xdr:col>2</xdr:col>
                    <xdr:colOff>38100</xdr:colOff>
                    <xdr:row>882</xdr:row>
                    <xdr:rowOff>0</xdr:rowOff>
                  </from>
                  <to>
                    <xdr:col>2</xdr:col>
                    <xdr:colOff>342900</xdr:colOff>
                    <xdr:row>883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O143"/>
  <sheetViews>
    <sheetView showGridLines="0" zoomScale="80" zoomScaleNormal="80" zoomScaleSheetLayoutView="80" workbookViewId="0">
      <selection activeCell="B1" sqref="B1"/>
    </sheetView>
  </sheetViews>
  <sheetFormatPr defaultRowHeight="12" x14ac:dyDescent="0.15"/>
  <cols>
    <col min="1" max="1" width="9" style="2"/>
    <col min="2" max="3" width="9" style="3" customWidth="1"/>
    <col min="4" max="4" width="19.25" style="2" customWidth="1"/>
    <col min="5" max="5" width="3.625" style="4" customWidth="1"/>
    <col min="6" max="6" width="5" style="2" customWidth="1"/>
    <col min="7" max="7" width="30.125" style="2" customWidth="1"/>
    <col min="8" max="8" width="3.625" style="4" customWidth="1"/>
    <col min="9" max="9" width="5" style="2" customWidth="1"/>
    <col min="10" max="10" width="30.125" style="2" customWidth="1"/>
    <col min="11" max="11" width="3.625" style="2" customWidth="1"/>
    <col min="12" max="12" width="8.875" style="2" bestFit="1" customWidth="1"/>
    <col min="13" max="15" width="9" style="2" hidden="1" customWidth="1"/>
    <col min="16" max="16384" width="9" style="2"/>
  </cols>
  <sheetData>
    <row r="2" spans="2:15" ht="21" customHeight="1" thickBot="1" x14ac:dyDescent="0.2"/>
    <row r="3" spans="2:15" ht="13.5" customHeight="1" thickTop="1" thickBot="1" x14ac:dyDescent="0.2">
      <c r="B3" s="5" t="s">
        <v>457</v>
      </c>
      <c r="C3" s="6" t="s">
        <v>458</v>
      </c>
      <c r="D3" s="7" t="s">
        <v>456</v>
      </c>
      <c r="E3" s="323" t="s">
        <v>54</v>
      </c>
      <c r="F3" s="324"/>
      <c r="G3" s="325"/>
      <c r="H3" s="326" t="s">
        <v>55</v>
      </c>
      <c r="I3" s="327"/>
      <c r="J3" s="328"/>
      <c r="K3" s="31"/>
    </row>
    <row r="4" spans="2:15" ht="26.25" customHeight="1" thickTop="1" x14ac:dyDescent="0.15">
      <c r="B4" s="249" t="s">
        <v>7</v>
      </c>
      <c r="C4" s="244" t="s">
        <v>51</v>
      </c>
      <c r="D4" s="232" t="s">
        <v>52</v>
      </c>
      <c r="E4" s="8" t="str">
        <f>IF(M4=TRUE,"レ","")</f>
        <v>レ</v>
      </c>
      <c r="F4" s="289" t="s">
        <v>459</v>
      </c>
      <c r="G4" s="314"/>
      <c r="H4" s="9" t="str">
        <f>IF(N4=TRUE,"レ","")</f>
        <v>レ</v>
      </c>
      <c r="I4" s="289" t="s">
        <v>459</v>
      </c>
      <c r="J4" s="314"/>
      <c r="K4" s="32" t="str">
        <f>IF(O4=TRUE,"レ","")</f>
        <v>レ</v>
      </c>
      <c r="L4" s="33" t="s">
        <v>460</v>
      </c>
      <c r="M4" s="34" t="b">
        <v>1</v>
      </c>
      <c r="N4" s="34" t="b">
        <v>1</v>
      </c>
      <c r="O4" s="34" t="b">
        <v>1</v>
      </c>
    </row>
    <row r="5" spans="2:15" ht="26.25" customHeight="1" thickBot="1" x14ac:dyDescent="0.2">
      <c r="B5" s="250"/>
      <c r="C5" s="242"/>
      <c r="D5" s="220"/>
      <c r="E5" s="10" t="str">
        <f t="shared" ref="E5:E70" si="0">IF(M5=TRUE,"レ","")</f>
        <v/>
      </c>
      <c r="F5" s="254" t="s">
        <v>461</v>
      </c>
      <c r="G5" s="255"/>
      <c r="H5" s="11" t="str">
        <f t="shared" ref="H5:H70" si="1">IF(N5=TRUE,"レ","")</f>
        <v/>
      </c>
      <c r="I5" s="254" t="s">
        <v>461</v>
      </c>
      <c r="J5" s="255"/>
      <c r="K5" s="35" t="str">
        <f>IF(O5=TRUE,"レ","")</f>
        <v/>
      </c>
      <c r="L5" s="36" t="s">
        <v>462</v>
      </c>
      <c r="M5" s="34" t="b">
        <v>0</v>
      </c>
      <c r="N5" s="34" t="b">
        <v>0</v>
      </c>
      <c r="O5" s="34" t="b">
        <v>0</v>
      </c>
    </row>
    <row r="6" spans="2:15" ht="23.25" customHeight="1" thickTop="1" x14ac:dyDescent="0.15">
      <c r="B6" s="250"/>
      <c r="C6" s="242"/>
      <c r="D6" s="221" t="s">
        <v>64</v>
      </c>
      <c r="E6" s="12" t="str">
        <f t="shared" si="0"/>
        <v>レ</v>
      </c>
      <c r="F6" s="261" t="s">
        <v>463</v>
      </c>
      <c r="G6" s="262"/>
      <c r="H6" s="13" t="str">
        <f t="shared" si="1"/>
        <v>レ</v>
      </c>
      <c r="I6" s="261" t="s">
        <v>463</v>
      </c>
      <c r="J6" s="321"/>
      <c r="K6" s="37"/>
      <c r="M6" s="34" t="b">
        <v>1</v>
      </c>
      <c r="N6" s="34" t="b">
        <v>1</v>
      </c>
      <c r="O6" s="34"/>
    </row>
    <row r="7" spans="2:15" ht="23.25" customHeight="1" x14ac:dyDescent="0.15">
      <c r="B7" s="250"/>
      <c r="C7" s="242"/>
      <c r="D7" s="218"/>
      <c r="E7" s="14" t="str">
        <f t="shared" si="0"/>
        <v/>
      </c>
      <c r="F7" s="270" t="s">
        <v>464</v>
      </c>
      <c r="G7" s="271"/>
      <c r="H7" s="15" t="str">
        <f t="shared" si="1"/>
        <v/>
      </c>
      <c r="I7" s="270" t="s">
        <v>464</v>
      </c>
      <c r="J7" s="322"/>
      <c r="K7" s="37"/>
      <c r="M7" s="34" t="b">
        <v>0</v>
      </c>
      <c r="N7" s="34" t="b">
        <v>0</v>
      </c>
      <c r="O7" s="34"/>
    </row>
    <row r="8" spans="2:15" ht="23.25" customHeight="1" x14ac:dyDescent="0.15">
      <c r="B8" s="250"/>
      <c r="C8" s="242"/>
      <c r="D8" s="218"/>
      <c r="E8" s="14" t="str">
        <f t="shared" si="0"/>
        <v/>
      </c>
      <c r="F8" s="270" t="s">
        <v>465</v>
      </c>
      <c r="G8" s="271"/>
      <c r="H8" s="15" t="str">
        <f t="shared" si="1"/>
        <v/>
      </c>
      <c r="I8" s="270" t="s">
        <v>465</v>
      </c>
      <c r="J8" s="322"/>
      <c r="K8" s="37"/>
      <c r="M8" s="34" t="b">
        <v>0</v>
      </c>
      <c r="N8" s="34" t="b">
        <v>0</v>
      </c>
      <c r="O8" s="34"/>
    </row>
    <row r="9" spans="2:15" ht="23.25" customHeight="1" x14ac:dyDescent="0.15">
      <c r="B9" s="250"/>
      <c r="C9" s="242"/>
      <c r="D9" s="219"/>
      <c r="E9" s="16" t="str">
        <f t="shared" si="0"/>
        <v/>
      </c>
      <c r="F9" s="264" t="s">
        <v>466</v>
      </c>
      <c r="G9" s="265"/>
      <c r="H9" s="17" t="str">
        <f t="shared" si="1"/>
        <v/>
      </c>
      <c r="I9" s="264" t="s">
        <v>466</v>
      </c>
      <c r="J9" s="318"/>
      <c r="K9" s="37"/>
      <c r="M9" s="34" t="b">
        <v>0</v>
      </c>
      <c r="N9" s="34" t="b">
        <v>0</v>
      </c>
      <c r="O9" s="34"/>
    </row>
    <row r="10" spans="2:15" ht="23.25" customHeight="1" x14ac:dyDescent="0.15">
      <c r="B10" s="250"/>
      <c r="C10" s="242"/>
      <c r="D10" s="231" t="s">
        <v>74</v>
      </c>
      <c r="E10" s="18" t="str">
        <f t="shared" si="0"/>
        <v>レ</v>
      </c>
      <c r="F10" s="261" t="s">
        <v>467</v>
      </c>
      <c r="G10" s="262"/>
      <c r="H10" s="13" t="str">
        <f t="shared" si="1"/>
        <v>レ</v>
      </c>
      <c r="I10" s="261" t="s">
        <v>467</v>
      </c>
      <c r="J10" s="321"/>
      <c r="K10" s="37"/>
      <c r="M10" s="34" t="b">
        <v>1</v>
      </c>
      <c r="N10" s="34" t="b">
        <v>1</v>
      </c>
      <c r="O10" s="34"/>
    </row>
    <row r="11" spans="2:15" ht="23.25" customHeight="1" x14ac:dyDescent="0.15">
      <c r="B11" s="250"/>
      <c r="C11" s="242"/>
      <c r="D11" s="235"/>
      <c r="E11" s="19" t="str">
        <f t="shared" si="0"/>
        <v/>
      </c>
      <c r="F11" s="270" t="s">
        <v>468</v>
      </c>
      <c r="G11" s="271"/>
      <c r="H11" s="15" t="str">
        <f t="shared" si="1"/>
        <v/>
      </c>
      <c r="I11" s="270" t="s">
        <v>468</v>
      </c>
      <c r="J11" s="322"/>
      <c r="K11" s="37"/>
      <c r="M11" s="34" t="b">
        <v>0</v>
      </c>
      <c r="N11" s="34" t="b">
        <v>0</v>
      </c>
      <c r="O11" s="34"/>
    </row>
    <row r="12" spans="2:15" ht="23.25" customHeight="1" x14ac:dyDescent="0.15">
      <c r="B12" s="250"/>
      <c r="C12" s="242"/>
      <c r="D12" s="235"/>
      <c r="E12" s="19" t="str">
        <f t="shared" si="0"/>
        <v/>
      </c>
      <c r="F12" s="270" t="s">
        <v>469</v>
      </c>
      <c r="G12" s="271"/>
      <c r="H12" s="15" t="str">
        <f t="shared" si="1"/>
        <v/>
      </c>
      <c r="I12" s="270" t="s">
        <v>469</v>
      </c>
      <c r="J12" s="322"/>
      <c r="K12" s="37"/>
      <c r="M12" s="34" t="b">
        <v>0</v>
      </c>
      <c r="N12" s="34" t="b">
        <v>0</v>
      </c>
      <c r="O12" s="34"/>
    </row>
    <row r="13" spans="2:15" ht="23.25" customHeight="1" x14ac:dyDescent="0.15">
      <c r="B13" s="250"/>
      <c r="C13" s="242"/>
      <c r="D13" s="229"/>
      <c r="E13" s="20" t="str">
        <f t="shared" si="0"/>
        <v/>
      </c>
      <c r="F13" s="264" t="s">
        <v>466</v>
      </c>
      <c r="G13" s="265"/>
      <c r="H13" s="17" t="str">
        <f t="shared" si="1"/>
        <v/>
      </c>
      <c r="I13" s="264" t="s">
        <v>466</v>
      </c>
      <c r="J13" s="318"/>
      <c r="K13" s="37"/>
      <c r="M13" s="34" t="b">
        <v>0</v>
      </c>
      <c r="N13" s="34" t="b">
        <v>0</v>
      </c>
      <c r="O13" s="34"/>
    </row>
    <row r="14" spans="2:15" ht="23.25" customHeight="1" x14ac:dyDescent="0.15">
      <c r="B14" s="250"/>
      <c r="C14" s="242"/>
      <c r="D14" s="217" t="s">
        <v>81</v>
      </c>
      <c r="E14" s="21" t="str">
        <f t="shared" si="0"/>
        <v>レ</v>
      </c>
      <c r="F14" s="267" t="s">
        <v>470</v>
      </c>
      <c r="G14" s="268"/>
      <c r="H14" s="22" t="str">
        <f t="shared" si="1"/>
        <v>レ</v>
      </c>
      <c r="I14" s="267" t="s">
        <v>470</v>
      </c>
      <c r="J14" s="319"/>
      <c r="K14" s="37"/>
      <c r="M14" s="34" t="b">
        <v>1</v>
      </c>
      <c r="N14" s="34" t="b">
        <v>1</v>
      </c>
      <c r="O14" s="34"/>
    </row>
    <row r="15" spans="2:15" ht="27" customHeight="1" x14ac:dyDescent="0.15">
      <c r="B15" s="250"/>
      <c r="C15" s="242"/>
      <c r="D15" s="218"/>
      <c r="E15" s="14" t="str">
        <f t="shared" si="0"/>
        <v/>
      </c>
      <c r="F15" s="270" t="s">
        <v>471</v>
      </c>
      <c r="G15" s="271"/>
      <c r="H15" s="15" t="str">
        <f t="shared" si="1"/>
        <v/>
      </c>
      <c r="I15" s="270" t="s">
        <v>471</v>
      </c>
      <c r="J15" s="322"/>
      <c r="K15" s="37"/>
      <c r="M15" s="34" t="b">
        <v>0</v>
      </c>
      <c r="N15" s="34" t="b">
        <v>0</v>
      </c>
      <c r="O15" s="34"/>
    </row>
    <row r="16" spans="2:15" ht="27" customHeight="1" x14ac:dyDescent="0.15">
      <c r="B16" s="250"/>
      <c r="C16" s="246"/>
      <c r="D16" s="219"/>
      <c r="E16" s="16" t="str">
        <f t="shared" si="0"/>
        <v/>
      </c>
      <c r="F16" s="264" t="s">
        <v>466</v>
      </c>
      <c r="G16" s="265"/>
      <c r="H16" s="17" t="str">
        <f t="shared" si="1"/>
        <v/>
      </c>
      <c r="I16" s="264" t="s">
        <v>466</v>
      </c>
      <c r="J16" s="318"/>
      <c r="K16" s="37"/>
      <c r="M16" s="34" t="b">
        <v>0</v>
      </c>
      <c r="N16" s="34" t="b">
        <v>0</v>
      </c>
      <c r="O16" s="34"/>
    </row>
    <row r="17" spans="2:15" ht="19.5" customHeight="1" x14ac:dyDescent="0.15">
      <c r="B17" s="250"/>
      <c r="C17" s="245" t="s">
        <v>88</v>
      </c>
      <c r="D17" s="217" t="s">
        <v>89</v>
      </c>
      <c r="E17" s="21" t="str">
        <f t="shared" si="0"/>
        <v>レ</v>
      </c>
      <c r="F17" s="267" t="s">
        <v>472</v>
      </c>
      <c r="G17" s="268"/>
      <c r="H17" s="22" t="str">
        <f t="shared" si="1"/>
        <v>レ</v>
      </c>
      <c r="I17" s="267" t="s">
        <v>472</v>
      </c>
      <c r="J17" s="319"/>
      <c r="K17" s="37"/>
      <c r="M17" s="34" t="b">
        <v>1</v>
      </c>
      <c r="N17" s="34" t="b">
        <v>1</v>
      </c>
      <c r="O17" s="34"/>
    </row>
    <row r="18" spans="2:15" ht="19.5" customHeight="1" x14ac:dyDescent="0.15">
      <c r="B18" s="250"/>
      <c r="C18" s="242"/>
      <c r="D18" s="218"/>
      <c r="E18" s="14" t="str">
        <f t="shared" si="0"/>
        <v/>
      </c>
      <c r="F18" s="270" t="s">
        <v>473</v>
      </c>
      <c r="G18" s="271"/>
      <c r="H18" s="15" t="str">
        <f t="shared" si="1"/>
        <v/>
      </c>
      <c r="I18" s="270" t="s">
        <v>473</v>
      </c>
      <c r="J18" s="322"/>
      <c r="K18" s="37"/>
      <c r="M18" s="34" t="b">
        <v>0</v>
      </c>
      <c r="N18" s="34" t="b">
        <v>0</v>
      </c>
      <c r="O18" s="34"/>
    </row>
    <row r="19" spans="2:15" ht="19.5" customHeight="1" x14ac:dyDescent="0.15">
      <c r="B19" s="250"/>
      <c r="C19" s="242"/>
      <c r="D19" s="220"/>
      <c r="E19" s="10" t="str">
        <f t="shared" si="0"/>
        <v/>
      </c>
      <c r="F19" s="254" t="s">
        <v>474</v>
      </c>
      <c r="G19" s="255"/>
      <c r="H19" s="11" t="str">
        <f t="shared" si="1"/>
        <v/>
      </c>
      <c r="I19" s="254" t="s">
        <v>474</v>
      </c>
      <c r="J19" s="320"/>
      <c r="K19" s="37"/>
      <c r="M19" s="34" t="b">
        <v>0</v>
      </c>
      <c r="N19" s="34" t="b">
        <v>0</v>
      </c>
      <c r="O19" s="34"/>
    </row>
    <row r="20" spans="2:15" ht="33.75" customHeight="1" x14ac:dyDescent="0.15">
      <c r="B20" s="250"/>
      <c r="C20" s="242"/>
      <c r="D20" s="231" t="s">
        <v>96</v>
      </c>
      <c r="E20" s="18" t="str">
        <f t="shared" si="0"/>
        <v>レ</v>
      </c>
      <c r="F20" s="261" t="s">
        <v>475</v>
      </c>
      <c r="G20" s="262"/>
      <c r="H20" s="13" t="str">
        <f t="shared" si="1"/>
        <v>レ</v>
      </c>
      <c r="I20" s="261" t="s">
        <v>475</v>
      </c>
      <c r="J20" s="321"/>
      <c r="K20" s="37"/>
      <c r="M20" s="34" t="b">
        <v>1</v>
      </c>
      <c r="N20" s="34" t="b">
        <v>1</v>
      </c>
      <c r="O20" s="34"/>
    </row>
    <row r="21" spans="2:15" ht="33.75" customHeight="1" x14ac:dyDescent="0.15">
      <c r="B21" s="250"/>
      <c r="C21" s="242"/>
      <c r="D21" s="229"/>
      <c r="E21" s="20" t="str">
        <f t="shared" si="0"/>
        <v/>
      </c>
      <c r="F21" s="264" t="s">
        <v>476</v>
      </c>
      <c r="G21" s="265"/>
      <c r="H21" s="17" t="str">
        <f t="shared" si="1"/>
        <v/>
      </c>
      <c r="I21" s="264" t="s">
        <v>476</v>
      </c>
      <c r="J21" s="318"/>
      <c r="K21" s="37"/>
      <c r="M21" s="34" t="b">
        <v>0</v>
      </c>
      <c r="N21" s="34" t="b">
        <v>0</v>
      </c>
      <c r="O21" s="34"/>
    </row>
    <row r="22" spans="2:15" ht="19.5" customHeight="1" x14ac:dyDescent="0.15">
      <c r="B22" s="250"/>
      <c r="C22" s="242"/>
      <c r="D22" s="228" t="s">
        <v>104</v>
      </c>
      <c r="E22" s="23" t="str">
        <f t="shared" si="0"/>
        <v>レ</v>
      </c>
      <c r="F22" s="267" t="s">
        <v>477</v>
      </c>
      <c r="G22" s="268"/>
      <c r="H22" s="22" t="str">
        <f t="shared" si="1"/>
        <v>レ</v>
      </c>
      <c r="I22" s="267" t="s">
        <v>477</v>
      </c>
      <c r="J22" s="319"/>
      <c r="K22" s="37"/>
      <c r="M22" s="34" t="b">
        <v>1</v>
      </c>
      <c r="N22" s="34" t="b">
        <v>1</v>
      </c>
      <c r="O22" s="34"/>
    </row>
    <row r="23" spans="2:15" ht="19.5" customHeight="1" x14ac:dyDescent="0.15">
      <c r="B23" s="250"/>
      <c r="C23" s="242"/>
      <c r="D23" s="230"/>
      <c r="E23" s="24" t="str">
        <f t="shared" si="0"/>
        <v/>
      </c>
      <c r="F23" s="254" t="s">
        <v>478</v>
      </c>
      <c r="G23" s="255"/>
      <c r="H23" s="11" t="str">
        <f t="shared" si="1"/>
        <v/>
      </c>
      <c r="I23" s="254" t="s">
        <v>478</v>
      </c>
      <c r="J23" s="320"/>
      <c r="K23" s="37"/>
      <c r="M23" s="34" t="b">
        <v>0</v>
      </c>
      <c r="N23" s="34" t="b">
        <v>0</v>
      </c>
      <c r="O23" s="34"/>
    </row>
    <row r="24" spans="2:15" ht="19.5" customHeight="1" x14ac:dyDescent="0.15">
      <c r="B24" s="250"/>
      <c r="C24" s="242"/>
      <c r="D24" s="231" t="s">
        <v>111</v>
      </c>
      <c r="E24" s="18" t="str">
        <f t="shared" si="0"/>
        <v>レ</v>
      </c>
      <c r="F24" s="261" t="s">
        <v>479</v>
      </c>
      <c r="G24" s="262"/>
      <c r="H24" s="13" t="str">
        <f t="shared" si="1"/>
        <v>レ</v>
      </c>
      <c r="I24" s="261" t="s">
        <v>479</v>
      </c>
      <c r="J24" s="321"/>
      <c r="K24" s="37"/>
      <c r="M24" s="34" t="b">
        <v>1</v>
      </c>
      <c r="N24" s="34" t="b">
        <v>1</v>
      </c>
      <c r="O24" s="34"/>
    </row>
    <row r="25" spans="2:15" ht="19.5" customHeight="1" x14ac:dyDescent="0.15">
      <c r="B25" s="250"/>
      <c r="C25" s="242"/>
      <c r="D25" s="229"/>
      <c r="E25" s="20" t="str">
        <f t="shared" si="0"/>
        <v/>
      </c>
      <c r="F25" s="264" t="s">
        <v>480</v>
      </c>
      <c r="G25" s="265"/>
      <c r="H25" s="17" t="str">
        <f t="shared" si="1"/>
        <v/>
      </c>
      <c r="I25" s="264" t="s">
        <v>480</v>
      </c>
      <c r="J25" s="318"/>
      <c r="K25" s="37"/>
      <c r="M25" s="34" t="b">
        <v>0</v>
      </c>
      <c r="N25" s="34" t="b">
        <v>0</v>
      </c>
      <c r="O25" s="34"/>
    </row>
    <row r="26" spans="2:15" ht="18.75" customHeight="1" x14ac:dyDescent="0.15">
      <c r="B26" s="250"/>
      <c r="C26" s="242"/>
      <c r="D26" s="228" t="s">
        <v>119</v>
      </c>
      <c r="E26" s="23" t="str">
        <f t="shared" si="0"/>
        <v/>
      </c>
      <c r="F26" s="267" t="s">
        <v>481</v>
      </c>
      <c r="G26" s="268"/>
      <c r="H26" s="22" t="str">
        <f t="shared" si="1"/>
        <v>レ</v>
      </c>
      <c r="I26" s="267" t="s">
        <v>481</v>
      </c>
      <c r="J26" s="319"/>
      <c r="K26" s="37"/>
      <c r="M26" s="34" t="b">
        <v>0</v>
      </c>
      <c r="N26" s="34" t="b">
        <v>1</v>
      </c>
      <c r="O26" s="34"/>
    </row>
    <row r="27" spans="2:15" ht="18.75" customHeight="1" x14ac:dyDescent="0.15">
      <c r="B27" s="250"/>
      <c r="C27" s="242"/>
      <c r="D27" s="235"/>
      <c r="E27" s="19" t="str">
        <f t="shared" si="0"/>
        <v/>
      </c>
      <c r="F27" s="270" t="s">
        <v>482</v>
      </c>
      <c r="G27" s="271"/>
      <c r="H27" s="15" t="str">
        <f t="shared" si="1"/>
        <v/>
      </c>
      <c r="I27" s="270" t="s">
        <v>482</v>
      </c>
      <c r="J27" s="322"/>
      <c r="K27" s="37"/>
      <c r="M27" s="34" t="b">
        <v>0</v>
      </c>
      <c r="N27" s="34" t="b">
        <v>0</v>
      </c>
      <c r="O27" s="34"/>
    </row>
    <row r="28" spans="2:15" ht="18.75" customHeight="1" x14ac:dyDescent="0.15">
      <c r="B28" s="250"/>
      <c r="C28" s="242"/>
      <c r="D28" s="230"/>
      <c r="E28" s="24" t="str">
        <f t="shared" si="0"/>
        <v>レ</v>
      </c>
      <c r="F28" s="254" t="s">
        <v>483</v>
      </c>
      <c r="G28" s="255"/>
      <c r="H28" s="11" t="str">
        <f t="shared" si="1"/>
        <v/>
      </c>
      <c r="I28" s="254" t="s">
        <v>483</v>
      </c>
      <c r="J28" s="320"/>
      <c r="K28" s="37"/>
      <c r="M28" s="34" t="b">
        <v>1</v>
      </c>
      <c r="N28" s="34" t="b">
        <v>0</v>
      </c>
      <c r="O28" s="34"/>
    </row>
    <row r="29" spans="2:15" ht="18.75" customHeight="1" x14ac:dyDescent="0.15">
      <c r="B29" s="250"/>
      <c r="C29" s="242"/>
      <c r="D29" s="231" t="s">
        <v>126</v>
      </c>
      <c r="E29" s="18" t="str">
        <f t="shared" si="0"/>
        <v/>
      </c>
      <c r="F29" s="261" t="s">
        <v>467</v>
      </c>
      <c r="G29" s="262"/>
      <c r="H29" s="13" t="str">
        <f t="shared" si="1"/>
        <v>レ</v>
      </c>
      <c r="I29" s="261" t="s">
        <v>467</v>
      </c>
      <c r="J29" s="321"/>
      <c r="K29" s="37"/>
      <c r="M29" s="34" t="b">
        <v>0</v>
      </c>
      <c r="N29" s="34" t="b">
        <v>1</v>
      </c>
      <c r="O29" s="34"/>
    </row>
    <row r="30" spans="2:15" ht="18.75" customHeight="1" x14ac:dyDescent="0.15">
      <c r="B30" s="250"/>
      <c r="C30" s="242"/>
      <c r="D30" s="235"/>
      <c r="E30" s="19" t="str">
        <f t="shared" si="0"/>
        <v/>
      </c>
      <c r="F30" s="270" t="s">
        <v>468</v>
      </c>
      <c r="G30" s="271"/>
      <c r="H30" s="15" t="str">
        <f t="shared" si="1"/>
        <v/>
      </c>
      <c r="I30" s="270" t="s">
        <v>468</v>
      </c>
      <c r="J30" s="322"/>
      <c r="K30" s="37"/>
      <c r="M30" s="34" t="b">
        <v>0</v>
      </c>
      <c r="N30" s="34" t="b">
        <v>0</v>
      </c>
      <c r="O30" s="34"/>
    </row>
    <row r="31" spans="2:15" ht="18.75" customHeight="1" x14ac:dyDescent="0.15">
      <c r="B31" s="250"/>
      <c r="C31" s="242"/>
      <c r="D31" s="235"/>
      <c r="E31" s="19" t="str">
        <f t="shared" si="0"/>
        <v/>
      </c>
      <c r="F31" s="270" t="s">
        <v>469</v>
      </c>
      <c r="G31" s="271"/>
      <c r="H31" s="15" t="str">
        <f t="shared" si="1"/>
        <v/>
      </c>
      <c r="I31" s="270" t="s">
        <v>469</v>
      </c>
      <c r="J31" s="322"/>
      <c r="K31" s="37"/>
      <c r="M31" s="34" t="b">
        <v>0</v>
      </c>
      <c r="N31" s="34" t="b">
        <v>0</v>
      </c>
      <c r="O31" s="34"/>
    </row>
    <row r="32" spans="2:15" ht="18.75" customHeight="1" x14ac:dyDescent="0.15">
      <c r="B32" s="250"/>
      <c r="C32" s="242"/>
      <c r="D32" s="229"/>
      <c r="E32" s="20" t="str">
        <f t="shared" si="0"/>
        <v>レ</v>
      </c>
      <c r="F32" s="264" t="s">
        <v>483</v>
      </c>
      <c r="G32" s="265"/>
      <c r="H32" s="17" t="str">
        <f t="shared" si="1"/>
        <v/>
      </c>
      <c r="I32" s="264" t="s">
        <v>483</v>
      </c>
      <c r="J32" s="318"/>
      <c r="K32" s="37"/>
      <c r="M32" s="34" t="b">
        <v>1</v>
      </c>
      <c r="N32" s="34" t="b">
        <v>0</v>
      </c>
      <c r="O32" s="34"/>
    </row>
    <row r="33" spans="2:15" ht="18.75" customHeight="1" x14ac:dyDescent="0.15">
      <c r="B33" s="250"/>
      <c r="C33" s="242"/>
      <c r="D33" s="228" t="s">
        <v>130</v>
      </c>
      <c r="E33" s="23" t="str">
        <f t="shared" si="0"/>
        <v/>
      </c>
      <c r="F33" s="267" t="s">
        <v>470</v>
      </c>
      <c r="G33" s="268"/>
      <c r="H33" s="22" t="str">
        <f t="shared" si="1"/>
        <v>レ</v>
      </c>
      <c r="I33" s="267" t="s">
        <v>470</v>
      </c>
      <c r="J33" s="319"/>
      <c r="K33" s="37"/>
      <c r="M33" s="34" t="b">
        <v>0</v>
      </c>
      <c r="N33" s="34" t="b">
        <v>1</v>
      </c>
      <c r="O33" s="34"/>
    </row>
    <row r="34" spans="2:15" ht="18.75" customHeight="1" x14ac:dyDescent="0.15">
      <c r="B34" s="250"/>
      <c r="C34" s="242"/>
      <c r="D34" s="235"/>
      <c r="E34" s="19" t="str">
        <f t="shared" si="0"/>
        <v/>
      </c>
      <c r="F34" s="270" t="s">
        <v>471</v>
      </c>
      <c r="G34" s="271"/>
      <c r="H34" s="15" t="str">
        <f t="shared" si="1"/>
        <v/>
      </c>
      <c r="I34" s="270" t="s">
        <v>471</v>
      </c>
      <c r="J34" s="322"/>
      <c r="K34" s="37"/>
      <c r="M34" s="34" t="b">
        <v>0</v>
      </c>
      <c r="N34" s="34" t="b">
        <v>0</v>
      </c>
      <c r="O34" s="34"/>
    </row>
    <row r="35" spans="2:15" ht="18.75" customHeight="1" x14ac:dyDescent="0.15">
      <c r="B35" s="250"/>
      <c r="C35" s="242"/>
      <c r="D35" s="230"/>
      <c r="E35" s="24" t="str">
        <f t="shared" si="0"/>
        <v>レ</v>
      </c>
      <c r="F35" s="254" t="s">
        <v>483</v>
      </c>
      <c r="G35" s="255"/>
      <c r="H35" s="11" t="str">
        <f t="shared" si="1"/>
        <v/>
      </c>
      <c r="I35" s="254" t="s">
        <v>483</v>
      </c>
      <c r="J35" s="320"/>
      <c r="K35" s="37"/>
      <c r="M35" s="34" t="b">
        <v>1</v>
      </c>
      <c r="N35" s="34" t="b">
        <v>0</v>
      </c>
      <c r="O35" s="34"/>
    </row>
    <row r="36" spans="2:15" ht="18.75" customHeight="1" x14ac:dyDescent="0.15">
      <c r="B36" s="250"/>
      <c r="C36" s="242"/>
      <c r="D36" s="231" t="s">
        <v>141</v>
      </c>
      <c r="E36" s="18" t="str">
        <f t="shared" si="0"/>
        <v>レ</v>
      </c>
      <c r="F36" s="261" t="s">
        <v>484</v>
      </c>
      <c r="G36" s="262"/>
      <c r="H36" s="13" t="str">
        <f t="shared" si="1"/>
        <v>レ</v>
      </c>
      <c r="I36" s="261" t="s">
        <v>484</v>
      </c>
      <c r="J36" s="321"/>
      <c r="K36" s="37"/>
      <c r="M36" s="34" t="b">
        <v>1</v>
      </c>
      <c r="N36" s="34" t="b">
        <v>1</v>
      </c>
      <c r="O36" s="34"/>
    </row>
    <row r="37" spans="2:15" ht="18.75" customHeight="1" x14ac:dyDescent="0.15">
      <c r="B37" s="250"/>
      <c r="C37" s="242"/>
      <c r="D37" s="229"/>
      <c r="E37" s="20" t="str">
        <f t="shared" si="0"/>
        <v/>
      </c>
      <c r="F37" s="264" t="s">
        <v>485</v>
      </c>
      <c r="G37" s="265"/>
      <c r="H37" s="17" t="str">
        <f t="shared" si="1"/>
        <v/>
      </c>
      <c r="I37" s="264" t="s">
        <v>485</v>
      </c>
      <c r="J37" s="318"/>
      <c r="K37" s="37"/>
      <c r="M37" s="34" t="b">
        <v>0</v>
      </c>
      <c r="N37" s="34" t="b">
        <v>0</v>
      </c>
      <c r="O37" s="34"/>
    </row>
    <row r="38" spans="2:15" ht="25.5" customHeight="1" x14ac:dyDescent="0.15">
      <c r="B38" s="250"/>
      <c r="C38" s="242"/>
      <c r="D38" s="228" t="s">
        <v>146</v>
      </c>
      <c r="E38" s="23" t="str">
        <f t="shared" si="0"/>
        <v>レ</v>
      </c>
      <c r="F38" s="267" t="s">
        <v>486</v>
      </c>
      <c r="G38" s="268"/>
      <c r="H38" s="22" t="str">
        <f t="shared" si="1"/>
        <v>レ</v>
      </c>
      <c r="I38" s="267" t="s">
        <v>486</v>
      </c>
      <c r="J38" s="319"/>
      <c r="K38" s="37"/>
      <c r="M38" s="34" t="b">
        <v>1</v>
      </c>
      <c r="N38" s="34" t="b">
        <v>1</v>
      </c>
      <c r="O38" s="34"/>
    </row>
    <row r="39" spans="2:15" ht="25.5" customHeight="1" x14ac:dyDescent="0.15">
      <c r="B39" s="250"/>
      <c r="C39" s="242"/>
      <c r="D39" s="230"/>
      <c r="E39" s="24" t="str">
        <f t="shared" si="0"/>
        <v/>
      </c>
      <c r="F39" s="254" t="s">
        <v>487</v>
      </c>
      <c r="G39" s="255"/>
      <c r="H39" s="11" t="str">
        <f t="shared" si="1"/>
        <v/>
      </c>
      <c r="I39" s="254" t="s">
        <v>487</v>
      </c>
      <c r="J39" s="320"/>
      <c r="K39" s="37"/>
      <c r="M39" s="34" t="b">
        <v>0</v>
      </c>
      <c r="N39" s="34" t="b">
        <v>0</v>
      </c>
      <c r="O39" s="34"/>
    </row>
    <row r="40" spans="2:15" ht="24.75" customHeight="1" x14ac:dyDescent="0.15">
      <c r="B40" s="250"/>
      <c r="C40" s="242"/>
      <c r="D40" s="221" t="s">
        <v>152</v>
      </c>
      <c r="E40" s="12" t="str">
        <f t="shared" si="0"/>
        <v>レ</v>
      </c>
      <c r="F40" s="261" t="s">
        <v>488</v>
      </c>
      <c r="G40" s="262"/>
      <c r="H40" s="13" t="str">
        <f t="shared" si="1"/>
        <v>レ</v>
      </c>
      <c r="I40" s="261" t="s">
        <v>488</v>
      </c>
      <c r="J40" s="321"/>
      <c r="K40" s="37"/>
      <c r="M40" s="34" t="b">
        <v>1</v>
      </c>
      <c r="N40" s="34" t="b">
        <v>1</v>
      </c>
      <c r="O40" s="34"/>
    </row>
    <row r="41" spans="2:15" ht="24.75" customHeight="1" x14ac:dyDescent="0.15">
      <c r="B41" s="250"/>
      <c r="C41" s="242"/>
      <c r="D41" s="218"/>
      <c r="E41" s="19" t="str">
        <f t="shared" si="0"/>
        <v/>
      </c>
      <c r="F41" s="270" t="s">
        <v>489</v>
      </c>
      <c r="G41" s="271"/>
      <c r="H41" s="15" t="str">
        <f t="shared" si="1"/>
        <v/>
      </c>
      <c r="I41" s="270" t="s">
        <v>489</v>
      </c>
      <c r="J41" s="322"/>
      <c r="K41" s="37"/>
      <c r="M41" s="34" t="b">
        <v>0</v>
      </c>
      <c r="N41" s="34" t="b">
        <v>0</v>
      </c>
      <c r="O41" s="34"/>
    </row>
    <row r="42" spans="2:15" ht="24.75" customHeight="1" x14ac:dyDescent="0.15">
      <c r="B42" s="250"/>
      <c r="C42" s="246"/>
      <c r="D42" s="219"/>
      <c r="E42" s="20" t="str">
        <f t="shared" si="0"/>
        <v/>
      </c>
      <c r="F42" s="264" t="s">
        <v>490</v>
      </c>
      <c r="G42" s="265"/>
      <c r="H42" s="17" t="str">
        <f t="shared" si="1"/>
        <v/>
      </c>
      <c r="I42" s="264" t="s">
        <v>490</v>
      </c>
      <c r="J42" s="318"/>
      <c r="K42" s="37"/>
      <c r="M42" s="34" t="b">
        <v>0</v>
      </c>
      <c r="N42" s="34" t="b">
        <v>0</v>
      </c>
      <c r="O42" s="34"/>
    </row>
    <row r="43" spans="2:15" ht="24" customHeight="1" x14ac:dyDescent="0.15">
      <c r="B43" s="250"/>
      <c r="C43" s="241" t="s">
        <v>160</v>
      </c>
      <c r="D43" s="228" t="s">
        <v>161</v>
      </c>
      <c r="E43" s="23" t="str">
        <f t="shared" si="0"/>
        <v>レ</v>
      </c>
      <c r="F43" s="267" t="s">
        <v>486</v>
      </c>
      <c r="G43" s="268"/>
      <c r="H43" s="22" t="str">
        <f t="shared" si="1"/>
        <v>レ</v>
      </c>
      <c r="I43" s="267" t="s">
        <v>486</v>
      </c>
      <c r="J43" s="319"/>
      <c r="K43" s="37"/>
      <c r="M43" s="34" t="b">
        <v>1</v>
      </c>
      <c r="N43" s="34" t="b">
        <v>1</v>
      </c>
      <c r="O43" s="34"/>
    </row>
    <row r="44" spans="2:15" ht="24" customHeight="1" x14ac:dyDescent="0.15">
      <c r="B44" s="250"/>
      <c r="C44" s="243"/>
      <c r="D44" s="230"/>
      <c r="E44" s="24" t="str">
        <f t="shared" si="0"/>
        <v/>
      </c>
      <c r="F44" s="254" t="s">
        <v>487</v>
      </c>
      <c r="G44" s="255"/>
      <c r="H44" s="11" t="str">
        <f t="shared" si="1"/>
        <v/>
      </c>
      <c r="I44" s="254" t="s">
        <v>487</v>
      </c>
      <c r="J44" s="320"/>
      <c r="K44" s="37"/>
      <c r="M44" s="34" t="b">
        <v>0</v>
      </c>
      <c r="N44" s="34" t="b">
        <v>0</v>
      </c>
      <c r="O44" s="34"/>
    </row>
    <row r="45" spans="2:15" ht="19.5" customHeight="1" thickBot="1" x14ac:dyDescent="0.2">
      <c r="B45" s="251"/>
      <c r="C45" s="233" t="s">
        <v>491</v>
      </c>
      <c r="D45" s="234"/>
      <c r="E45" s="258">
        <f>COUNTIF(E5,"レ")+COUNTIF(E7,"レ")+COUNTIF(E11:E12,"レ")+COUNTIF(E15,"レ")+COUNTIF(E18:E19,"レ")+COUNTIF(E21,"レ")+COUNTIF(E23,"レ")+COUNTIF(E25,"レ")+COUNTIF(E27,"レ")+COUNTIF(E30:E31,"レ")+COUNTIF(E34,"レ")+COUNTIF(E37,"レ")+COUNTIF(E39,"レ")+COUNTIF(E41:E42,"レ")+COUNTIF(E44,"レ")</f>
        <v>0</v>
      </c>
      <c r="F45" s="310"/>
      <c r="G45" s="315"/>
      <c r="H45" s="316">
        <f>COUNTIF(H5,"レ")+COUNTIF(H7,"レ")+COUNTIF(H11:H12,"レ")+COUNTIF(H15,"レ")+COUNTIF(H18:H19,"レ")+COUNTIF(H21,"レ")+COUNTIF(H23,"レ")+COUNTIF(H25,"レ")+COUNTIF(H27,"レ")+COUNTIF(H30:H31,"レ")+COUNTIF(H34,"レ")+COUNTIF(H37,"レ")+COUNTIF(H39,"レ")+COUNTIF(H41:H42,"レ")+COUNTIF(H44,"レ")</f>
        <v>0</v>
      </c>
      <c r="I45" s="312"/>
      <c r="J45" s="317"/>
      <c r="K45" s="37"/>
      <c r="M45" s="34"/>
      <c r="N45" s="34"/>
      <c r="O45" s="34"/>
    </row>
    <row r="46" spans="2:15" ht="37.5" customHeight="1" x14ac:dyDescent="0.15">
      <c r="B46" s="249" t="s">
        <v>16</v>
      </c>
      <c r="C46" s="244" t="s">
        <v>186</v>
      </c>
      <c r="D46" s="232" t="s">
        <v>187</v>
      </c>
      <c r="E46" s="8" t="str">
        <f>IF(M46=TRUE,"レ","")</f>
        <v>レ</v>
      </c>
      <c r="F46" s="289" t="s">
        <v>492</v>
      </c>
      <c r="G46" s="314"/>
      <c r="H46" s="25" t="str">
        <f t="shared" si="1"/>
        <v>レ</v>
      </c>
      <c r="I46" s="289" t="s">
        <v>492</v>
      </c>
      <c r="J46" s="290"/>
      <c r="K46" s="37"/>
      <c r="M46" s="34" t="b">
        <v>1</v>
      </c>
      <c r="N46" s="34" t="b">
        <v>1</v>
      </c>
      <c r="O46" s="34"/>
    </row>
    <row r="47" spans="2:15" ht="37.5" customHeight="1" x14ac:dyDescent="0.15">
      <c r="B47" s="250"/>
      <c r="C47" s="242"/>
      <c r="D47" s="220"/>
      <c r="E47" s="24" t="str">
        <f t="shared" si="0"/>
        <v/>
      </c>
      <c r="F47" s="254" t="s">
        <v>493</v>
      </c>
      <c r="G47" s="255"/>
      <c r="H47" s="26" t="str">
        <f t="shared" si="1"/>
        <v/>
      </c>
      <c r="I47" s="254" t="s">
        <v>493</v>
      </c>
      <c r="J47" s="256"/>
      <c r="K47" s="37"/>
      <c r="M47" s="34" t="b">
        <v>0</v>
      </c>
      <c r="N47" s="34" t="b">
        <v>0</v>
      </c>
      <c r="O47" s="34"/>
    </row>
    <row r="48" spans="2:15" ht="37.5" customHeight="1" x14ac:dyDescent="0.15">
      <c r="B48" s="250"/>
      <c r="C48" s="242"/>
      <c r="D48" s="221" t="s">
        <v>193</v>
      </c>
      <c r="E48" s="12" t="str">
        <f t="shared" si="0"/>
        <v>レ</v>
      </c>
      <c r="F48" s="261" t="s">
        <v>494</v>
      </c>
      <c r="G48" s="262"/>
      <c r="H48" s="27" t="str">
        <f t="shared" si="1"/>
        <v>レ</v>
      </c>
      <c r="I48" s="261" t="s">
        <v>494</v>
      </c>
      <c r="J48" s="263"/>
      <c r="K48" s="37"/>
      <c r="M48" s="34" t="b">
        <v>1</v>
      </c>
      <c r="N48" s="34" t="b">
        <v>1</v>
      </c>
      <c r="O48" s="34"/>
    </row>
    <row r="49" spans="2:15" ht="37.5" customHeight="1" x14ac:dyDescent="0.15">
      <c r="B49" s="252"/>
      <c r="C49" s="246"/>
      <c r="D49" s="219"/>
      <c r="E49" s="20" t="str">
        <f t="shared" si="0"/>
        <v/>
      </c>
      <c r="F49" s="264" t="s">
        <v>495</v>
      </c>
      <c r="G49" s="265"/>
      <c r="H49" s="28" t="str">
        <f t="shared" si="1"/>
        <v/>
      </c>
      <c r="I49" s="264" t="s">
        <v>495</v>
      </c>
      <c r="J49" s="266"/>
      <c r="K49" s="37"/>
      <c r="M49" s="34" t="b">
        <v>0</v>
      </c>
      <c r="N49" s="34" t="b">
        <v>0</v>
      </c>
      <c r="O49" s="34"/>
    </row>
    <row r="50" spans="2:15" ht="29.25" customHeight="1" x14ac:dyDescent="0.15">
      <c r="B50" s="253" t="s">
        <v>16</v>
      </c>
      <c r="C50" s="241" t="s">
        <v>199</v>
      </c>
      <c r="D50" s="228" t="s">
        <v>200</v>
      </c>
      <c r="E50" s="23" t="str">
        <f t="shared" si="0"/>
        <v>レ</v>
      </c>
      <c r="F50" s="267" t="s">
        <v>496</v>
      </c>
      <c r="G50" s="268"/>
      <c r="H50" s="29" t="str">
        <f t="shared" si="1"/>
        <v>レ</v>
      </c>
      <c r="I50" s="267" t="s">
        <v>496</v>
      </c>
      <c r="J50" s="269"/>
      <c r="K50" s="37"/>
      <c r="M50" s="34" t="b">
        <v>1</v>
      </c>
      <c r="N50" s="34" t="b">
        <v>1</v>
      </c>
      <c r="O50" s="34"/>
    </row>
    <row r="51" spans="2:15" ht="29.25" customHeight="1" x14ac:dyDescent="0.15">
      <c r="B51" s="253"/>
      <c r="C51" s="242"/>
      <c r="D51" s="230"/>
      <c r="E51" s="24" t="str">
        <f t="shared" si="0"/>
        <v/>
      </c>
      <c r="F51" s="254" t="s">
        <v>497</v>
      </c>
      <c r="G51" s="255"/>
      <c r="H51" s="26" t="str">
        <f t="shared" si="1"/>
        <v/>
      </c>
      <c r="I51" s="254" t="s">
        <v>497</v>
      </c>
      <c r="J51" s="256"/>
      <c r="K51" s="37"/>
      <c r="M51" s="34" t="b">
        <v>0</v>
      </c>
      <c r="N51" s="34" t="b">
        <v>0</v>
      </c>
      <c r="O51" s="34"/>
    </row>
    <row r="52" spans="2:15" ht="28.5" customHeight="1" x14ac:dyDescent="0.15">
      <c r="B52" s="253"/>
      <c r="C52" s="242"/>
      <c r="D52" s="231" t="s">
        <v>204</v>
      </c>
      <c r="E52" s="18" t="str">
        <f t="shared" si="0"/>
        <v>レ</v>
      </c>
      <c r="F52" s="261" t="s">
        <v>498</v>
      </c>
      <c r="G52" s="262"/>
      <c r="H52" s="27" t="str">
        <f t="shared" si="1"/>
        <v>レ</v>
      </c>
      <c r="I52" s="261" t="s">
        <v>498</v>
      </c>
      <c r="J52" s="263"/>
      <c r="K52" s="37"/>
      <c r="M52" s="34" t="b">
        <v>1</v>
      </c>
      <c r="N52" s="34" t="b">
        <v>1</v>
      </c>
      <c r="O52" s="34"/>
    </row>
    <row r="53" spans="2:15" ht="28.5" customHeight="1" x14ac:dyDescent="0.15">
      <c r="B53" s="253"/>
      <c r="C53" s="242"/>
      <c r="D53" s="229"/>
      <c r="E53" s="20" t="str">
        <f t="shared" si="0"/>
        <v/>
      </c>
      <c r="F53" s="264" t="s">
        <v>499</v>
      </c>
      <c r="G53" s="265"/>
      <c r="H53" s="28" t="str">
        <f t="shared" si="1"/>
        <v/>
      </c>
      <c r="I53" s="264" t="s">
        <v>499</v>
      </c>
      <c r="J53" s="266"/>
      <c r="K53" s="37"/>
      <c r="M53" s="34" t="b">
        <v>0</v>
      </c>
      <c r="N53" s="34" t="b">
        <v>0</v>
      </c>
      <c r="O53" s="34"/>
    </row>
    <row r="54" spans="2:15" ht="28.5" customHeight="1" x14ac:dyDescent="0.15">
      <c r="B54" s="253"/>
      <c r="C54" s="242"/>
      <c r="D54" s="228" t="s">
        <v>210</v>
      </c>
      <c r="E54" s="23" t="str">
        <f t="shared" si="0"/>
        <v>レ</v>
      </c>
      <c r="F54" s="267" t="s">
        <v>500</v>
      </c>
      <c r="G54" s="268"/>
      <c r="H54" s="29" t="str">
        <f t="shared" si="1"/>
        <v>レ</v>
      </c>
      <c r="I54" s="267" t="s">
        <v>500</v>
      </c>
      <c r="J54" s="269"/>
      <c r="K54" s="37"/>
      <c r="M54" s="34" t="b">
        <v>1</v>
      </c>
      <c r="N54" s="34" t="b">
        <v>1</v>
      </c>
      <c r="O54" s="34"/>
    </row>
    <row r="55" spans="2:15" ht="28.5" customHeight="1" x14ac:dyDescent="0.15">
      <c r="B55" s="253"/>
      <c r="C55" s="246"/>
      <c r="D55" s="229"/>
      <c r="E55" s="20" t="str">
        <f t="shared" si="0"/>
        <v/>
      </c>
      <c r="F55" s="264" t="s">
        <v>501</v>
      </c>
      <c r="G55" s="265"/>
      <c r="H55" s="28" t="str">
        <f t="shared" si="1"/>
        <v/>
      </c>
      <c r="I55" s="264" t="s">
        <v>501</v>
      </c>
      <c r="J55" s="266"/>
      <c r="K55" s="37"/>
      <c r="M55" s="34" t="b">
        <v>0</v>
      </c>
      <c r="N55" s="34" t="b">
        <v>0</v>
      </c>
      <c r="O55" s="34"/>
    </row>
    <row r="56" spans="2:15" ht="25.5" customHeight="1" x14ac:dyDescent="0.15">
      <c r="B56" s="253"/>
      <c r="C56" s="241" t="s">
        <v>216</v>
      </c>
      <c r="D56" s="228" t="s">
        <v>217</v>
      </c>
      <c r="E56" s="23" t="str">
        <f t="shared" si="0"/>
        <v>レ</v>
      </c>
      <c r="F56" s="267" t="s">
        <v>502</v>
      </c>
      <c r="G56" s="268"/>
      <c r="H56" s="29" t="str">
        <f t="shared" si="1"/>
        <v>レ</v>
      </c>
      <c r="I56" s="267" t="s">
        <v>502</v>
      </c>
      <c r="J56" s="269"/>
      <c r="K56" s="37"/>
      <c r="M56" s="34" t="b">
        <v>1</v>
      </c>
      <c r="N56" s="34" t="b">
        <v>1</v>
      </c>
      <c r="O56" s="34"/>
    </row>
    <row r="57" spans="2:15" ht="25.5" customHeight="1" x14ac:dyDescent="0.15">
      <c r="B57" s="253"/>
      <c r="C57" s="242"/>
      <c r="D57" s="230"/>
      <c r="E57" s="24" t="str">
        <f t="shared" si="0"/>
        <v/>
      </c>
      <c r="F57" s="254" t="s">
        <v>503</v>
      </c>
      <c r="G57" s="255"/>
      <c r="H57" s="26" t="str">
        <f t="shared" si="1"/>
        <v/>
      </c>
      <c r="I57" s="254" t="s">
        <v>503</v>
      </c>
      <c r="J57" s="256"/>
      <c r="K57" s="37"/>
      <c r="M57" s="34" t="b">
        <v>0</v>
      </c>
      <c r="N57" s="34" t="b">
        <v>0</v>
      </c>
      <c r="O57" s="34"/>
    </row>
    <row r="58" spans="2:15" ht="25.5" customHeight="1" x14ac:dyDescent="0.15">
      <c r="B58" s="253"/>
      <c r="C58" s="242"/>
      <c r="D58" s="231" t="s">
        <v>222</v>
      </c>
      <c r="E58" s="18" t="str">
        <f t="shared" si="0"/>
        <v>レ</v>
      </c>
      <c r="F58" s="261" t="s">
        <v>504</v>
      </c>
      <c r="G58" s="262"/>
      <c r="H58" s="27" t="str">
        <f t="shared" si="1"/>
        <v>レ</v>
      </c>
      <c r="I58" s="261" t="s">
        <v>504</v>
      </c>
      <c r="J58" s="263"/>
      <c r="K58" s="37"/>
      <c r="M58" s="34" t="b">
        <v>1</v>
      </c>
      <c r="N58" s="34" t="b">
        <v>1</v>
      </c>
      <c r="O58" s="34"/>
    </row>
    <row r="59" spans="2:15" ht="25.5" customHeight="1" x14ac:dyDescent="0.15">
      <c r="B59" s="253"/>
      <c r="C59" s="243"/>
      <c r="D59" s="230"/>
      <c r="E59" s="24" t="str">
        <f t="shared" si="0"/>
        <v/>
      </c>
      <c r="F59" s="254" t="s">
        <v>505</v>
      </c>
      <c r="G59" s="255"/>
      <c r="H59" s="26" t="str">
        <f t="shared" si="1"/>
        <v/>
      </c>
      <c r="I59" s="254" t="s">
        <v>505</v>
      </c>
      <c r="J59" s="256"/>
      <c r="K59" s="37"/>
      <c r="M59" s="34" t="b">
        <v>0</v>
      </c>
      <c r="N59" s="34" t="b">
        <v>0</v>
      </c>
      <c r="O59" s="34"/>
    </row>
    <row r="60" spans="2:15" ht="19.5" customHeight="1" thickBot="1" x14ac:dyDescent="0.2">
      <c r="B60" s="251"/>
      <c r="C60" s="247" t="s">
        <v>491</v>
      </c>
      <c r="D60" s="248"/>
      <c r="E60" s="258">
        <f>COUNTIF(E47,"レ")+COUNTIF(E49,"レ")+COUNTIF(E51,"レ")+COUNTIF(E53,"レ")+COUNTIF(E55,"レ")+COUNTIF(E57,"レ")+COUNTIF(E59,"レ")</f>
        <v>0</v>
      </c>
      <c r="F60" s="310"/>
      <c r="G60" s="310"/>
      <c r="H60" s="311">
        <f>COUNTIF(H47,"レ")+COUNTIF(H49,"レ")+COUNTIF(H51,"レ")+COUNTIF(H53,"レ")+COUNTIF(H55,"レ")+COUNTIF(H57,"レ")+COUNTIF(H59,"レ")</f>
        <v>0</v>
      </c>
      <c r="I60" s="312"/>
      <c r="J60" s="313"/>
      <c r="K60" s="37"/>
      <c r="M60" s="34"/>
      <c r="N60" s="34"/>
      <c r="O60" s="34"/>
    </row>
    <row r="61" spans="2:15" ht="45.75" customHeight="1" x14ac:dyDescent="0.15">
      <c r="B61" s="249" t="s">
        <v>22</v>
      </c>
      <c r="C61" s="244" t="s">
        <v>237</v>
      </c>
      <c r="D61" s="232" t="s">
        <v>238</v>
      </c>
      <c r="E61" s="8" t="str">
        <f t="shared" si="0"/>
        <v>レ</v>
      </c>
      <c r="F61" s="289" t="s">
        <v>506</v>
      </c>
      <c r="G61" s="314"/>
      <c r="H61" s="25" t="str">
        <f t="shared" si="1"/>
        <v>レ</v>
      </c>
      <c r="I61" s="289" t="s">
        <v>506</v>
      </c>
      <c r="J61" s="290"/>
      <c r="K61" s="37"/>
      <c r="M61" s="34" t="b">
        <v>1</v>
      </c>
      <c r="N61" s="34" t="b">
        <v>1</v>
      </c>
      <c r="O61" s="34"/>
    </row>
    <row r="62" spans="2:15" ht="45.75" customHeight="1" x14ac:dyDescent="0.15">
      <c r="B62" s="250"/>
      <c r="C62" s="243"/>
      <c r="D62" s="220"/>
      <c r="E62" s="24" t="str">
        <f t="shared" si="0"/>
        <v/>
      </c>
      <c r="F62" s="254" t="s">
        <v>507</v>
      </c>
      <c r="G62" s="255"/>
      <c r="H62" s="26" t="str">
        <f t="shared" si="1"/>
        <v/>
      </c>
      <c r="I62" s="254" t="s">
        <v>507</v>
      </c>
      <c r="J62" s="256"/>
      <c r="K62" s="37"/>
      <c r="M62" s="34" t="b">
        <v>0</v>
      </c>
      <c r="N62" s="34" t="b">
        <v>0</v>
      </c>
      <c r="O62" s="34"/>
    </row>
    <row r="63" spans="2:15" ht="28.5" customHeight="1" x14ac:dyDescent="0.15">
      <c r="B63" s="250"/>
      <c r="C63" s="245" t="s">
        <v>244</v>
      </c>
      <c r="D63" s="221" t="s">
        <v>245</v>
      </c>
      <c r="E63" s="12" t="str">
        <f t="shared" si="0"/>
        <v>レ</v>
      </c>
      <c r="F63" s="261" t="s">
        <v>494</v>
      </c>
      <c r="G63" s="262"/>
      <c r="H63" s="27" t="str">
        <f t="shared" si="1"/>
        <v>レ</v>
      </c>
      <c r="I63" s="261" t="s">
        <v>494</v>
      </c>
      <c r="J63" s="263"/>
      <c r="K63" s="37"/>
      <c r="M63" s="34" t="b">
        <v>1</v>
      </c>
      <c r="N63" s="34" t="b">
        <v>1</v>
      </c>
      <c r="O63" s="34"/>
    </row>
    <row r="64" spans="2:15" ht="18.75" customHeight="1" x14ac:dyDescent="0.15">
      <c r="B64" s="250"/>
      <c r="C64" s="242"/>
      <c r="D64" s="218"/>
      <c r="E64" s="19" t="str">
        <f t="shared" si="0"/>
        <v/>
      </c>
      <c r="F64" s="270" t="s">
        <v>495</v>
      </c>
      <c r="G64" s="271"/>
      <c r="H64" s="30" t="str">
        <f t="shared" si="1"/>
        <v/>
      </c>
      <c r="I64" s="270" t="s">
        <v>495</v>
      </c>
      <c r="J64" s="272"/>
      <c r="K64" s="37"/>
      <c r="M64" s="34" t="b">
        <v>0</v>
      </c>
      <c r="N64" s="34" t="b">
        <v>0</v>
      </c>
      <c r="O64" s="34"/>
    </row>
    <row r="65" spans="2:15" ht="18.75" customHeight="1" x14ac:dyDescent="0.15">
      <c r="B65" s="250"/>
      <c r="C65" s="242"/>
      <c r="D65" s="220"/>
      <c r="E65" s="24" t="str">
        <f t="shared" si="0"/>
        <v/>
      </c>
      <c r="F65" s="254" t="s">
        <v>508</v>
      </c>
      <c r="G65" s="255"/>
      <c r="H65" s="26" t="str">
        <f t="shared" si="1"/>
        <v/>
      </c>
      <c r="I65" s="254" t="s">
        <v>508</v>
      </c>
      <c r="J65" s="256"/>
      <c r="K65" s="37"/>
      <c r="M65" s="34" t="b">
        <v>0</v>
      </c>
      <c r="N65" s="34" t="b">
        <v>0</v>
      </c>
      <c r="O65" s="34"/>
    </row>
    <row r="66" spans="2:15" ht="18.75" customHeight="1" x14ac:dyDescent="0.15">
      <c r="B66" s="250"/>
      <c r="C66" s="242"/>
      <c r="D66" s="221" t="s">
        <v>251</v>
      </c>
      <c r="E66" s="12" t="str">
        <f t="shared" si="0"/>
        <v>レ</v>
      </c>
      <c r="F66" s="261" t="s">
        <v>509</v>
      </c>
      <c r="G66" s="262"/>
      <c r="H66" s="27" t="str">
        <f t="shared" si="1"/>
        <v>レ</v>
      </c>
      <c r="I66" s="261" t="s">
        <v>509</v>
      </c>
      <c r="J66" s="263"/>
      <c r="K66" s="37"/>
      <c r="M66" s="34" t="b">
        <v>1</v>
      </c>
      <c r="N66" s="34" t="b">
        <v>1</v>
      </c>
      <c r="O66" s="34"/>
    </row>
    <row r="67" spans="2:15" ht="18.75" customHeight="1" x14ac:dyDescent="0.15">
      <c r="B67" s="250"/>
      <c r="C67" s="242"/>
      <c r="D67" s="219"/>
      <c r="E67" s="20" t="str">
        <f t="shared" si="0"/>
        <v/>
      </c>
      <c r="F67" s="264" t="s">
        <v>503</v>
      </c>
      <c r="G67" s="265"/>
      <c r="H67" s="28" t="str">
        <f t="shared" si="1"/>
        <v/>
      </c>
      <c r="I67" s="264" t="s">
        <v>503</v>
      </c>
      <c r="J67" s="266"/>
      <c r="K67" s="37"/>
      <c r="M67" s="34" t="b">
        <v>0</v>
      </c>
      <c r="N67" s="34" t="b">
        <v>0</v>
      </c>
      <c r="O67" s="34"/>
    </row>
    <row r="68" spans="2:15" ht="34.5" customHeight="1" x14ac:dyDescent="0.15">
      <c r="B68" s="250"/>
      <c r="C68" s="242"/>
      <c r="D68" s="217" t="s">
        <v>256</v>
      </c>
      <c r="E68" s="21" t="str">
        <f t="shared" si="0"/>
        <v>レ</v>
      </c>
      <c r="F68" s="267" t="s">
        <v>510</v>
      </c>
      <c r="G68" s="268"/>
      <c r="H68" s="29" t="str">
        <f t="shared" si="1"/>
        <v>レ</v>
      </c>
      <c r="I68" s="267" t="s">
        <v>510</v>
      </c>
      <c r="J68" s="269"/>
      <c r="K68" s="37"/>
      <c r="M68" s="34" t="b">
        <v>1</v>
      </c>
      <c r="N68" s="34" t="b">
        <v>1</v>
      </c>
      <c r="O68" s="34"/>
    </row>
    <row r="69" spans="2:15" ht="34.5" customHeight="1" x14ac:dyDescent="0.15">
      <c r="B69" s="250"/>
      <c r="C69" s="246"/>
      <c r="D69" s="219"/>
      <c r="E69" s="20" t="str">
        <f t="shared" si="0"/>
        <v/>
      </c>
      <c r="F69" s="264" t="s">
        <v>511</v>
      </c>
      <c r="G69" s="265"/>
      <c r="H69" s="28" t="str">
        <f t="shared" si="1"/>
        <v/>
      </c>
      <c r="I69" s="264" t="s">
        <v>511</v>
      </c>
      <c r="J69" s="266"/>
      <c r="K69" s="37"/>
      <c r="M69" s="34" t="b">
        <v>0</v>
      </c>
      <c r="N69" s="34" t="b">
        <v>0</v>
      </c>
      <c r="O69" s="34"/>
    </row>
    <row r="70" spans="2:15" ht="30.75" customHeight="1" x14ac:dyDescent="0.15">
      <c r="B70" s="250"/>
      <c r="C70" s="241" t="s">
        <v>261</v>
      </c>
      <c r="D70" s="217" t="s">
        <v>262</v>
      </c>
      <c r="E70" s="21" t="str">
        <f t="shared" si="0"/>
        <v>レ</v>
      </c>
      <c r="F70" s="267" t="s">
        <v>512</v>
      </c>
      <c r="G70" s="268"/>
      <c r="H70" s="29" t="str">
        <f t="shared" si="1"/>
        <v>レ</v>
      </c>
      <c r="I70" s="267" t="s">
        <v>512</v>
      </c>
      <c r="J70" s="269"/>
      <c r="K70" s="37"/>
      <c r="M70" s="34" t="b">
        <v>1</v>
      </c>
      <c r="N70" s="34" t="b">
        <v>1</v>
      </c>
      <c r="O70" s="34"/>
    </row>
    <row r="71" spans="2:15" ht="30.75" customHeight="1" x14ac:dyDescent="0.15">
      <c r="B71" s="250"/>
      <c r="C71" s="242"/>
      <c r="D71" s="218"/>
      <c r="E71" s="19" t="str">
        <f t="shared" ref="E71:E136" si="2">IF(M71=TRUE,"レ","")</f>
        <v/>
      </c>
      <c r="F71" s="270" t="s">
        <v>513</v>
      </c>
      <c r="G71" s="271"/>
      <c r="H71" s="30" t="str">
        <f t="shared" ref="H71:H136" si="3">IF(N71=TRUE,"レ","")</f>
        <v/>
      </c>
      <c r="I71" s="270" t="s">
        <v>513</v>
      </c>
      <c r="J71" s="272"/>
      <c r="K71" s="37"/>
      <c r="M71" s="34" t="b">
        <v>0</v>
      </c>
      <c r="N71" s="34" t="b">
        <v>0</v>
      </c>
      <c r="O71" s="34"/>
    </row>
    <row r="72" spans="2:15" ht="30.75" customHeight="1" x14ac:dyDescent="0.15">
      <c r="B72" s="250"/>
      <c r="C72" s="242"/>
      <c r="D72" s="220"/>
      <c r="E72" s="24" t="str">
        <f t="shared" si="2"/>
        <v/>
      </c>
      <c r="F72" s="254" t="s">
        <v>514</v>
      </c>
      <c r="G72" s="255"/>
      <c r="H72" s="26" t="str">
        <f t="shared" si="3"/>
        <v/>
      </c>
      <c r="I72" s="254" t="s">
        <v>514</v>
      </c>
      <c r="J72" s="256"/>
      <c r="K72" s="37"/>
      <c r="M72" s="34" t="b">
        <v>0</v>
      </c>
      <c r="N72" s="34" t="b">
        <v>0</v>
      </c>
      <c r="O72" s="34"/>
    </row>
    <row r="73" spans="2:15" ht="24" customHeight="1" x14ac:dyDescent="0.15">
      <c r="B73" s="250"/>
      <c r="C73" s="242"/>
      <c r="D73" s="221" t="s">
        <v>269</v>
      </c>
      <c r="E73" s="12" t="str">
        <f t="shared" si="2"/>
        <v>レ</v>
      </c>
      <c r="F73" s="261" t="s">
        <v>488</v>
      </c>
      <c r="G73" s="262"/>
      <c r="H73" s="27" t="str">
        <f t="shared" si="3"/>
        <v>レ</v>
      </c>
      <c r="I73" s="261" t="s">
        <v>488</v>
      </c>
      <c r="J73" s="263"/>
      <c r="K73" s="37"/>
      <c r="M73" s="34" t="b">
        <v>1</v>
      </c>
      <c r="N73" s="34" t="b">
        <v>1</v>
      </c>
      <c r="O73" s="34"/>
    </row>
    <row r="74" spans="2:15" ht="24" customHeight="1" x14ac:dyDescent="0.15">
      <c r="B74" s="250"/>
      <c r="C74" s="242"/>
      <c r="D74" s="218"/>
      <c r="E74" s="19" t="str">
        <f t="shared" si="2"/>
        <v/>
      </c>
      <c r="F74" s="270" t="s">
        <v>489</v>
      </c>
      <c r="G74" s="271"/>
      <c r="H74" s="30" t="str">
        <f t="shared" si="3"/>
        <v/>
      </c>
      <c r="I74" s="270" t="s">
        <v>489</v>
      </c>
      <c r="J74" s="272"/>
      <c r="K74" s="37"/>
      <c r="M74" s="34" t="b">
        <v>0</v>
      </c>
      <c r="N74" s="34" t="b">
        <v>0</v>
      </c>
      <c r="O74" s="34"/>
    </row>
    <row r="75" spans="2:15" ht="24" customHeight="1" x14ac:dyDescent="0.15">
      <c r="B75" s="250"/>
      <c r="C75" s="243"/>
      <c r="D75" s="219"/>
      <c r="E75" s="20" t="str">
        <f t="shared" si="2"/>
        <v/>
      </c>
      <c r="F75" s="264" t="s">
        <v>490</v>
      </c>
      <c r="G75" s="265"/>
      <c r="H75" s="28" t="str">
        <f t="shared" si="3"/>
        <v/>
      </c>
      <c r="I75" s="264" t="s">
        <v>490</v>
      </c>
      <c r="J75" s="266"/>
      <c r="K75" s="37"/>
      <c r="M75" s="34" t="b">
        <v>0</v>
      </c>
      <c r="N75" s="34" t="b">
        <v>0</v>
      </c>
      <c r="O75" s="34"/>
    </row>
    <row r="76" spans="2:15" ht="19.5" customHeight="1" x14ac:dyDescent="0.15">
      <c r="B76" s="250"/>
      <c r="C76" s="245" t="s">
        <v>274</v>
      </c>
      <c r="D76" s="221" t="s">
        <v>275</v>
      </c>
      <c r="E76" s="12" t="str">
        <f t="shared" si="2"/>
        <v>レ</v>
      </c>
      <c r="F76" s="261" t="s">
        <v>488</v>
      </c>
      <c r="G76" s="262"/>
      <c r="H76" s="27" t="str">
        <f t="shared" si="3"/>
        <v>レ</v>
      </c>
      <c r="I76" s="261" t="s">
        <v>488</v>
      </c>
      <c r="J76" s="263"/>
      <c r="K76" s="37"/>
      <c r="M76" s="34" t="b">
        <v>1</v>
      </c>
      <c r="N76" s="34" t="b">
        <v>1</v>
      </c>
      <c r="O76" s="34"/>
    </row>
    <row r="77" spans="2:15" ht="19.5" customHeight="1" x14ac:dyDescent="0.15">
      <c r="B77" s="250"/>
      <c r="C77" s="242"/>
      <c r="D77" s="218"/>
      <c r="E77" s="19" t="str">
        <f t="shared" si="2"/>
        <v/>
      </c>
      <c r="F77" s="270" t="s">
        <v>489</v>
      </c>
      <c r="G77" s="271"/>
      <c r="H77" s="30" t="str">
        <f t="shared" si="3"/>
        <v/>
      </c>
      <c r="I77" s="270" t="s">
        <v>489</v>
      </c>
      <c r="J77" s="272"/>
      <c r="K77" s="37"/>
      <c r="M77" s="34" t="b">
        <v>0</v>
      </c>
      <c r="N77" s="34" t="b">
        <v>0</v>
      </c>
      <c r="O77" s="34"/>
    </row>
    <row r="78" spans="2:15" ht="19.5" customHeight="1" x14ac:dyDescent="0.15">
      <c r="B78" s="250"/>
      <c r="C78" s="242"/>
      <c r="D78" s="220"/>
      <c r="E78" s="24" t="str">
        <f t="shared" si="2"/>
        <v/>
      </c>
      <c r="F78" s="254" t="s">
        <v>490</v>
      </c>
      <c r="G78" s="255"/>
      <c r="H78" s="26" t="str">
        <f t="shared" si="3"/>
        <v/>
      </c>
      <c r="I78" s="254" t="s">
        <v>490</v>
      </c>
      <c r="J78" s="256"/>
      <c r="K78" s="37"/>
      <c r="M78" s="34" t="b">
        <v>0</v>
      </c>
      <c r="N78" s="34" t="b">
        <v>0</v>
      </c>
      <c r="O78" s="34"/>
    </row>
    <row r="79" spans="2:15" ht="18.75" customHeight="1" x14ac:dyDescent="0.15">
      <c r="B79" s="250"/>
      <c r="C79" s="242"/>
      <c r="D79" s="221" t="s">
        <v>280</v>
      </c>
      <c r="E79" s="12" t="str">
        <f t="shared" si="2"/>
        <v>レ</v>
      </c>
      <c r="F79" s="261" t="s">
        <v>515</v>
      </c>
      <c r="G79" s="262"/>
      <c r="H79" s="27" t="str">
        <f t="shared" si="3"/>
        <v>レ</v>
      </c>
      <c r="I79" s="261" t="s">
        <v>515</v>
      </c>
      <c r="J79" s="263"/>
      <c r="K79" s="37"/>
      <c r="M79" s="34" t="b">
        <v>1</v>
      </c>
      <c r="N79" s="34" t="b">
        <v>1</v>
      </c>
      <c r="O79" s="34"/>
    </row>
    <row r="80" spans="2:15" ht="18.75" customHeight="1" x14ac:dyDescent="0.15">
      <c r="B80" s="250"/>
      <c r="C80" s="246"/>
      <c r="D80" s="219"/>
      <c r="E80" s="20" t="str">
        <f t="shared" si="2"/>
        <v/>
      </c>
      <c r="F80" s="264" t="s">
        <v>516</v>
      </c>
      <c r="G80" s="265"/>
      <c r="H80" s="28" t="str">
        <f t="shared" si="3"/>
        <v/>
      </c>
      <c r="I80" s="264" t="s">
        <v>516</v>
      </c>
      <c r="J80" s="266"/>
      <c r="K80" s="37"/>
      <c r="M80" s="34" t="b">
        <v>0</v>
      </c>
      <c r="N80" s="34" t="b">
        <v>0</v>
      </c>
      <c r="O80" s="34"/>
    </row>
    <row r="81" spans="2:15" ht="26.25" customHeight="1" x14ac:dyDescent="0.15">
      <c r="B81" s="250"/>
      <c r="C81" s="241" t="s">
        <v>286</v>
      </c>
      <c r="D81" s="217" t="s">
        <v>287</v>
      </c>
      <c r="E81" s="21" t="str">
        <f t="shared" si="2"/>
        <v>レ</v>
      </c>
      <c r="F81" s="273" t="s">
        <v>517</v>
      </c>
      <c r="G81" s="274"/>
      <c r="H81" s="29" t="str">
        <f t="shared" si="3"/>
        <v>レ</v>
      </c>
      <c r="I81" s="273" t="s">
        <v>517</v>
      </c>
      <c r="J81" s="275"/>
      <c r="K81" s="37"/>
      <c r="M81" s="34" t="b">
        <v>1</v>
      </c>
      <c r="N81" s="34" t="b">
        <v>1</v>
      </c>
      <c r="O81" s="34"/>
    </row>
    <row r="82" spans="2:15" ht="26.25" customHeight="1" x14ac:dyDescent="0.15">
      <c r="B82" s="250"/>
      <c r="C82" s="242"/>
      <c r="D82" s="218"/>
      <c r="E82" s="19" t="str">
        <f t="shared" si="2"/>
        <v/>
      </c>
      <c r="F82" s="276" t="s">
        <v>518</v>
      </c>
      <c r="G82" s="277"/>
      <c r="H82" s="30" t="str">
        <f t="shared" si="3"/>
        <v/>
      </c>
      <c r="I82" s="276" t="s">
        <v>518</v>
      </c>
      <c r="J82" s="278"/>
      <c r="K82" s="37"/>
      <c r="M82" s="34" t="b">
        <v>0</v>
      </c>
      <c r="N82" s="34" t="b">
        <v>0</v>
      </c>
      <c r="O82" s="34"/>
    </row>
    <row r="83" spans="2:15" ht="26.25" customHeight="1" x14ac:dyDescent="0.15">
      <c r="B83" s="250"/>
      <c r="C83" s="242"/>
      <c r="D83" s="220"/>
      <c r="E83" s="24" t="str">
        <f t="shared" si="2"/>
        <v/>
      </c>
      <c r="F83" s="307" t="s">
        <v>519</v>
      </c>
      <c r="G83" s="308"/>
      <c r="H83" s="26" t="str">
        <f t="shared" si="3"/>
        <v/>
      </c>
      <c r="I83" s="307" t="s">
        <v>519</v>
      </c>
      <c r="J83" s="309"/>
      <c r="K83" s="37"/>
      <c r="M83" s="34" t="b">
        <v>0</v>
      </c>
      <c r="N83" s="34" t="b">
        <v>0</v>
      </c>
      <c r="O83" s="34"/>
    </row>
    <row r="84" spans="2:15" ht="26.25" customHeight="1" x14ac:dyDescent="0.15">
      <c r="B84" s="250"/>
      <c r="C84" s="242"/>
      <c r="D84" s="221" t="s">
        <v>293</v>
      </c>
      <c r="E84" s="12" t="str">
        <f t="shared" si="2"/>
        <v>レ</v>
      </c>
      <c r="F84" s="261" t="s">
        <v>520</v>
      </c>
      <c r="G84" s="262"/>
      <c r="H84" s="27" t="str">
        <f t="shared" si="3"/>
        <v>レ</v>
      </c>
      <c r="I84" s="261" t="s">
        <v>520</v>
      </c>
      <c r="J84" s="263"/>
      <c r="K84" s="37"/>
      <c r="M84" s="34" t="b">
        <v>1</v>
      </c>
      <c r="N84" s="34" t="b">
        <v>1</v>
      </c>
      <c r="O84" s="34"/>
    </row>
    <row r="85" spans="2:15" ht="26.25" customHeight="1" x14ac:dyDescent="0.15">
      <c r="B85" s="250"/>
      <c r="C85" s="243"/>
      <c r="D85" s="219"/>
      <c r="E85" s="20" t="str">
        <f t="shared" si="2"/>
        <v/>
      </c>
      <c r="F85" s="264" t="s">
        <v>461</v>
      </c>
      <c r="G85" s="265"/>
      <c r="H85" s="28" t="str">
        <f t="shared" si="3"/>
        <v/>
      </c>
      <c r="I85" s="264" t="s">
        <v>461</v>
      </c>
      <c r="J85" s="266"/>
      <c r="K85" s="37"/>
      <c r="M85" s="34" t="b">
        <v>0</v>
      </c>
      <c r="N85" s="34" t="b">
        <v>0</v>
      </c>
      <c r="O85" s="34"/>
    </row>
    <row r="86" spans="2:15" s="1" customFormat="1" ht="32.25" customHeight="1" x14ac:dyDescent="0.15">
      <c r="B86" s="250"/>
      <c r="C86" s="291" t="s">
        <v>296</v>
      </c>
      <c r="D86" s="226" t="s">
        <v>297</v>
      </c>
      <c r="E86" s="38" t="str">
        <f t="shared" si="2"/>
        <v>レ</v>
      </c>
      <c r="F86" s="301" t="s">
        <v>521</v>
      </c>
      <c r="G86" s="302"/>
      <c r="H86" s="39" t="str">
        <f t="shared" si="3"/>
        <v>レ</v>
      </c>
      <c r="I86" s="301" t="s">
        <v>521</v>
      </c>
      <c r="J86" s="303"/>
      <c r="K86" s="49"/>
      <c r="M86" s="50" t="b">
        <v>1</v>
      </c>
      <c r="N86" s="50" t="b">
        <v>1</v>
      </c>
      <c r="O86" s="50"/>
    </row>
    <row r="87" spans="2:15" s="1" customFormat="1" ht="32.25" customHeight="1" x14ac:dyDescent="0.15">
      <c r="B87" s="250"/>
      <c r="C87" s="292"/>
      <c r="D87" s="225"/>
      <c r="E87" s="40" t="str">
        <f t="shared" si="2"/>
        <v/>
      </c>
      <c r="F87" s="279" t="s">
        <v>522</v>
      </c>
      <c r="G87" s="280"/>
      <c r="H87" s="41" t="str">
        <f t="shared" si="3"/>
        <v/>
      </c>
      <c r="I87" s="279" t="s">
        <v>522</v>
      </c>
      <c r="J87" s="281"/>
      <c r="K87" s="49"/>
      <c r="M87" s="50" t="b">
        <v>0</v>
      </c>
      <c r="N87" s="50" t="b">
        <v>0</v>
      </c>
      <c r="O87" s="50"/>
    </row>
    <row r="88" spans="2:15" s="1" customFormat="1" ht="18.75" customHeight="1" x14ac:dyDescent="0.15">
      <c r="B88" s="250"/>
      <c r="C88" s="292"/>
      <c r="D88" s="226" t="s">
        <v>303</v>
      </c>
      <c r="E88" s="38" t="str">
        <f t="shared" si="2"/>
        <v>レ</v>
      </c>
      <c r="F88" s="301" t="s">
        <v>523</v>
      </c>
      <c r="G88" s="302"/>
      <c r="H88" s="39" t="str">
        <f t="shared" si="3"/>
        <v>レ</v>
      </c>
      <c r="I88" s="301" t="s">
        <v>523</v>
      </c>
      <c r="J88" s="303"/>
      <c r="K88" s="49"/>
      <c r="M88" s="50" t="b">
        <v>1</v>
      </c>
      <c r="N88" s="50" t="b">
        <v>1</v>
      </c>
      <c r="O88" s="50"/>
    </row>
    <row r="89" spans="2:15" s="1" customFormat="1" ht="18.75" customHeight="1" x14ac:dyDescent="0.15">
      <c r="B89" s="250"/>
      <c r="C89" s="292"/>
      <c r="D89" s="227"/>
      <c r="E89" s="42" t="str">
        <f t="shared" si="2"/>
        <v/>
      </c>
      <c r="F89" s="304" t="s">
        <v>524</v>
      </c>
      <c r="G89" s="305"/>
      <c r="H89" s="43" t="str">
        <f t="shared" si="3"/>
        <v/>
      </c>
      <c r="I89" s="304" t="s">
        <v>524</v>
      </c>
      <c r="J89" s="306"/>
      <c r="K89" s="49"/>
      <c r="M89" s="50" t="b">
        <v>0</v>
      </c>
      <c r="N89" s="50" t="b">
        <v>0</v>
      </c>
      <c r="O89" s="50"/>
    </row>
    <row r="90" spans="2:15" s="1" customFormat="1" ht="18.75" customHeight="1" x14ac:dyDescent="0.15">
      <c r="B90" s="250"/>
      <c r="C90" s="292"/>
      <c r="D90" s="223" t="s">
        <v>308</v>
      </c>
      <c r="E90" s="44" t="str">
        <f t="shared" si="2"/>
        <v>レ</v>
      </c>
      <c r="F90" s="294" t="s">
        <v>525</v>
      </c>
      <c r="G90" s="295"/>
      <c r="H90" s="45" t="str">
        <f t="shared" si="3"/>
        <v>レ</v>
      </c>
      <c r="I90" s="294" t="s">
        <v>525</v>
      </c>
      <c r="J90" s="296"/>
      <c r="K90" s="49"/>
      <c r="M90" s="50" t="b">
        <v>1</v>
      </c>
      <c r="N90" s="50" t="b">
        <v>1</v>
      </c>
      <c r="O90" s="50"/>
    </row>
    <row r="91" spans="2:15" s="1" customFormat="1" ht="18.75" customHeight="1" x14ac:dyDescent="0.15">
      <c r="B91" s="250"/>
      <c r="C91" s="292"/>
      <c r="D91" s="224"/>
      <c r="E91" s="46" t="str">
        <f t="shared" si="2"/>
        <v/>
      </c>
      <c r="F91" s="297" t="s">
        <v>526</v>
      </c>
      <c r="G91" s="298"/>
      <c r="H91" s="47" t="str">
        <f t="shared" si="3"/>
        <v/>
      </c>
      <c r="I91" s="297" t="s">
        <v>526</v>
      </c>
      <c r="J91" s="299"/>
      <c r="K91" s="51"/>
      <c r="M91" s="50" t="b">
        <v>0</v>
      </c>
      <c r="N91" s="50" t="b">
        <v>0</v>
      </c>
      <c r="O91" s="50"/>
    </row>
    <row r="92" spans="2:15" s="1" customFormat="1" ht="18.75" customHeight="1" x14ac:dyDescent="0.15">
      <c r="B92" s="250"/>
      <c r="C92" s="292"/>
      <c r="D92" s="224"/>
      <c r="E92" s="46" t="str">
        <f t="shared" si="2"/>
        <v/>
      </c>
      <c r="F92" s="297" t="s">
        <v>527</v>
      </c>
      <c r="G92" s="298"/>
      <c r="H92" s="47" t="str">
        <f t="shared" si="3"/>
        <v/>
      </c>
      <c r="I92" s="297" t="s">
        <v>527</v>
      </c>
      <c r="J92" s="300"/>
      <c r="K92" s="52"/>
      <c r="M92" s="50" t="b">
        <v>0</v>
      </c>
      <c r="N92" s="50" t="b">
        <v>0</v>
      </c>
      <c r="O92" s="50"/>
    </row>
    <row r="93" spans="2:15" s="1" customFormat="1" ht="18.75" customHeight="1" x14ac:dyDescent="0.15">
      <c r="B93" s="250"/>
      <c r="C93" s="293"/>
      <c r="D93" s="225"/>
      <c r="E93" s="40" t="str">
        <f t="shared" si="2"/>
        <v/>
      </c>
      <c r="F93" s="279" t="s">
        <v>508</v>
      </c>
      <c r="G93" s="280"/>
      <c r="H93" s="41" t="str">
        <f t="shared" si="3"/>
        <v/>
      </c>
      <c r="I93" s="279" t="s">
        <v>508</v>
      </c>
      <c r="J93" s="281"/>
      <c r="K93" s="49"/>
      <c r="M93" s="50" t="b">
        <v>0</v>
      </c>
      <c r="N93" s="50" t="b">
        <v>0</v>
      </c>
      <c r="O93" s="50"/>
    </row>
    <row r="94" spans="2:15" s="1" customFormat="1" ht="19.5" customHeight="1" thickBot="1" x14ac:dyDescent="0.2">
      <c r="B94" s="251"/>
      <c r="C94" s="282" t="s">
        <v>491</v>
      </c>
      <c r="D94" s="283"/>
      <c r="E94" s="284">
        <f>COUNTIF(E62,"レ")+COUNTIF(E64,"レ")+COUNTIF(E67,"レ")+COUNTIF(E69,"レ")+COUNTIF(E71:E72,"レ")+COUNTIF(E74:E75,"レ")+COUNTIF(E77:E78,"レ")+COUNTIF(E80,"レ")+COUNTIF(E82,"レ")+COUNTIF(E85,"レ")+COUNTIF(E87,"レ")+COUNTIF(E89,"レ")+COUNTIF(E91,"レ")</f>
        <v>0</v>
      </c>
      <c r="F94" s="285"/>
      <c r="G94" s="285"/>
      <c r="H94" s="286">
        <f>COUNTIF(H62,"レ")+COUNTIF(H64,"レ")+COUNTIF(H67,"レ")+COUNTIF(H69,"レ")+COUNTIF(H71:H72,"レ")+COUNTIF(H74:H75,"レ")+COUNTIF(H77:H78,"レ")+COUNTIF(H80,"レ")+COUNTIF(H82,"レ")+COUNTIF(H85,"レ")+COUNTIF(H87,"レ")+COUNTIF(H89,"レ")+COUNTIF(H91,"レ")</f>
        <v>0</v>
      </c>
      <c r="I94" s="287"/>
      <c r="J94" s="288"/>
      <c r="K94" s="49"/>
      <c r="M94" s="50"/>
      <c r="N94" s="50"/>
      <c r="O94" s="50"/>
    </row>
    <row r="95" spans="2:15" ht="23.25" customHeight="1" x14ac:dyDescent="0.15">
      <c r="B95" s="249" t="s">
        <v>30</v>
      </c>
      <c r="C95" s="239" t="s">
        <v>316</v>
      </c>
      <c r="D95" s="217" t="s">
        <v>317</v>
      </c>
      <c r="E95" s="21" t="str">
        <f t="shared" si="2"/>
        <v>レ</v>
      </c>
      <c r="F95" s="267" t="s">
        <v>528</v>
      </c>
      <c r="G95" s="268"/>
      <c r="H95" s="25" t="str">
        <f t="shared" si="3"/>
        <v>レ</v>
      </c>
      <c r="I95" s="289" t="s">
        <v>528</v>
      </c>
      <c r="J95" s="290"/>
      <c r="K95" s="37"/>
      <c r="M95" s="34" t="b">
        <v>1</v>
      </c>
      <c r="N95" s="34" t="b">
        <v>1</v>
      </c>
      <c r="O95" s="34"/>
    </row>
    <row r="96" spans="2:15" ht="23.25" customHeight="1" x14ac:dyDescent="0.15">
      <c r="B96" s="250"/>
      <c r="C96" s="237"/>
      <c r="D96" s="220"/>
      <c r="E96" s="24" t="str">
        <f t="shared" si="2"/>
        <v/>
      </c>
      <c r="F96" s="254" t="s">
        <v>529</v>
      </c>
      <c r="G96" s="255"/>
      <c r="H96" s="26" t="str">
        <f t="shared" si="3"/>
        <v/>
      </c>
      <c r="I96" s="254" t="s">
        <v>529</v>
      </c>
      <c r="J96" s="256"/>
      <c r="K96" s="37"/>
      <c r="M96" s="34" t="b">
        <v>0</v>
      </c>
      <c r="N96" s="34" t="b">
        <v>0</v>
      </c>
      <c r="O96" s="34"/>
    </row>
    <row r="97" spans="2:15" ht="23.25" customHeight="1" x14ac:dyDescent="0.15">
      <c r="B97" s="250"/>
      <c r="C97" s="237"/>
      <c r="D97" s="221" t="s">
        <v>323</v>
      </c>
      <c r="E97" s="12" t="str">
        <f t="shared" si="2"/>
        <v>レ</v>
      </c>
      <c r="F97" s="261" t="s">
        <v>530</v>
      </c>
      <c r="G97" s="262"/>
      <c r="H97" s="27" t="str">
        <f t="shared" si="3"/>
        <v>レ</v>
      </c>
      <c r="I97" s="261" t="s">
        <v>530</v>
      </c>
      <c r="J97" s="263"/>
      <c r="K97" s="37"/>
      <c r="M97" s="34" t="b">
        <v>1</v>
      </c>
      <c r="N97" s="34" t="b">
        <v>1</v>
      </c>
      <c r="O97" s="34"/>
    </row>
    <row r="98" spans="2:15" ht="23.25" customHeight="1" x14ac:dyDescent="0.15">
      <c r="B98" s="250"/>
      <c r="C98" s="237"/>
      <c r="D98" s="219"/>
      <c r="E98" s="20" t="str">
        <f t="shared" si="2"/>
        <v/>
      </c>
      <c r="F98" s="264" t="s">
        <v>531</v>
      </c>
      <c r="G98" s="265"/>
      <c r="H98" s="28" t="str">
        <f t="shared" si="3"/>
        <v/>
      </c>
      <c r="I98" s="264" t="s">
        <v>531</v>
      </c>
      <c r="J98" s="266"/>
      <c r="K98" s="37"/>
      <c r="M98" s="34" t="b">
        <v>0</v>
      </c>
      <c r="N98" s="34" t="b">
        <v>0</v>
      </c>
      <c r="O98" s="34"/>
    </row>
    <row r="99" spans="2:15" ht="23.25" customHeight="1" x14ac:dyDescent="0.15">
      <c r="B99" s="250"/>
      <c r="C99" s="237"/>
      <c r="D99" s="217" t="s">
        <v>328</v>
      </c>
      <c r="E99" s="21" t="str">
        <f t="shared" si="2"/>
        <v>レ</v>
      </c>
      <c r="F99" s="267" t="s">
        <v>470</v>
      </c>
      <c r="G99" s="268"/>
      <c r="H99" s="29" t="str">
        <f t="shared" si="3"/>
        <v>レ</v>
      </c>
      <c r="I99" s="267" t="s">
        <v>470</v>
      </c>
      <c r="J99" s="269"/>
      <c r="K99" s="37"/>
      <c r="M99" s="34" t="b">
        <v>1</v>
      </c>
      <c r="N99" s="34" t="b">
        <v>1</v>
      </c>
      <c r="O99" s="34"/>
    </row>
    <row r="100" spans="2:15" ht="23.25" customHeight="1" x14ac:dyDescent="0.15">
      <c r="B100" s="250"/>
      <c r="C100" s="240"/>
      <c r="D100" s="220"/>
      <c r="E100" s="24" t="str">
        <f t="shared" si="2"/>
        <v/>
      </c>
      <c r="F100" s="254" t="s">
        <v>471</v>
      </c>
      <c r="G100" s="255"/>
      <c r="H100" s="26" t="str">
        <f t="shared" si="3"/>
        <v/>
      </c>
      <c r="I100" s="254" t="s">
        <v>471</v>
      </c>
      <c r="J100" s="256"/>
      <c r="K100" s="37"/>
      <c r="M100" s="34" t="b">
        <v>0</v>
      </c>
      <c r="N100" s="34" t="b">
        <v>0</v>
      </c>
      <c r="O100" s="34"/>
    </row>
    <row r="101" spans="2:15" ht="19.5" customHeight="1" x14ac:dyDescent="0.15">
      <c r="B101" s="250"/>
      <c r="C101" s="236" t="s">
        <v>333</v>
      </c>
      <c r="D101" s="221" t="s">
        <v>334</v>
      </c>
      <c r="E101" s="12" t="str">
        <f t="shared" si="2"/>
        <v>レ</v>
      </c>
      <c r="F101" s="261" t="s">
        <v>532</v>
      </c>
      <c r="G101" s="262"/>
      <c r="H101" s="27" t="str">
        <f t="shared" si="3"/>
        <v>レ</v>
      </c>
      <c r="I101" s="261" t="s">
        <v>532</v>
      </c>
      <c r="J101" s="263"/>
      <c r="K101" s="37"/>
      <c r="M101" s="34" t="b">
        <v>1</v>
      </c>
      <c r="N101" s="34" t="b">
        <v>1</v>
      </c>
      <c r="O101" s="34"/>
    </row>
    <row r="102" spans="2:15" ht="19.5" customHeight="1" x14ac:dyDescent="0.15">
      <c r="B102" s="250"/>
      <c r="C102" s="237"/>
      <c r="D102" s="218"/>
      <c r="E102" s="19" t="str">
        <f t="shared" si="2"/>
        <v/>
      </c>
      <c r="F102" s="270" t="s">
        <v>533</v>
      </c>
      <c r="G102" s="271"/>
      <c r="H102" s="30" t="str">
        <f t="shared" si="3"/>
        <v/>
      </c>
      <c r="I102" s="270" t="s">
        <v>533</v>
      </c>
      <c r="J102" s="272"/>
      <c r="K102" s="37"/>
      <c r="M102" s="34" t="b">
        <v>0</v>
      </c>
      <c r="N102" s="34" t="b">
        <v>0</v>
      </c>
      <c r="O102" s="34"/>
    </row>
    <row r="103" spans="2:15" ht="19.5" customHeight="1" x14ac:dyDescent="0.15">
      <c r="B103" s="250"/>
      <c r="C103" s="237"/>
      <c r="D103" s="220"/>
      <c r="E103" s="24" t="str">
        <f t="shared" si="2"/>
        <v/>
      </c>
      <c r="F103" s="254" t="s">
        <v>507</v>
      </c>
      <c r="G103" s="255"/>
      <c r="H103" s="26" t="str">
        <f t="shared" si="3"/>
        <v/>
      </c>
      <c r="I103" s="254" t="s">
        <v>507</v>
      </c>
      <c r="J103" s="256"/>
      <c r="K103" s="37"/>
      <c r="M103" s="34" t="b">
        <v>0</v>
      </c>
      <c r="N103" s="34" t="b">
        <v>0</v>
      </c>
      <c r="O103" s="34"/>
    </row>
    <row r="104" spans="2:15" ht="19.5" customHeight="1" x14ac:dyDescent="0.15">
      <c r="B104" s="250"/>
      <c r="C104" s="237"/>
      <c r="D104" s="221" t="s">
        <v>339</v>
      </c>
      <c r="E104" s="12" t="str">
        <f t="shared" si="2"/>
        <v>レ</v>
      </c>
      <c r="F104" s="261" t="s">
        <v>488</v>
      </c>
      <c r="G104" s="262"/>
      <c r="H104" s="27" t="str">
        <f t="shared" si="3"/>
        <v>レ</v>
      </c>
      <c r="I104" s="261" t="s">
        <v>488</v>
      </c>
      <c r="J104" s="263"/>
      <c r="K104" s="37"/>
      <c r="M104" s="34" t="b">
        <v>1</v>
      </c>
      <c r="N104" s="34" t="b">
        <v>1</v>
      </c>
      <c r="O104" s="34"/>
    </row>
    <row r="105" spans="2:15" ht="19.5" customHeight="1" x14ac:dyDescent="0.15">
      <c r="B105" s="250"/>
      <c r="C105" s="237"/>
      <c r="D105" s="218"/>
      <c r="E105" s="19" t="str">
        <f t="shared" si="2"/>
        <v/>
      </c>
      <c r="F105" s="270" t="s">
        <v>489</v>
      </c>
      <c r="G105" s="271"/>
      <c r="H105" s="30" t="str">
        <f t="shared" si="3"/>
        <v/>
      </c>
      <c r="I105" s="270" t="s">
        <v>489</v>
      </c>
      <c r="J105" s="272"/>
      <c r="K105" s="37"/>
      <c r="M105" s="34" t="b">
        <v>0</v>
      </c>
      <c r="N105" s="34" t="b">
        <v>0</v>
      </c>
      <c r="O105" s="34"/>
    </row>
    <row r="106" spans="2:15" ht="19.5" customHeight="1" x14ac:dyDescent="0.15">
      <c r="B106" s="250"/>
      <c r="C106" s="237"/>
      <c r="D106" s="219"/>
      <c r="E106" s="20" t="str">
        <f t="shared" si="2"/>
        <v/>
      </c>
      <c r="F106" s="264" t="s">
        <v>490</v>
      </c>
      <c r="G106" s="265"/>
      <c r="H106" s="28" t="str">
        <f t="shared" si="3"/>
        <v/>
      </c>
      <c r="I106" s="264" t="s">
        <v>490</v>
      </c>
      <c r="J106" s="266"/>
      <c r="K106" s="37"/>
      <c r="M106" s="34" t="b">
        <v>0</v>
      </c>
      <c r="N106" s="34" t="b">
        <v>0</v>
      </c>
      <c r="O106" s="34"/>
    </row>
    <row r="107" spans="2:15" ht="27.75" customHeight="1" x14ac:dyDescent="0.15">
      <c r="B107" s="250"/>
      <c r="C107" s="237"/>
      <c r="D107" s="221" t="s">
        <v>351</v>
      </c>
      <c r="E107" s="12" t="str">
        <f t="shared" si="2"/>
        <v>レ</v>
      </c>
      <c r="F107" s="261" t="s">
        <v>534</v>
      </c>
      <c r="G107" s="262"/>
      <c r="H107" s="27" t="str">
        <f t="shared" si="3"/>
        <v>レ</v>
      </c>
      <c r="I107" s="261" t="s">
        <v>534</v>
      </c>
      <c r="J107" s="263"/>
      <c r="K107" s="37"/>
      <c r="M107" s="34" t="b">
        <v>1</v>
      </c>
      <c r="N107" s="34" t="b">
        <v>1</v>
      </c>
      <c r="O107" s="34"/>
    </row>
    <row r="108" spans="2:15" ht="27.75" customHeight="1" x14ac:dyDescent="0.15">
      <c r="B108" s="250"/>
      <c r="C108" s="237"/>
      <c r="D108" s="219"/>
      <c r="E108" s="20" t="str">
        <f t="shared" si="2"/>
        <v/>
      </c>
      <c r="F108" s="264" t="s">
        <v>535</v>
      </c>
      <c r="G108" s="265"/>
      <c r="H108" s="28" t="str">
        <f t="shared" si="3"/>
        <v/>
      </c>
      <c r="I108" s="264" t="s">
        <v>535</v>
      </c>
      <c r="J108" s="266"/>
      <c r="K108" s="37"/>
      <c r="M108" s="34" t="b">
        <v>0</v>
      </c>
      <c r="N108" s="34" t="b">
        <v>0</v>
      </c>
      <c r="O108" s="34"/>
    </row>
    <row r="109" spans="2:15" ht="18.75" customHeight="1" x14ac:dyDescent="0.15">
      <c r="B109" s="250"/>
      <c r="C109" s="237"/>
      <c r="D109" s="217" t="s">
        <v>358</v>
      </c>
      <c r="E109" s="21" t="str">
        <f t="shared" si="2"/>
        <v>レ</v>
      </c>
      <c r="F109" s="267" t="s">
        <v>536</v>
      </c>
      <c r="G109" s="268"/>
      <c r="H109" s="29" t="str">
        <f t="shared" si="3"/>
        <v>レ</v>
      </c>
      <c r="I109" s="267" t="s">
        <v>536</v>
      </c>
      <c r="J109" s="269"/>
      <c r="K109" s="37"/>
      <c r="M109" s="34" t="b">
        <v>1</v>
      </c>
      <c r="N109" s="34" t="b">
        <v>1</v>
      </c>
      <c r="O109" s="34"/>
    </row>
    <row r="110" spans="2:15" ht="18.75" customHeight="1" x14ac:dyDescent="0.15">
      <c r="B110" s="250"/>
      <c r="C110" s="237"/>
      <c r="D110" s="218"/>
      <c r="E110" s="19" t="str">
        <f t="shared" si="2"/>
        <v/>
      </c>
      <c r="F110" s="270" t="s">
        <v>537</v>
      </c>
      <c r="G110" s="271"/>
      <c r="H110" s="30" t="str">
        <f t="shared" si="3"/>
        <v/>
      </c>
      <c r="I110" s="270" t="s">
        <v>537</v>
      </c>
      <c r="J110" s="272"/>
      <c r="K110" s="37"/>
      <c r="M110" s="34" t="b">
        <v>0</v>
      </c>
      <c r="N110" s="34" t="b">
        <v>0</v>
      </c>
      <c r="O110" s="34"/>
    </row>
    <row r="111" spans="2:15" ht="18.75" customHeight="1" x14ac:dyDescent="0.15">
      <c r="B111" s="250"/>
      <c r="C111" s="238"/>
      <c r="D111" s="219"/>
      <c r="E111" s="20" t="str">
        <f t="shared" si="2"/>
        <v/>
      </c>
      <c r="F111" s="264" t="s">
        <v>507</v>
      </c>
      <c r="G111" s="265"/>
      <c r="H111" s="28" t="str">
        <f t="shared" si="3"/>
        <v/>
      </c>
      <c r="I111" s="264" t="s">
        <v>507</v>
      </c>
      <c r="J111" s="266"/>
      <c r="K111" s="37"/>
      <c r="M111" s="34" t="b">
        <v>0</v>
      </c>
      <c r="N111" s="34" t="b">
        <v>0</v>
      </c>
      <c r="O111" s="34"/>
    </row>
    <row r="112" spans="2:15" ht="29.25" customHeight="1" x14ac:dyDescent="0.15">
      <c r="B112" s="250"/>
      <c r="C112" s="236" t="s">
        <v>369</v>
      </c>
      <c r="D112" s="221" t="s">
        <v>370</v>
      </c>
      <c r="E112" s="12" t="str">
        <f t="shared" si="2"/>
        <v>レ</v>
      </c>
      <c r="F112" s="261" t="s">
        <v>538</v>
      </c>
      <c r="G112" s="262"/>
      <c r="H112" s="27" t="str">
        <f t="shared" si="3"/>
        <v>レ</v>
      </c>
      <c r="I112" s="261" t="s">
        <v>538</v>
      </c>
      <c r="J112" s="263"/>
      <c r="K112" s="37"/>
      <c r="M112" s="34" t="b">
        <v>1</v>
      </c>
      <c r="N112" s="34" t="b">
        <v>1</v>
      </c>
      <c r="O112" s="34"/>
    </row>
    <row r="113" spans="2:15" ht="29.25" customHeight="1" x14ac:dyDescent="0.15">
      <c r="B113" s="250"/>
      <c r="C113" s="237"/>
      <c r="D113" s="220"/>
      <c r="E113" s="24" t="str">
        <f t="shared" si="2"/>
        <v/>
      </c>
      <c r="F113" s="254" t="s">
        <v>539</v>
      </c>
      <c r="G113" s="255"/>
      <c r="H113" s="26" t="str">
        <f t="shared" si="3"/>
        <v/>
      </c>
      <c r="I113" s="254" t="s">
        <v>539</v>
      </c>
      <c r="J113" s="256"/>
      <c r="K113" s="37"/>
      <c r="M113" s="34" t="b">
        <v>0</v>
      </c>
      <c r="N113" s="34" t="b">
        <v>0</v>
      </c>
      <c r="O113" s="34"/>
    </row>
    <row r="114" spans="2:15" ht="18.75" customHeight="1" x14ac:dyDescent="0.15">
      <c r="B114" s="250"/>
      <c r="C114" s="237"/>
      <c r="D114" s="221" t="s">
        <v>540</v>
      </c>
      <c r="E114" s="12" t="str">
        <f t="shared" si="2"/>
        <v>レ</v>
      </c>
      <c r="F114" s="273" t="s">
        <v>541</v>
      </c>
      <c r="G114" s="274"/>
      <c r="H114" s="27" t="str">
        <f t="shared" si="3"/>
        <v>レ</v>
      </c>
      <c r="I114" s="273" t="s">
        <v>541</v>
      </c>
      <c r="J114" s="275"/>
      <c r="K114" s="37"/>
      <c r="M114" s="34" t="b">
        <v>1</v>
      </c>
      <c r="N114" s="34" t="b">
        <v>1</v>
      </c>
      <c r="O114" s="34"/>
    </row>
    <row r="115" spans="2:15" ht="18.75" customHeight="1" x14ac:dyDescent="0.15">
      <c r="B115" s="250"/>
      <c r="C115" s="237"/>
      <c r="D115" s="222"/>
      <c r="E115" s="48" t="str">
        <f t="shared" si="2"/>
        <v/>
      </c>
      <c r="F115" s="276" t="s">
        <v>542</v>
      </c>
      <c r="G115" s="277"/>
      <c r="H115" s="30" t="str">
        <f t="shared" si="3"/>
        <v/>
      </c>
      <c r="I115" s="276" t="s">
        <v>542</v>
      </c>
      <c r="J115" s="278"/>
      <c r="K115" s="37"/>
      <c r="M115" s="34" t="b">
        <v>0</v>
      </c>
      <c r="N115" s="34" t="b">
        <v>0</v>
      </c>
      <c r="O115" s="34"/>
    </row>
    <row r="116" spans="2:15" ht="18.75" customHeight="1" x14ac:dyDescent="0.15">
      <c r="B116" s="250"/>
      <c r="C116" s="237"/>
      <c r="D116" s="219"/>
      <c r="E116" s="20" t="str">
        <f t="shared" si="2"/>
        <v/>
      </c>
      <c r="F116" s="264" t="s">
        <v>543</v>
      </c>
      <c r="G116" s="265"/>
      <c r="H116" s="28" t="str">
        <f t="shared" si="3"/>
        <v/>
      </c>
      <c r="I116" s="264" t="s">
        <v>543</v>
      </c>
      <c r="J116" s="266"/>
      <c r="K116" s="37"/>
      <c r="M116" s="34" t="b">
        <v>0</v>
      </c>
      <c r="N116" s="34" t="b">
        <v>0</v>
      </c>
      <c r="O116" s="34"/>
    </row>
    <row r="117" spans="2:15" ht="22.5" customHeight="1" x14ac:dyDescent="0.15">
      <c r="B117" s="250"/>
      <c r="C117" s="237"/>
      <c r="D117" s="217" t="s">
        <v>381</v>
      </c>
      <c r="E117" s="21" t="str">
        <f t="shared" si="2"/>
        <v>レ</v>
      </c>
      <c r="F117" s="267" t="s">
        <v>488</v>
      </c>
      <c r="G117" s="268"/>
      <c r="H117" s="29" t="str">
        <f t="shared" si="3"/>
        <v>レ</v>
      </c>
      <c r="I117" s="267" t="s">
        <v>488</v>
      </c>
      <c r="J117" s="269"/>
      <c r="K117" s="37"/>
      <c r="M117" s="34" t="b">
        <v>1</v>
      </c>
      <c r="N117" s="34" t="b">
        <v>1</v>
      </c>
      <c r="O117" s="34"/>
    </row>
    <row r="118" spans="2:15" ht="22.5" customHeight="1" x14ac:dyDescent="0.15">
      <c r="B118" s="250"/>
      <c r="C118" s="237"/>
      <c r="D118" s="218"/>
      <c r="E118" s="19" t="str">
        <f t="shared" si="2"/>
        <v/>
      </c>
      <c r="F118" s="270" t="s">
        <v>489</v>
      </c>
      <c r="G118" s="271"/>
      <c r="H118" s="30" t="str">
        <f t="shared" si="3"/>
        <v/>
      </c>
      <c r="I118" s="270" t="s">
        <v>489</v>
      </c>
      <c r="J118" s="272"/>
      <c r="K118" s="37"/>
      <c r="M118" s="34" t="b">
        <v>0</v>
      </c>
      <c r="N118" s="34" t="b">
        <v>0</v>
      </c>
      <c r="O118" s="34"/>
    </row>
    <row r="119" spans="2:15" ht="22.5" customHeight="1" x14ac:dyDescent="0.15">
      <c r="B119" s="250"/>
      <c r="C119" s="237"/>
      <c r="D119" s="220"/>
      <c r="E119" s="24" t="str">
        <f t="shared" si="2"/>
        <v/>
      </c>
      <c r="F119" s="254" t="s">
        <v>490</v>
      </c>
      <c r="G119" s="255"/>
      <c r="H119" s="26" t="str">
        <f t="shared" si="3"/>
        <v/>
      </c>
      <c r="I119" s="254" t="s">
        <v>490</v>
      </c>
      <c r="J119" s="256"/>
      <c r="K119" s="37"/>
      <c r="M119" s="34" t="b">
        <v>0</v>
      </c>
      <c r="N119" s="34" t="b">
        <v>0</v>
      </c>
      <c r="O119" s="34"/>
    </row>
    <row r="120" spans="2:15" ht="22.5" customHeight="1" x14ac:dyDescent="0.15">
      <c r="B120" s="250"/>
      <c r="C120" s="237"/>
      <c r="D120" s="221" t="s">
        <v>384</v>
      </c>
      <c r="E120" s="12" t="str">
        <f t="shared" si="2"/>
        <v>レ</v>
      </c>
      <c r="F120" s="261" t="s">
        <v>544</v>
      </c>
      <c r="G120" s="262"/>
      <c r="H120" s="27" t="str">
        <f t="shared" si="3"/>
        <v>レ</v>
      </c>
      <c r="I120" s="261" t="s">
        <v>544</v>
      </c>
      <c r="J120" s="263"/>
      <c r="K120" s="37"/>
      <c r="M120" s="34" t="b">
        <v>1</v>
      </c>
      <c r="N120" s="34" t="b">
        <v>1</v>
      </c>
      <c r="O120" s="34"/>
    </row>
    <row r="121" spans="2:15" ht="22.5" customHeight="1" x14ac:dyDescent="0.15">
      <c r="B121" s="250"/>
      <c r="C121" s="237"/>
      <c r="D121" s="218"/>
      <c r="E121" s="19" t="str">
        <f t="shared" si="2"/>
        <v/>
      </c>
      <c r="F121" s="270" t="s">
        <v>545</v>
      </c>
      <c r="G121" s="271"/>
      <c r="H121" s="30" t="str">
        <f t="shared" si="3"/>
        <v/>
      </c>
      <c r="I121" s="270" t="s">
        <v>545</v>
      </c>
      <c r="J121" s="272"/>
      <c r="K121" s="37"/>
      <c r="M121" s="34" t="b">
        <v>0</v>
      </c>
      <c r="N121" s="34" t="b">
        <v>0</v>
      </c>
      <c r="O121" s="34"/>
    </row>
    <row r="122" spans="2:15" ht="22.5" customHeight="1" x14ac:dyDescent="0.15">
      <c r="B122" s="250"/>
      <c r="C122" s="237"/>
      <c r="D122" s="219"/>
      <c r="E122" s="20" t="str">
        <f t="shared" si="2"/>
        <v/>
      </c>
      <c r="F122" s="264" t="s">
        <v>546</v>
      </c>
      <c r="G122" s="265"/>
      <c r="H122" s="28" t="str">
        <f t="shared" si="3"/>
        <v/>
      </c>
      <c r="I122" s="264" t="s">
        <v>546</v>
      </c>
      <c r="J122" s="266"/>
      <c r="K122" s="37"/>
      <c r="L122" s="53"/>
      <c r="M122" s="34" t="b">
        <v>0</v>
      </c>
      <c r="N122" s="34" t="b">
        <v>0</v>
      </c>
      <c r="O122" s="34"/>
    </row>
    <row r="123" spans="2:15" ht="25.5" customHeight="1" x14ac:dyDescent="0.15">
      <c r="B123" s="250"/>
      <c r="C123" s="237"/>
      <c r="D123" s="217" t="s">
        <v>390</v>
      </c>
      <c r="E123" s="21" t="str">
        <f t="shared" si="2"/>
        <v>レ</v>
      </c>
      <c r="F123" s="267" t="s">
        <v>547</v>
      </c>
      <c r="G123" s="268"/>
      <c r="H123" s="29" t="str">
        <f t="shared" si="3"/>
        <v>レ</v>
      </c>
      <c r="I123" s="267" t="s">
        <v>547</v>
      </c>
      <c r="J123" s="269"/>
      <c r="K123" s="37"/>
      <c r="M123" s="34" t="b">
        <v>1</v>
      </c>
      <c r="N123" s="34" t="b">
        <v>1</v>
      </c>
      <c r="O123" s="34"/>
    </row>
    <row r="124" spans="2:15" ht="25.5" customHeight="1" x14ac:dyDescent="0.15">
      <c r="B124" s="250"/>
      <c r="C124" s="237"/>
      <c r="D124" s="220"/>
      <c r="E124" s="24" t="str">
        <f t="shared" si="2"/>
        <v/>
      </c>
      <c r="F124" s="254" t="s">
        <v>548</v>
      </c>
      <c r="G124" s="255"/>
      <c r="H124" s="26" t="str">
        <f t="shared" si="3"/>
        <v/>
      </c>
      <c r="I124" s="254" t="s">
        <v>548</v>
      </c>
      <c r="J124" s="256"/>
      <c r="K124" s="37"/>
      <c r="M124" s="34" t="b">
        <v>0</v>
      </c>
      <c r="N124" s="34" t="b">
        <v>0</v>
      </c>
      <c r="O124" s="34"/>
    </row>
    <row r="125" spans="2:15" ht="18.75" customHeight="1" x14ac:dyDescent="0.15">
      <c r="B125" s="250"/>
      <c r="C125" s="237"/>
      <c r="D125" s="221" t="s">
        <v>395</v>
      </c>
      <c r="E125" s="12" t="str">
        <f t="shared" si="2"/>
        <v>レ</v>
      </c>
      <c r="F125" s="261" t="s">
        <v>549</v>
      </c>
      <c r="G125" s="262"/>
      <c r="H125" s="27" t="str">
        <f t="shared" si="3"/>
        <v>レ</v>
      </c>
      <c r="I125" s="261" t="s">
        <v>549</v>
      </c>
      <c r="J125" s="263"/>
      <c r="K125" s="37"/>
      <c r="M125" s="34" t="b">
        <v>1</v>
      </c>
      <c r="N125" s="34" t="b">
        <v>1</v>
      </c>
      <c r="O125" s="34"/>
    </row>
    <row r="126" spans="2:15" ht="18.75" customHeight="1" x14ac:dyDescent="0.15">
      <c r="B126" s="250"/>
      <c r="C126" s="237"/>
      <c r="D126" s="219"/>
      <c r="E126" s="20" t="str">
        <f t="shared" si="2"/>
        <v/>
      </c>
      <c r="F126" s="264" t="s">
        <v>550</v>
      </c>
      <c r="G126" s="265"/>
      <c r="H126" s="28" t="str">
        <f t="shared" si="3"/>
        <v/>
      </c>
      <c r="I126" s="264" t="s">
        <v>550</v>
      </c>
      <c r="J126" s="266"/>
      <c r="K126" s="37"/>
      <c r="M126" s="34" t="b">
        <v>0</v>
      </c>
      <c r="N126" s="34" t="b">
        <v>0</v>
      </c>
      <c r="O126" s="34"/>
    </row>
    <row r="127" spans="2:15" ht="27.75" customHeight="1" x14ac:dyDescent="0.15">
      <c r="B127" s="250"/>
      <c r="C127" s="237"/>
      <c r="D127" s="217" t="s">
        <v>400</v>
      </c>
      <c r="E127" s="21" t="str">
        <f t="shared" si="2"/>
        <v>レ</v>
      </c>
      <c r="F127" s="267" t="s">
        <v>551</v>
      </c>
      <c r="G127" s="268"/>
      <c r="H127" s="29" t="str">
        <f t="shared" si="3"/>
        <v>レ</v>
      </c>
      <c r="I127" s="267" t="s">
        <v>551</v>
      </c>
      <c r="J127" s="269"/>
      <c r="K127" s="37"/>
      <c r="M127" s="34" t="b">
        <v>1</v>
      </c>
      <c r="N127" s="34" t="b">
        <v>1</v>
      </c>
      <c r="O127" s="34"/>
    </row>
    <row r="128" spans="2:15" ht="27.75" customHeight="1" x14ac:dyDescent="0.15">
      <c r="B128" s="250"/>
      <c r="C128" s="237"/>
      <c r="D128" s="218"/>
      <c r="E128" s="19" t="str">
        <f t="shared" si="2"/>
        <v/>
      </c>
      <c r="F128" s="270" t="s">
        <v>552</v>
      </c>
      <c r="G128" s="271"/>
      <c r="H128" s="30" t="str">
        <f t="shared" si="3"/>
        <v/>
      </c>
      <c r="I128" s="270" t="s">
        <v>552</v>
      </c>
      <c r="J128" s="272"/>
      <c r="K128" s="37"/>
      <c r="M128" s="34" t="b">
        <v>0</v>
      </c>
      <c r="N128" s="34" t="b">
        <v>0</v>
      </c>
      <c r="O128" s="34"/>
    </row>
    <row r="129" spans="2:15" ht="27.75" customHeight="1" x14ac:dyDescent="0.15">
      <c r="B129" s="250"/>
      <c r="C129" s="238"/>
      <c r="D129" s="219"/>
      <c r="E129" s="20" t="str">
        <f t="shared" si="2"/>
        <v/>
      </c>
      <c r="F129" s="264" t="s">
        <v>553</v>
      </c>
      <c r="G129" s="265"/>
      <c r="H129" s="28" t="str">
        <f t="shared" si="3"/>
        <v/>
      </c>
      <c r="I129" s="264" t="s">
        <v>553</v>
      </c>
      <c r="J129" s="266"/>
      <c r="K129" s="37"/>
      <c r="M129" s="34" t="b">
        <v>0</v>
      </c>
      <c r="N129" s="34" t="b">
        <v>0</v>
      </c>
      <c r="O129" s="34"/>
    </row>
    <row r="130" spans="2:15" ht="19.5" customHeight="1" x14ac:dyDescent="0.15">
      <c r="B130" s="250"/>
      <c r="C130" s="239" t="s">
        <v>408</v>
      </c>
      <c r="D130" s="217" t="s">
        <v>409</v>
      </c>
      <c r="E130" s="21" t="str">
        <f t="shared" si="2"/>
        <v>レ</v>
      </c>
      <c r="F130" s="267" t="s">
        <v>554</v>
      </c>
      <c r="G130" s="268"/>
      <c r="H130" s="29" t="str">
        <f t="shared" si="3"/>
        <v>レ</v>
      </c>
      <c r="I130" s="267" t="s">
        <v>554</v>
      </c>
      <c r="J130" s="269"/>
      <c r="K130" s="37"/>
      <c r="M130" s="34" t="b">
        <v>1</v>
      </c>
      <c r="N130" s="34" t="b">
        <v>1</v>
      </c>
      <c r="O130" s="34"/>
    </row>
    <row r="131" spans="2:15" ht="19.5" customHeight="1" x14ac:dyDescent="0.15">
      <c r="B131" s="250"/>
      <c r="C131" s="237"/>
      <c r="D131" s="218"/>
      <c r="E131" s="19" t="str">
        <f t="shared" si="2"/>
        <v/>
      </c>
      <c r="F131" s="270" t="s">
        <v>555</v>
      </c>
      <c r="G131" s="271"/>
      <c r="H131" s="30" t="str">
        <f t="shared" si="3"/>
        <v/>
      </c>
      <c r="I131" s="270" t="s">
        <v>555</v>
      </c>
      <c r="J131" s="272"/>
      <c r="K131" s="37"/>
      <c r="M131" s="34" t="b">
        <v>0</v>
      </c>
      <c r="N131" s="34" t="b">
        <v>0</v>
      </c>
      <c r="O131" s="34"/>
    </row>
    <row r="132" spans="2:15" ht="19.5" customHeight="1" x14ac:dyDescent="0.15">
      <c r="B132" s="250"/>
      <c r="C132" s="237"/>
      <c r="D132" s="220"/>
      <c r="E132" s="24" t="str">
        <f t="shared" si="2"/>
        <v/>
      </c>
      <c r="F132" s="254" t="s">
        <v>556</v>
      </c>
      <c r="G132" s="255"/>
      <c r="H132" s="26" t="str">
        <f t="shared" si="3"/>
        <v/>
      </c>
      <c r="I132" s="254" t="s">
        <v>556</v>
      </c>
      <c r="J132" s="256"/>
      <c r="K132" s="37"/>
      <c r="M132" s="34" t="b">
        <v>0</v>
      </c>
      <c r="N132" s="34" t="b">
        <v>0</v>
      </c>
      <c r="O132" s="34"/>
    </row>
    <row r="133" spans="2:15" ht="19.5" customHeight="1" x14ac:dyDescent="0.15">
      <c r="B133" s="250"/>
      <c r="C133" s="237"/>
      <c r="D133" s="221" t="s">
        <v>416</v>
      </c>
      <c r="E133" s="12" t="str">
        <f t="shared" si="2"/>
        <v>レ</v>
      </c>
      <c r="F133" s="261" t="s">
        <v>557</v>
      </c>
      <c r="G133" s="262"/>
      <c r="H133" s="27" t="str">
        <f t="shared" si="3"/>
        <v>レ</v>
      </c>
      <c r="I133" s="261" t="s">
        <v>557</v>
      </c>
      <c r="J133" s="263"/>
      <c r="K133" s="37"/>
      <c r="M133" s="34" t="b">
        <v>1</v>
      </c>
      <c r="N133" s="34" t="b">
        <v>1</v>
      </c>
      <c r="O133" s="34"/>
    </row>
    <row r="134" spans="2:15" ht="19.5" customHeight="1" x14ac:dyDescent="0.15">
      <c r="B134" s="250"/>
      <c r="C134" s="237"/>
      <c r="D134" s="218"/>
      <c r="E134" s="19" t="str">
        <f t="shared" si="2"/>
        <v/>
      </c>
      <c r="F134" s="270" t="s">
        <v>558</v>
      </c>
      <c r="G134" s="271"/>
      <c r="H134" s="30" t="str">
        <f t="shared" si="3"/>
        <v/>
      </c>
      <c r="I134" s="270" t="s">
        <v>558</v>
      </c>
      <c r="J134" s="272"/>
      <c r="K134" s="37"/>
      <c r="M134" s="34" t="b">
        <v>0</v>
      </c>
      <c r="N134" s="34" t="b">
        <v>0</v>
      </c>
      <c r="O134" s="34"/>
    </row>
    <row r="135" spans="2:15" ht="19.5" customHeight="1" x14ac:dyDescent="0.15">
      <c r="B135" s="250"/>
      <c r="C135" s="237"/>
      <c r="D135" s="219"/>
      <c r="E135" s="20" t="str">
        <f t="shared" si="2"/>
        <v/>
      </c>
      <c r="F135" s="264" t="s">
        <v>559</v>
      </c>
      <c r="G135" s="265"/>
      <c r="H135" s="28" t="str">
        <f t="shared" si="3"/>
        <v/>
      </c>
      <c r="I135" s="264" t="s">
        <v>559</v>
      </c>
      <c r="J135" s="266"/>
      <c r="K135" s="37"/>
      <c r="M135" s="34" t="b">
        <v>0</v>
      </c>
      <c r="N135" s="34" t="b">
        <v>0</v>
      </c>
      <c r="O135" s="34"/>
    </row>
    <row r="136" spans="2:15" ht="30" customHeight="1" x14ac:dyDescent="0.15">
      <c r="B136" s="250"/>
      <c r="C136" s="237"/>
      <c r="D136" s="217" t="s">
        <v>425</v>
      </c>
      <c r="E136" s="21" t="str">
        <f t="shared" si="2"/>
        <v>レ</v>
      </c>
      <c r="F136" s="267" t="s">
        <v>560</v>
      </c>
      <c r="G136" s="268"/>
      <c r="H136" s="29" t="str">
        <f t="shared" si="3"/>
        <v>レ</v>
      </c>
      <c r="I136" s="267" t="s">
        <v>560</v>
      </c>
      <c r="J136" s="269"/>
      <c r="K136" s="37"/>
      <c r="M136" s="34" t="b">
        <v>1</v>
      </c>
      <c r="N136" s="34" t="b">
        <v>1</v>
      </c>
      <c r="O136" s="34"/>
    </row>
    <row r="137" spans="2:15" ht="30" customHeight="1" x14ac:dyDescent="0.15">
      <c r="B137" s="250"/>
      <c r="C137" s="237"/>
      <c r="D137" s="220"/>
      <c r="E137" s="24" t="str">
        <f>IF(M137=TRUE,"レ","")</f>
        <v/>
      </c>
      <c r="F137" s="254" t="s">
        <v>561</v>
      </c>
      <c r="G137" s="255"/>
      <c r="H137" s="26" t="str">
        <f>IF(N137=TRUE,"レ","")</f>
        <v/>
      </c>
      <c r="I137" s="254" t="s">
        <v>561</v>
      </c>
      <c r="J137" s="256"/>
      <c r="K137" s="37"/>
      <c r="M137" s="34" t="b">
        <v>0</v>
      </c>
      <c r="N137" s="34" t="b">
        <v>0</v>
      </c>
      <c r="O137" s="34"/>
    </row>
    <row r="138" spans="2:15" ht="27" customHeight="1" x14ac:dyDescent="0.15">
      <c r="B138" s="250"/>
      <c r="C138" s="237"/>
      <c r="D138" s="221" t="s">
        <v>430</v>
      </c>
      <c r="E138" s="12" t="str">
        <f>IF(M138=TRUE,"レ","")</f>
        <v>レ</v>
      </c>
      <c r="F138" s="261" t="s">
        <v>562</v>
      </c>
      <c r="G138" s="262"/>
      <c r="H138" s="27" t="str">
        <f>IF(N138=TRUE,"レ","")</f>
        <v>レ</v>
      </c>
      <c r="I138" s="261" t="s">
        <v>562</v>
      </c>
      <c r="J138" s="263"/>
      <c r="K138" s="37"/>
      <c r="M138" s="34" t="b">
        <v>1</v>
      </c>
      <c r="N138" s="34" t="b">
        <v>1</v>
      </c>
      <c r="O138" s="34"/>
    </row>
    <row r="139" spans="2:15" ht="27" customHeight="1" x14ac:dyDescent="0.15">
      <c r="B139" s="250"/>
      <c r="C139" s="237"/>
      <c r="D139" s="219"/>
      <c r="E139" s="20" t="str">
        <f>IF(M139=TRUE,"レ","")</f>
        <v/>
      </c>
      <c r="F139" s="264" t="s">
        <v>563</v>
      </c>
      <c r="G139" s="265"/>
      <c r="H139" s="28" t="str">
        <f>IF(N139=TRUE,"レ","")</f>
        <v/>
      </c>
      <c r="I139" s="264" t="s">
        <v>563</v>
      </c>
      <c r="J139" s="266"/>
      <c r="K139" s="37"/>
      <c r="M139" s="34" t="b">
        <v>0</v>
      </c>
      <c r="N139" s="34" t="b">
        <v>0</v>
      </c>
      <c r="O139" s="34"/>
    </row>
    <row r="140" spans="2:15" ht="18" customHeight="1" x14ac:dyDescent="0.15">
      <c r="B140" s="250"/>
      <c r="C140" s="237"/>
      <c r="D140" s="217" t="s">
        <v>436</v>
      </c>
      <c r="E140" s="21" t="str">
        <f>IF(M140=TRUE,"レ","")</f>
        <v>レ</v>
      </c>
      <c r="F140" s="267" t="s">
        <v>509</v>
      </c>
      <c r="G140" s="268"/>
      <c r="H140" s="29" t="str">
        <f>IF(N140=TRUE,"レ","")</f>
        <v>レ</v>
      </c>
      <c r="I140" s="267" t="s">
        <v>509</v>
      </c>
      <c r="J140" s="269"/>
      <c r="K140" s="37"/>
      <c r="M140" s="34" t="b">
        <v>1</v>
      </c>
      <c r="N140" s="34" t="b">
        <v>1</v>
      </c>
      <c r="O140" s="34"/>
    </row>
    <row r="141" spans="2:15" ht="18.75" customHeight="1" x14ac:dyDescent="0.15">
      <c r="B141" s="250"/>
      <c r="C141" s="240"/>
      <c r="D141" s="220"/>
      <c r="E141" s="24" t="str">
        <f>IF(M141=TRUE,"レ","")</f>
        <v/>
      </c>
      <c r="F141" s="254" t="s">
        <v>503</v>
      </c>
      <c r="G141" s="255"/>
      <c r="H141" s="26" t="str">
        <f>IF(N141=TRUE,"レ","")</f>
        <v/>
      </c>
      <c r="I141" s="254" t="s">
        <v>503</v>
      </c>
      <c r="J141" s="256"/>
      <c r="K141" s="37"/>
      <c r="M141" s="34" t="b">
        <v>0</v>
      </c>
      <c r="N141" s="34" t="b">
        <v>0</v>
      </c>
      <c r="O141" s="34"/>
    </row>
    <row r="142" spans="2:15" ht="19.5" customHeight="1" thickBot="1" x14ac:dyDescent="0.2">
      <c r="B142" s="251"/>
      <c r="C142" s="233" t="s">
        <v>491</v>
      </c>
      <c r="D142" s="234"/>
      <c r="E142" s="257">
        <f>COUNTIF(E96,"レ")+COUNTIF(E98,"レ")+COUNTIF(E100,"レ")+COUNTIF(E102:E103,"レ")+COUNTIF(E105:E106,"レ")+COUNTIF(E108,"レ")+COUNTIF(E110:E111,"レ")+COUNTIF(E113,"レ")+COUNTIF(E115:E116,"レ")+COUNTIF(E118:E119,"レ")+COUNTIF(E121:E122,"レ")+COUNTIF(E124,"レ")+COUNTIF(E126,"レ")+COUNTIF(E128:E129,"レ")+COUNTIF(E131:E132,"レ")+COUNTIF(E135,"レ")+COUNTIF(E137,"レ")+COUNTIF(E141,"レ")</f>
        <v>0</v>
      </c>
      <c r="F142" s="257"/>
      <c r="G142" s="258"/>
      <c r="H142" s="257">
        <f>COUNTIF(H96,"レ")+COUNTIF(H98,"レ")+COUNTIF(H100,"レ")+COUNTIF(H102:H103,"レ")+COUNTIF(H105:H106,"レ")+COUNTIF(H108,"レ")+COUNTIF(H110:H111,"レ")+COUNTIF(H113,"レ")+COUNTIF(H115:H116,"レ")+COUNTIF(H118:H119,"レ")+COUNTIF(H121:H122,"レ")+COUNTIF(H124,"レ")+COUNTIF(H126,"レ")+COUNTIF(H128:H129,"レ")+COUNTIF(H131:H132,"レ")+COUNTIF(H135,"レ")+COUNTIF(H137,"レ")+COUNTIF(H141,"レ")</f>
        <v>0</v>
      </c>
      <c r="I142" s="257"/>
      <c r="J142" s="257"/>
    </row>
    <row r="143" spans="2:15" ht="19.5" customHeight="1" thickBot="1" x14ac:dyDescent="0.2">
      <c r="B143" s="259" t="s">
        <v>564</v>
      </c>
      <c r="C143" s="259"/>
      <c r="D143" s="259"/>
      <c r="E143" s="259">
        <f>SUM(E45,E60,E94,E142)</f>
        <v>0</v>
      </c>
      <c r="F143" s="259"/>
      <c r="G143" s="260"/>
      <c r="H143" s="259">
        <f>SUM(H45,H60,H94,H142)</f>
        <v>0</v>
      </c>
      <c r="I143" s="259"/>
      <c r="J143" s="259"/>
    </row>
  </sheetData>
  <sheetProtection password="8865" sheet="1"/>
  <mergeCells count="362">
    <mergeCell ref="E3:G3"/>
    <mergeCell ref="H3:J3"/>
    <mergeCell ref="F4:G4"/>
    <mergeCell ref="I4:J4"/>
    <mergeCell ref="F5:G5"/>
    <mergeCell ref="I5:J5"/>
    <mergeCell ref="F9:G9"/>
    <mergeCell ref="I9:J9"/>
    <mergeCell ref="F10:G10"/>
    <mergeCell ref="I10:J10"/>
    <mergeCell ref="F11:G11"/>
    <mergeCell ref="I11:J11"/>
    <mergeCell ref="F6:G6"/>
    <mergeCell ref="I6:J6"/>
    <mergeCell ref="F7:G7"/>
    <mergeCell ref="I7:J7"/>
    <mergeCell ref="F8:G8"/>
    <mergeCell ref="I8:J8"/>
    <mergeCell ref="F15:G15"/>
    <mergeCell ref="I15:J15"/>
    <mergeCell ref="F16:G16"/>
    <mergeCell ref="I16:J16"/>
    <mergeCell ref="F17:G17"/>
    <mergeCell ref="I17:J17"/>
    <mergeCell ref="F12:G12"/>
    <mergeCell ref="I12:J12"/>
    <mergeCell ref="F13:G13"/>
    <mergeCell ref="I13:J13"/>
    <mergeCell ref="F14:G14"/>
    <mergeCell ref="I14:J14"/>
    <mergeCell ref="F21:G21"/>
    <mergeCell ref="I21:J21"/>
    <mergeCell ref="F22:G22"/>
    <mergeCell ref="I22:J22"/>
    <mergeCell ref="F23:G23"/>
    <mergeCell ref="I23:J23"/>
    <mergeCell ref="F18:G18"/>
    <mergeCell ref="I18:J18"/>
    <mergeCell ref="F19:G19"/>
    <mergeCell ref="I19:J19"/>
    <mergeCell ref="F20:G20"/>
    <mergeCell ref="I20:J20"/>
    <mergeCell ref="F27:G27"/>
    <mergeCell ref="I27:J27"/>
    <mergeCell ref="F28:G28"/>
    <mergeCell ref="I28:J28"/>
    <mergeCell ref="F29:G29"/>
    <mergeCell ref="I29:J29"/>
    <mergeCell ref="F24:G24"/>
    <mergeCell ref="I24:J24"/>
    <mergeCell ref="F25:G25"/>
    <mergeCell ref="I25:J25"/>
    <mergeCell ref="F26:G26"/>
    <mergeCell ref="I26:J26"/>
    <mergeCell ref="F33:G33"/>
    <mergeCell ref="I33:J33"/>
    <mergeCell ref="F34:G34"/>
    <mergeCell ref="I34:J34"/>
    <mergeCell ref="F35:G35"/>
    <mergeCell ref="I35:J35"/>
    <mergeCell ref="F30:G30"/>
    <mergeCell ref="I30:J30"/>
    <mergeCell ref="F31:G31"/>
    <mergeCell ref="I31:J31"/>
    <mergeCell ref="F32:G32"/>
    <mergeCell ref="I32:J32"/>
    <mergeCell ref="F39:G39"/>
    <mergeCell ref="I39:J39"/>
    <mergeCell ref="F40:G40"/>
    <mergeCell ref="I40:J40"/>
    <mergeCell ref="F41:G41"/>
    <mergeCell ref="I41:J41"/>
    <mergeCell ref="F36:G36"/>
    <mergeCell ref="I36:J36"/>
    <mergeCell ref="F37:G37"/>
    <mergeCell ref="I37:J37"/>
    <mergeCell ref="F38:G38"/>
    <mergeCell ref="I38:J38"/>
    <mergeCell ref="E45:G45"/>
    <mergeCell ref="H45:J45"/>
    <mergeCell ref="F46:G46"/>
    <mergeCell ref="I46:J46"/>
    <mergeCell ref="F47:G47"/>
    <mergeCell ref="I47:J47"/>
    <mergeCell ref="F42:G42"/>
    <mergeCell ref="I42:J42"/>
    <mergeCell ref="F43:G43"/>
    <mergeCell ref="I43:J43"/>
    <mergeCell ref="F44:G44"/>
    <mergeCell ref="I44:J44"/>
    <mergeCell ref="F51:G51"/>
    <mergeCell ref="I51:J51"/>
    <mergeCell ref="F52:G52"/>
    <mergeCell ref="I52:J52"/>
    <mergeCell ref="F53:G53"/>
    <mergeCell ref="I53:J53"/>
    <mergeCell ref="F48:G48"/>
    <mergeCell ref="I48:J48"/>
    <mergeCell ref="F49:G49"/>
    <mergeCell ref="I49:J49"/>
    <mergeCell ref="F50:G50"/>
    <mergeCell ref="I50:J50"/>
    <mergeCell ref="F57:G57"/>
    <mergeCell ref="I57:J57"/>
    <mergeCell ref="F58:G58"/>
    <mergeCell ref="I58:J58"/>
    <mergeCell ref="F59:G59"/>
    <mergeCell ref="I59:J59"/>
    <mergeCell ref="F54:G54"/>
    <mergeCell ref="I54:J54"/>
    <mergeCell ref="F55:G55"/>
    <mergeCell ref="I55:J55"/>
    <mergeCell ref="F56:G56"/>
    <mergeCell ref="I56:J56"/>
    <mergeCell ref="F63:G63"/>
    <mergeCell ref="I63:J63"/>
    <mergeCell ref="F64:G64"/>
    <mergeCell ref="I64:J64"/>
    <mergeCell ref="F65:G65"/>
    <mergeCell ref="I65:J65"/>
    <mergeCell ref="E60:G60"/>
    <mergeCell ref="H60:J60"/>
    <mergeCell ref="F61:G61"/>
    <mergeCell ref="I61:J61"/>
    <mergeCell ref="F62:G62"/>
    <mergeCell ref="I62:J62"/>
    <mergeCell ref="F69:G69"/>
    <mergeCell ref="I69:J69"/>
    <mergeCell ref="F70:G70"/>
    <mergeCell ref="I70:J70"/>
    <mergeCell ref="F71:G71"/>
    <mergeCell ref="I71:J71"/>
    <mergeCell ref="F66:G66"/>
    <mergeCell ref="I66:J66"/>
    <mergeCell ref="F67:G67"/>
    <mergeCell ref="I67:J67"/>
    <mergeCell ref="F68:G68"/>
    <mergeCell ref="I68:J68"/>
    <mergeCell ref="F75:G75"/>
    <mergeCell ref="I75:J75"/>
    <mergeCell ref="F76:G76"/>
    <mergeCell ref="I76:J76"/>
    <mergeCell ref="F77:G77"/>
    <mergeCell ref="I77:J77"/>
    <mergeCell ref="F72:G72"/>
    <mergeCell ref="I72:J72"/>
    <mergeCell ref="F73:G73"/>
    <mergeCell ref="I73:J73"/>
    <mergeCell ref="F74:G74"/>
    <mergeCell ref="I74:J74"/>
    <mergeCell ref="F81:G81"/>
    <mergeCell ref="I81:J81"/>
    <mergeCell ref="F82:G82"/>
    <mergeCell ref="I82:J82"/>
    <mergeCell ref="F83:G83"/>
    <mergeCell ref="I83:J83"/>
    <mergeCell ref="F78:G78"/>
    <mergeCell ref="I78:J78"/>
    <mergeCell ref="F79:G79"/>
    <mergeCell ref="I79:J79"/>
    <mergeCell ref="F80:G80"/>
    <mergeCell ref="I80:J80"/>
    <mergeCell ref="F88:G88"/>
    <mergeCell ref="I88:J88"/>
    <mergeCell ref="F89:G89"/>
    <mergeCell ref="I89:J89"/>
    <mergeCell ref="F84:G84"/>
    <mergeCell ref="I84:J84"/>
    <mergeCell ref="F85:G85"/>
    <mergeCell ref="I85:J85"/>
    <mergeCell ref="F86:G86"/>
    <mergeCell ref="I86:J86"/>
    <mergeCell ref="F96:G96"/>
    <mergeCell ref="I96:J96"/>
    <mergeCell ref="F97:G97"/>
    <mergeCell ref="I97:J97"/>
    <mergeCell ref="F98:G98"/>
    <mergeCell ref="I98:J98"/>
    <mergeCell ref="F93:G93"/>
    <mergeCell ref="I93:J93"/>
    <mergeCell ref="C94:D94"/>
    <mergeCell ref="E94:G94"/>
    <mergeCell ref="H94:J94"/>
    <mergeCell ref="F95:G95"/>
    <mergeCell ref="I95:J95"/>
    <mergeCell ref="C86:C93"/>
    <mergeCell ref="C95:C100"/>
    <mergeCell ref="D99:D100"/>
    <mergeCell ref="F90:G90"/>
    <mergeCell ref="I90:J90"/>
    <mergeCell ref="F91:G91"/>
    <mergeCell ref="I91:J91"/>
    <mergeCell ref="F92:G92"/>
    <mergeCell ref="I92:J92"/>
    <mergeCell ref="F87:G87"/>
    <mergeCell ref="I87:J87"/>
    <mergeCell ref="F102:G102"/>
    <mergeCell ref="I102:J102"/>
    <mergeCell ref="F103:G103"/>
    <mergeCell ref="I103:J103"/>
    <mergeCell ref="F104:G104"/>
    <mergeCell ref="I104:J104"/>
    <mergeCell ref="F99:G99"/>
    <mergeCell ref="I99:J99"/>
    <mergeCell ref="F100:G100"/>
    <mergeCell ref="I100:J100"/>
    <mergeCell ref="F101:G101"/>
    <mergeCell ref="I101:J101"/>
    <mergeCell ref="F108:G108"/>
    <mergeCell ref="I108:J108"/>
    <mergeCell ref="F109:G109"/>
    <mergeCell ref="I109:J109"/>
    <mergeCell ref="F110:G110"/>
    <mergeCell ref="I110:J110"/>
    <mergeCell ref="F105:G105"/>
    <mergeCell ref="I105:J105"/>
    <mergeCell ref="F106:G106"/>
    <mergeCell ref="I106:J106"/>
    <mergeCell ref="F107:G107"/>
    <mergeCell ref="I107:J107"/>
    <mergeCell ref="F114:G114"/>
    <mergeCell ref="I114:J114"/>
    <mergeCell ref="F115:G115"/>
    <mergeCell ref="I115:J115"/>
    <mergeCell ref="F116:G116"/>
    <mergeCell ref="I116:J116"/>
    <mergeCell ref="F111:G111"/>
    <mergeCell ref="I111:J111"/>
    <mergeCell ref="F112:G112"/>
    <mergeCell ref="I112:J112"/>
    <mergeCell ref="F113:G113"/>
    <mergeCell ref="I113:J113"/>
    <mergeCell ref="F120:G120"/>
    <mergeCell ref="I120:J120"/>
    <mergeCell ref="F121:G121"/>
    <mergeCell ref="I121:J121"/>
    <mergeCell ref="F122:G122"/>
    <mergeCell ref="I122:J122"/>
    <mergeCell ref="F117:G117"/>
    <mergeCell ref="I117:J117"/>
    <mergeCell ref="F118:G118"/>
    <mergeCell ref="I118:J118"/>
    <mergeCell ref="F119:G119"/>
    <mergeCell ref="I119:J119"/>
    <mergeCell ref="F126:G126"/>
    <mergeCell ref="I126:J126"/>
    <mergeCell ref="F127:G127"/>
    <mergeCell ref="I127:J127"/>
    <mergeCell ref="F128:G128"/>
    <mergeCell ref="I128:J128"/>
    <mergeCell ref="F123:G123"/>
    <mergeCell ref="I123:J123"/>
    <mergeCell ref="F124:G124"/>
    <mergeCell ref="I124:J124"/>
    <mergeCell ref="F125:G125"/>
    <mergeCell ref="I125:J125"/>
    <mergeCell ref="F132:G132"/>
    <mergeCell ref="I132:J132"/>
    <mergeCell ref="F133:G133"/>
    <mergeCell ref="I133:J133"/>
    <mergeCell ref="F134:G134"/>
    <mergeCell ref="I134:J134"/>
    <mergeCell ref="F129:G129"/>
    <mergeCell ref="I129:J129"/>
    <mergeCell ref="F130:G130"/>
    <mergeCell ref="I130:J130"/>
    <mergeCell ref="F131:G131"/>
    <mergeCell ref="I131:J131"/>
    <mergeCell ref="F138:G138"/>
    <mergeCell ref="I138:J138"/>
    <mergeCell ref="F139:G139"/>
    <mergeCell ref="I139:J139"/>
    <mergeCell ref="F140:G140"/>
    <mergeCell ref="I140:J140"/>
    <mergeCell ref="F135:G135"/>
    <mergeCell ref="I135:J135"/>
    <mergeCell ref="F136:G136"/>
    <mergeCell ref="I136:J136"/>
    <mergeCell ref="F137:G137"/>
    <mergeCell ref="I137:J137"/>
    <mergeCell ref="F141:G141"/>
    <mergeCell ref="I141:J141"/>
    <mergeCell ref="C142:D142"/>
    <mergeCell ref="E142:G142"/>
    <mergeCell ref="H142:J142"/>
    <mergeCell ref="B143:D143"/>
    <mergeCell ref="E143:G143"/>
    <mergeCell ref="H143:J143"/>
    <mergeCell ref="D140:D141"/>
    <mergeCell ref="B4:B45"/>
    <mergeCell ref="B46:B49"/>
    <mergeCell ref="B50:B60"/>
    <mergeCell ref="B61:B94"/>
    <mergeCell ref="B95:B142"/>
    <mergeCell ref="C4:C16"/>
    <mergeCell ref="C17:C42"/>
    <mergeCell ref="C43:C44"/>
    <mergeCell ref="C46:C49"/>
    <mergeCell ref="C50:C55"/>
    <mergeCell ref="D4:D5"/>
    <mergeCell ref="D6:D9"/>
    <mergeCell ref="D10:D13"/>
    <mergeCell ref="D14:D16"/>
    <mergeCell ref="D17:D19"/>
    <mergeCell ref="D20:D21"/>
    <mergeCell ref="D22:D23"/>
    <mergeCell ref="C56:C59"/>
    <mergeCell ref="C61:C62"/>
    <mergeCell ref="C60:D60"/>
    <mergeCell ref="D24:D25"/>
    <mergeCell ref="D26:D28"/>
    <mergeCell ref="D29:D32"/>
    <mergeCell ref="D33:D35"/>
    <mergeCell ref="D36:D37"/>
    <mergeCell ref="D38:D39"/>
    <mergeCell ref="C101:C111"/>
    <mergeCell ref="C112:C129"/>
    <mergeCell ref="C130:C141"/>
    <mergeCell ref="C63:C69"/>
    <mergeCell ref="C70:C75"/>
    <mergeCell ref="C76:C80"/>
    <mergeCell ref="C81:C85"/>
    <mergeCell ref="D68:D69"/>
    <mergeCell ref="D70:D72"/>
    <mergeCell ref="D73:D75"/>
    <mergeCell ref="D54:D55"/>
    <mergeCell ref="D56:D57"/>
    <mergeCell ref="D58:D59"/>
    <mergeCell ref="D61:D62"/>
    <mergeCell ref="D63:D65"/>
    <mergeCell ref="D66:D67"/>
    <mergeCell ref="D40:D42"/>
    <mergeCell ref="D43:D44"/>
    <mergeCell ref="D46:D47"/>
    <mergeCell ref="D48:D49"/>
    <mergeCell ref="D50:D51"/>
    <mergeCell ref="D52:D53"/>
    <mergeCell ref="C45:D45"/>
    <mergeCell ref="D90:D93"/>
    <mergeCell ref="D95:D96"/>
    <mergeCell ref="D97:D98"/>
    <mergeCell ref="D101:D103"/>
    <mergeCell ref="D104:D106"/>
    <mergeCell ref="D107:D108"/>
    <mergeCell ref="D76:D78"/>
    <mergeCell ref="D79:D80"/>
    <mergeCell ref="D81:D83"/>
    <mergeCell ref="D84:D85"/>
    <mergeCell ref="D86:D87"/>
    <mergeCell ref="D88:D89"/>
    <mergeCell ref="D127:D129"/>
    <mergeCell ref="D130:D132"/>
    <mergeCell ref="D109:D111"/>
    <mergeCell ref="D112:D113"/>
    <mergeCell ref="D114:D116"/>
    <mergeCell ref="D133:D135"/>
    <mergeCell ref="D136:D137"/>
    <mergeCell ref="D138:D139"/>
    <mergeCell ref="D117:D119"/>
    <mergeCell ref="D120:D122"/>
    <mergeCell ref="D123:D124"/>
    <mergeCell ref="D125:D126"/>
  </mergeCells>
  <phoneticPr fontId="18"/>
  <conditionalFormatting sqref="F114:G114">
    <cfRule type="cellIs" dxfId="10" priority="12" stopIfTrue="1" operator="equal">
      <formula>"文字数"</formula>
    </cfRule>
  </conditionalFormatting>
  <conditionalFormatting sqref="I114:J114">
    <cfRule type="cellIs" dxfId="9" priority="13" stopIfTrue="1" operator="equal">
      <formula>"文字数"</formula>
    </cfRule>
    <cfRule type="cellIs" dxfId="8" priority="14" stopIfTrue="1" operator="equal">
      <formula>"文字数"</formula>
    </cfRule>
  </conditionalFormatting>
  <conditionalFormatting sqref="E115:J115">
    <cfRule type="cellIs" dxfId="7" priority="15" stopIfTrue="1" operator="equal">
      <formula>"文字数"</formula>
    </cfRule>
  </conditionalFormatting>
  <conditionalFormatting sqref="D140:E140 D138:E138 D136:E136 D133:E133 C130:E130 D127:E127 D125:E125 D123:E123 D120:E120 D117:E117 D114:E115 C112:E112 D109:E109 D107:E107 D104:E104 C101:E101 D99:E99 D97:E97 B95:E95 D90:E90 D88:E88 C86:E86 D84:E84 C81:E81 D79:E79 C76:E76 D73:E73 C70:E70 D68:E68 D66:E66 C63:E63 B61:E61 D58:E58 C56:E56 D54:E54 D52:E52 C50:E50 D48:E48 B46:E46 C43:E43 D40:E40 D38:E38 D36:E36 D33:E33 D29:E29 D26:E26 D24:E24 D22:E22 D20:E20 C17:E17 D14:E14 D10:E10 D6:E6 B4:E4 O1:IV2 F1:H1 N2 I1:M2 F95:G65536 F4:G44 H4:H65536 K4:K65536 I4:J44 F46:G59 I46:J59 F61:G93 I61:J93 L3:IV65536 F115:J115 I95:J65536">
    <cfRule type="cellIs" dxfId="6" priority="7" stopIfTrue="1" operator="equal">
      <formula>"評価機関　コメント"</formula>
    </cfRule>
    <cfRule type="cellIs" dxfId="5" priority="8" stopIfTrue="1" operator="equal">
      <formula>"評価機関　記述"</formula>
    </cfRule>
    <cfRule type="cellIs" dxfId="4" priority="9" stopIfTrue="1" operator="equal">
      <formula>"評価機関　チェック"</formula>
    </cfRule>
    <cfRule type="cellIs" dxfId="3" priority="10" operator="equal">
      <formula>"指定管理者　チェック"</formula>
    </cfRule>
    <cfRule type="cellIs" dxfId="2" priority="11" operator="equal">
      <formula>"指定管理者　記述"</formula>
    </cfRule>
  </conditionalFormatting>
  <conditionalFormatting sqref="F81:G83">
    <cfRule type="cellIs" dxfId="1" priority="19" stopIfTrue="1" operator="equal">
      <formula>"文字数"</formula>
    </cfRule>
  </conditionalFormatting>
  <conditionalFormatting sqref="I81:J83">
    <cfRule type="cellIs" dxfId="0" priority="20" stopIfTrue="1" operator="equal">
      <formula>"文字数"</formula>
    </cfRule>
  </conditionalFormatting>
  <dataValidations count="1">
    <dataValidation type="textLength" operator="lessThanOrEqual" allowBlank="1" showInputMessage="1" showErrorMessage="1" sqref="D10:E10">
      <formula1>200</formula1>
    </dataValidation>
  </dataValidations>
  <printOptions horizontalCentered="1"/>
  <pageMargins left="0.70866141732283472" right="0.70866141732283472" top="0.47244094488188981" bottom="0.43307086614173229" header="0.19685039370078741" footer="0.19685039370078741"/>
  <pageSetup paperSize="9" scale="70" orientation="portrait" useFirstPageNumber="1" r:id="rId1"/>
  <headerFooter>
    <oddHeader xml:space="preserve">&amp;L&amp;18公会堂&amp;C&amp;18評価シートチェック項目一覧&amp;R
</oddHeader>
    <oddFooter>&amp;C&amp;P/&amp;N</oddFooter>
  </headerFooter>
  <rowBreaks count="2" manualBreakCount="2">
    <brk id="49" min="1" max="11" man="1"/>
    <brk id="94" min="1"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Group Box 1">
              <controlPr defaultSize="0" autoFill="0" autoPict="0">
                <anchor moveWithCells="1">
                  <from>
                    <xdr:col>6</xdr:col>
                    <xdr:colOff>0</xdr:colOff>
                    <xdr:row>1</xdr:row>
                    <xdr:rowOff>0</xdr:rowOff>
                  </from>
                  <to>
                    <xdr:col>6</xdr:col>
                    <xdr:colOff>1200150</xdr:colOff>
                    <xdr:row>4</xdr:row>
                    <xdr:rowOff>133350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54</vt:i4>
      </vt:variant>
    </vt:vector>
  </HeadingPairs>
  <TitlesOfParts>
    <vt:vector size="56" baseType="lpstr">
      <vt:lpstr>評価シート</vt:lpstr>
      <vt:lpstr>チェック項目集計表</vt:lpstr>
      <vt:lpstr>チェック項目集計表!Ⅰ</vt:lpstr>
      <vt:lpstr>Ⅰ</vt:lpstr>
      <vt:lpstr>チェック項目集計表!Ⅰ１</vt:lpstr>
      <vt:lpstr>Ⅰ１</vt:lpstr>
      <vt:lpstr>チェック項目集計表!Ⅰ２</vt:lpstr>
      <vt:lpstr>Ⅰ２</vt:lpstr>
      <vt:lpstr>Ⅰ３</vt:lpstr>
      <vt:lpstr>チェック項目集計表!Ⅰ４</vt:lpstr>
      <vt:lpstr>Ⅰ４</vt:lpstr>
      <vt:lpstr>Ⅰ５</vt:lpstr>
      <vt:lpstr>Ⅰ６</vt:lpstr>
      <vt:lpstr>Ⅰ７</vt:lpstr>
      <vt:lpstr>Ⅰ８</vt:lpstr>
      <vt:lpstr>チェック項目集計表!Ⅱ</vt:lpstr>
      <vt:lpstr>Ⅱ</vt:lpstr>
      <vt:lpstr>チェック項目集計表!Ⅱ１</vt:lpstr>
      <vt:lpstr>Ⅱ１</vt:lpstr>
      <vt:lpstr>チェック項目集計表!Ⅱ２</vt:lpstr>
      <vt:lpstr>Ⅱ２</vt:lpstr>
      <vt:lpstr>チェック項目集計表!Ⅱ３</vt:lpstr>
      <vt:lpstr>Ⅱ３</vt:lpstr>
      <vt:lpstr>Ⅱ４</vt:lpstr>
      <vt:lpstr>Ⅱ５</vt:lpstr>
      <vt:lpstr>チェック項目集計表!Ⅲ</vt:lpstr>
      <vt:lpstr>Ⅲ</vt:lpstr>
      <vt:lpstr>チェック項目集計表!Ⅲ１</vt:lpstr>
      <vt:lpstr>Ⅲ１</vt:lpstr>
      <vt:lpstr>チェック項目集計表!Ⅲ２</vt:lpstr>
      <vt:lpstr>Ⅲ２</vt:lpstr>
      <vt:lpstr>チェック項目集計表!Ⅲ３</vt:lpstr>
      <vt:lpstr>Ⅲ３</vt:lpstr>
      <vt:lpstr>チェック項目集計表!Ⅲ４</vt:lpstr>
      <vt:lpstr>Ⅲ４</vt:lpstr>
      <vt:lpstr>チェック項目集計表!Ⅲ５</vt:lpstr>
      <vt:lpstr>Ⅲ５</vt:lpstr>
      <vt:lpstr>チェック項目集計表!Ⅲ６</vt:lpstr>
      <vt:lpstr>Ⅲ６</vt:lpstr>
      <vt:lpstr>Ⅲ７</vt:lpstr>
      <vt:lpstr>チェック項目集計表!Ⅳ</vt:lpstr>
      <vt:lpstr>Ⅳ</vt:lpstr>
      <vt:lpstr>チェック項目集計表!Ⅳ１</vt:lpstr>
      <vt:lpstr>Ⅳ１</vt:lpstr>
      <vt:lpstr>チェック項目集計表!Ⅳ２</vt:lpstr>
      <vt:lpstr>Ⅳ２</vt:lpstr>
      <vt:lpstr>チェック項目集計表!Ⅳ３</vt:lpstr>
      <vt:lpstr>Ⅳ３</vt:lpstr>
      <vt:lpstr>チェック項目集計表!Ⅳ４</vt:lpstr>
      <vt:lpstr>Ⅳ４</vt:lpstr>
      <vt:lpstr>Ⅳ５</vt:lpstr>
      <vt:lpstr>Ⅴ</vt:lpstr>
      <vt:lpstr>チェック項目集計表!Print_Area</vt:lpstr>
      <vt:lpstr>評価シート!Print_Area</vt:lpstr>
      <vt:lpstr>チェック項目集計表!Print_Titles</vt:lpstr>
      <vt:lpstr>評価結果の総括</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Printed>2022-11-26T06:20:54Z</cp:lastPrinted>
  <dcterms:created xsi:type="dcterms:W3CDTF">2011-06-30T14:17:55Z</dcterms:created>
  <dcterms:modified xsi:type="dcterms:W3CDTF">2023-08-07T08:54:37Z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