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8920" yWindow="-5505" windowWidth="29040" windowHeight="15720" activeTab="1"/>
  </bookViews>
  <sheets>
    <sheet name="申込書(記載例)" sheetId="6" r:id="rId1"/>
    <sheet name="申込書" sheetId="3" r:id="rId2"/>
    <sheet name="管理用（削除しないでください）" sheetId="1" r:id="rId3"/>
  </sheets>
  <definedNames>
    <definedName name="_xlnm.Print_Area" localSheetId="1">申込書!$A$1:$K$40</definedName>
    <definedName name="_xlnm.Print_Area" localSheetId="0">'申込書(記載例)'!$A$1:$K$40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K43" i="6" l="1"/>
  <c r="K43" i="3" l="1"/>
  <c r="J19" i="6"/>
  <c r="M4" i="1"/>
  <c r="G4" i="1"/>
  <c r="P4" i="1"/>
  <c r="B25" i="1"/>
  <c r="B13" i="1"/>
  <c r="B12" i="1"/>
  <c r="B11" i="1"/>
  <c r="B14" i="1"/>
  <c r="B15" i="1"/>
  <c r="B16" i="1"/>
  <c r="B17" i="1"/>
  <c r="B18" i="1"/>
  <c r="B19" i="1"/>
  <c r="B20" i="1"/>
  <c r="B21" i="1"/>
  <c r="B22" i="1"/>
  <c r="B23" i="1"/>
  <c r="B24" i="1"/>
  <c r="E4" i="1"/>
  <c r="D4" i="1"/>
  <c r="C4" i="1"/>
  <c r="B4" i="1"/>
  <c r="J19" i="3"/>
  <c r="F4" i="1" l="1"/>
</calcChain>
</file>

<file path=xl/comments1.xml><?xml version="1.0" encoding="utf-8"?>
<comments xmlns="http://schemas.openxmlformats.org/spreadsheetml/2006/main">
  <authors>
    <author>作成者</author>
  </authors>
  <commentList>
    <comment ref="J19" authorId="0" shapeId="0">
      <text>
        <r>
          <rPr>
            <b/>
            <sz val="9"/>
            <color indexed="81"/>
            <rFont val="Meiryo UI"/>
            <family val="3"/>
            <charset val="128"/>
          </rPr>
          <t>自動計算です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4" authorId="0" shapeId="0">
      <text>
        <r>
          <rPr>
            <sz val="9"/>
            <color indexed="81"/>
            <rFont val="Meiryo UI"/>
            <family val="3"/>
            <charset val="128"/>
          </rPr>
          <t>日付データで入力願います。
 yyyy/mm/dd</t>
        </r>
      </text>
    </comment>
    <comment ref="D9" authorId="0" shapeId="0">
      <text>
        <r>
          <rPr>
            <sz val="9"/>
            <color indexed="81"/>
            <rFont val="Meiryo UI"/>
            <family val="3"/>
            <charset val="128"/>
          </rPr>
          <t>日付データで入力願います。</t>
        </r>
      </text>
    </comment>
    <comment ref="J19" authorId="0" shapeId="0">
      <text>
        <r>
          <rPr>
            <b/>
            <sz val="9"/>
            <color indexed="81"/>
            <rFont val="Meiryo UI"/>
            <family val="3"/>
            <charset val="128"/>
          </rPr>
          <t>自動計算です</t>
        </r>
      </text>
    </comment>
  </commentList>
</comments>
</file>

<file path=xl/sharedStrings.xml><?xml version="1.0" encoding="utf-8"?>
<sst xmlns="http://schemas.openxmlformats.org/spreadsheetml/2006/main" count="205" uniqueCount="132">
  <si>
    <t>自治体名</t>
    <rPh sb="0" eb="3">
      <t>ジチタイ</t>
    </rPh>
    <rPh sb="3" eb="4">
      <t>メイ</t>
    </rPh>
    <phoneticPr fontId="4"/>
  </si>
  <si>
    <t>会派・
委員会名</t>
    <rPh sb="0" eb="2">
      <t>カイハ</t>
    </rPh>
    <rPh sb="7" eb="8">
      <t>メイ</t>
    </rPh>
    <phoneticPr fontId="4"/>
  </si>
  <si>
    <t>議員</t>
    <rPh sb="0" eb="2">
      <t>ギイン</t>
    </rPh>
    <phoneticPr fontId="4"/>
  </si>
  <si>
    <t>随行</t>
    <rPh sb="0" eb="2">
      <t>ズイコウ</t>
    </rPh>
    <phoneticPr fontId="4"/>
  </si>
  <si>
    <t>視察事項</t>
    <rPh sb="0" eb="2">
      <t>シサツ</t>
    </rPh>
    <rPh sb="2" eb="4">
      <t>ジコウ</t>
    </rPh>
    <phoneticPr fontId="4"/>
  </si>
  <si>
    <t xml:space="preserve">  所管局   </t>
    <phoneticPr fontId="4"/>
  </si>
  <si>
    <t>会議室</t>
    <rPh sb="0" eb="2">
      <t>カイギ</t>
    </rPh>
    <rPh sb="2" eb="3">
      <t>シツ</t>
    </rPh>
    <phoneticPr fontId="4"/>
  </si>
  <si>
    <t>現地
視察先</t>
    <rPh sb="0" eb="2">
      <t>ゲンチ</t>
    </rPh>
    <rPh sb="3" eb="6">
      <t>シサツサキ</t>
    </rPh>
    <phoneticPr fontId="4"/>
  </si>
  <si>
    <t>議員名</t>
    <rPh sb="0" eb="2">
      <t>ギイン</t>
    </rPh>
    <rPh sb="2" eb="3">
      <t>メイ</t>
    </rPh>
    <phoneticPr fontId="4"/>
  </si>
  <si>
    <t>視察希望日時</t>
    <rPh sb="0" eb="2">
      <t>シサツ</t>
    </rPh>
    <rPh sb="2" eb="4">
      <t>キボウ</t>
    </rPh>
    <rPh sb="4" eb="6">
      <t>ニチジ</t>
    </rPh>
    <phoneticPr fontId="4"/>
  </si>
  <si>
    <t>第１希望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</si>
  <si>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</si>
  <si>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</si>
  <si>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t>視察項目</t>
    <rPh sb="0" eb="2">
      <t>シサツ</t>
    </rPh>
    <rPh sb="2" eb="4">
      <t>コウモク</t>
    </rPh>
    <phoneticPr fontId="4"/>
  </si>
  <si>
    <t>項目</t>
    <rPh sb="0" eb="2">
      <t>コウモク</t>
    </rPh>
    <phoneticPr fontId="4"/>
  </si>
  <si>
    <t>詳細</t>
    <rPh sb="0" eb="2">
      <t>ショウサイ</t>
    </rPh>
    <phoneticPr fontId="4"/>
  </si>
  <si>
    <t>名</t>
    <rPh sb="0" eb="1">
      <t>メイ</t>
    </rPh>
    <phoneticPr fontId="4"/>
  </si>
  <si>
    <t>事務局</t>
    <rPh sb="0" eb="3">
      <t>ジムキョク</t>
    </rPh>
    <phoneticPr fontId="4"/>
  </si>
  <si>
    <t>執行部</t>
    <rPh sb="0" eb="2">
      <t>シッコウ</t>
    </rPh>
    <rPh sb="2" eb="3">
      <t>ブ</t>
    </rPh>
    <phoneticPr fontId="4"/>
  </si>
  <si>
    <t>会派</t>
    <rPh sb="0" eb="2">
      <t>カイハ</t>
    </rPh>
    <phoneticPr fontId="4"/>
  </si>
  <si>
    <t>その他連絡事項</t>
    <rPh sb="2" eb="3">
      <t>タ</t>
    </rPh>
    <rPh sb="3" eb="5">
      <t>レンラク</t>
    </rPh>
    <rPh sb="5" eb="7">
      <t>ジコウ</t>
    </rPh>
    <phoneticPr fontId="4"/>
  </si>
  <si>
    <t>連絡先</t>
    <rPh sb="0" eb="3">
      <t>レンラクサキ</t>
    </rPh>
    <phoneticPr fontId="4"/>
  </si>
  <si>
    <t>電話</t>
    <rPh sb="0" eb="2">
      <t>デンワ</t>
    </rPh>
    <phoneticPr fontId="4"/>
  </si>
  <si>
    <t>行政視察の際は、ぜひ横浜市内の宿泊施設や飲食店などをご利用ください。</t>
    <phoneticPr fontId="4"/>
  </si>
  <si>
    <t>①</t>
    <phoneticPr fontId="3"/>
  </si>
  <si>
    <t>②</t>
    <phoneticPr fontId="3"/>
  </si>
  <si>
    <t>分</t>
    <rPh sb="0" eb="1">
      <t>フン</t>
    </rPh>
    <phoneticPr fontId="3"/>
  </si>
  <si>
    <t>合計</t>
    <rPh sb="0" eb="2">
      <t>ゴウケイ</t>
    </rPh>
    <phoneticPr fontId="4"/>
  </si>
  <si>
    <t>議員氏名
（委員長  ◎、副委員長 ○）</t>
    <rPh sb="0" eb="2">
      <t>ギイン</t>
    </rPh>
    <rPh sb="2" eb="4">
      <t>シメイ</t>
    </rPh>
    <rPh sb="6" eb="9">
      <t>イインチョウ</t>
    </rPh>
    <rPh sb="13" eb="17">
      <t>フクイインチョウ</t>
    </rPh>
    <phoneticPr fontId="4"/>
  </si>
  <si>
    <t>記入日</t>
    <rPh sb="0" eb="2">
      <t>キニュウ</t>
    </rPh>
    <rPh sb="2" eb="3">
      <t>ビ</t>
    </rPh>
    <phoneticPr fontId="4"/>
  </si>
  <si>
    <t>団体名
（委員会・会派等）</t>
    <rPh sb="0" eb="2">
      <t>ダンタイ</t>
    </rPh>
    <rPh sb="2" eb="3">
      <t>メイ</t>
    </rPh>
    <rPh sb="5" eb="7">
      <t>イイン</t>
    </rPh>
    <rPh sb="7" eb="8">
      <t>カイ</t>
    </rPh>
    <rPh sb="9" eb="12">
      <t>カイハナド</t>
    </rPh>
    <phoneticPr fontId="4"/>
  </si>
  <si>
    <t>現地視察先
（現地視察のご希望がある場合）</t>
    <rPh sb="0" eb="2">
      <t>ゲンチ</t>
    </rPh>
    <rPh sb="2" eb="4">
      <t>シサツ</t>
    </rPh>
    <rPh sb="4" eb="5">
      <t>サキ</t>
    </rPh>
    <rPh sb="7" eb="9">
      <t>ゲンチ</t>
    </rPh>
    <rPh sb="9" eb="11">
      <t>シサツ</t>
    </rPh>
    <rPh sb="13" eb="15">
      <t>キボウ</t>
    </rPh>
    <rPh sb="18" eb="20">
      <t>バアイ</t>
    </rPh>
    <phoneticPr fontId="3"/>
  </si>
  <si>
    <t>空路使用予定</t>
    <rPh sb="0" eb="2">
      <t>クウロ</t>
    </rPh>
    <rPh sb="2" eb="4">
      <t>シヨウ</t>
    </rPh>
    <rPh sb="4" eb="6">
      <t>ヨテイ</t>
    </rPh>
    <phoneticPr fontId="4"/>
  </si>
  <si>
    <t>なし</t>
  </si>
  <si>
    <t>担当者ご氏名</t>
    <rPh sb="0" eb="2">
      <t>タントウ</t>
    </rPh>
    <rPh sb="2" eb="3">
      <t>シャ</t>
    </rPh>
    <rPh sb="4" eb="6">
      <t>シメイ</t>
    </rPh>
    <phoneticPr fontId="4"/>
  </si>
  <si>
    <t>視察参加者
※右欄に入らない場合は、名簿を別紙でお送りください。</t>
    <rPh sb="0" eb="2">
      <t>シサツ</t>
    </rPh>
    <rPh sb="2" eb="5">
      <t>サンカシャ</t>
    </rPh>
    <rPh sb="9" eb="10">
      <t>ミギ</t>
    </rPh>
    <rPh sb="10" eb="11">
      <t>ラン</t>
    </rPh>
    <rPh sb="12" eb="13">
      <t>ハイ</t>
    </rPh>
    <rPh sb="16" eb="18">
      <t>バアイ</t>
    </rPh>
    <rPh sb="20" eb="22">
      <t>メイボ</t>
    </rPh>
    <rPh sb="23" eb="25">
      <t>ベッシ</t>
    </rPh>
    <rPh sb="27" eb="28">
      <t>オク</t>
    </rPh>
    <phoneticPr fontId="4"/>
  </si>
  <si>
    <t>行政視察申込書</t>
    <rPh sb="0" eb="2">
      <t>ギョウセイ</t>
    </rPh>
    <rPh sb="2" eb="4">
      <t>シサツ</t>
    </rPh>
    <rPh sb="4" eb="7">
      <t>モウシコミショ</t>
    </rPh>
    <phoneticPr fontId="3"/>
  </si>
  <si>
    <t>横浜市</t>
    <rPh sb="0" eb="3">
      <t>ヨコハマシ</t>
    </rPh>
    <phoneticPr fontId="3"/>
  </si>
  <si>
    <t>国際・経済・港湾委員会</t>
    <rPh sb="0" eb="2">
      <t>コクサイ</t>
    </rPh>
    <rPh sb="3" eb="5">
      <t>ケイザイ</t>
    </rPh>
    <rPh sb="6" eb="8">
      <t>コウワン</t>
    </rPh>
    <rPh sb="8" eb="11">
      <t>イインカイ</t>
    </rPh>
    <phoneticPr fontId="3"/>
  </si>
  <si>
    <t>希望時間</t>
    <rPh sb="0" eb="2">
      <t>キボウ</t>
    </rPh>
    <rPh sb="2" eb="4">
      <t>ジカン</t>
    </rPh>
    <phoneticPr fontId="3"/>
  </si>
  <si>
    <t>所属</t>
    <rPh sb="0" eb="2">
      <t>ショゾク</t>
    </rPh>
    <phoneticPr fontId="3"/>
  </si>
  <si>
    <t>E-mail</t>
    <phoneticPr fontId="3"/>
  </si>
  <si>
    <t>内容　（具体的に記載してください。）</t>
    <rPh sb="0" eb="2">
      <t>ナイヨウ</t>
    </rPh>
    <rPh sb="4" eb="7">
      <t>グタイテキ</t>
    </rPh>
    <rPh sb="8" eb="10">
      <t>キサイ</t>
    </rPh>
    <phoneticPr fontId="4"/>
  </si>
  <si>
    <t>自治体名</t>
    <rPh sb="0" eb="3">
      <t>ジチタイ</t>
    </rPh>
    <rPh sb="3" eb="4">
      <t>メイ</t>
    </rPh>
    <phoneticPr fontId="3"/>
  </si>
  <si>
    <t>委員会視察</t>
    <rPh sb="0" eb="3">
      <t>イインカイ</t>
    </rPh>
    <rPh sb="3" eb="5">
      <t>シサツ</t>
    </rPh>
    <phoneticPr fontId="3"/>
  </si>
  <si>
    <t>その他（会派視察等）</t>
    <rPh sb="2" eb="3">
      <t>タ</t>
    </rPh>
    <rPh sb="4" eb="6">
      <t>カイハ</t>
    </rPh>
    <rPh sb="6" eb="8">
      <t>シサツ</t>
    </rPh>
    <rPh sb="8" eb="9">
      <t>トウ</t>
    </rPh>
    <phoneticPr fontId="3"/>
  </si>
  <si>
    <t>○</t>
  </si>
  <si>
    <t>議長（H26.4～H28.3）</t>
    <rPh sb="0" eb="2">
      <t>ギチョウ</t>
    </rPh>
    <phoneticPr fontId="3"/>
  </si>
  <si>
    <t>議長・副議長の経験
（H25年度以降）</t>
    <rPh sb="0" eb="2">
      <t>ギチョウ</t>
    </rPh>
    <rPh sb="3" eb="6">
      <t>フクギチョウ</t>
    </rPh>
    <rPh sb="7" eb="9">
      <t>ケイケン</t>
    </rPh>
    <rPh sb="14" eb="16">
      <t>ネンド</t>
    </rPh>
    <rPh sb="16" eb="18">
      <t>イコウ</t>
    </rPh>
    <phoneticPr fontId="4"/>
  </si>
  <si>
    <t>希望日時</t>
    <rPh sb="0" eb="2">
      <t>キボウ</t>
    </rPh>
    <rPh sb="2" eb="4">
      <t>ニチジ</t>
    </rPh>
    <phoneticPr fontId="3"/>
  </si>
  <si>
    <t>【</t>
  </si>
  <si>
    <t>】</t>
  </si>
  <si>
    <t>備考</t>
    <rPh sb="0" eb="1">
      <t>ソナエ</t>
    </rPh>
    <rPh sb="1" eb="2">
      <t>コウ</t>
    </rPh>
    <phoneticPr fontId="4"/>
  </si>
  <si>
    <t>（横浜市使用欄）</t>
    <rPh sb="1" eb="4">
      <t>ヨコハマシ</t>
    </rPh>
    <rPh sb="4" eb="6">
      <t>シヨウ</t>
    </rPh>
    <rPh sb="6" eb="7">
      <t>ラン</t>
    </rPh>
    <phoneticPr fontId="3"/>
  </si>
  <si>
    <t>ズーラシア</t>
    <phoneticPr fontId="3"/>
  </si>
  <si>
    <t>◎ 横浜 太郎</t>
    <rPh sb="2" eb="4">
      <t>ヨコハマ</t>
    </rPh>
    <rPh sb="5" eb="7">
      <t>タロウ</t>
    </rPh>
    <phoneticPr fontId="1"/>
  </si>
  <si>
    <t>政策党</t>
    <rPh sb="0" eb="2">
      <t>セイサク</t>
    </rPh>
    <rPh sb="2" eb="3">
      <t>トウ</t>
    </rPh>
    <phoneticPr fontId="1"/>
  </si>
  <si>
    <t>○ 横浜 花子</t>
  </si>
  <si>
    <t>西 青葉</t>
  </si>
  <si>
    <t>会派・財政</t>
    <rPh sb="0" eb="2">
      <t>カイハ</t>
    </rPh>
    <rPh sb="3" eb="5">
      <t>ザイセイ</t>
    </rPh>
    <phoneticPr fontId="1"/>
  </si>
  <si>
    <t>金沢 泉</t>
    <rPh sb="0" eb="2">
      <t>カナザワ</t>
    </rPh>
    <rPh sb="3" eb="4">
      <t>イズミ</t>
    </rPh>
    <phoneticPr fontId="1"/>
  </si>
  <si>
    <t>都筑田 南</t>
    <rPh sb="0" eb="2">
      <t>ツヅキ</t>
    </rPh>
    <rPh sb="2" eb="3">
      <t>タ</t>
    </rPh>
    <rPh sb="4" eb="5">
      <t>ミナミ</t>
    </rPh>
    <phoneticPr fontId="1"/>
  </si>
  <si>
    <t>こども教育党</t>
    <rPh sb="3" eb="5">
      <t>キョウイク</t>
    </rPh>
    <rPh sb="5" eb="6">
      <t>トウ</t>
    </rPh>
    <phoneticPr fontId="1"/>
  </si>
  <si>
    <t>緑川 栄</t>
  </si>
  <si>
    <t>市民経済クラブ</t>
    <rPh sb="0" eb="2">
      <t>シミン</t>
    </rPh>
    <rPh sb="2" eb="4">
      <t>ケイザイ</t>
    </rPh>
    <phoneticPr fontId="1"/>
  </si>
  <si>
    <t>中 港太</t>
  </si>
  <si>
    <t>無所属</t>
    <rPh sb="0" eb="3">
      <t>ムショゾク</t>
    </rPh>
    <phoneticPr fontId="1"/>
  </si>
  <si>
    <t>副議長（H26.4～H28.3）</t>
    <rPh sb="0" eb="3">
      <t>フクギチョウ</t>
    </rPh>
    <phoneticPr fontId="3"/>
  </si>
  <si>
    <t>受付日</t>
    <rPh sb="0" eb="3">
      <t>ウケツケビ</t>
    </rPh>
    <phoneticPr fontId="2"/>
  </si>
  <si>
    <t>日付</t>
    <rPh sb="0" eb="2">
      <t>ヒヅケ</t>
    </rPh>
    <phoneticPr fontId="3"/>
  </si>
  <si>
    <t>所管局への依頼</t>
    <rPh sb="0" eb="2">
      <t>ショカン</t>
    </rPh>
    <rPh sb="2" eb="3">
      <t>キョク</t>
    </rPh>
    <rPh sb="5" eb="7">
      <t>イライ</t>
    </rPh>
    <phoneticPr fontId="2"/>
  </si>
  <si>
    <t>受入れの可否</t>
    <rPh sb="0" eb="2">
      <t>ウケイ</t>
    </rPh>
    <rPh sb="4" eb="6">
      <t>カヒ</t>
    </rPh>
    <phoneticPr fontId="2"/>
  </si>
  <si>
    <t>先方への連絡</t>
    <rPh sb="0" eb="2">
      <t>センポウ</t>
    </rPh>
    <rPh sb="4" eb="6">
      <t>レンラク</t>
    </rPh>
    <phoneticPr fontId="2"/>
  </si>
  <si>
    <t>スライドの使用</t>
    <phoneticPr fontId="3"/>
  </si>
  <si>
    <t>チェック欄</t>
    <rPh sb="4" eb="5">
      <t>ラン</t>
    </rPh>
    <phoneticPr fontId="3"/>
  </si>
  <si>
    <t>メモ</t>
    <phoneticPr fontId="3"/>
  </si>
  <si>
    <t>会議室確保</t>
    <rPh sb="0" eb="3">
      <t>カイギシツ</t>
    </rPh>
    <rPh sb="3" eb="5">
      <t>カクホ</t>
    </rPh>
    <phoneticPr fontId="3"/>
  </si>
  <si>
    <t>所管局</t>
    <rPh sb="0" eb="2">
      <t>ショカン</t>
    </rPh>
    <rPh sb="2" eb="3">
      <t>キョク</t>
    </rPh>
    <phoneticPr fontId="3"/>
  </si>
  <si>
    <t>会議室</t>
    <rPh sb="0" eb="3">
      <t>カイギシツ</t>
    </rPh>
    <phoneticPr fontId="3"/>
  </si>
  <si>
    <t>議会局担当者</t>
    <rPh sb="0" eb="2">
      <t>ギカイ</t>
    </rPh>
    <rPh sb="2" eb="3">
      <t>キョク</t>
    </rPh>
    <rPh sb="3" eb="5">
      <t>タントウ</t>
    </rPh>
    <rPh sb="5" eb="6">
      <t>シャ</t>
    </rPh>
    <phoneticPr fontId="3"/>
  </si>
  <si>
    <t>確定日時</t>
    <rPh sb="0" eb="2">
      <t>カクテイ</t>
    </rPh>
    <rPh sb="2" eb="4">
      <t>ニチジ</t>
    </rPh>
    <phoneticPr fontId="3"/>
  </si>
  <si>
    <r>
      <t>希望時間帯</t>
    </r>
    <r>
      <rPr>
        <sz val="9"/>
        <color indexed="10"/>
        <rFont val="Meiryo UI"/>
        <family val="3"/>
        <charset val="128"/>
      </rPr>
      <t>(例：14:00～16:00)</t>
    </r>
    <rPh sb="0" eb="2">
      <t>キボウ</t>
    </rPh>
    <rPh sb="2" eb="4">
      <t>ジカン</t>
    </rPh>
    <rPh sb="4" eb="5">
      <t>タイ</t>
    </rPh>
    <rPh sb="6" eb="7">
      <t>レイ</t>
    </rPh>
    <phoneticPr fontId="4"/>
  </si>
  <si>
    <t>「横浜市□□事業」について</t>
    <rPh sb="1" eb="4">
      <t>ヨコハマシ</t>
    </rPh>
    <rPh sb="6" eb="8">
      <t>ジギョウ</t>
    </rPh>
    <phoneticPr fontId="3"/>
  </si>
  <si>
    <t>・事業を検討・開始した経緯　　　　・工夫した点　　　・事業成果
（ホームページに掲載している資料「□□」の５ページ記載部分を特に掘り下げてほしい）</t>
    <rPh sb="1" eb="3">
      <t>ジギョウ</t>
    </rPh>
    <rPh sb="4" eb="6">
      <t>ケントウ</t>
    </rPh>
    <rPh sb="7" eb="9">
      <t>カイシ</t>
    </rPh>
    <rPh sb="11" eb="13">
      <t>ケイイ</t>
    </rPh>
    <rPh sb="18" eb="20">
      <t>クフウ</t>
    </rPh>
    <rPh sb="22" eb="23">
      <t>テン</t>
    </rPh>
    <rPh sb="27" eb="29">
      <t>ジギョウ</t>
    </rPh>
    <rPh sb="29" eb="31">
      <t>セイカ</t>
    </rPh>
    <rPh sb="40" eb="42">
      <t>ケイサイ</t>
    </rPh>
    <rPh sb="46" eb="48">
      <t>シリョウ</t>
    </rPh>
    <rPh sb="57" eb="59">
      <t>キサイ</t>
    </rPh>
    <rPh sb="59" eb="61">
      <t>ブブン</t>
    </rPh>
    <rPh sb="62" eb="63">
      <t>トク</t>
    </rPh>
    <rPh sb="64" eb="65">
      <t>ホ</t>
    </rPh>
    <rPh sb="66" eb="67">
      <t>サ</t>
    </rPh>
    <phoneticPr fontId="3"/>
  </si>
  <si>
    <t>「横浜市■■条例」について</t>
    <phoneticPr fontId="3"/>
  </si>
  <si>
    <t>・条例に基づく取組　　・条例制定後の地域への効果
・地域の事業者との調整事項</t>
    <rPh sb="1" eb="3">
      <t>ジョウレイ</t>
    </rPh>
    <rPh sb="4" eb="5">
      <t>モト</t>
    </rPh>
    <rPh sb="7" eb="9">
      <t>トリクミ</t>
    </rPh>
    <rPh sb="12" eb="14">
      <t>ジョウレイ</t>
    </rPh>
    <rPh sb="14" eb="16">
      <t>セイテイ</t>
    </rPh>
    <rPh sb="16" eb="17">
      <t>ゴ</t>
    </rPh>
    <rPh sb="18" eb="20">
      <t>チイキ</t>
    </rPh>
    <rPh sb="22" eb="24">
      <t>コウカ</t>
    </rPh>
    <rPh sb="26" eb="28">
      <t>チイキ</t>
    </rPh>
    <rPh sb="29" eb="32">
      <t>ジギョウシャ</t>
    </rPh>
    <rPh sb="34" eb="36">
      <t>チョウセイ</t>
    </rPh>
    <rPh sb="36" eb="38">
      <t>ジコウ</t>
    </rPh>
    <phoneticPr fontId="3"/>
  </si>
  <si>
    <t>～</t>
    <phoneticPr fontId="3"/>
  </si>
  <si>
    <t>①　このシートに入力後、PDFにはせずに、エクセルファイルのままメールでお送りください。</t>
    <phoneticPr fontId="3"/>
  </si>
  <si>
    <t>②　枠の高さ等は変更してかまいませんが、行・列の追加・削除等はしないでください</t>
    <phoneticPr fontId="3"/>
  </si>
  <si>
    <t>交通手段については変更の可能性あり、あらためて連絡します。</t>
    <rPh sb="0" eb="2">
      <t>コウツウ</t>
    </rPh>
    <rPh sb="2" eb="4">
      <t>シュダン</t>
    </rPh>
    <rPh sb="9" eb="11">
      <t>ヘンコウ</t>
    </rPh>
    <rPh sb="12" eb="15">
      <t>カノウセイ</t>
    </rPh>
    <rPh sb="23" eb="25">
      <t>レンラク</t>
    </rPh>
    <phoneticPr fontId="3"/>
  </si>
  <si>
    <t>団体名
(委員会・会派等)</t>
    <rPh sb="0" eb="2">
      <t>ダンタイ</t>
    </rPh>
    <rPh sb="2" eb="3">
      <t>メイ</t>
    </rPh>
    <rPh sb="5" eb="7">
      <t>イイン</t>
    </rPh>
    <rPh sb="7" eb="8">
      <t>カイ</t>
    </rPh>
    <rPh sb="9" eb="12">
      <t>カイハナド</t>
    </rPh>
    <phoneticPr fontId="4"/>
  </si>
  <si>
    <t>どちらかに○を
つけてください</t>
    <phoneticPr fontId="3"/>
  </si>
  <si>
    <t>①　このシートに入力後、PDFにはせずに、エクセルファイルのままメールでお送りください。</t>
    <phoneticPr fontId="3"/>
  </si>
  <si>
    <t>②　枠の高さ等は変更してかまいませんが、行・列の追加・削除等はしないでください</t>
    <phoneticPr fontId="3"/>
  </si>
  <si>
    <t>名</t>
    <rPh sb="0" eb="1">
      <t>メイ</t>
    </rPh>
    <phoneticPr fontId="11"/>
  </si>
  <si>
    <t>事務局</t>
    <rPh sb="0" eb="3">
      <t>ジムキョク</t>
    </rPh>
    <phoneticPr fontId="11"/>
  </si>
  <si>
    <t>執行部</t>
    <rPh sb="0" eb="2">
      <t>シッコウ</t>
    </rPh>
    <rPh sb="2" eb="3">
      <t>ブ</t>
    </rPh>
    <phoneticPr fontId="11"/>
  </si>
  <si>
    <t>10：00～12：00</t>
    <phoneticPr fontId="11"/>
  </si>
  <si>
    <t>14：00～16：00</t>
    <phoneticPr fontId="11"/>
  </si>
  <si>
    <t>10：00～12：00</t>
    <phoneticPr fontId="11"/>
  </si>
  <si>
    <t>※現地の希望がない場合、原則として市会議事堂での御対応となります。
（最寄駅は、みなとみらい線「馬車道駅」（直結）、または、ＪＲ・市営地下鉄「桜木町駅」です）</t>
    <rPh sb="17" eb="19">
      <t>シカイ</t>
    </rPh>
    <rPh sb="19" eb="22">
      <t>ギジドウ</t>
    </rPh>
    <rPh sb="24" eb="27">
      <t>ゴタイオウ</t>
    </rPh>
    <rPh sb="46" eb="47">
      <t>セン</t>
    </rPh>
    <rPh sb="48" eb="52">
      <t>バシャミチエキ</t>
    </rPh>
    <rPh sb="54" eb="56">
      <t>チョッケツ</t>
    </rPh>
    <rPh sb="65" eb="67">
      <t>シエイ</t>
    </rPh>
    <rPh sb="71" eb="74">
      <t>サクラギチョウ</t>
    </rPh>
    <phoneticPr fontId="4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</si>
  <si>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</si>
  <si>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</si>
  <si>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</si>
  <si>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</si>
  <si>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</si>
  <si>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</si>
  <si>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</si>
  <si>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</si>
  <si>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</si>
  <si>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W</t>
    <phoneticPr fontId="3"/>
  </si>
  <si>
    <t>X</t>
    <phoneticPr fontId="3"/>
  </si>
  <si>
    <t>Y</t>
    <phoneticPr fontId="3"/>
  </si>
  <si>
    <t>Z</t>
    <phoneticPr fontId="3"/>
  </si>
  <si>
    <t>AA</t>
    <phoneticPr fontId="3"/>
  </si>
  <si>
    <t>AB</t>
    <phoneticPr fontId="3"/>
  </si>
  <si>
    <t>電車</t>
  </si>
  <si>
    <t>※借上げバスの場合、本市庁舎内にバスが停車できる駐車場がないため、視察時間中は市内を回遊いただきますようお願いいたします。</t>
    <rPh sb="1" eb="2">
      <t>カ</t>
    </rPh>
    <rPh sb="2" eb="3">
      <t>ア</t>
    </rPh>
    <rPh sb="7" eb="9">
      <t>バアイ</t>
    </rPh>
    <phoneticPr fontId="4"/>
  </si>
  <si>
    <t>視察先までの交通手段</t>
    <rPh sb="0" eb="2">
      <t>シサツ</t>
    </rPh>
    <rPh sb="2" eb="3">
      <t>サキ</t>
    </rPh>
    <rPh sb="6" eb="8">
      <t>コウツウ</t>
    </rPh>
    <rPh sb="8" eb="10">
      <t>シュダン</t>
    </rPh>
    <phoneticPr fontId="4"/>
  </si>
  <si>
    <t>https://www.city.yokohama.lg.jp/shikai/nittei/kako/kako.html</t>
    <phoneticPr fontId="11"/>
  </si>
  <si>
    <t>お申込みの際には、過去の定例会日程もご参考にしてください</t>
    <rPh sb="1" eb="3">
      <t>モウシコ</t>
    </rPh>
    <rPh sb="5" eb="6">
      <t>サイ</t>
    </rPh>
    <rPh sb="9" eb="11">
      <t>カコ</t>
    </rPh>
    <rPh sb="12" eb="15">
      <t>テイレイカイ</t>
    </rPh>
    <rPh sb="15" eb="17">
      <t>ニッテイ</t>
    </rPh>
    <rPh sb="19" eb="21">
      <t>サンコウ</t>
    </rPh>
    <phoneticPr fontId="3"/>
  </si>
  <si>
    <t>R7.6更新</t>
    <rPh sb="4" eb="6">
      <t>コウシン</t>
    </rPh>
    <phoneticPr fontId="3"/>
  </si>
  <si>
    <t>希望する</t>
  </si>
  <si>
    <r>
      <t xml:space="preserve">視察当日の紙資料配付を希望する。
</t>
    </r>
    <r>
      <rPr>
        <sz val="7"/>
        <color theme="1"/>
        <rFont val="Meiryo UI"/>
        <family val="3"/>
        <charset val="128"/>
      </rPr>
      <t>（事前のデータ送信なし）</t>
    </r>
    <rPh sb="0" eb="4">
      <t>シサツトウジツ</t>
    </rPh>
    <rPh sb="5" eb="6">
      <t>カミ</t>
    </rPh>
    <rPh sb="6" eb="8">
      <t>シリョウ</t>
    </rPh>
    <rPh sb="8" eb="10">
      <t>ハイフ</t>
    </rPh>
    <rPh sb="11" eb="13">
      <t>キボウ</t>
    </rPh>
    <rPh sb="18" eb="20">
      <t>ジゼン</t>
    </rPh>
    <rPh sb="24" eb="26">
      <t>ソウシン</t>
    </rPh>
    <phoneticPr fontId="11"/>
  </si>
  <si>
    <r>
      <rPr>
        <b/>
        <sz val="10"/>
        <color rgb="FFFF0000"/>
        <rFont val="Meiryo UI"/>
        <family val="3"/>
        <charset val="128"/>
      </rPr>
      <t>横浜市では、全庁的にペーパーレスを推進しており、環境負荷の低減や脱炭素に向けた取組に力を入れています。ついては、座学の際に使用する本市側資料は、原則、事前に貴市にデータで送信することとし、視察当日の紙資料の配付は行いません。</t>
    </r>
    <r>
      <rPr>
        <sz val="10"/>
        <color rgb="FFFF0000"/>
        <rFont val="Meiryo UI"/>
        <family val="3"/>
        <charset val="128"/>
      </rPr>
      <t xml:space="preserve">
</t>
    </r>
    <r>
      <rPr>
        <u/>
        <sz val="10"/>
        <color rgb="FFFF0000"/>
        <rFont val="Meiryo UI"/>
        <family val="3"/>
        <charset val="128"/>
      </rPr>
      <t>【視察当日の紙資料配付を希望される場合は、右のセルを選択してください】
（※その場合は事前のデータ送信はありません）</t>
    </r>
    <rPh sb="0" eb="3">
      <t>ヨコハマシ</t>
    </rPh>
    <rPh sb="6" eb="8">
      <t>ゼンチョウ</t>
    </rPh>
    <rPh sb="8" eb="9">
      <t>テキ</t>
    </rPh>
    <rPh sb="17" eb="19">
      <t>スイシン</t>
    </rPh>
    <rPh sb="24" eb="28">
      <t>カンキョウフカ</t>
    </rPh>
    <rPh sb="29" eb="31">
      <t>テイゲン</t>
    </rPh>
    <rPh sb="32" eb="35">
      <t>ダツタンソ</t>
    </rPh>
    <rPh sb="36" eb="37">
      <t>ム</t>
    </rPh>
    <rPh sb="39" eb="41">
      <t>トリクミ</t>
    </rPh>
    <rPh sb="42" eb="43">
      <t>チカラ</t>
    </rPh>
    <rPh sb="44" eb="45">
      <t>イ</t>
    </rPh>
    <rPh sb="56" eb="58">
      <t>ザガク</t>
    </rPh>
    <rPh sb="59" eb="60">
      <t>サイ</t>
    </rPh>
    <rPh sb="61" eb="63">
      <t>シヨウ</t>
    </rPh>
    <rPh sb="65" eb="68">
      <t>ホンシガワ</t>
    </rPh>
    <rPh sb="68" eb="70">
      <t>シリョウ</t>
    </rPh>
    <rPh sb="72" eb="74">
      <t>ゲンソク</t>
    </rPh>
    <rPh sb="75" eb="77">
      <t>ジゼン</t>
    </rPh>
    <rPh sb="78" eb="79">
      <t>キ</t>
    </rPh>
    <rPh sb="79" eb="80">
      <t>シ</t>
    </rPh>
    <rPh sb="85" eb="87">
      <t>ソウシン</t>
    </rPh>
    <rPh sb="94" eb="96">
      <t>シサツ</t>
    </rPh>
    <rPh sb="96" eb="98">
      <t>トウジツ</t>
    </rPh>
    <rPh sb="103" eb="105">
      <t>ハイフ</t>
    </rPh>
    <rPh sb="106" eb="107">
      <t>オコナ</t>
    </rPh>
    <rPh sb="125" eb="127">
      <t>キボウ</t>
    </rPh>
    <rPh sb="130" eb="132">
      <t>バアイ</t>
    </rPh>
    <rPh sb="134" eb="135">
      <t>ミギ</t>
    </rPh>
    <rPh sb="139" eb="141">
      <t>センタク</t>
    </rPh>
    <rPh sb="153" eb="155">
      <t>バアイ</t>
    </rPh>
    <phoneticPr fontId="3"/>
  </si>
  <si>
    <t>　　</t>
  </si>
  <si>
    <r>
      <t>希望日</t>
    </r>
    <r>
      <rPr>
        <sz val="9"/>
        <color indexed="10"/>
        <rFont val="Meiryo UI"/>
        <family val="3"/>
        <charset val="128"/>
      </rPr>
      <t>(例 令和８年８月３日)</t>
    </r>
    <rPh sb="0" eb="2">
      <t>キボウ</t>
    </rPh>
    <rPh sb="4" eb="5">
      <t>レイ</t>
    </rPh>
    <rPh sb="6" eb="7">
      <t>レイ</t>
    </rPh>
    <rPh sb="7" eb="8">
      <t>ワ</t>
    </rPh>
    <rPh sb="9" eb="10">
      <t>ネン</t>
    </rPh>
    <rPh sb="11" eb="12">
      <t>ガツ</t>
    </rPh>
    <rPh sb="13" eb="14">
      <t>ニチ</t>
    </rPh>
    <phoneticPr fontId="4"/>
  </si>
  <si>
    <t>令和８年４月１日（水）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11"/>
  </si>
  <si>
    <t>令和８年８月３日（月）</t>
    <rPh sb="0" eb="2">
      <t>レイワ</t>
    </rPh>
    <rPh sb="3" eb="4">
      <t>ネン</t>
    </rPh>
    <rPh sb="5" eb="6">
      <t>ガツ</t>
    </rPh>
    <rPh sb="7" eb="8">
      <t>カ</t>
    </rPh>
    <rPh sb="9" eb="10">
      <t>ゲツ</t>
    </rPh>
    <phoneticPr fontId="11"/>
  </si>
  <si>
    <r>
      <t>希望日</t>
    </r>
    <r>
      <rPr>
        <sz val="9"/>
        <color indexed="10"/>
        <rFont val="Meiryo UI"/>
        <family val="3"/>
        <charset val="128"/>
      </rPr>
      <t>(例 令和８年８月3日)</t>
    </r>
    <rPh sb="0" eb="2">
      <t>キボウ</t>
    </rPh>
    <rPh sb="4" eb="5">
      <t>レイ</t>
    </rPh>
    <rPh sb="6" eb="7">
      <t>レイ</t>
    </rPh>
    <rPh sb="7" eb="8">
      <t>ワ</t>
    </rPh>
    <rPh sb="9" eb="10">
      <t>ネン</t>
    </rPh>
    <rPh sb="11" eb="12">
      <t>ガツ</t>
    </rPh>
    <rPh sb="13" eb="14">
      <t>ニチ</t>
    </rPh>
    <phoneticPr fontId="4"/>
  </si>
  <si>
    <t>令和８年８月４日（火）</t>
    <rPh sb="0" eb="2">
      <t>レイワ</t>
    </rPh>
    <rPh sb="3" eb="4">
      <t>ネン</t>
    </rPh>
    <rPh sb="5" eb="6">
      <t>ガツ</t>
    </rPh>
    <rPh sb="7" eb="8">
      <t>カ</t>
    </rPh>
    <rPh sb="9" eb="10">
      <t>カ</t>
    </rPh>
    <phoneticPr fontId="11"/>
  </si>
  <si>
    <t>令和８年８月５日（水）</t>
    <rPh sb="0" eb="2">
      <t>レイワ</t>
    </rPh>
    <rPh sb="3" eb="4">
      <t>ネン</t>
    </rPh>
    <rPh sb="5" eb="6">
      <t>ガツ</t>
    </rPh>
    <rPh sb="7" eb="8">
      <t>カ</t>
    </rPh>
    <rPh sb="9" eb="10">
      <t>スイ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</si>
</sst>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[$-411]ge\.m\.d;@"/>
    <numFmt numFmtId="178" formatCode="m/d;@"/>
    <numFmt numFmtId="179" formatCode="[$-411]ggge&quot;年&quot;mm&quot;月&quot;dd&quot;日&quot;\(aaa\)"/>
    <numFmt numFmtId="180" formatCode="m/d\(aaa\)"/>
    <numFmt numFmtId="181" formatCode="h:mm;@"/>
  </numFmts>
  <fonts count="27" x14ac:knownFonts="1">
    <font>
      <sz val="11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eiryo UI"/>
      <family val="3"/>
      <charset val="128"/>
    </font>
    <font>
      <sz val="10"/>
      <color indexed="8"/>
      <name val="Meiryo UI"/>
      <family val="3"/>
      <charset val="128"/>
    </font>
    <font>
      <sz val="9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4" tint="-0.249977111117893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36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rgb="FFFF0000"/>
      <name val="Meiryo UI"/>
      <family val="3"/>
      <charset val="128"/>
    </font>
    <font>
      <u/>
      <sz val="10"/>
      <color rgb="FFFF0000"/>
      <name val="Meiryo UI"/>
      <family val="3"/>
      <charset val="128"/>
    </font>
    <font>
      <sz val="9.5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CFDE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12" fillId="0" borderId="0" xfId="0" applyFo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8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2" fillId="0" borderId="0" xfId="0" applyFont="1" applyFill="1">
      <alignment vertical="center"/>
    </xf>
    <xf numFmtId="0" fontId="12" fillId="4" borderId="6" xfId="0" applyFont="1" applyFill="1" applyBorder="1">
      <alignment vertical="center"/>
    </xf>
    <xf numFmtId="0" fontId="12" fillId="4" borderId="3" xfId="0" applyFont="1" applyFill="1" applyBorder="1">
      <alignment vertical="center"/>
    </xf>
    <xf numFmtId="0" fontId="12" fillId="4" borderId="9" xfId="0" applyFont="1" applyFill="1" applyBorder="1">
      <alignment vertical="center"/>
    </xf>
    <xf numFmtId="0" fontId="12" fillId="4" borderId="1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11" xfId="0" applyFont="1" applyFill="1" applyBorder="1" applyAlignment="1">
      <alignment vertical="top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7" xfId="0" applyFont="1" applyFill="1" applyBorder="1">
      <alignment vertical="center"/>
    </xf>
    <xf numFmtId="0" fontId="12" fillId="0" borderId="6" xfId="0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vertical="top"/>
    </xf>
    <xf numFmtId="0" fontId="12" fillId="0" borderId="12" xfId="0" applyFont="1" applyFill="1" applyBorder="1" applyAlignment="1">
      <alignment vertical="top"/>
    </xf>
    <xf numFmtId="0" fontId="12" fillId="4" borderId="8" xfId="0" applyFont="1" applyFill="1" applyBorder="1" applyAlignment="1">
      <alignment vertical="center"/>
    </xf>
    <xf numFmtId="0" fontId="12" fillId="4" borderId="0" xfId="0" applyFont="1" applyFill="1" applyBorder="1">
      <alignment vertical="center"/>
    </xf>
    <xf numFmtId="0" fontId="12" fillId="0" borderId="8" xfId="0" applyFont="1" applyFill="1" applyBorder="1" applyAlignment="1">
      <alignment horizontal="center" vertical="center" shrinkToFit="1"/>
    </xf>
    <xf numFmtId="178" fontId="12" fillId="0" borderId="13" xfId="0" applyNumberFormat="1" applyFont="1" applyFill="1" applyBorder="1" applyAlignment="1">
      <alignment horizontal="center" vertical="center" shrinkToFit="1"/>
    </xf>
    <xf numFmtId="0" fontId="12" fillId="4" borderId="11" xfId="0" applyFont="1" applyFill="1" applyBorder="1">
      <alignment vertical="center"/>
    </xf>
    <xf numFmtId="0" fontId="12" fillId="0" borderId="9" xfId="0" applyFont="1" applyFill="1" applyBorder="1" applyAlignment="1">
      <alignment horizontal="center" vertical="center" shrinkToFit="1"/>
    </xf>
    <xf numFmtId="178" fontId="12" fillId="0" borderId="14" xfId="0" applyNumberFormat="1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vertical="top"/>
    </xf>
    <xf numFmtId="0" fontId="12" fillId="0" borderId="10" xfId="0" applyFont="1" applyFill="1" applyBorder="1" applyAlignment="1">
      <alignment vertical="top"/>
    </xf>
    <xf numFmtId="0" fontId="12" fillId="2" borderId="1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255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255" wrapText="1" shrinkToFit="1"/>
    </xf>
    <xf numFmtId="0" fontId="10" fillId="0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10" fillId="0" borderId="2" xfId="0" applyFont="1" applyFill="1" applyBorder="1" applyAlignment="1">
      <alignment horizontal="center" vertical="top" wrapText="1" shrinkToFi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vertical="top" wrapText="1" shrinkToFit="1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0" xfId="0" applyFont="1" applyFill="1" applyAlignment="1">
      <alignment horizontal="left" vertical="top"/>
    </xf>
    <xf numFmtId="0" fontId="12" fillId="0" borderId="7" xfId="0" applyFont="1" applyFill="1" applyBorder="1" applyAlignment="1">
      <alignment horizontal="center" vertical="center"/>
    </xf>
    <xf numFmtId="20" fontId="12" fillId="0" borderId="6" xfId="0" applyNumberFormat="1" applyFont="1" applyFill="1" applyBorder="1" applyAlignment="1">
      <alignment vertical="center"/>
    </xf>
    <xf numFmtId="20" fontId="12" fillId="0" borderId="3" xfId="0" applyNumberFormat="1" applyFont="1" applyFill="1" applyBorder="1" applyAlignment="1">
      <alignment horizontal="left" vertical="center"/>
    </xf>
    <xf numFmtId="180" fontId="14" fillId="0" borderId="2" xfId="0" applyNumberFormat="1" applyFont="1" applyFill="1" applyBorder="1" applyAlignment="1">
      <alignment horizontal="left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shrinkToFit="1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right" vertical="center"/>
    </xf>
    <xf numFmtId="0" fontId="12" fillId="0" borderId="15" xfId="0" applyFont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2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/>
    </xf>
    <xf numFmtId="0" fontId="16" fillId="0" borderId="0" xfId="0" applyFont="1">
      <alignment vertical="center"/>
    </xf>
    <xf numFmtId="0" fontId="16" fillId="0" borderId="0" xfId="0" applyFont="1" applyAlignment="1"/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Continuous" vertical="center"/>
    </xf>
    <xf numFmtId="181" fontId="12" fillId="0" borderId="2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22" fillId="7" borderId="17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vertical="top" wrapText="1" shrinkToFit="1"/>
    </xf>
    <xf numFmtId="0" fontId="10" fillId="8" borderId="2" xfId="0" applyFont="1" applyFill="1" applyBorder="1" applyAlignment="1">
      <alignment horizontal="center" vertical="top" wrapText="1" shrinkToFit="1"/>
    </xf>
    <xf numFmtId="0" fontId="14" fillId="8" borderId="2" xfId="0" applyFont="1" applyFill="1" applyBorder="1" applyAlignment="1">
      <alignment vertical="top" wrapText="1"/>
    </xf>
    <xf numFmtId="0" fontId="10" fillId="8" borderId="2" xfId="0" applyFont="1" applyFill="1" applyBorder="1" applyAlignment="1">
      <alignment horizontal="center" vertical="top" wrapText="1"/>
    </xf>
    <xf numFmtId="0" fontId="10" fillId="8" borderId="2" xfId="0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 wrapText="1" shrinkToFit="1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 shrinkToFi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/>
    <xf numFmtId="0" fontId="12" fillId="6" borderId="0" xfId="0" applyFont="1" applyFill="1" applyBorder="1" applyAlignment="1">
      <alignment vertical="top"/>
    </xf>
    <xf numFmtId="0" fontId="12" fillId="6" borderId="0" xfId="0" applyFont="1" applyFill="1" applyBorder="1" applyAlignment="1">
      <alignment vertical="center" wrapText="1"/>
    </xf>
    <xf numFmtId="58" fontId="12" fillId="6" borderId="0" xfId="0" applyNumberFormat="1" applyFont="1" applyFill="1" applyBorder="1" applyAlignment="1">
      <alignment vertical="center"/>
    </xf>
    <xf numFmtId="58" fontId="12" fillId="6" borderId="0" xfId="0" applyNumberFormat="1" applyFont="1" applyFill="1" applyBorder="1" applyAlignment="1"/>
    <xf numFmtId="0" fontId="12" fillId="5" borderId="1" xfId="0" applyFont="1" applyFill="1" applyBorder="1" applyAlignment="1"/>
    <xf numFmtId="0" fontId="16" fillId="5" borderId="16" xfId="0" applyFont="1" applyFill="1" applyBorder="1">
      <alignment vertical="center"/>
    </xf>
    <xf numFmtId="0" fontId="16" fillId="5" borderId="17" xfId="0" applyFont="1" applyFill="1" applyBorder="1">
      <alignment vertical="center"/>
    </xf>
    <xf numFmtId="0" fontId="23" fillId="9" borderId="9" xfId="1" applyFill="1" applyBorder="1" applyAlignment="1">
      <alignment vertical="center"/>
    </xf>
    <xf numFmtId="0" fontId="12" fillId="9" borderId="11" xfId="0" applyFont="1" applyFill="1" applyBorder="1" applyAlignment="1"/>
    <xf numFmtId="0" fontId="12" fillId="9" borderId="10" xfId="0" applyFont="1" applyFill="1" applyBorder="1" applyAlignment="1"/>
    <xf numFmtId="49" fontId="12" fillId="6" borderId="2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/>
    </xf>
    <xf numFmtId="0" fontId="24" fillId="2" borderId="34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179" fontId="12" fillId="2" borderId="2" xfId="0" applyNumberFormat="1" applyFont="1" applyFill="1" applyBorder="1" applyAlignment="1" applyProtection="1">
      <alignment horizontal="center" vertical="center"/>
    </xf>
    <xf numFmtId="179" fontId="12" fillId="2" borderId="6" xfId="0" applyNumberFormat="1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176" fontId="12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2" borderId="7" xfId="0" applyFont="1" applyFill="1" applyBorder="1" applyAlignment="1" applyProtection="1">
      <alignment horizontal="left" vertical="center"/>
    </xf>
    <xf numFmtId="0" fontId="12" fillId="2" borderId="3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 wrapText="1"/>
    </xf>
    <xf numFmtId="0" fontId="8" fillId="2" borderId="28" xfId="0" applyFont="1" applyFill="1" applyBorder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left" vertical="center" wrapText="1" shrinkToFit="1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12" fillId="2" borderId="3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 wrapText="1" shrinkToFit="1"/>
    </xf>
    <xf numFmtId="0" fontId="12" fillId="0" borderId="7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</xf>
    <xf numFmtId="0" fontId="12" fillId="0" borderId="14" xfId="0" applyFont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 applyProtection="1">
      <alignment horizontal="left" vertical="top" wrapText="1"/>
      <protection locked="0"/>
    </xf>
    <xf numFmtId="0" fontId="12" fillId="2" borderId="16" xfId="0" applyFont="1" applyFill="1" applyBorder="1" applyAlignment="1" applyProtection="1">
      <alignment horizontal="left" vertical="top" wrapText="1"/>
      <protection locked="0"/>
    </xf>
    <xf numFmtId="0" fontId="12" fillId="2" borderId="17" xfId="0" applyFont="1" applyFill="1" applyBorder="1" applyAlignment="1" applyProtection="1">
      <alignment horizontal="left" vertical="top" wrapText="1"/>
      <protection locked="0"/>
    </xf>
    <xf numFmtId="0" fontId="12" fillId="2" borderId="20" xfId="0" applyFont="1" applyFill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 applyProtection="1">
      <alignment horizontal="left" vertical="top" wrapText="1"/>
      <protection locked="0"/>
    </xf>
    <xf numFmtId="0" fontId="12" fillId="2" borderId="10" xfId="0" applyFont="1" applyFill="1" applyBorder="1" applyAlignment="1" applyProtection="1">
      <alignment horizontal="left" vertical="top" wrapText="1"/>
      <protection locked="0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12" fillId="2" borderId="22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horizontal="left" vertical="center" wrapText="1"/>
      <protection locked="0"/>
    </xf>
    <xf numFmtId="0" fontId="12" fillId="2" borderId="14" xfId="0" applyFont="1" applyFill="1" applyBorder="1" applyAlignment="1" applyProtection="1">
      <alignment horizontal="left" vertical="top" wrapText="1"/>
      <protection locked="0"/>
    </xf>
    <xf numFmtId="0" fontId="12" fillId="2" borderId="9" xfId="0" applyFont="1" applyFill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2" borderId="6" xfId="0" applyNumberFormat="1" applyFont="1" applyFill="1" applyBorder="1" applyAlignment="1" applyProtection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>
      <alignment horizontal="center" vertical="center"/>
    </xf>
    <xf numFmtId="0" fontId="1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left" vertical="center"/>
    </xf>
    <xf numFmtId="0" fontId="12" fillId="2" borderId="17" xfId="0" applyFont="1" applyFill="1" applyBorder="1" applyAlignment="1" applyProtection="1">
      <alignment horizontal="left" vertical="center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23" xfId="0" applyFont="1" applyFill="1" applyBorder="1" applyAlignment="1" applyProtection="1">
      <alignment horizontal="left" vertical="center" wrapText="1"/>
    </xf>
    <xf numFmtId="0" fontId="12" fillId="2" borderId="24" xfId="0" applyFont="1" applyFill="1" applyBorder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left" vertical="center"/>
    </xf>
    <xf numFmtId="0" fontId="12" fillId="2" borderId="25" xfId="0" applyFont="1" applyFill="1" applyBorder="1" applyAlignment="1" applyProtection="1">
      <alignment horizontal="left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27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left" vertical="center" wrapText="1"/>
    </xf>
    <xf numFmtId="0" fontId="12" fillId="2" borderId="29" xfId="0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 applyProtection="1">
      <alignment horizontal="left" vertical="center"/>
    </xf>
    <xf numFmtId="0" fontId="12" fillId="2" borderId="30" xfId="0" applyFont="1" applyFill="1" applyBorder="1" applyAlignment="1" applyProtection="1">
      <alignment horizontal="left" vertical="center"/>
    </xf>
    <xf numFmtId="0" fontId="12" fillId="2" borderId="11" xfId="0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center" vertical="center" shrinkToFit="1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6" borderId="2" xfId="0" applyFont="1" applyFill="1" applyBorder="1" applyAlignment="1" applyProtection="1">
      <alignment horizontal="center" vertical="center" wrapText="1" shrinkToFit="1"/>
    </xf>
    <xf numFmtId="0" fontId="12" fillId="2" borderId="6" xfId="0" applyFont="1" applyFill="1" applyBorder="1" applyAlignment="1" applyProtection="1">
      <alignment horizontal="center" vertical="center" wrapText="1" shrinkToFit="1"/>
      <protection locked="0"/>
    </xf>
    <xf numFmtId="0" fontId="12" fillId="2" borderId="7" xfId="0" applyFont="1" applyFill="1" applyBorder="1" applyAlignment="1" applyProtection="1">
      <alignment horizontal="center" vertical="center" wrapText="1" shrinkToFit="1"/>
      <protection locked="0"/>
    </xf>
    <xf numFmtId="0" fontId="12" fillId="2" borderId="3" xfId="0" applyFont="1" applyFill="1" applyBorder="1" applyAlignment="1" applyProtection="1">
      <alignment horizontal="center" vertical="center" wrapText="1" shrinkToFit="1"/>
      <protection locked="0"/>
    </xf>
    <xf numFmtId="0" fontId="12" fillId="0" borderId="3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14" fillId="5" borderId="16" xfId="0" applyFont="1" applyFill="1" applyBorder="1" applyAlignment="1">
      <alignment vertical="center" wrapText="1"/>
    </xf>
    <xf numFmtId="0" fontId="14" fillId="5" borderId="17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4" fillId="5" borderId="11" xfId="0" applyFont="1" applyFill="1" applyBorder="1" applyAlignment="1">
      <alignment vertical="center" wrapText="1"/>
    </xf>
    <xf numFmtId="0" fontId="14" fillId="5" borderId="10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vertical="center" wrapText="1"/>
    </xf>
    <xf numFmtId="0" fontId="12" fillId="5" borderId="17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49" fontId="24" fillId="3" borderId="32" xfId="0" applyNumberFormat="1" applyFont="1" applyFill="1" applyBorder="1" applyAlignment="1" applyProtection="1">
      <alignment horizontal="left" vertical="center" wrapText="1" shrinkToFit="1"/>
      <protection locked="0"/>
    </xf>
    <xf numFmtId="49" fontId="26" fillId="3" borderId="33" xfId="0" applyNumberFormat="1" applyFont="1" applyFill="1" applyBorder="1" applyAlignment="1" applyProtection="1">
      <alignment horizontal="left" vertical="center" shrinkToFit="1"/>
      <protection locked="0"/>
    </xf>
    <xf numFmtId="49" fontId="26" fillId="3" borderId="34" xfId="0" applyNumberFormat="1" applyFont="1" applyFill="1" applyBorder="1" applyAlignment="1" applyProtection="1">
      <alignment horizontal="left" vertical="center" shrinkToFit="1"/>
      <protection locked="0"/>
    </xf>
    <xf numFmtId="0" fontId="12" fillId="2" borderId="32" xfId="0" applyFont="1" applyFill="1" applyBorder="1" applyAlignment="1" applyProtection="1">
      <alignment horizontal="left" vertical="center" wrapText="1" shrinkToFit="1"/>
      <protection locked="0"/>
    </xf>
    <xf numFmtId="0" fontId="12" fillId="2" borderId="35" xfId="0" applyFont="1" applyFill="1" applyBorder="1" applyAlignment="1" applyProtection="1">
      <alignment horizontal="left" vertical="center" shrinkToFit="1"/>
      <protection locked="0"/>
    </xf>
    <xf numFmtId="0" fontId="12" fillId="6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Border="1" applyAlignment="1" applyProtection="1">
      <alignment horizontal="left" vertical="top" wrapText="1"/>
      <protection locked="0"/>
    </xf>
    <xf numFmtId="0" fontId="12" fillId="2" borderId="12" xfId="0" applyFont="1" applyFill="1" applyBorder="1" applyAlignment="1" applyProtection="1">
      <alignment horizontal="left" vertical="top" wrapText="1"/>
      <protection locked="0"/>
    </xf>
    <xf numFmtId="0" fontId="12" fillId="2" borderId="13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center" wrapText="1"/>
    </xf>
    <xf numFmtId="0" fontId="12" fillId="2" borderId="21" xfId="0" applyFont="1" applyFill="1" applyBorder="1" applyAlignment="1" applyProtection="1">
      <alignment horizontal="left" vertical="center"/>
    </xf>
    <xf numFmtId="0" fontId="12" fillId="2" borderId="23" xfId="0" applyFont="1" applyFill="1" applyBorder="1" applyAlignment="1" applyProtection="1">
      <alignment horizontal="left" vertical="center"/>
    </xf>
    <xf numFmtId="0" fontId="23" fillId="2" borderId="6" xfId="1" applyNumberForma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yokohama.lg.jp/shikai/nittei/kako/kako.html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yokohama.lg.jp/shikai/nittei/kako/kako.html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3"/>
  <sheetViews>
    <sheetView showGridLines="0" showZeros="0" zoomScaleNormal="100" workbookViewId="0"/>
  </sheetViews>
  <sheetFormatPr defaultRowHeight="14.25" x14ac:dyDescent="0.15"/>
  <cols>
    <col min="1" max="1" width="3" style="1" customWidth="1"/>
    <col min="2" max="2" width="10.625" style="1" customWidth="1"/>
    <col min="3" max="5" width="8.125" style="1" customWidth="1"/>
    <col min="6" max="6" width="9.625" style="1" customWidth="1"/>
    <col min="7" max="11" width="8.125" style="1" customWidth="1"/>
    <col min="12" max="12" width="1.625" style="1" customWidth="1"/>
    <col min="13" max="13" width="9" style="1"/>
    <col min="14" max="14" width="10.625" style="1" bestFit="1" customWidth="1"/>
    <col min="15" max="15" width="32.625" style="1" customWidth="1"/>
    <col min="16" max="16384" width="9" style="1"/>
  </cols>
  <sheetData>
    <row r="1" spans="1:15" ht="24.95" customHeight="1" x14ac:dyDescent="0.25">
      <c r="A1" s="83" t="s">
        <v>36</v>
      </c>
      <c r="B1" s="78"/>
      <c r="C1" s="78"/>
      <c r="D1" s="78"/>
      <c r="E1" s="78"/>
      <c r="F1" s="78"/>
      <c r="G1" s="78"/>
      <c r="H1" s="78"/>
      <c r="I1" s="78"/>
      <c r="J1" s="78"/>
      <c r="K1" s="78"/>
      <c r="M1" s="64"/>
    </row>
    <row r="2" spans="1:15" s="80" customFormat="1" ht="24.95" customHeight="1" x14ac:dyDescent="0.25">
      <c r="A2" s="82" t="s">
        <v>87</v>
      </c>
      <c r="B2" s="79"/>
      <c r="C2" s="79"/>
      <c r="D2" s="79"/>
      <c r="E2" s="79"/>
      <c r="F2" s="79"/>
      <c r="G2" s="79"/>
      <c r="H2" s="79"/>
      <c r="I2" s="79"/>
      <c r="J2" s="189"/>
      <c r="K2" s="189"/>
      <c r="M2" s="81"/>
    </row>
    <row r="3" spans="1:15" s="80" customFormat="1" ht="24.95" customHeight="1" x14ac:dyDescent="0.25">
      <c r="A3" s="82" t="s">
        <v>88</v>
      </c>
      <c r="B3" s="79"/>
      <c r="C3" s="79"/>
      <c r="D3" s="79"/>
      <c r="E3" s="79"/>
      <c r="F3" s="79"/>
      <c r="G3" s="79"/>
      <c r="H3" s="79"/>
      <c r="I3" s="79"/>
      <c r="J3" s="190"/>
      <c r="K3" s="190"/>
      <c r="M3" s="104" t="s">
        <v>120</v>
      </c>
      <c r="N3" s="105"/>
      <c r="O3" s="106"/>
    </row>
    <row r="4" spans="1:15" ht="20.100000000000001" customHeight="1" x14ac:dyDescent="0.25">
      <c r="A4" s="136" t="s">
        <v>29</v>
      </c>
      <c r="B4" s="137"/>
      <c r="C4" s="138" t="s">
        <v>127</v>
      </c>
      <c r="D4" s="139"/>
      <c r="E4" s="139"/>
      <c r="F4" s="139"/>
      <c r="G4" s="140"/>
      <c r="H4" s="141"/>
      <c r="I4" s="142"/>
      <c r="J4" s="142"/>
      <c r="K4" s="143"/>
      <c r="M4" s="107" t="s">
        <v>119</v>
      </c>
      <c r="N4" s="108"/>
      <c r="O4" s="109"/>
    </row>
    <row r="5" spans="1:15" ht="20.100000000000001" customHeight="1" x14ac:dyDescent="0.25">
      <c r="A5" s="144" t="s">
        <v>43</v>
      </c>
      <c r="B5" s="144"/>
      <c r="C5" s="138" t="s">
        <v>37</v>
      </c>
      <c r="D5" s="139"/>
      <c r="E5" s="139"/>
      <c r="F5" s="139"/>
      <c r="G5" s="140"/>
      <c r="H5" s="2"/>
      <c r="I5" s="73"/>
      <c r="J5" s="73"/>
      <c r="K5" s="74"/>
      <c r="M5" s="98"/>
      <c r="N5" s="99"/>
      <c r="O5" s="99"/>
    </row>
    <row r="6" spans="1:15" ht="20.100000000000001" customHeight="1" x14ac:dyDescent="0.25">
      <c r="A6" s="145" t="s">
        <v>30</v>
      </c>
      <c r="B6" s="146"/>
      <c r="C6" s="149" t="s">
        <v>38</v>
      </c>
      <c r="D6" s="150"/>
      <c r="E6" s="150"/>
      <c r="F6" s="150"/>
      <c r="G6" s="151"/>
      <c r="H6" s="155" t="s">
        <v>91</v>
      </c>
      <c r="I6" s="157" t="s">
        <v>44</v>
      </c>
      <c r="J6" s="157"/>
      <c r="K6" s="3" t="s">
        <v>46</v>
      </c>
      <c r="M6" s="98"/>
      <c r="N6" s="99"/>
      <c r="O6" s="99"/>
    </row>
    <row r="7" spans="1:15" ht="20.100000000000001" customHeight="1" x14ac:dyDescent="0.25">
      <c r="A7" s="147"/>
      <c r="B7" s="148"/>
      <c r="C7" s="152"/>
      <c r="D7" s="153"/>
      <c r="E7" s="153"/>
      <c r="F7" s="153"/>
      <c r="G7" s="154"/>
      <c r="H7" s="156"/>
      <c r="I7" s="158" t="s">
        <v>45</v>
      </c>
      <c r="J7" s="158"/>
      <c r="K7" s="39"/>
      <c r="M7" s="98"/>
      <c r="N7" s="99"/>
      <c r="O7" s="99"/>
    </row>
    <row r="8" spans="1:15" ht="20.100000000000001" customHeight="1" x14ac:dyDescent="0.25">
      <c r="A8" s="119" t="s">
        <v>9</v>
      </c>
      <c r="B8" s="120"/>
      <c r="C8" s="71"/>
      <c r="D8" s="125" t="s">
        <v>129</v>
      </c>
      <c r="E8" s="125"/>
      <c r="F8" s="126"/>
      <c r="G8" s="127" t="s">
        <v>81</v>
      </c>
      <c r="H8" s="125"/>
      <c r="I8" s="128"/>
      <c r="J8" s="129" t="s">
        <v>39</v>
      </c>
      <c r="K8" s="130"/>
      <c r="M8" s="98"/>
      <c r="N8" s="99"/>
      <c r="O8" s="103"/>
    </row>
    <row r="9" spans="1:15" ht="20.100000000000001" customHeight="1" x14ac:dyDescent="0.25">
      <c r="A9" s="121"/>
      <c r="B9" s="122"/>
      <c r="C9" s="68" t="s">
        <v>10</v>
      </c>
      <c r="D9" s="131" t="s">
        <v>128</v>
      </c>
      <c r="E9" s="131"/>
      <c r="F9" s="132"/>
      <c r="G9" s="133" t="s">
        <v>97</v>
      </c>
      <c r="H9" s="134"/>
      <c r="I9" s="135"/>
      <c r="J9" s="69">
        <v>120</v>
      </c>
      <c r="K9" s="4" t="s">
        <v>26</v>
      </c>
      <c r="M9" s="98"/>
      <c r="N9" s="99"/>
      <c r="O9" s="99"/>
    </row>
    <row r="10" spans="1:15" ht="20.100000000000001" customHeight="1" x14ac:dyDescent="0.25">
      <c r="A10" s="121"/>
      <c r="B10" s="122"/>
      <c r="C10" s="68" t="s">
        <v>11</v>
      </c>
      <c r="D10" s="131" t="s">
        <v>130</v>
      </c>
      <c r="E10" s="131"/>
      <c r="F10" s="132"/>
      <c r="G10" s="133" t="s">
        <v>98</v>
      </c>
      <c r="H10" s="134"/>
      <c r="I10" s="135"/>
      <c r="J10" s="69">
        <v>120</v>
      </c>
      <c r="K10" s="4" t="s">
        <v>26</v>
      </c>
      <c r="M10" s="98"/>
      <c r="N10" s="99"/>
      <c r="O10" s="99"/>
    </row>
    <row r="11" spans="1:15" ht="20.100000000000001" customHeight="1" x14ac:dyDescent="0.25">
      <c r="A11" s="123"/>
      <c r="B11" s="124"/>
      <c r="C11" s="68" t="s">
        <v>12</v>
      </c>
      <c r="D11" s="131" t="s">
        <v>131</v>
      </c>
      <c r="E11" s="131"/>
      <c r="F11" s="132"/>
      <c r="G11" s="133" t="s">
        <v>99</v>
      </c>
      <c r="H11" s="134"/>
      <c r="I11" s="135"/>
      <c r="J11" s="69">
        <v>120</v>
      </c>
      <c r="K11" s="4" t="s">
        <v>26</v>
      </c>
      <c r="M11" s="96"/>
      <c r="N11" s="97"/>
      <c r="O11" s="97"/>
    </row>
    <row r="12" spans="1:15" ht="30" customHeight="1" x14ac:dyDescent="0.15">
      <c r="A12" s="167" t="s">
        <v>13</v>
      </c>
      <c r="B12" s="167"/>
      <c r="C12" s="167" t="s">
        <v>42</v>
      </c>
      <c r="D12" s="167"/>
      <c r="E12" s="167"/>
      <c r="F12" s="167"/>
      <c r="G12" s="167"/>
      <c r="H12" s="119"/>
      <c r="I12" s="168" t="s">
        <v>31</v>
      </c>
      <c r="J12" s="169"/>
      <c r="K12" s="170"/>
    </row>
    <row r="13" spans="1:15" ht="20.100000000000001" customHeight="1" x14ac:dyDescent="0.15">
      <c r="A13" s="167" t="s">
        <v>24</v>
      </c>
      <c r="B13" s="66" t="s">
        <v>14</v>
      </c>
      <c r="C13" s="172" t="s">
        <v>82</v>
      </c>
      <c r="D13" s="172"/>
      <c r="E13" s="172"/>
      <c r="F13" s="172"/>
      <c r="G13" s="172"/>
      <c r="H13" s="173"/>
      <c r="I13" s="174" t="s">
        <v>54</v>
      </c>
      <c r="J13" s="175"/>
      <c r="K13" s="176"/>
      <c r="M13" s="235" t="s">
        <v>100</v>
      </c>
      <c r="N13" s="236"/>
      <c r="O13" s="237"/>
    </row>
    <row r="14" spans="1:15" ht="45" customHeight="1" x14ac:dyDescent="0.15">
      <c r="A14" s="171"/>
      <c r="B14" s="5" t="s">
        <v>15</v>
      </c>
      <c r="C14" s="180" t="s">
        <v>83</v>
      </c>
      <c r="D14" s="180"/>
      <c r="E14" s="180"/>
      <c r="F14" s="180"/>
      <c r="G14" s="180"/>
      <c r="H14" s="181"/>
      <c r="I14" s="177"/>
      <c r="J14" s="178"/>
      <c r="K14" s="179"/>
      <c r="M14" s="238"/>
      <c r="N14" s="239"/>
      <c r="O14" s="240"/>
    </row>
    <row r="15" spans="1:15" ht="20.100000000000001" customHeight="1" x14ac:dyDescent="0.15">
      <c r="A15" s="167" t="s">
        <v>25</v>
      </c>
      <c r="B15" s="6" t="s">
        <v>14</v>
      </c>
      <c r="C15" s="182" t="s">
        <v>84</v>
      </c>
      <c r="D15" s="182"/>
      <c r="E15" s="182"/>
      <c r="F15" s="182"/>
      <c r="G15" s="182"/>
      <c r="H15" s="183"/>
      <c r="I15" s="174"/>
      <c r="J15" s="175"/>
      <c r="K15" s="176"/>
    </row>
    <row r="16" spans="1:15" ht="45" customHeight="1" thickBot="1" x14ac:dyDescent="0.2">
      <c r="A16" s="171"/>
      <c r="B16" s="70" t="s">
        <v>15</v>
      </c>
      <c r="C16" s="184" t="s">
        <v>85</v>
      </c>
      <c r="D16" s="184"/>
      <c r="E16" s="184"/>
      <c r="F16" s="184"/>
      <c r="G16" s="184"/>
      <c r="H16" s="185"/>
      <c r="I16" s="177"/>
      <c r="J16" s="178"/>
      <c r="K16" s="179"/>
    </row>
    <row r="17" spans="1:15" ht="81" customHeight="1" thickBot="1" x14ac:dyDescent="0.2">
      <c r="A17" s="241" t="s">
        <v>124</v>
      </c>
      <c r="B17" s="242"/>
      <c r="C17" s="242"/>
      <c r="D17" s="242"/>
      <c r="E17" s="242"/>
      <c r="F17" s="242"/>
      <c r="G17" s="242"/>
      <c r="H17" s="243"/>
      <c r="I17" s="244" t="s">
        <v>123</v>
      </c>
      <c r="J17" s="245"/>
      <c r="K17" s="118" t="s">
        <v>122</v>
      </c>
      <c r="M17" s="246"/>
      <c r="N17" s="247"/>
      <c r="O17" s="247"/>
    </row>
    <row r="18" spans="1:15" ht="20.100000000000001" customHeight="1" x14ac:dyDescent="0.15">
      <c r="A18" s="248" t="s">
        <v>35</v>
      </c>
      <c r="B18" s="249"/>
      <c r="C18" s="75" t="s">
        <v>2</v>
      </c>
      <c r="D18" s="67">
        <v>7</v>
      </c>
      <c r="E18" s="7" t="s">
        <v>16</v>
      </c>
      <c r="F18" s="75" t="s">
        <v>17</v>
      </c>
      <c r="G18" s="67">
        <v>1</v>
      </c>
      <c r="H18" s="7" t="s">
        <v>16</v>
      </c>
      <c r="I18" s="75" t="s">
        <v>18</v>
      </c>
      <c r="J18" s="8">
        <v>1</v>
      </c>
      <c r="K18" s="7" t="s">
        <v>16</v>
      </c>
      <c r="M18" s="247"/>
      <c r="N18" s="247"/>
      <c r="O18" s="247"/>
    </row>
    <row r="19" spans="1:15" ht="20.100000000000001" customHeight="1" x14ac:dyDescent="0.15">
      <c r="A19" s="250"/>
      <c r="B19" s="251"/>
      <c r="C19" s="72"/>
      <c r="D19" s="9"/>
      <c r="E19" s="9"/>
      <c r="F19" s="9"/>
      <c r="G19" s="10"/>
      <c r="H19" s="11"/>
      <c r="I19" s="71" t="s">
        <v>27</v>
      </c>
      <c r="J19" s="72">
        <f>SUM(D18,G18,J18)</f>
        <v>9</v>
      </c>
      <c r="K19" s="11" t="s">
        <v>16</v>
      </c>
    </row>
    <row r="20" spans="1:15" ht="29.25" customHeight="1" x14ac:dyDescent="0.15">
      <c r="A20" s="250"/>
      <c r="B20" s="251"/>
      <c r="C20" s="254" t="s">
        <v>28</v>
      </c>
      <c r="D20" s="255"/>
      <c r="E20" s="255"/>
      <c r="F20" s="256" t="s">
        <v>19</v>
      </c>
      <c r="G20" s="167"/>
      <c r="H20" s="257"/>
      <c r="I20" s="258" t="s">
        <v>48</v>
      </c>
      <c r="J20" s="258"/>
      <c r="K20" s="249"/>
    </row>
    <row r="21" spans="1:15" ht="18" customHeight="1" x14ac:dyDescent="0.15">
      <c r="A21" s="250"/>
      <c r="B21" s="251"/>
      <c r="C21" s="161" t="s">
        <v>55</v>
      </c>
      <c r="D21" s="162"/>
      <c r="E21" s="163"/>
      <c r="F21" s="209" t="s">
        <v>56</v>
      </c>
      <c r="G21" s="210"/>
      <c r="H21" s="211"/>
      <c r="I21" s="198" t="s">
        <v>47</v>
      </c>
      <c r="J21" s="198"/>
      <c r="K21" s="199"/>
    </row>
    <row r="22" spans="1:15" ht="18" customHeight="1" x14ac:dyDescent="0.15">
      <c r="A22" s="250"/>
      <c r="B22" s="251"/>
      <c r="C22" s="200" t="s">
        <v>57</v>
      </c>
      <c r="D22" s="201"/>
      <c r="E22" s="202"/>
      <c r="F22" s="203" t="s">
        <v>56</v>
      </c>
      <c r="G22" s="204"/>
      <c r="H22" s="205"/>
      <c r="I22" s="159"/>
      <c r="J22" s="159"/>
      <c r="K22" s="160"/>
    </row>
    <row r="23" spans="1:15" ht="18" customHeight="1" x14ac:dyDescent="0.15">
      <c r="A23" s="250"/>
      <c r="B23" s="251"/>
      <c r="C23" s="200" t="s">
        <v>58</v>
      </c>
      <c r="D23" s="201"/>
      <c r="E23" s="202"/>
      <c r="F23" s="203" t="s">
        <v>59</v>
      </c>
      <c r="G23" s="204"/>
      <c r="H23" s="205"/>
      <c r="I23" s="159"/>
      <c r="J23" s="159"/>
      <c r="K23" s="160"/>
    </row>
    <row r="24" spans="1:15" ht="18" customHeight="1" x14ac:dyDescent="0.15">
      <c r="A24" s="250"/>
      <c r="B24" s="251"/>
      <c r="C24" s="200" t="s">
        <v>60</v>
      </c>
      <c r="D24" s="201"/>
      <c r="E24" s="202"/>
      <c r="F24" s="203" t="s">
        <v>59</v>
      </c>
      <c r="G24" s="204"/>
      <c r="H24" s="205"/>
      <c r="I24" s="159" t="s">
        <v>67</v>
      </c>
      <c r="J24" s="159"/>
      <c r="K24" s="160"/>
    </row>
    <row r="25" spans="1:15" ht="18" customHeight="1" x14ac:dyDescent="0.15">
      <c r="A25" s="250"/>
      <c r="B25" s="251"/>
      <c r="C25" s="200" t="s">
        <v>61</v>
      </c>
      <c r="D25" s="201"/>
      <c r="E25" s="202"/>
      <c r="F25" s="203" t="s">
        <v>62</v>
      </c>
      <c r="G25" s="204"/>
      <c r="H25" s="205"/>
      <c r="I25" s="159"/>
      <c r="J25" s="159"/>
      <c r="K25" s="160"/>
    </row>
    <row r="26" spans="1:15" ht="18" customHeight="1" x14ac:dyDescent="0.15">
      <c r="A26" s="250"/>
      <c r="B26" s="251"/>
      <c r="C26" s="200" t="s">
        <v>63</v>
      </c>
      <c r="D26" s="201"/>
      <c r="E26" s="202"/>
      <c r="F26" s="203" t="s">
        <v>64</v>
      </c>
      <c r="G26" s="204"/>
      <c r="H26" s="205"/>
      <c r="I26" s="159"/>
      <c r="J26" s="159"/>
      <c r="K26" s="160"/>
    </row>
    <row r="27" spans="1:15" ht="18" customHeight="1" x14ac:dyDescent="0.15">
      <c r="A27" s="250"/>
      <c r="B27" s="251"/>
      <c r="C27" s="200" t="s">
        <v>65</v>
      </c>
      <c r="D27" s="201"/>
      <c r="E27" s="202"/>
      <c r="F27" s="203" t="s">
        <v>66</v>
      </c>
      <c r="G27" s="204"/>
      <c r="H27" s="205"/>
      <c r="I27" s="159"/>
      <c r="J27" s="159"/>
      <c r="K27" s="160"/>
    </row>
    <row r="28" spans="1:15" ht="18" customHeight="1" x14ac:dyDescent="0.15">
      <c r="A28" s="250"/>
      <c r="B28" s="251"/>
      <c r="C28" s="200"/>
      <c r="D28" s="201"/>
      <c r="E28" s="202"/>
      <c r="F28" s="203"/>
      <c r="G28" s="204"/>
      <c r="H28" s="205"/>
      <c r="I28" s="159"/>
      <c r="J28" s="159"/>
      <c r="K28" s="160"/>
    </row>
    <row r="29" spans="1:15" ht="18" customHeight="1" x14ac:dyDescent="0.15">
      <c r="A29" s="250"/>
      <c r="B29" s="251"/>
      <c r="C29" s="200"/>
      <c r="D29" s="201"/>
      <c r="E29" s="202"/>
      <c r="F29" s="203"/>
      <c r="G29" s="204"/>
      <c r="H29" s="205"/>
      <c r="I29" s="159"/>
      <c r="J29" s="159"/>
      <c r="K29" s="160"/>
    </row>
    <row r="30" spans="1:15" ht="18" customHeight="1" x14ac:dyDescent="0.15">
      <c r="A30" s="250"/>
      <c r="B30" s="251"/>
      <c r="C30" s="200"/>
      <c r="D30" s="201"/>
      <c r="E30" s="202"/>
      <c r="F30" s="203"/>
      <c r="G30" s="204"/>
      <c r="H30" s="205"/>
      <c r="I30" s="159"/>
      <c r="J30" s="159"/>
      <c r="K30" s="160"/>
    </row>
    <row r="31" spans="1:15" ht="18" customHeight="1" x14ac:dyDescent="0.15">
      <c r="A31" s="250"/>
      <c r="B31" s="251"/>
      <c r="C31" s="200"/>
      <c r="D31" s="201"/>
      <c r="E31" s="201"/>
      <c r="F31" s="203"/>
      <c r="G31" s="204"/>
      <c r="H31" s="205"/>
      <c r="I31" s="159"/>
      <c r="J31" s="159"/>
      <c r="K31" s="160"/>
    </row>
    <row r="32" spans="1:15" ht="18" customHeight="1" x14ac:dyDescent="0.15">
      <c r="A32" s="250"/>
      <c r="B32" s="251"/>
      <c r="C32" s="200"/>
      <c r="D32" s="201"/>
      <c r="E32" s="201"/>
      <c r="F32" s="203"/>
      <c r="G32" s="204"/>
      <c r="H32" s="205"/>
      <c r="I32" s="159"/>
      <c r="J32" s="159"/>
      <c r="K32" s="160"/>
    </row>
    <row r="33" spans="1:19" ht="18" customHeight="1" x14ac:dyDescent="0.15">
      <c r="A33" s="250"/>
      <c r="B33" s="251"/>
      <c r="C33" s="200"/>
      <c r="D33" s="201"/>
      <c r="E33" s="201"/>
      <c r="F33" s="203"/>
      <c r="G33" s="204"/>
      <c r="H33" s="205"/>
      <c r="I33" s="159"/>
      <c r="J33" s="159"/>
      <c r="K33" s="160"/>
    </row>
    <row r="34" spans="1:19" ht="18" customHeight="1" x14ac:dyDescent="0.15">
      <c r="A34" s="250"/>
      <c r="B34" s="251"/>
      <c r="C34" s="200"/>
      <c r="D34" s="201"/>
      <c r="E34" s="201"/>
      <c r="F34" s="203"/>
      <c r="G34" s="204"/>
      <c r="H34" s="205"/>
      <c r="I34" s="159"/>
      <c r="J34" s="159"/>
      <c r="K34" s="160"/>
    </row>
    <row r="35" spans="1:19" ht="18" customHeight="1" x14ac:dyDescent="0.15">
      <c r="A35" s="252"/>
      <c r="B35" s="253"/>
      <c r="C35" s="213"/>
      <c r="D35" s="214"/>
      <c r="E35" s="214"/>
      <c r="F35" s="215"/>
      <c r="G35" s="216"/>
      <c r="H35" s="217"/>
      <c r="I35" s="218"/>
      <c r="J35" s="218"/>
      <c r="K35" s="219"/>
    </row>
    <row r="36" spans="1:19" ht="20.100000000000001" customHeight="1" x14ac:dyDescent="0.15">
      <c r="A36" s="220" t="s">
        <v>118</v>
      </c>
      <c r="B36" s="220"/>
      <c r="C36" s="220"/>
      <c r="D36" s="221" t="s">
        <v>116</v>
      </c>
      <c r="E36" s="221"/>
      <c r="F36" s="188"/>
      <c r="G36" s="222" t="s">
        <v>32</v>
      </c>
      <c r="H36" s="222"/>
      <c r="I36" s="223" t="s">
        <v>33</v>
      </c>
      <c r="J36" s="224"/>
      <c r="K36" s="225"/>
      <c r="L36" s="12"/>
      <c r="M36" s="229" t="s">
        <v>117</v>
      </c>
      <c r="N36" s="230"/>
      <c r="O36" s="231"/>
      <c r="P36" s="13"/>
      <c r="Q36" s="13"/>
      <c r="R36" s="13"/>
      <c r="S36" s="13"/>
    </row>
    <row r="37" spans="1:19" ht="27.75" customHeight="1" x14ac:dyDescent="0.15">
      <c r="A37" s="136" t="s">
        <v>20</v>
      </c>
      <c r="B37" s="137"/>
      <c r="C37" s="164" t="s">
        <v>89</v>
      </c>
      <c r="D37" s="165"/>
      <c r="E37" s="165"/>
      <c r="F37" s="165"/>
      <c r="G37" s="165"/>
      <c r="H37" s="165"/>
      <c r="I37" s="165"/>
      <c r="J37" s="165"/>
      <c r="K37" s="166"/>
      <c r="L37" s="12"/>
      <c r="M37" s="232"/>
      <c r="N37" s="233"/>
      <c r="O37" s="234"/>
      <c r="P37" s="13"/>
      <c r="Q37" s="13"/>
      <c r="R37" s="13"/>
      <c r="S37" s="13"/>
    </row>
    <row r="38" spans="1:19" ht="18.75" customHeight="1" x14ac:dyDescent="0.15">
      <c r="A38" s="227" t="s">
        <v>21</v>
      </c>
      <c r="B38" s="227"/>
      <c r="C38" s="186" t="s">
        <v>34</v>
      </c>
      <c r="D38" s="186"/>
      <c r="E38" s="187"/>
      <c r="F38" s="188"/>
      <c r="G38" s="111" t="s">
        <v>40</v>
      </c>
      <c r="H38" s="193"/>
      <c r="I38" s="194"/>
      <c r="J38" s="194"/>
      <c r="K38" s="195"/>
    </row>
    <row r="39" spans="1:19" ht="20.100000000000001" customHeight="1" x14ac:dyDescent="0.15">
      <c r="A39" s="228"/>
      <c r="B39" s="228"/>
      <c r="C39" s="186" t="s">
        <v>22</v>
      </c>
      <c r="D39" s="186"/>
      <c r="E39" s="196"/>
      <c r="F39" s="197"/>
      <c r="G39" s="110" t="s">
        <v>41</v>
      </c>
      <c r="H39" s="193"/>
      <c r="I39" s="194"/>
      <c r="J39" s="194"/>
      <c r="K39" s="195"/>
    </row>
    <row r="40" spans="1:19" ht="24" customHeight="1" x14ac:dyDescent="0.15">
      <c r="A40" s="136"/>
      <c r="B40" s="226"/>
      <c r="C40" s="206" t="s">
        <v>23</v>
      </c>
      <c r="D40" s="207"/>
      <c r="E40" s="207"/>
      <c r="F40" s="207"/>
      <c r="G40" s="207"/>
      <c r="H40" s="207"/>
      <c r="I40" s="207"/>
      <c r="J40" s="207"/>
      <c r="K40" s="208"/>
    </row>
    <row r="41" spans="1:19" x14ac:dyDescent="0.15">
      <c r="K41" s="65" t="s">
        <v>121</v>
      </c>
    </row>
    <row r="42" spans="1:19" ht="18" customHeight="1" x14ac:dyDescent="0.15">
      <c r="A42" s="14" t="s">
        <v>53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9" ht="18.75" customHeight="1" x14ac:dyDescent="0.15">
      <c r="A43" s="15" t="s">
        <v>68</v>
      </c>
      <c r="B43" s="16"/>
      <c r="C43" s="191"/>
      <c r="D43" s="191"/>
      <c r="E43" s="191"/>
      <c r="F43" s="191"/>
      <c r="G43" s="76"/>
      <c r="H43" s="77"/>
      <c r="I43" s="77"/>
      <c r="J43" s="77"/>
      <c r="K43" s="87">
        <f>J2</f>
        <v>0</v>
      </c>
    </row>
    <row r="44" spans="1:19" ht="18.75" customHeight="1" x14ac:dyDescent="0.15">
      <c r="A44" s="17" t="s">
        <v>79</v>
      </c>
      <c r="B44" s="18"/>
      <c r="C44" s="192"/>
      <c r="D44" s="192"/>
      <c r="E44" s="192"/>
      <c r="F44" s="192"/>
      <c r="G44" s="28"/>
      <c r="H44" s="19"/>
      <c r="I44" s="19"/>
      <c r="J44" s="19"/>
      <c r="K44" s="29"/>
    </row>
    <row r="45" spans="1:19" ht="18.75" customHeight="1" x14ac:dyDescent="0.15">
      <c r="A45" s="17" t="s">
        <v>77</v>
      </c>
      <c r="B45" s="18"/>
      <c r="C45" s="192"/>
      <c r="D45" s="192"/>
      <c r="E45" s="192"/>
      <c r="F45" s="192"/>
      <c r="G45" s="28"/>
      <c r="H45" s="19"/>
      <c r="I45" s="19"/>
      <c r="J45" s="19"/>
      <c r="K45" s="29"/>
    </row>
    <row r="46" spans="1:19" ht="18.75" customHeight="1" x14ac:dyDescent="0.15">
      <c r="A46" s="15" t="s">
        <v>80</v>
      </c>
      <c r="B46" s="16"/>
      <c r="C46" s="57"/>
      <c r="D46" s="55"/>
      <c r="E46" s="54"/>
      <c r="F46" s="56"/>
      <c r="G46" s="28"/>
      <c r="H46" s="19"/>
      <c r="I46" s="19"/>
      <c r="J46" s="19"/>
      <c r="K46" s="29"/>
    </row>
    <row r="47" spans="1:19" ht="18.75" customHeight="1" x14ac:dyDescent="0.15">
      <c r="A47" s="15" t="s">
        <v>78</v>
      </c>
      <c r="B47" s="16"/>
      <c r="C47" s="192"/>
      <c r="D47" s="192"/>
      <c r="E47" s="192"/>
      <c r="F47" s="192"/>
      <c r="G47" s="37"/>
      <c r="H47" s="20"/>
      <c r="I47" s="20"/>
      <c r="J47" s="20"/>
      <c r="K47" s="38"/>
    </row>
    <row r="48" spans="1:19" ht="18.75" customHeight="1" x14ac:dyDescent="0.15">
      <c r="A48" s="21"/>
      <c r="B48" s="22"/>
      <c r="C48" s="23" t="s">
        <v>74</v>
      </c>
      <c r="D48" s="24" t="s">
        <v>69</v>
      </c>
      <c r="E48" s="212" t="s">
        <v>75</v>
      </c>
      <c r="F48" s="212"/>
      <c r="G48" s="212"/>
      <c r="H48" s="212"/>
      <c r="I48" s="212"/>
      <c r="J48" s="212"/>
      <c r="K48" s="212"/>
    </row>
    <row r="49" spans="1:11" ht="18.75" customHeight="1" x14ac:dyDescent="0.15">
      <c r="A49" s="15" t="s">
        <v>76</v>
      </c>
      <c r="B49" s="25"/>
      <c r="C49" s="26"/>
      <c r="D49" s="27"/>
      <c r="E49" s="28"/>
      <c r="F49" s="19"/>
      <c r="G49" s="19"/>
      <c r="H49" s="19"/>
      <c r="I49" s="19"/>
      <c r="J49" s="19"/>
      <c r="K49" s="29"/>
    </row>
    <row r="50" spans="1:11" ht="18.75" customHeight="1" x14ac:dyDescent="0.15">
      <c r="A50" s="30" t="s">
        <v>70</v>
      </c>
      <c r="B50" s="31"/>
      <c r="C50" s="32"/>
      <c r="D50" s="33"/>
      <c r="E50" s="28"/>
      <c r="F50" s="19"/>
      <c r="G50" s="19"/>
      <c r="H50" s="19"/>
      <c r="I50" s="19"/>
      <c r="J50" s="19"/>
      <c r="K50" s="29"/>
    </row>
    <row r="51" spans="1:11" ht="18.75" customHeight="1" x14ac:dyDescent="0.15">
      <c r="A51" s="15" t="s">
        <v>71</v>
      </c>
      <c r="B51" s="25"/>
      <c r="C51" s="26"/>
      <c r="D51" s="27"/>
      <c r="E51" s="28"/>
      <c r="F51" s="19"/>
      <c r="G51" s="19"/>
      <c r="H51" s="19"/>
      <c r="I51" s="19"/>
      <c r="J51" s="19"/>
      <c r="K51" s="29"/>
    </row>
    <row r="52" spans="1:11" ht="18.75" customHeight="1" x14ac:dyDescent="0.15">
      <c r="A52" s="15" t="s">
        <v>72</v>
      </c>
      <c r="B52" s="25"/>
      <c r="C52" s="26"/>
      <c r="D52" s="27"/>
      <c r="E52" s="28"/>
      <c r="F52" s="19"/>
      <c r="G52" s="19"/>
      <c r="H52" s="19"/>
      <c r="I52" s="19"/>
      <c r="J52" s="19"/>
      <c r="K52" s="29"/>
    </row>
    <row r="53" spans="1:11" ht="18.75" customHeight="1" x14ac:dyDescent="0.15">
      <c r="A53" s="17" t="s">
        <v>73</v>
      </c>
      <c r="B53" s="34"/>
      <c r="C53" s="35"/>
      <c r="D53" s="36"/>
      <c r="E53" s="37"/>
      <c r="F53" s="20"/>
      <c r="G53" s="20"/>
      <c r="H53" s="20"/>
      <c r="I53" s="20"/>
      <c r="J53" s="20"/>
      <c r="K53" s="38"/>
    </row>
  </sheetData>
  <mergeCells count="106">
    <mergeCell ref="M36:O37"/>
    <mergeCell ref="M13:O14"/>
    <mergeCell ref="A17:H17"/>
    <mergeCell ref="I17:J17"/>
    <mergeCell ref="M17:O18"/>
    <mergeCell ref="A18:B35"/>
    <mergeCell ref="C20:E20"/>
    <mergeCell ref="F20:H20"/>
    <mergeCell ref="I20:K20"/>
    <mergeCell ref="F22:H22"/>
    <mergeCell ref="I22:K22"/>
    <mergeCell ref="C23:E23"/>
    <mergeCell ref="F23:H23"/>
    <mergeCell ref="I23:K23"/>
    <mergeCell ref="I24:K24"/>
    <mergeCell ref="C25:E25"/>
    <mergeCell ref="F25:H25"/>
    <mergeCell ref="I25:K25"/>
    <mergeCell ref="I27:K27"/>
    <mergeCell ref="C28:E28"/>
    <mergeCell ref="F28:H28"/>
    <mergeCell ref="I28:K28"/>
    <mergeCell ref="C29:E29"/>
    <mergeCell ref="F29:H29"/>
    <mergeCell ref="C47:F47"/>
    <mergeCell ref="E48:K48"/>
    <mergeCell ref="C34:E34"/>
    <mergeCell ref="F34:H34"/>
    <mergeCell ref="I34:K34"/>
    <mergeCell ref="C30:E30"/>
    <mergeCell ref="F30:H30"/>
    <mergeCell ref="I30:K30"/>
    <mergeCell ref="C35:E35"/>
    <mergeCell ref="F35:H35"/>
    <mergeCell ref="I35:K35"/>
    <mergeCell ref="A36:C36"/>
    <mergeCell ref="D36:F36"/>
    <mergeCell ref="G36:H36"/>
    <mergeCell ref="I36:K36"/>
    <mergeCell ref="C31:E31"/>
    <mergeCell ref="F31:H31"/>
    <mergeCell ref="A40:B40"/>
    <mergeCell ref="I31:K31"/>
    <mergeCell ref="C32:E32"/>
    <mergeCell ref="A38:B39"/>
    <mergeCell ref="C38:D38"/>
    <mergeCell ref="E38:F38"/>
    <mergeCell ref="A37:B37"/>
    <mergeCell ref="J2:K3"/>
    <mergeCell ref="C43:F43"/>
    <mergeCell ref="C44:F44"/>
    <mergeCell ref="C45:F45"/>
    <mergeCell ref="H38:K38"/>
    <mergeCell ref="C39:D39"/>
    <mergeCell ref="E39:F39"/>
    <mergeCell ref="H39:K39"/>
    <mergeCell ref="I21:K21"/>
    <mergeCell ref="C22:E22"/>
    <mergeCell ref="F32:H32"/>
    <mergeCell ref="I32:K32"/>
    <mergeCell ref="C33:E33"/>
    <mergeCell ref="F33:H33"/>
    <mergeCell ref="I33:K33"/>
    <mergeCell ref="C40:K40"/>
    <mergeCell ref="C24:E24"/>
    <mergeCell ref="F24:H24"/>
    <mergeCell ref="F21:H21"/>
    <mergeCell ref="C26:E26"/>
    <mergeCell ref="F26:H26"/>
    <mergeCell ref="I26:K26"/>
    <mergeCell ref="C21:E21"/>
    <mergeCell ref="C37:K37"/>
    <mergeCell ref="A12:B12"/>
    <mergeCell ref="C12:H12"/>
    <mergeCell ref="I12:K12"/>
    <mergeCell ref="A13:A14"/>
    <mergeCell ref="C13:H13"/>
    <mergeCell ref="I13:K14"/>
    <mergeCell ref="C14:H14"/>
    <mergeCell ref="A15:A16"/>
    <mergeCell ref="C15:H15"/>
    <mergeCell ref="I15:K16"/>
    <mergeCell ref="C16:H16"/>
    <mergeCell ref="I29:K29"/>
    <mergeCell ref="C27:E27"/>
    <mergeCell ref="F27:H27"/>
    <mergeCell ref="A4:B4"/>
    <mergeCell ref="C4:G4"/>
    <mergeCell ref="H4:K4"/>
    <mergeCell ref="A5:B5"/>
    <mergeCell ref="C5:G5"/>
    <mergeCell ref="A6:B7"/>
    <mergeCell ref="C6:G7"/>
    <mergeCell ref="H6:H7"/>
    <mergeCell ref="I6:J6"/>
    <mergeCell ref="I7:J7"/>
    <mergeCell ref="A8:B11"/>
    <mergeCell ref="D8:F8"/>
    <mergeCell ref="G8:I8"/>
    <mergeCell ref="J8:K8"/>
    <mergeCell ref="D9:F9"/>
    <mergeCell ref="G9:I9"/>
    <mergeCell ref="D10:F10"/>
    <mergeCell ref="G10:I10"/>
    <mergeCell ref="D11:F11"/>
    <mergeCell ref="G11:I11"/>
  </mergeCells>
  <phoneticPr fontId="11"/>
  <dataValidations count="8">
    <dataValidation type="list" allowBlank="1" showInputMessage="1" showErrorMessage="1" sqref="C49">
      <formula1>"済,不要"</formula1>
    </dataValidation>
    <dataValidation type="list" allowBlank="1" showInputMessage="1" showErrorMessage="1" sqref="C50 C52">
      <formula1>"済"</formula1>
    </dataValidation>
    <dataValidation type="list" allowBlank="1" showInputMessage="1" showErrorMessage="1" sqref="C51">
      <formula1>"可,不可"</formula1>
    </dataValidation>
    <dataValidation type="list" allowBlank="1" showInputMessage="1" showErrorMessage="1" sqref="C53">
      <formula1>"有,無"</formula1>
    </dataValidation>
    <dataValidation type="list" allowBlank="1" showInputMessage="1" showErrorMessage="1" sqref="K6:K7">
      <formula1>"○"</formula1>
    </dataValidation>
    <dataValidation type="list" allowBlank="1" showInputMessage="1" showErrorMessage="1" sqref="I36:K36">
      <formula1>"あり,なし,未定"</formula1>
    </dataValidation>
    <dataValidation type="list" allowBlank="1" showInputMessage="1" showErrorMessage="1" sqref="D36:F36">
      <formula1>"電車,借上げバス,タクシー,ホテル等から徒歩,未定"</formula1>
    </dataValidation>
    <dataValidation type="list" allowBlank="1" showInputMessage="1" showErrorMessage="1" sqref="K17">
      <formula1>"　　,希望する"</formula1>
    </dataValidation>
  </dataValidations>
  <hyperlinks>
    <hyperlink ref="M4" r:id="rId1"/>
  </hyperlinks>
  <printOptions horizontalCentered="1"/>
  <pageMargins left="0.59055118110236227" right="0.39370078740157483" top="0.39370078740157483" bottom="0.39370078740157483" header="0.31496062992125984" footer="0.31496062992125984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showGridLines="0" showZeros="0" tabSelected="1" zoomScale="85" zoomScaleNormal="85" zoomScaleSheetLayoutView="90" workbookViewId="0"/>
  </sheetViews>
  <sheetFormatPr defaultRowHeight="14.25" x14ac:dyDescent="0.15"/>
  <cols>
    <col min="1" max="1" width="3" style="1" customWidth="1"/>
    <col min="2" max="2" width="10.625" style="1" customWidth="1"/>
    <col min="3" max="8" width="8.625" style="1" customWidth="1"/>
    <col min="9" max="11" width="8.125" style="1" customWidth="1"/>
    <col min="12" max="12" width="1.625" style="1" customWidth="1"/>
    <col min="13" max="13" width="9" style="1"/>
    <col min="14" max="14" width="10.625" style="1" bestFit="1" customWidth="1"/>
    <col min="15" max="15" width="32.625" style="1" customWidth="1"/>
    <col min="16" max="16384" width="9" style="1"/>
  </cols>
  <sheetData>
    <row r="1" spans="1:15" ht="24.95" customHeight="1" x14ac:dyDescent="0.25">
      <c r="A1" s="83" t="s">
        <v>36</v>
      </c>
      <c r="B1" s="78"/>
      <c r="C1" s="78"/>
      <c r="D1" s="78"/>
      <c r="E1" s="78"/>
      <c r="F1" s="78"/>
      <c r="G1" s="78"/>
      <c r="H1" s="78"/>
      <c r="I1" s="78"/>
      <c r="J1" s="78"/>
      <c r="K1" s="78"/>
      <c r="M1" s="64"/>
    </row>
    <row r="2" spans="1:15" s="80" customFormat="1" ht="18" customHeight="1" x14ac:dyDescent="0.25">
      <c r="A2" s="82" t="s">
        <v>92</v>
      </c>
      <c r="B2" s="79"/>
      <c r="C2" s="79"/>
      <c r="D2" s="79"/>
      <c r="E2" s="79"/>
      <c r="F2" s="79"/>
      <c r="G2" s="79"/>
      <c r="H2" s="79"/>
      <c r="I2" s="79"/>
      <c r="J2" s="189"/>
      <c r="K2" s="189"/>
      <c r="M2" s="81"/>
    </row>
    <row r="3" spans="1:15" s="80" customFormat="1" ht="18" customHeight="1" x14ac:dyDescent="0.25">
      <c r="A3" s="82" t="s">
        <v>93</v>
      </c>
      <c r="B3" s="79"/>
      <c r="C3" s="79"/>
      <c r="D3" s="79"/>
      <c r="E3" s="79"/>
      <c r="F3" s="79"/>
      <c r="G3" s="79"/>
      <c r="H3" s="79"/>
      <c r="I3" s="79"/>
      <c r="J3" s="190"/>
      <c r="K3" s="190"/>
      <c r="M3" s="104" t="s">
        <v>120</v>
      </c>
      <c r="N3" s="105"/>
      <c r="O3" s="106"/>
    </row>
    <row r="4" spans="1:15" ht="20.100000000000001" customHeight="1" x14ac:dyDescent="0.25">
      <c r="A4" s="136" t="s">
        <v>29</v>
      </c>
      <c r="B4" s="137"/>
      <c r="C4" s="138"/>
      <c r="D4" s="139"/>
      <c r="E4" s="139"/>
      <c r="F4" s="139"/>
      <c r="G4" s="140"/>
      <c r="H4" s="141"/>
      <c r="I4" s="142"/>
      <c r="J4" s="142"/>
      <c r="K4" s="143"/>
      <c r="M4" s="107" t="s">
        <v>119</v>
      </c>
      <c r="N4" s="108"/>
      <c r="O4" s="109"/>
    </row>
    <row r="5" spans="1:15" ht="20.100000000000001" customHeight="1" x14ac:dyDescent="0.25">
      <c r="A5" s="144" t="s">
        <v>43</v>
      </c>
      <c r="B5" s="144"/>
      <c r="C5" s="138"/>
      <c r="D5" s="139"/>
      <c r="E5" s="139"/>
      <c r="F5" s="139"/>
      <c r="G5" s="140"/>
      <c r="H5" s="2"/>
      <c r="I5" s="73"/>
      <c r="J5" s="73"/>
      <c r="K5" s="74"/>
      <c r="M5" s="98"/>
      <c r="N5" s="99"/>
      <c r="O5" s="99"/>
    </row>
    <row r="6" spans="1:15" ht="20.100000000000001" customHeight="1" x14ac:dyDescent="0.25">
      <c r="A6" s="145" t="s">
        <v>90</v>
      </c>
      <c r="B6" s="146"/>
      <c r="C6" s="149"/>
      <c r="D6" s="150"/>
      <c r="E6" s="150"/>
      <c r="F6" s="150"/>
      <c r="G6" s="151"/>
      <c r="H6" s="155" t="s">
        <v>91</v>
      </c>
      <c r="I6" s="158" t="s">
        <v>44</v>
      </c>
      <c r="J6" s="158"/>
      <c r="K6" s="3"/>
      <c r="M6" s="98"/>
      <c r="N6" s="99"/>
      <c r="O6" s="99"/>
    </row>
    <row r="7" spans="1:15" ht="20.100000000000001" customHeight="1" x14ac:dyDescent="0.25">
      <c r="A7" s="147"/>
      <c r="B7" s="148"/>
      <c r="C7" s="152"/>
      <c r="D7" s="153"/>
      <c r="E7" s="153"/>
      <c r="F7" s="153"/>
      <c r="G7" s="154"/>
      <c r="H7" s="156"/>
      <c r="I7" s="158" t="s">
        <v>45</v>
      </c>
      <c r="J7" s="158"/>
      <c r="K7" s="39"/>
      <c r="M7" s="98"/>
      <c r="N7" s="99"/>
      <c r="O7" s="99"/>
    </row>
    <row r="8" spans="1:15" ht="20.100000000000001" customHeight="1" x14ac:dyDescent="0.25">
      <c r="A8" s="119" t="s">
        <v>9</v>
      </c>
      <c r="B8" s="120"/>
      <c r="C8" s="62"/>
      <c r="D8" s="125" t="s">
        <v>126</v>
      </c>
      <c r="E8" s="125"/>
      <c r="F8" s="126"/>
      <c r="G8" s="127" t="s">
        <v>81</v>
      </c>
      <c r="H8" s="125"/>
      <c r="I8" s="128"/>
      <c r="J8" s="129" t="s">
        <v>39</v>
      </c>
      <c r="K8" s="130"/>
      <c r="M8" s="98"/>
      <c r="N8" s="99"/>
      <c r="O8" s="99"/>
    </row>
    <row r="9" spans="1:15" ht="20.100000000000001" customHeight="1" x14ac:dyDescent="0.25">
      <c r="A9" s="121"/>
      <c r="B9" s="122"/>
      <c r="C9" s="60" t="s">
        <v>10</v>
      </c>
      <c r="D9" s="131"/>
      <c r="E9" s="131"/>
      <c r="F9" s="132"/>
      <c r="G9" s="133"/>
      <c r="H9" s="134"/>
      <c r="I9" s="135"/>
      <c r="J9" s="61"/>
      <c r="K9" s="4" t="s">
        <v>26</v>
      </c>
      <c r="M9" s="98"/>
      <c r="N9" s="99"/>
      <c r="O9" s="99"/>
    </row>
    <row r="10" spans="1:15" ht="20.100000000000001" customHeight="1" x14ac:dyDescent="0.25">
      <c r="A10" s="121"/>
      <c r="B10" s="122"/>
      <c r="C10" s="60" t="s">
        <v>11</v>
      </c>
      <c r="D10" s="131"/>
      <c r="E10" s="131"/>
      <c r="F10" s="132"/>
      <c r="G10" s="133"/>
      <c r="H10" s="134"/>
      <c r="I10" s="135"/>
      <c r="J10" s="61"/>
      <c r="K10" s="4" t="s">
        <v>26</v>
      </c>
      <c r="M10" s="98"/>
      <c r="N10" s="99"/>
      <c r="O10" s="99"/>
    </row>
    <row r="11" spans="1:15" ht="20.100000000000001" customHeight="1" x14ac:dyDescent="0.25">
      <c r="A11" s="123"/>
      <c r="B11" s="124"/>
      <c r="C11" s="60" t="s">
        <v>12</v>
      </c>
      <c r="D11" s="131"/>
      <c r="E11" s="131"/>
      <c r="F11" s="132"/>
      <c r="G11" s="133"/>
      <c r="H11" s="134"/>
      <c r="I11" s="135"/>
      <c r="J11" s="61"/>
      <c r="K11" s="4" t="s">
        <v>26</v>
      </c>
      <c r="M11" s="98"/>
      <c r="N11" s="99"/>
      <c r="O11" s="99"/>
    </row>
    <row r="12" spans="1:15" ht="30" customHeight="1" x14ac:dyDescent="0.15">
      <c r="A12" s="167" t="s">
        <v>13</v>
      </c>
      <c r="B12" s="167"/>
      <c r="C12" s="167" t="s">
        <v>42</v>
      </c>
      <c r="D12" s="167"/>
      <c r="E12" s="167"/>
      <c r="F12" s="167"/>
      <c r="G12" s="167"/>
      <c r="H12" s="119"/>
      <c r="I12" s="168" t="s">
        <v>31</v>
      </c>
      <c r="J12" s="169"/>
      <c r="K12" s="170"/>
      <c r="M12" s="100"/>
      <c r="N12" s="101"/>
      <c r="O12" s="101"/>
    </row>
    <row r="13" spans="1:15" ht="20.100000000000001" customHeight="1" x14ac:dyDescent="0.15">
      <c r="A13" s="167" t="s">
        <v>24</v>
      </c>
      <c r="B13" s="58" t="s">
        <v>14</v>
      </c>
      <c r="C13" s="172"/>
      <c r="D13" s="172"/>
      <c r="E13" s="172"/>
      <c r="F13" s="172"/>
      <c r="G13" s="172"/>
      <c r="H13" s="173"/>
      <c r="I13" s="174"/>
      <c r="J13" s="175"/>
      <c r="K13" s="176"/>
      <c r="M13" s="229" t="s">
        <v>100</v>
      </c>
      <c r="N13" s="230"/>
      <c r="O13" s="231"/>
    </row>
    <row r="14" spans="1:15" ht="45" customHeight="1" x14ac:dyDescent="0.15">
      <c r="A14" s="171"/>
      <c r="B14" s="5" t="s">
        <v>15</v>
      </c>
      <c r="C14" s="180"/>
      <c r="D14" s="180"/>
      <c r="E14" s="180"/>
      <c r="F14" s="180"/>
      <c r="G14" s="180"/>
      <c r="H14" s="181"/>
      <c r="I14" s="177"/>
      <c r="J14" s="178"/>
      <c r="K14" s="179"/>
      <c r="M14" s="232"/>
      <c r="N14" s="233"/>
      <c r="O14" s="234"/>
    </row>
    <row r="15" spans="1:15" ht="20.100000000000001" customHeight="1" x14ac:dyDescent="0.15">
      <c r="A15" s="167" t="s">
        <v>25</v>
      </c>
      <c r="B15" s="6" t="s">
        <v>14</v>
      </c>
      <c r="C15" s="182"/>
      <c r="D15" s="182"/>
      <c r="E15" s="182"/>
      <c r="F15" s="182"/>
      <c r="G15" s="182"/>
      <c r="H15" s="183"/>
      <c r="I15" s="174"/>
      <c r="J15" s="175"/>
      <c r="K15" s="176"/>
      <c r="M15" s="98"/>
      <c r="N15" s="98"/>
      <c r="O15" s="102"/>
    </row>
    <row r="16" spans="1:15" ht="45" customHeight="1" thickBot="1" x14ac:dyDescent="0.2">
      <c r="A16" s="261"/>
      <c r="B16" s="114" t="s">
        <v>15</v>
      </c>
      <c r="C16" s="265"/>
      <c r="D16" s="265"/>
      <c r="E16" s="265"/>
      <c r="F16" s="265"/>
      <c r="G16" s="265"/>
      <c r="H16" s="266"/>
      <c r="I16" s="262"/>
      <c r="J16" s="263"/>
      <c r="K16" s="264"/>
      <c r="M16" s="98"/>
      <c r="N16" s="101"/>
      <c r="O16" s="101"/>
    </row>
    <row r="17" spans="1:15" ht="81" customHeight="1" thickBot="1" x14ac:dyDescent="0.2">
      <c r="A17" s="241" t="s">
        <v>124</v>
      </c>
      <c r="B17" s="242"/>
      <c r="C17" s="242"/>
      <c r="D17" s="242"/>
      <c r="E17" s="242"/>
      <c r="F17" s="242"/>
      <c r="G17" s="242"/>
      <c r="H17" s="243"/>
      <c r="I17" s="244" t="s">
        <v>123</v>
      </c>
      <c r="J17" s="245"/>
      <c r="K17" s="118" t="s">
        <v>125</v>
      </c>
      <c r="M17" s="246"/>
      <c r="N17" s="247"/>
      <c r="O17" s="247"/>
    </row>
    <row r="18" spans="1:15" ht="19.5" customHeight="1" x14ac:dyDescent="0.15">
      <c r="A18" s="250" t="s">
        <v>35</v>
      </c>
      <c r="B18" s="251"/>
      <c r="C18" s="115" t="s">
        <v>2</v>
      </c>
      <c r="D18" s="116"/>
      <c r="E18" s="117" t="s">
        <v>94</v>
      </c>
      <c r="F18" s="113" t="s">
        <v>95</v>
      </c>
      <c r="G18" s="116"/>
      <c r="H18" s="117" t="s">
        <v>94</v>
      </c>
      <c r="I18" s="113" t="s">
        <v>96</v>
      </c>
      <c r="J18" s="112"/>
      <c r="K18" s="117" t="s">
        <v>94</v>
      </c>
      <c r="M18" s="247"/>
      <c r="N18" s="247"/>
      <c r="O18" s="247"/>
    </row>
    <row r="19" spans="1:15" ht="20.100000000000001" customHeight="1" x14ac:dyDescent="0.15">
      <c r="A19" s="250"/>
      <c r="B19" s="251"/>
      <c r="C19" s="63"/>
      <c r="D19" s="9"/>
      <c r="E19" s="9"/>
      <c r="F19" s="9"/>
      <c r="G19" s="10"/>
      <c r="H19" s="11"/>
      <c r="I19" s="62" t="s">
        <v>27</v>
      </c>
      <c r="J19" s="63">
        <f>SUM(D18,G18,J18)</f>
        <v>0</v>
      </c>
      <c r="K19" s="11" t="s">
        <v>16</v>
      </c>
    </row>
    <row r="20" spans="1:15" ht="29.25" customHeight="1" x14ac:dyDescent="0.15">
      <c r="A20" s="250"/>
      <c r="B20" s="251"/>
      <c r="C20" s="254" t="s">
        <v>28</v>
      </c>
      <c r="D20" s="255"/>
      <c r="E20" s="255"/>
      <c r="F20" s="256" t="s">
        <v>19</v>
      </c>
      <c r="G20" s="167"/>
      <c r="H20" s="257"/>
      <c r="I20" s="258" t="s">
        <v>48</v>
      </c>
      <c r="J20" s="258"/>
      <c r="K20" s="249"/>
    </row>
    <row r="21" spans="1:15" ht="18" customHeight="1" x14ac:dyDescent="0.15">
      <c r="A21" s="250"/>
      <c r="B21" s="251"/>
      <c r="C21" s="161"/>
      <c r="D21" s="162"/>
      <c r="E21" s="163"/>
      <c r="F21" s="209"/>
      <c r="G21" s="210"/>
      <c r="H21" s="211"/>
      <c r="I21" s="198"/>
      <c r="J21" s="198"/>
      <c r="K21" s="199"/>
    </row>
    <row r="22" spans="1:15" ht="18" customHeight="1" x14ac:dyDescent="0.15">
      <c r="A22" s="250"/>
      <c r="B22" s="251"/>
      <c r="C22" s="267"/>
      <c r="D22" s="201"/>
      <c r="E22" s="202"/>
      <c r="F22" s="268"/>
      <c r="G22" s="159"/>
      <c r="H22" s="269"/>
      <c r="I22" s="159"/>
      <c r="J22" s="159"/>
      <c r="K22" s="160"/>
    </row>
    <row r="23" spans="1:15" ht="18" customHeight="1" x14ac:dyDescent="0.15">
      <c r="A23" s="250"/>
      <c r="B23" s="251"/>
      <c r="C23" s="267"/>
      <c r="D23" s="201"/>
      <c r="E23" s="202"/>
      <c r="F23" s="268"/>
      <c r="G23" s="159"/>
      <c r="H23" s="269"/>
      <c r="I23" s="159"/>
      <c r="J23" s="159"/>
      <c r="K23" s="160"/>
    </row>
    <row r="24" spans="1:15" ht="18" customHeight="1" x14ac:dyDescent="0.15">
      <c r="A24" s="250"/>
      <c r="B24" s="251"/>
      <c r="C24" s="267"/>
      <c r="D24" s="201"/>
      <c r="E24" s="202"/>
      <c r="F24" s="268"/>
      <c r="G24" s="159"/>
      <c r="H24" s="269"/>
      <c r="I24" s="159"/>
      <c r="J24" s="159"/>
      <c r="K24" s="160"/>
    </row>
    <row r="25" spans="1:15" ht="18" customHeight="1" x14ac:dyDescent="0.15">
      <c r="A25" s="250"/>
      <c r="B25" s="251"/>
      <c r="C25" s="267"/>
      <c r="D25" s="201"/>
      <c r="E25" s="202"/>
      <c r="F25" s="268"/>
      <c r="G25" s="159"/>
      <c r="H25" s="269"/>
      <c r="I25" s="159"/>
      <c r="J25" s="159"/>
      <c r="K25" s="160"/>
    </row>
    <row r="26" spans="1:15" ht="18" customHeight="1" x14ac:dyDescent="0.15">
      <c r="A26" s="250"/>
      <c r="B26" s="251"/>
      <c r="C26" s="200"/>
      <c r="D26" s="201"/>
      <c r="E26" s="202"/>
      <c r="F26" s="203"/>
      <c r="G26" s="204"/>
      <c r="H26" s="205"/>
      <c r="I26" s="159"/>
      <c r="J26" s="159"/>
      <c r="K26" s="160"/>
    </row>
    <row r="27" spans="1:15" ht="18" customHeight="1" x14ac:dyDescent="0.15">
      <c r="A27" s="250"/>
      <c r="B27" s="251"/>
      <c r="C27" s="200"/>
      <c r="D27" s="201"/>
      <c r="E27" s="202"/>
      <c r="F27" s="203"/>
      <c r="G27" s="204"/>
      <c r="H27" s="205"/>
      <c r="I27" s="159"/>
      <c r="J27" s="159"/>
      <c r="K27" s="160"/>
    </row>
    <row r="28" spans="1:15" ht="18" customHeight="1" x14ac:dyDescent="0.15">
      <c r="A28" s="250"/>
      <c r="B28" s="251"/>
      <c r="C28" s="200"/>
      <c r="D28" s="201"/>
      <c r="E28" s="202"/>
      <c r="F28" s="203"/>
      <c r="G28" s="204"/>
      <c r="H28" s="205"/>
      <c r="I28" s="159"/>
      <c r="J28" s="159"/>
      <c r="K28" s="160"/>
    </row>
    <row r="29" spans="1:15" ht="18" customHeight="1" x14ac:dyDescent="0.15">
      <c r="A29" s="250"/>
      <c r="B29" s="251"/>
      <c r="C29" s="200"/>
      <c r="D29" s="201"/>
      <c r="E29" s="202"/>
      <c r="F29" s="203"/>
      <c r="G29" s="204"/>
      <c r="H29" s="205"/>
      <c r="I29" s="159"/>
      <c r="J29" s="159"/>
      <c r="K29" s="160"/>
    </row>
    <row r="30" spans="1:15" ht="18" customHeight="1" x14ac:dyDescent="0.15">
      <c r="A30" s="250"/>
      <c r="B30" s="251"/>
      <c r="C30" s="200"/>
      <c r="D30" s="201"/>
      <c r="E30" s="202"/>
      <c r="F30" s="203"/>
      <c r="G30" s="204"/>
      <c r="H30" s="205"/>
      <c r="I30" s="159"/>
      <c r="J30" s="159"/>
      <c r="K30" s="160"/>
    </row>
    <row r="31" spans="1:15" ht="18" customHeight="1" x14ac:dyDescent="0.15">
      <c r="A31" s="250"/>
      <c r="B31" s="251"/>
      <c r="C31" s="200"/>
      <c r="D31" s="201"/>
      <c r="E31" s="201"/>
      <c r="F31" s="203"/>
      <c r="G31" s="204"/>
      <c r="H31" s="205"/>
      <c r="I31" s="159"/>
      <c r="J31" s="159"/>
      <c r="K31" s="160"/>
    </row>
    <row r="32" spans="1:15" ht="18" customHeight="1" x14ac:dyDescent="0.15">
      <c r="A32" s="250"/>
      <c r="B32" s="251"/>
      <c r="C32" s="200"/>
      <c r="D32" s="201"/>
      <c r="E32" s="201"/>
      <c r="F32" s="203"/>
      <c r="G32" s="204"/>
      <c r="H32" s="205"/>
      <c r="I32" s="159"/>
      <c r="J32" s="159"/>
      <c r="K32" s="160"/>
    </row>
    <row r="33" spans="1:19" ht="18" customHeight="1" x14ac:dyDescent="0.15">
      <c r="A33" s="250"/>
      <c r="B33" s="251"/>
      <c r="C33" s="200"/>
      <c r="D33" s="201"/>
      <c r="E33" s="201"/>
      <c r="F33" s="203"/>
      <c r="G33" s="204"/>
      <c r="H33" s="205"/>
      <c r="I33" s="159"/>
      <c r="J33" s="159"/>
      <c r="K33" s="160"/>
    </row>
    <row r="34" spans="1:19" ht="18" customHeight="1" x14ac:dyDescent="0.15">
      <c r="A34" s="250"/>
      <c r="B34" s="251"/>
      <c r="C34" s="200"/>
      <c r="D34" s="201"/>
      <c r="E34" s="201"/>
      <c r="F34" s="203"/>
      <c r="G34" s="204"/>
      <c r="H34" s="205"/>
      <c r="I34" s="159"/>
      <c r="J34" s="159"/>
      <c r="K34" s="160"/>
    </row>
    <row r="35" spans="1:19" ht="18" customHeight="1" x14ac:dyDescent="0.15">
      <c r="A35" s="252"/>
      <c r="B35" s="253"/>
      <c r="C35" s="213"/>
      <c r="D35" s="214"/>
      <c r="E35" s="214"/>
      <c r="F35" s="215"/>
      <c r="G35" s="216"/>
      <c r="H35" s="217"/>
      <c r="I35" s="218"/>
      <c r="J35" s="218"/>
      <c r="K35" s="219"/>
      <c r="M35" s="13"/>
      <c r="N35" s="13"/>
      <c r="O35" s="13"/>
    </row>
    <row r="36" spans="1:19" ht="20.100000000000001" customHeight="1" x14ac:dyDescent="0.15">
      <c r="A36" s="271" t="s">
        <v>118</v>
      </c>
      <c r="B36" s="220"/>
      <c r="C36" s="220"/>
      <c r="D36" s="221"/>
      <c r="E36" s="221"/>
      <c r="F36" s="188"/>
      <c r="G36" s="222" t="s">
        <v>32</v>
      </c>
      <c r="H36" s="222"/>
      <c r="I36" s="223"/>
      <c r="J36" s="224"/>
      <c r="K36" s="225"/>
      <c r="L36" s="12"/>
      <c r="M36" s="13"/>
      <c r="N36" s="13"/>
      <c r="O36" s="13"/>
      <c r="P36" s="13"/>
      <c r="Q36" s="13"/>
      <c r="R36" s="13"/>
      <c r="S36" s="13"/>
    </row>
    <row r="37" spans="1:19" ht="27.75" customHeight="1" x14ac:dyDescent="0.15">
      <c r="A37" s="136" t="s">
        <v>20</v>
      </c>
      <c r="B37" s="137"/>
      <c r="C37" s="164"/>
      <c r="D37" s="165"/>
      <c r="E37" s="165"/>
      <c r="F37" s="165"/>
      <c r="G37" s="165"/>
      <c r="H37" s="165"/>
      <c r="I37" s="165"/>
      <c r="J37" s="165"/>
      <c r="K37" s="166"/>
      <c r="L37" s="12"/>
      <c r="M37" s="229" t="s">
        <v>117</v>
      </c>
      <c r="N37" s="230"/>
      <c r="O37" s="231"/>
      <c r="P37" s="13"/>
      <c r="Q37" s="13"/>
      <c r="R37" s="13"/>
      <c r="S37" s="13"/>
    </row>
    <row r="38" spans="1:19" ht="20.100000000000001" customHeight="1" x14ac:dyDescent="0.15">
      <c r="A38" s="227" t="s">
        <v>21</v>
      </c>
      <c r="B38" s="227"/>
      <c r="C38" s="186" t="s">
        <v>34</v>
      </c>
      <c r="D38" s="186"/>
      <c r="E38" s="187"/>
      <c r="F38" s="188"/>
      <c r="G38" s="59" t="s">
        <v>40</v>
      </c>
      <c r="H38" s="193"/>
      <c r="I38" s="194"/>
      <c r="J38" s="194"/>
      <c r="K38" s="195"/>
      <c r="M38" s="232"/>
      <c r="N38" s="233"/>
      <c r="O38" s="234"/>
    </row>
    <row r="39" spans="1:19" ht="20.100000000000001" customHeight="1" x14ac:dyDescent="0.15">
      <c r="A39" s="227"/>
      <c r="B39" s="227"/>
      <c r="C39" s="186" t="s">
        <v>22</v>
      </c>
      <c r="D39" s="186"/>
      <c r="E39" s="196"/>
      <c r="F39" s="197"/>
      <c r="G39" s="110" t="s">
        <v>41</v>
      </c>
      <c r="H39" s="270"/>
      <c r="I39" s="194"/>
      <c r="J39" s="194"/>
      <c r="K39" s="195"/>
    </row>
    <row r="40" spans="1:19" ht="24" customHeight="1" x14ac:dyDescent="0.15">
      <c r="A40" s="123"/>
      <c r="B40" s="124"/>
      <c r="C40" s="206" t="s">
        <v>23</v>
      </c>
      <c r="D40" s="207"/>
      <c r="E40" s="207"/>
      <c r="F40" s="207"/>
      <c r="G40" s="207"/>
      <c r="H40" s="207"/>
      <c r="I40" s="207"/>
      <c r="J40" s="207"/>
      <c r="K40" s="208"/>
    </row>
    <row r="41" spans="1:19" x14ac:dyDescent="0.15">
      <c r="K41" s="65" t="s">
        <v>121</v>
      </c>
    </row>
    <row r="42" spans="1:19" ht="18" customHeight="1" x14ac:dyDescent="0.15">
      <c r="A42" s="14" t="s">
        <v>53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9" ht="18.75" customHeight="1" x14ac:dyDescent="0.15">
      <c r="A43" s="15" t="s">
        <v>68</v>
      </c>
      <c r="B43" s="16"/>
      <c r="C43" s="259"/>
      <c r="D43" s="260"/>
      <c r="E43" s="84"/>
      <c r="F43" s="85"/>
      <c r="G43" s="86"/>
      <c r="H43" s="77"/>
      <c r="I43" s="77"/>
      <c r="J43" s="77"/>
      <c r="K43" s="87">
        <f>J2</f>
        <v>0</v>
      </c>
    </row>
    <row r="44" spans="1:19" ht="18.75" customHeight="1" x14ac:dyDescent="0.15">
      <c r="A44" s="17" t="s">
        <v>79</v>
      </c>
      <c r="B44" s="18"/>
      <c r="C44" s="192"/>
      <c r="D44" s="192"/>
      <c r="E44" s="192"/>
      <c r="F44" s="192"/>
      <c r="G44" s="28"/>
      <c r="H44" s="19"/>
      <c r="I44" s="19"/>
      <c r="J44" s="19"/>
      <c r="K44" s="29"/>
    </row>
    <row r="45" spans="1:19" ht="18.75" customHeight="1" x14ac:dyDescent="0.15">
      <c r="A45" s="17" t="s">
        <v>77</v>
      </c>
      <c r="B45" s="18"/>
      <c r="C45" s="192"/>
      <c r="D45" s="192"/>
      <c r="E45" s="192"/>
      <c r="F45" s="192"/>
      <c r="G45" s="28"/>
      <c r="H45" s="19"/>
      <c r="I45" s="19"/>
      <c r="J45" s="19"/>
      <c r="K45" s="29"/>
    </row>
    <row r="46" spans="1:19" ht="18.75" customHeight="1" x14ac:dyDescent="0.15">
      <c r="A46" s="15" t="s">
        <v>80</v>
      </c>
      <c r="B46" s="16"/>
      <c r="C46" s="57"/>
      <c r="D46" s="55"/>
      <c r="E46" s="54" t="s">
        <v>86</v>
      </c>
      <c r="F46" s="56"/>
      <c r="G46" s="28"/>
      <c r="H46" s="19"/>
      <c r="I46" s="19"/>
      <c r="J46" s="19"/>
      <c r="K46" s="29"/>
    </row>
    <row r="47" spans="1:19" ht="18.75" customHeight="1" x14ac:dyDescent="0.15">
      <c r="A47" s="15" t="s">
        <v>78</v>
      </c>
      <c r="B47" s="16"/>
      <c r="C47" s="192"/>
      <c r="D47" s="192"/>
      <c r="E47" s="192"/>
      <c r="F47" s="192"/>
      <c r="G47" s="37"/>
      <c r="H47" s="20"/>
      <c r="I47" s="20"/>
      <c r="J47" s="20"/>
      <c r="K47" s="38"/>
    </row>
    <row r="48" spans="1:19" ht="18.75" customHeight="1" x14ac:dyDescent="0.15">
      <c r="A48" s="21"/>
      <c r="B48" s="22"/>
      <c r="C48" s="23" t="s">
        <v>74</v>
      </c>
      <c r="D48" s="24" t="s">
        <v>69</v>
      </c>
      <c r="E48" s="212" t="s">
        <v>75</v>
      </c>
      <c r="F48" s="212"/>
      <c r="G48" s="212"/>
      <c r="H48" s="212"/>
      <c r="I48" s="212"/>
      <c r="J48" s="212"/>
      <c r="K48" s="212"/>
    </row>
    <row r="49" spans="1:11" ht="18.75" customHeight="1" x14ac:dyDescent="0.15">
      <c r="A49" s="15" t="s">
        <v>76</v>
      </c>
      <c r="B49" s="25"/>
      <c r="C49" s="26"/>
      <c r="D49" s="27"/>
      <c r="E49" s="28"/>
      <c r="F49" s="19"/>
      <c r="G49" s="19"/>
      <c r="H49" s="19"/>
      <c r="I49" s="19"/>
      <c r="J49" s="19"/>
      <c r="K49" s="29"/>
    </row>
    <row r="50" spans="1:11" ht="18.75" customHeight="1" x14ac:dyDescent="0.15">
      <c r="A50" s="30" t="s">
        <v>70</v>
      </c>
      <c r="B50" s="31"/>
      <c r="C50" s="32"/>
      <c r="D50" s="33"/>
      <c r="E50" s="28"/>
      <c r="F50" s="19"/>
      <c r="G50" s="19"/>
      <c r="H50" s="19"/>
      <c r="I50" s="19"/>
      <c r="J50" s="19"/>
      <c r="K50" s="29"/>
    </row>
    <row r="51" spans="1:11" ht="18.75" customHeight="1" x14ac:dyDescent="0.15">
      <c r="A51" s="15" t="s">
        <v>71</v>
      </c>
      <c r="B51" s="25"/>
      <c r="C51" s="26"/>
      <c r="D51" s="27"/>
      <c r="E51" s="28"/>
      <c r="F51" s="19"/>
      <c r="G51" s="19"/>
      <c r="H51" s="19"/>
      <c r="I51" s="19"/>
      <c r="J51" s="19"/>
      <c r="K51" s="29"/>
    </row>
    <row r="52" spans="1:11" ht="18.75" customHeight="1" x14ac:dyDescent="0.15">
      <c r="A52" s="15" t="s">
        <v>72</v>
      </c>
      <c r="B52" s="25"/>
      <c r="C52" s="26"/>
      <c r="D52" s="27"/>
      <c r="E52" s="28"/>
      <c r="F52" s="19"/>
      <c r="G52" s="19"/>
      <c r="H52" s="19"/>
      <c r="I52" s="19"/>
      <c r="J52" s="19"/>
      <c r="K52" s="29"/>
    </row>
    <row r="53" spans="1:11" ht="18.75" customHeight="1" x14ac:dyDescent="0.15">
      <c r="A53" s="17" t="s">
        <v>73</v>
      </c>
      <c r="B53" s="34"/>
      <c r="C53" s="35"/>
      <c r="D53" s="36"/>
      <c r="E53" s="37"/>
      <c r="F53" s="20"/>
      <c r="G53" s="20"/>
      <c r="H53" s="20"/>
      <c r="I53" s="20"/>
      <c r="J53" s="20"/>
      <c r="K53" s="38"/>
    </row>
  </sheetData>
  <mergeCells count="106">
    <mergeCell ref="M13:O14"/>
    <mergeCell ref="J8:K8"/>
    <mergeCell ref="I20:K20"/>
    <mergeCell ref="F20:H20"/>
    <mergeCell ref="E38:F38"/>
    <mergeCell ref="F35:H35"/>
    <mergeCell ref="I35:K35"/>
    <mergeCell ref="C31:E31"/>
    <mergeCell ref="C32:E32"/>
    <mergeCell ref="F31:H31"/>
    <mergeCell ref="F32:H32"/>
    <mergeCell ref="I31:K31"/>
    <mergeCell ref="C29:E29"/>
    <mergeCell ref="C30:E30"/>
    <mergeCell ref="F29:H29"/>
    <mergeCell ref="F30:H30"/>
    <mergeCell ref="I29:K29"/>
    <mergeCell ref="I30:K30"/>
    <mergeCell ref="F24:H24"/>
    <mergeCell ref="C35:E35"/>
    <mergeCell ref="G10:I10"/>
    <mergeCell ref="C27:E27"/>
    <mergeCell ref="C28:E28"/>
    <mergeCell ref="F27:H27"/>
    <mergeCell ref="I28:K28"/>
    <mergeCell ref="G9:I9"/>
    <mergeCell ref="D9:F9"/>
    <mergeCell ref="D10:F10"/>
    <mergeCell ref="I21:K21"/>
    <mergeCell ref="D11:F11"/>
    <mergeCell ref="G11:I11"/>
    <mergeCell ref="F21:H21"/>
    <mergeCell ref="A17:H17"/>
    <mergeCell ref="I17:J17"/>
    <mergeCell ref="C37:K37"/>
    <mergeCell ref="I23:K23"/>
    <mergeCell ref="I24:K24"/>
    <mergeCell ref="C25:E25"/>
    <mergeCell ref="C26:E26"/>
    <mergeCell ref="C4:G4"/>
    <mergeCell ref="I7:J7"/>
    <mergeCell ref="I6:J6"/>
    <mergeCell ref="A4:B4"/>
    <mergeCell ref="C20:E20"/>
    <mergeCell ref="C21:E21"/>
    <mergeCell ref="A6:B7"/>
    <mergeCell ref="H4:K4"/>
    <mergeCell ref="A5:B5"/>
    <mergeCell ref="C6:G7"/>
    <mergeCell ref="H6:H7"/>
    <mergeCell ref="C5:G5"/>
    <mergeCell ref="A13:A14"/>
    <mergeCell ref="C23:E23"/>
    <mergeCell ref="C24:E24"/>
    <mergeCell ref="F23:H23"/>
    <mergeCell ref="G8:I8"/>
    <mergeCell ref="F28:H28"/>
    <mergeCell ref="I27:K27"/>
    <mergeCell ref="E48:K48"/>
    <mergeCell ref="C47:F47"/>
    <mergeCell ref="C45:F45"/>
    <mergeCell ref="C44:F44"/>
    <mergeCell ref="C22:E22"/>
    <mergeCell ref="F25:H25"/>
    <mergeCell ref="F26:H26"/>
    <mergeCell ref="I25:K25"/>
    <mergeCell ref="I26:K26"/>
    <mergeCell ref="F22:H22"/>
    <mergeCell ref="I22:K22"/>
    <mergeCell ref="I32:K32"/>
    <mergeCell ref="F33:H33"/>
    <mergeCell ref="H38:K38"/>
    <mergeCell ref="H39:K39"/>
    <mergeCell ref="A36:C36"/>
    <mergeCell ref="D36:F36"/>
    <mergeCell ref="A18:B35"/>
    <mergeCell ref="C33:E33"/>
    <mergeCell ref="C34:E34"/>
    <mergeCell ref="F34:H34"/>
    <mergeCell ref="I33:K33"/>
    <mergeCell ref="I34:K34"/>
    <mergeCell ref="A37:B37"/>
    <mergeCell ref="M17:O18"/>
    <mergeCell ref="M37:O38"/>
    <mergeCell ref="J2:K3"/>
    <mergeCell ref="C43:D43"/>
    <mergeCell ref="A8:B11"/>
    <mergeCell ref="A15:A16"/>
    <mergeCell ref="C39:D39"/>
    <mergeCell ref="A40:B40"/>
    <mergeCell ref="C40:K40"/>
    <mergeCell ref="C15:H15"/>
    <mergeCell ref="I15:K16"/>
    <mergeCell ref="C16:H16"/>
    <mergeCell ref="A12:B12"/>
    <mergeCell ref="C12:H12"/>
    <mergeCell ref="I12:K12"/>
    <mergeCell ref="C13:H13"/>
    <mergeCell ref="I13:K14"/>
    <mergeCell ref="C14:H14"/>
    <mergeCell ref="A38:B39"/>
    <mergeCell ref="C38:D38"/>
    <mergeCell ref="I36:K36"/>
    <mergeCell ref="E39:F39"/>
    <mergeCell ref="G36:H36"/>
    <mergeCell ref="D8:F8"/>
  </mergeCells>
  <phoneticPr fontId="11"/>
  <dataValidations count="9">
    <dataValidation type="list" allowBlank="1" showInputMessage="1" showErrorMessage="1" sqref="I36:K36">
      <formula1>"あり,なし,未定"</formula1>
    </dataValidation>
    <dataValidation type="list" allowBlank="1" showInputMessage="1" showErrorMessage="1" sqref="K6:K7">
      <formula1>"○"</formula1>
    </dataValidation>
    <dataValidation type="list" allowBlank="1" showInputMessage="1" showErrorMessage="1" sqref="C53">
      <formula1>"有,無"</formula1>
    </dataValidation>
    <dataValidation type="list" allowBlank="1" showInputMessage="1" showErrorMessage="1" sqref="C51">
      <formula1>"可,不可"</formula1>
    </dataValidation>
    <dataValidation type="list" allowBlank="1" showInputMessage="1" showErrorMessage="1" sqref="C50 C52">
      <formula1>"済"</formula1>
    </dataValidation>
    <dataValidation type="list" allowBlank="1" showInputMessage="1" showErrorMessage="1" sqref="C49">
      <formula1>"済,不要"</formula1>
    </dataValidation>
    <dataValidation type="date" allowBlank="1" showInputMessage="1" showErrorMessage="1" sqref="C4:G4">
      <formula1>42826</formula1>
      <formula2>47573</formula2>
    </dataValidation>
    <dataValidation type="list" allowBlank="1" showInputMessage="1" showErrorMessage="1" sqref="D36:F36">
      <formula1>"電車,借上げバス,タクシー,ホテル等から徒歩,未定"</formula1>
    </dataValidation>
    <dataValidation type="list" allowBlank="1" showInputMessage="1" showErrorMessage="1" sqref="K17">
      <formula1>"　　,希望する"</formula1>
    </dataValidation>
  </dataValidations>
  <hyperlinks>
    <hyperlink ref="M4" r:id="rId1"/>
  </hyperlinks>
  <printOptions horizontalCentered="1"/>
  <pageMargins left="0.59055118110236227" right="0.39370078740157483" top="0.28999999999999998" bottom="0.23" header="0.31496062992125984" footer="0.2"/>
  <pageSetup paperSize="9" scale="97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RowHeight="12" x14ac:dyDescent="0.15"/>
  <cols>
    <col min="1" max="1" width="21.25" style="47" customWidth="1"/>
    <col min="2" max="2" width="8.625" style="47" customWidth="1"/>
    <col min="3" max="3" width="12.75" style="47" customWidth="1"/>
    <col min="4" max="5" width="4.5" style="47" bestFit="1" customWidth="1"/>
    <col min="6" max="6" width="26.375" style="47" customWidth="1"/>
    <col min="7" max="7" width="20.625" style="47" customWidth="1"/>
    <col min="8" max="8" width="4.375" style="47" customWidth="1"/>
    <col min="9" max="12" width="3.25" style="47" bestFit="1" customWidth="1"/>
    <col min="13" max="13" width="8.875" style="47" bestFit="1" customWidth="1"/>
    <col min="14" max="15" width="3.25" style="47" bestFit="1" customWidth="1"/>
    <col min="16" max="16" width="13.875" style="47" customWidth="1"/>
    <col min="17" max="19" width="4" style="47" customWidth="1"/>
    <col min="20" max="16384" width="9" style="47"/>
  </cols>
  <sheetData>
    <row r="2" spans="1:16" s="42" customFormat="1" ht="26.25" customHeight="1" x14ac:dyDescent="0.15">
      <c r="A2" s="41"/>
      <c r="B2" s="41" t="s">
        <v>101</v>
      </c>
      <c r="C2" s="41" t="s">
        <v>102</v>
      </c>
      <c r="D2" s="41" t="s">
        <v>103</v>
      </c>
      <c r="E2" s="41" t="s">
        <v>104</v>
      </c>
      <c r="F2" s="41" t="s">
        <v>105</v>
      </c>
      <c r="G2" s="41" t="s">
        <v>106</v>
      </c>
      <c r="H2" s="94" t="s">
        <v>107</v>
      </c>
      <c r="I2" s="41" t="s">
        <v>108</v>
      </c>
      <c r="J2" s="41" t="s">
        <v>109</v>
      </c>
      <c r="K2" s="41" t="s">
        <v>110</v>
      </c>
      <c r="L2" s="41" t="s">
        <v>111</v>
      </c>
      <c r="M2" s="41" t="s">
        <v>112</v>
      </c>
      <c r="N2" s="41" t="s">
        <v>113</v>
      </c>
      <c r="O2" s="41" t="s">
        <v>114</v>
      </c>
      <c r="P2" s="41" t="s">
        <v>115</v>
      </c>
    </row>
    <row r="3" spans="1:16" s="46" customFormat="1" ht="37.5" x14ac:dyDescent="0.15">
      <c r="A3" s="43" t="s">
        <v>49</v>
      </c>
      <c r="B3" s="43" t="s">
        <v>0</v>
      </c>
      <c r="C3" s="43" t="s">
        <v>1</v>
      </c>
      <c r="D3" s="44" t="s">
        <v>2</v>
      </c>
      <c r="E3" s="44" t="s">
        <v>3</v>
      </c>
      <c r="F3" s="44" t="s">
        <v>8</v>
      </c>
      <c r="G3" s="43" t="s">
        <v>4</v>
      </c>
      <c r="H3" s="43"/>
      <c r="I3" s="272" t="s">
        <v>5</v>
      </c>
      <c r="J3" s="272"/>
      <c r="K3" s="272"/>
      <c r="L3" s="40" t="s">
        <v>6</v>
      </c>
      <c r="M3" s="44" t="s">
        <v>7</v>
      </c>
      <c r="N3" s="45"/>
      <c r="O3" s="40"/>
      <c r="P3" s="40" t="s">
        <v>52</v>
      </c>
    </row>
    <row r="4" spans="1:16" s="53" customFormat="1" ht="180" x14ac:dyDescent="0.15">
      <c r="A4" s="50" t="str">
        <f>CONCATENATE("①",TEXT(申込書!D9,"ggge年mm月dd日(aaa)"),"＿",申込書!G9,CHAR(10),"②",TEXT(申込書!D10,"ggge年mm月dd日(aaa)"),"＿",申込書!G10,CHAR(10),"③",TEXT(申込書!D11,"ggge年mm月dd日(aaa)"),"＿",申込書!G11)</f>
        <v>①明治33年01月00日(土)＿
②明治33年01月00日(土)＿
③明治33年01月00日(土)＿</v>
      </c>
      <c r="B4" s="89">
        <f>申込書!C5</f>
        <v>0</v>
      </c>
      <c r="C4" s="90">
        <f>申込書!C6</f>
        <v>0</v>
      </c>
      <c r="D4" s="91">
        <f>申込書!D18</f>
        <v>0</v>
      </c>
      <c r="E4" s="91">
        <f>SUM(申込書!G18,申込書!J18)</f>
        <v>0</v>
      </c>
      <c r="F4" s="92" t="str">
        <f>CONCATENATE(B11,CHAR(10),B12,CHAR(10),B13,CHAR(10),B14,CHAR(10),B15,CHAR(10),B16,CHAR(10),B17,CHAR(10),B18,CHAR(10),B19,CHAR(10),B20,CHAR(10),B21,CHAR(10),B22,CHAR(10),B23,CHAR(10),B24,CHAR(10),B25)</f>
        <v>【】
【】
【】
【】
【】
【】
【】
【】
【】
【】
【】
【】
【】
【】
【】</v>
      </c>
      <c r="G4" s="93" t="str">
        <f>CONCATENATE("①",申込書!C13,CHAR(10),"②",申込書!C15)</f>
        <v>①
②</v>
      </c>
      <c r="H4" s="95"/>
      <c r="I4" s="49"/>
      <c r="J4" s="49"/>
      <c r="K4" s="49"/>
      <c r="L4" s="48"/>
      <c r="M4" s="88" t="str">
        <f>CONCATENATE("①",申込書!I13,CHAR(10),"②",申込書!I15)</f>
        <v>①
②</v>
      </c>
      <c r="N4" s="48"/>
      <c r="O4" s="51"/>
      <c r="P4" s="52">
        <f>申込書!C37</f>
        <v>0</v>
      </c>
    </row>
    <row r="10" spans="1:16" x14ac:dyDescent="0.15">
      <c r="B10" s="47" t="s">
        <v>50</v>
      </c>
      <c r="C10" s="47" t="s">
        <v>51</v>
      </c>
    </row>
    <row r="11" spans="1:16" x14ac:dyDescent="0.15">
      <c r="B11" s="47" t="str">
        <f>CONCATENATE(申込書!C21,$B$10,申込書!F21,$C$10,申込書!I21)</f>
        <v>【】</v>
      </c>
    </row>
    <row r="12" spans="1:16" x14ac:dyDescent="0.15">
      <c r="B12" s="47" t="str">
        <f>CONCATENATE(申込書!C22,$B$10,申込書!F22,$C$10,申込書!I22)</f>
        <v>【】</v>
      </c>
    </row>
    <row r="13" spans="1:16" x14ac:dyDescent="0.15">
      <c r="B13" s="47" t="str">
        <f>CONCATENATE(申込書!C23,$B$10,申込書!F23,$C$10,申込書!I23)</f>
        <v>【】</v>
      </c>
    </row>
    <row r="14" spans="1:16" x14ac:dyDescent="0.15">
      <c r="B14" s="47" t="str">
        <f>CONCATENATE(申込書!C24,$B$10,申込書!F24,$C$10,申込書!I24)</f>
        <v>【】</v>
      </c>
    </row>
    <row r="15" spans="1:16" x14ac:dyDescent="0.15">
      <c r="B15" s="47" t="str">
        <f>CONCATENATE(申込書!C25,$B$10,申込書!F25,$C$10,申込書!I25)</f>
        <v>【】</v>
      </c>
    </row>
    <row r="16" spans="1:16" x14ac:dyDescent="0.15">
      <c r="B16" s="47" t="str">
        <f>CONCATENATE(申込書!C26,$B$10,申込書!F26,$C$10,申込書!I26)</f>
        <v>【】</v>
      </c>
    </row>
    <row r="17" spans="2:2" x14ac:dyDescent="0.15">
      <c r="B17" s="47" t="str">
        <f>CONCATENATE(申込書!C27,$B$10,申込書!F27,$C$10,申込書!I27)</f>
        <v>【】</v>
      </c>
    </row>
    <row r="18" spans="2:2" x14ac:dyDescent="0.15">
      <c r="B18" s="47" t="str">
        <f>CONCATENATE(申込書!C28,$B$10,申込書!F28,$C$10,申込書!I28)</f>
        <v>【】</v>
      </c>
    </row>
    <row r="19" spans="2:2" x14ac:dyDescent="0.15">
      <c r="B19" s="47" t="str">
        <f>CONCATENATE(申込書!C29,$B$10,申込書!F29,$C$10,申込書!I29)</f>
        <v>【】</v>
      </c>
    </row>
    <row r="20" spans="2:2" x14ac:dyDescent="0.15">
      <c r="B20" s="47" t="str">
        <f>CONCATENATE(申込書!C30,$B$10,申込書!F30,$C$10,申込書!I30)</f>
        <v>【】</v>
      </c>
    </row>
    <row r="21" spans="2:2" x14ac:dyDescent="0.15">
      <c r="B21" s="47" t="str">
        <f>CONCATENATE(申込書!C31,$B$10,申込書!F31,$C$10,申込書!I31)</f>
        <v>【】</v>
      </c>
    </row>
    <row r="22" spans="2:2" x14ac:dyDescent="0.15">
      <c r="B22" s="47" t="str">
        <f>CONCATENATE(申込書!C32,$B$10,申込書!F32,$C$10,申込書!I32)</f>
        <v>【】</v>
      </c>
    </row>
    <row r="23" spans="2:2" x14ac:dyDescent="0.15">
      <c r="B23" s="47" t="str">
        <f>CONCATENATE(申込書!C33,$B$10,申込書!F33,$C$10,申込書!I33)</f>
        <v>【】</v>
      </c>
    </row>
    <row r="24" spans="2:2" x14ac:dyDescent="0.15">
      <c r="B24" s="47" t="str">
        <f>CONCATENATE(申込書!C34,$B$10,申込書!F34,$C$10,申込書!I34)</f>
        <v>【】</v>
      </c>
    </row>
    <row r="25" spans="2:2" x14ac:dyDescent="0.15">
      <c r="B25" s="47" t="str">
        <f>CONCATENATE(申込書!C35,$B$10,申込書!F35,$C$10,申込書!I35)</f>
        <v>【】</v>
      </c>
    </row>
  </sheetData>
  <mergeCells count="1">
    <mergeCell ref="I3:K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申込書(記載例)</vt:lpstr>
      <vt:lpstr>申込書</vt:lpstr>
      <vt:lpstr>管理用（削除しないでください）</vt:lpstr>
      <vt:lpstr>申込書!Print_Area</vt:lpstr>
      <vt:lpstr>'申込書(記載例)'!Print_Area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行政視察申込書</dc:title>
  <dc:creator/>
  <cp:lastModifiedBy/>
  <dcterms:created xsi:type="dcterms:W3CDTF">2021-11-16T02:37:56Z</dcterms:created>
  <dcterms:modified xsi:type="dcterms:W3CDTF">2025-08-28T23:11:15Z</dcterms:modified>
</cp:coreProperties>
</file>