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111537\Desktop\（ログ）web\参考資料\"/>
    </mc:Choice>
  </mc:AlternateContent>
  <bookViews>
    <workbookView xWindow="0" yWindow="0" windowWidth="18255" windowHeight="10050"/>
  </bookViews>
  <sheets>
    <sheet name="利用人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7" i="1" l="1"/>
  <c r="J6" i="1" l="1"/>
  <c r="J7" i="1"/>
  <c r="J8" i="1"/>
  <c r="J9" i="1"/>
  <c r="J10" i="1"/>
  <c r="J11" i="1"/>
  <c r="J5" i="1"/>
  <c r="G15" i="1" l="1"/>
  <c r="M79" i="1" l="1"/>
  <c r="L79" i="1"/>
  <c r="K79" i="1"/>
  <c r="I79" i="1"/>
  <c r="H79" i="1"/>
  <c r="G79" i="1"/>
  <c r="F79" i="1"/>
  <c r="E79" i="1"/>
  <c r="D79" i="1"/>
  <c r="C79" i="1"/>
  <c r="N78" i="1"/>
  <c r="J78" i="1" s="1"/>
  <c r="N77" i="1"/>
  <c r="J77" i="1" s="1"/>
  <c r="N76" i="1"/>
  <c r="J76" i="1" s="1"/>
  <c r="N75" i="1"/>
  <c r="J75" i="1" s="1"/>
  <c r="N74" i="1"/>
  <c r="J74" i="1" s="1"/>
  <c r="N73" i="1"/>
  <c r="J73" i="1" s="1"/>
  <c r="N72" i="1"/>
  <c r="J72" i="1" s="1"/>
  <c r="N71" i="1"/>
  <c r="J71" i="1" s="1"/>
  <c r="N70" i="1"/>
  <c r="J70" i="1" s="1"/>
  <c r="N69" i="1"/>
  <c r="J69" i="1" s="1"/>
  <c r="N68" i="1"/>
  <c r="J68" i="1" s="1"/>
  <c r="N67" i="1"/>
  <c r="J67" i="1" s="1"/>
  <c r="M63" i="1"/>
  <c r="L63" i="1"/>
  <c r="K63" i="1"/>
  <c r="I63" i="1"/>
  <c r="H63" i="1"/>
  <c r="G63" i="1"/>
  <c r="F63" i="1"/>
  <c r="E63" i="1"/>
  <c r="D63" i="1"/>
  <c r="C63" i="1"/>
  <c r="N62" i="1"/>
  <c r="J62" i="1" s="1"/>
  <c r="N61" i="1"/>
  <c r="J61" i="1" s="1"/>
  <c r="N60" i="1"/>
  <c r="J60" i="1" s="1"/>
  <c r="N59" i="1"/>
  <c r="J59" i="1" s="1"/>
  <c r="N58" i="1"/>
  <c r="J58" i="1" s="1"/>
  <c r="N57" i="1"/>
  <c r="J57" i="1" s="1"/>
  <c r="N56" i="1"/>
  <c r="J56" i="1" s="1"/>
  <c r="N55" i="1"/>
  <c r="J55" i="1" s="1"/>
  <c r="N54" i="1"/>
  <c r="J54" i="1" s="1"/>
  <c r="N53" i="1"/>
  <c r="J53" i="1" s="1"/>
  <c r="N52" i="1"/>
  <c r="J52" i="1" s="1"/>
  <c r="N51" i="1"/>
  <c r="M47" i="1"/>
  <c r="K47" i="1"/>
  <c r="I47" i="1"/>
  <c r="H47" i="1"/>
  <c r="G47" i="1"/>
  <c r="F47" i="1"/>
  <c r="E47" i="1"/>
  <c r="D47" i="1"/>
  <c r="C47" i="1"/>
  <c r="N46" i="1"/>
  <c r="J46" i="1" s="1"/>
  <c r="N45" i="1"/>
  <c r="J45" i="1" s="1"/>
  <c r="N44" i="1"/>
  <c r="J44" i="1" s="1"/>
  <c r="N43" i="1"/>
  <c r="J43" i="1" s="1"/>
  <c r="N42" i="1"/>
  <c r="J42" i="1" s="1"/>
  <c r="N41" i="1"/>
  <c r="J41" i="1" s="1"/>
  <c r="N40" i="1"/>
  <c r="J40" i="1" s="1"/>
  <c r="N39" i="1"/>
  <c r="J39" i="1" s="1"/>
  <c r="N38" i="1"/>
  <c r="J38" i="1" s="1"/>
  <c r="N37" i="1"/>
  <c r="J37" i="1" s="1"/>
  <c r="N36" i="1"/>
  <c r="J36" i="1" s="1"/>
  <c r="N35" i="1"/>
  <c r="M31" i="1"/>
  <c r="L31" i="1"/>
  <c r="K31" i="1"/>
  <c r="I31" i="1"/>
  <c r="H31" i="1"/>
  <c r="G31" i="1"/>
  <c r="F31" i="1"/>
  <c r="E31" i="1"/>
  <c r="D31" i="1"/>
  <c r="C31" i="1"/>
  <c r="N27" i="1"/>
  <c r="J27" i="1" s="1"/>
  <c r="N26" i="1"/>
  <c r="J26" i="1" s="1"/>
  <c r="N25" i="1"/>
  <c r="J25" i="1" s="1"/>
  <c r="N24" i="1"/>
  <c r="J24" i="1" s="1"/>
  <c r="N23" i="1"/>
  <c r="J23" i="1" s="1"/>
  <c r="N22" i="1"/>
  <c r="J22" i="1" s="1"/>
  <c r="N21" i="1"/>
  <c r="J21" i="1" s="1"/>
  <c r="N20" i="1"/>
  <c r="J20" i="1" s="1"/>
  <c r="N19" i="1"/>
  <c r="N79" i="1" l="1"/>
  <c r="J79" i="1" s="1"/>
  <c r="N63" i="1"/>
  <c r="J63" i="1" s="1"/>
  <c r="J51" i="1"/>
  <c r="N47" i="1"/>
  <c r="J47" i="1" s="1"/>
  <c r="J35" i="1"/>
  <c r="N31" i="1"/>
  <c r="J31" i="1" s="1"/>
  <c r="J19" i="1"/>
  <c r="N5" i="1"/>
  <c r="N6" i="1"/>
  <c r="N7" i="1"/>
  <c r="N8" i="1"/>
  <c r="N9" i="1"/>
  <c r="N10" i="1"/>
  <c r="N11" i="1"/>
  <c r="N12" i="1"/>
  <c r="J12" i="1" s="1"/>
  <c r="N13" i="1"/>
  <c r="J13" i="1" s="1"/>
  <c r="N14" i="1"/>
  <c r="J14" i="1" s="1"/>
  <c r="E15" i="1"/>
  <c r="F15" i="1"/>
  <c r="H15" i="1"/>
  <c r="I15" i="1"/>
  <c r="K15" i="1"/>
  <c r="L15" i="1"/>
  <c r="M15" i="1"/>
  <c r="D15" i="1"/>
  <c r="C15" i="1"/>
  <c r="N15" i="1" l="1"/>
  <c r="J15" i="1" s="1"/>
</calcChain>
</file>

<file path=xl/sharedStrings.xml><?xml version="1.0" encoding="utf-8"?>
<sst xmlns="http://schemas.openxmlformats.org/spreadsheetml/2006/main" count="200" uniqueCount="37">
  <si>
    <t>令和２年度</t>
    <rPh sb="0" eb="2">
      <t>レイワ</t>
    </rPh>
    <rPh sb="3" eb="4">
      <t>ネン</t>
    </rPh>
    <rPh sb="4" eb="5">
      <t>ド</t>
    </rPh>
    <phoneticPr fontId="1"/>
  </si>
  <si>
    <t>月別</t>
    <rPh sb="0" eb="2">
      <t>ツキベツ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</si>
  <si>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</si>
  <si>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</si>
  <si>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</si>
  <si>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</si>
  <si>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</si>
  <si>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</si>
  <si>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</si>
  <si>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</si>
  <si>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</si>
  <si>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</si>
  <si>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</si>
  <si>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</si>
  <si>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合計</t>
    <rPh sb="0" eb="2">
      <t>ゴウケイ</t>
    </rPh>
    <phoneticPr fontId="1"/>
  </si>
  <si>
    <t>開館
日数
(日)</t>
    <rPh sb="0" eb="2">
      <t>カイカン</t>
    </rPh>
    <rPh sb="3" eb="5">
      <t>ニッスウ</t>
    </rPh>
    <rPh sb="6" eb="9">
      <t>ニチ</t>
    </rPh>
    <phoneticPr fontId="1"/>
  </si>
  <si>
    <t>１日
平均</t>
    <rPh sb="1" eb="2">
      <t>ニチ</t>
    </rPh>
    <rPh sb="3" eb="5">
      <t>ヘイキン</t>
    </rPh>
    <phoneticPr fontId="1"/>
  </si>
  <si>
    <t>合計</t>
    <rPh sb="0" eb="2">
      <t>ゴウケイ</t>
    </rPh>
    <phoneticPr fontId="1"/>
  </si>
  <si>
    <t>大人
（男女）</t>
    <rPh sb="0" eb="2">
      <t>オトナ</t>
    </rPh>
    <rPh sb="4" eb="6">
      <t>ダンジョ</t>
    </rPh>
    <phoneticPr fontId="1"/>
  </si>
  <si>
    <t>幼児</t>
    <rPh sb="0" eb="2">
      <t>ヨウジ</t>
    </rPh>
    <phoneticPr fontId="1"/>
  </si>
  <si>
    <t>幼児～
中学生
（女）</t>
    <rPh sb="0" eb="2">
      <t>ヨウジ</t>
    </rPh>
    <rPh sb="4" eb="7">
      <t>チュウガクセイ</t>
    </rPh>
    <rPh sb="9" eb="10">
      <t>オンナ</t>
    </rPh>
    <phoneticPr fontId="1"/>
  </si>
  <si>
    <t>幼児～
中学生
（男）</t>
    <rPh sb="0" eb="2">
      <t>ヨウジ</t>
    </rPh>
    <rPh sb="4" eb="7">
      <t>チュウガクセイ</t>
    </rPh>
    <rPh sb="9" eb="10">
      <t>オトコ</t>
    </rPh>
    <phoneticPr fontId="1"/>
  </si>
  <si>
    <t>利用層別利用数（人）</t>
    <rPh sb="0" eb="2">
      <t>リヨウ</t>
    </rPh>
    <rPh sb="2" eb="3">
      <t>ソウ</t>
    </rPh>
    <rPh sb="3" eb="4">
      <t>ベツ</t>
    </rPh>
    <rPh sb="4" eb="6">
      <t>リヨウ</t>
    </rPh>
    <rPh sb="6" eb="7">
      <t>スウ</t>
    </rPh>
    <rPh sb="8" eb="9">
      <t>ニン</t>
    </rPh>
    <phoneticPr fontId="1"/>
  </si>
  <si>
    <t>小学１・２</t>
    <rPh sb="0" eb="2">
      <t>ショウガク</t>
    </rPh>
    <phoneticPr fontId="1"/>
  </si>
  <si>
    <t>小学３・４</t>
    <rPh sb="0" eb="2">
      <t>ショウガク</t>
    </rPh>
    <phoneticPr fontId="1"/>
  </si>
  <si>
    <t>小学５・６</t>
    <rPh sb="0" eb="2">
      <t>ショウガク</t>
    </rPh>
    <phoneticPr fontId="1"/>
  </si>
  <si>
    <t>中学生</t>
    <rPh sb="0" eb="3">
      <t>チュウガクセイ</t>
    </rPh>
    <phoneticPr fontId="1"/>
  </si>
  <si>
    <t>大人</t>
    <rPh sb="0" eb="2">
      <t>オトナ</t>
    </rPh>
    <phoneticPr fontId="1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</si>
  <si>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1"/>
  </si>
  <si>
    <t>平成30年度</t>
    <rPh sb="0" eb="2">
      <t>ヘイセイ</t>
    </rPh>
    <rPh sb="4" eb="5">
      <t>ネン</t>
    </rPh>
    <rPh sb="5" eb="6">
      <t>ド</t>
    </rPh>
    <phoneticPr fontId="1"/>
  </si>
  <si>
    <t>平成29年度</t>
    <rPh sb="0" eb="2">
      <t>ヘイセイ</t>
    </rPh>
    <rPh sb="4" eb="5">
      <t>ネン</t>
    </rPh>
    <rPh sb="5" eb="6">
      <t>ド</t>
    </rPh>
    <phoneticPr fontId="1"/>
  </si>
  <si>
    <t>平成28年度</t>
    <rPh sb="0" eb="2">
      <t>ヘイセイ</t>
    </rPh>
    <rPh sb="4" eb="5">
      <t>ネン</t>
    </rPh>
    <rPh sb="5" eb="6">
      <t>ド</t>
    </rPh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</si>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</sst>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2" fillId="0" borderId="1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0" fillId="0" borderId="5" xfId="1" applyFont="1" applyBorder="1">
      <alignment vertical="center"/>
    </xf>
    <xf numFmtId="38" fontId="0" fillId="0" borderId="22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25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23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2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29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24" xfId="1" applyFont="1" applyBorder="1">
      <alignment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6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2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0" fillId="0" borderId="29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22" xfId="1" applyFont="1" applyBorder="1" applyAlignment="1">
      <alignment horizontal="right" vertical="center"/>
    </xf>
    <xf numFmtId="38" fontId="0" fillId="0" borderId="16" xfId="1" applyFont="1" applyBorder="1" applyAlignment="1">
      <alignment horizontal="right" vertical="center"/>
    </xf>
    <xf numFmtId="38" fontId="0" fillId="0" borderId="25" xfId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showZeros="0" tabSelected="1" zoomScaleNormal="100" workbookViewId="0">
      <selection activeCell="J80" sqref="J80"/>
    </sheetView>
  </sheetViews>
  <sheetFormatPr defaultRowHeight="13.5" x14ac:dyDescent="0.15"/>
  <cols>
    <col min="1" max="1" width="2.5" customWidth="1"/>
    <col min="2" max="14" width="9" customWidth="1"/>
  </cols>
  <sheetData>
    <row r="1" spans="1:14" ht="19.5" customHeight="1" x14ac:dyDescent="0.15">
      <c r="A1" s="6" t="s">
        <v>0</v>
      </c>
      <c r="B1" s="10"/>
      <c r="C1" s="55" t="s">
        <v>15</v>
      </c>
      <c r="D1" s="57" t="s">
        <v>22</v>
      </c>
      <c r="E1" s="57"/>
      <c r="F1" s="57"/>
      <c r="G1" s="57"/>
      <c r="H1" s="57"/>
      <c r="I1" s="57"/>
      <c r="J1" s="55" t="s">
        <v>16</v>
      </c>
      <c r="K1" s="58" t="s">
        <v>21</v>
      </c>
      <c r="L1" s="60" t="s">
        <v>20</v>
      </c>
      <c r="M1" s="51" t="s">
        <v>18</v>
      </c>
      <c r="N1" s="53" t="s">
        <v>17</v>
      </c>
    </row>
    <row r="2" spans="1:14" ht="19.5" customHeight="1" thickBot="1" x14ac:dyDescent="0.2">
      <c r="A2" s="7"/>
      <c r="B2" s="8" t="s">
        <v>1</v>
      </c>
      <c r="C2" s="56"/>
      <c r="D2" s="14" t="s">
        <v>19</v>
      </c>
      <c r="E2" s="11" t="s">
        <v>23</v>
      </c>
      <c r="F2" s="11" t="s">
        <v>24</v>
      </c>
      <c r="G2" s="13" t="s">
        <v>25</v>
      </c>
      <c r="H2" s="12" t="s">
        <v>26</v>
      </c>
      <c r="I2" s="15" t="s">
        <v>27</v>
      </c>
      <c r="J2" s="56"/>
      <c r="K2" s="59"/>
      <c r="L2" s="61"/>
      <c r="M2" s="52"/>
      <c r="N2" s="54"/>
    </row>
    <row r="3" spans="1:14" ht="14.25" thickTop="1" x14ac:dyDescent="0.15">
      <c r="A3" s="9"/>
      <c r="B3" s="1" t="s">
        <v>2</v>
      </c>
      <c r="C3" s="47" t="s">
        <v>33</v>
      </c>
      <c r="D3" s="48" t="s">
        <v>33</v>
      </c>
      <c r="E3" s="49" t="s">
        <v>33</v>
      </c>
      <c r="F3" s="49" t="s">
        <v>33</v>
      </c>
      <c r="G3" s="49" t="s">
        <v>33</v>
      </c>
      <c r="H3" s="49" t="s">
        <v>33</v>
      </c>
      <c r="I3" s="50" t="s">
        <v>33</v>
      </c>
      <c r="J3" s="47" t="s">
        <v>33</v>
      </c>
      <c r="K3" s="48" t="s">
        <v>33</v>
      </c>
      <c r="L3" s="49" t="s">
        <v>33</v>
      </c>
      <c r="M3" s="50" t="s">
        <v>33</v>
      </c>
      <c r="N3" s="47" t="s">
        <v>33</v>
      </c>
    </row>
    <row r="4" spans="1:14" x14ac:dyDescent="0.15">
      <c r="A4" s="5"/>
      <c r="B4" s="2" t="s">
        <v>3</v>
      </c>
      <c r="C4" s="38" t="s">
        <v>33</v>
      </c>
      <c r="D4" s="39" t="s">
        <v>33</v>
      </c>
      <c r="E4" s="40" t="s">
        <v>33</v>
      </c>
      <c r="F4" s="40" t="s">
        <v>33</v>
      </c>
      <c r="G4" s="40" t="s">
        <v>33</v>
      </c>
      <c r="H4" s="40" t="s">
        <v>33</v>
      </c>
      <c r="I4" s="41" t="s">
        <v>33</v>
      </c>
      <c r="J4" s="38" t="s">
        <v>33</v>
      </c>
      <c r="K4" s="39" t="s">
        <v>33</v>
      </c>
      <c r="L4" s="40" t="s">
        <v>33</v>
      </c>
      <c r="M4" s="41" t="s">
        <v>33</v>
      </c>
      <c r="N4" s="38" t="s">
        <v>33</v>
      </c>
    </row>
    <row r="5" spans="1:14" x14ac:dyDescent="0.15">
      <c r="A5" s="5"/>
      <c r="B5" s="2" t="s">
        <v>4</v>
      </c>
      <c r="C5" s="21">
        <v>16</v>
      </c>
      <c r="D5" s="22">
        <v>199</v>
      </c>
      <c r="E5" s="23">
        <v>74</v>
      </c>
      <c r="F5" s="23">
        <v>148</v>
      </c>
      <c r="G5" s="23">
        <v>212</v>
      </c>
      <c r="H5" s="23">
        <v>57</v>
      </c>
      <c r="I5" s="24">
        <v>158</v>
      </c>
      <c r="J5" s="21">
        <f t="shared" ref="J5:J14" si="0">N5/C5</f>
        <v>53</v>
      </c>
      <c r="K5" s="22">
        <v>439</v>
      </c>
      <c r="L5" s="23">
        <v>251</v>
      </c>
      <c r="M5" s="24">
        <v>158</v>
      </c>
      <c r="N5" s="21">
        <f t="shared" ref="N5:N14" si="1">SUM(K5:M5)</f>
        <v>848</v>
      </c>
    </row>
    <row r="6" spans="1:14" x14ac:dyDescent="0.15">
      <c r="A6" s="5"/>
      <c r="B6" s="2" t="s">
        <v>5</v>
      </c>
      <c r="C6" s="21">
        <v>30</v>
      </c>
      <c r="D6" s="22">
        <v>233</v>
      </c>
      <c r="E6" s="23">
        <v>125</v>
      </c>
      <c r="F6" s="23">
        <v>229</v>
      </c>
      <c r="G6" s="23">
        <v>333</v>
      </c>
      <c r="H6" s="23">
        <v>63</v>
      </c>
      <c r="I6" s="24">
        <v>222</v>
      </c>
      <c r="J6" s="21">
        <f t="shared" si="0"/>
        <v>40.166666666666664</v>
      </c>
      <c r="K6" s="22">
        <v>537</v>
      </c>
      <c r="L6" s="23">
        <v>446</v>
      </c>
      <c r="M6" s="24">
        <v>222</v>
      </c>
      <c r="N6" s="21">
        <f t="shared" si="1"/>
        <v>1205</v>
      </c>
    </row>
    <row r="7" spans="1:14" x14ac:dyDescent="0.15">
      <c r="A7" s="5"/>
      <c r="B7" s="2" t="s">
        <v>6</v>
      </c>
      <c r="C7" s="21">
        <v>30</v>
      </c>
      <c r="D7" s="22">
        <v>253</v>
      </c>
      <c r="E7" s="23">
        <v>127</v>
      </c>
      <c r="F7" s="23">
        <v>208</v>
      </c>
      <c r="G7" s="23">
        <v>365</v>
      </c>
      <c r="H7" s="23">
        <v>77</v>
      </c>
      <c r="I7" s="24">
        <v>246</v>
      </c>
      <c r="J7" s="21">
        <f t="shared" si="0"/>
        <v>42.533333333333331</v>
      </c>
      <c r="K7" s="22">
        <v>639</v>
      </c>
      <c r="L7" s="23">
        <v>391</v>
      </c>
      <c r="M7" s="24">
        <v>246</v>
      </c>
      <c r="N7" s="21">
        <f t="shared" si="1"/>
        <v>1276</v>
      </c>
    </row>
    <row r="8" spans="1:14" x14ac:dyDescent="0.15">
      <c r="A8" s="5"/>
      <c r="B8" s="2" t="s">
        <v>7</v>
      </c>
      <c r="C8" s="21">
        <v>29</v>
      </c>
      <c r="D8" s="22">
        <v>332</v>
      </c>
      <c r="E8" s="23">
        <v>83</v>
      </c>
      <c r="F8" s="23">
        <v>146</v>
      </c>
      <c r="G8" s="23">
        <v>236</v>
      </c>
      <c r="H8" s="23">
        <v>92</v>
      </c>
      <c r="I8" s="24">
        <v>290</v>
      </c>
      <c r="J8" s="21">
        <f t="shared" si="0"/>
        <v>40.655172413793103</v>
      </c>
      <c r="K8" s="22">
        <v>534</v>
      </c>
      <c r="L8" s="23">
        <v>355</v>
      </c>
      <c r="M8" s="24">
        <v>290</v>
      </c>
      <c r="N8" s="21">
        <f t="shared" si="1"/>
        <v>1179</v>
      </c>
    </row>
    <row r="9" spans="1:14" x14ac:dyDescent="0.15">
      <c r="A9" s="5"/>
      <c r="B9" s="2" t="s">
        <v>8</v>
      </c>
      <c r="C9" s="21">
        <v>30</v>
      </c>
      <c r="D9" s="22">
        <v>339</v>
      </c>
      <c r="E9" s="23">
        <v>125</v>
      </c>
      <c r="F9" s="23">
        <v>300</v>
      </c>
      <c r="G9" s="23">
        <v>357</v>
      </c>
      <c r="H9" s="23">
        <v>65</v>
      </c>
      <c r="I9" s="24">
        <v>313</v>
      </c>
      <c r="J9" s="21">
        <f t="shared" si="0"/>
        <v>49.966666666666669</v>
      </c>
      <c r="K9" s="22">
        <v>608</v>
      </c>
      <c r="L9" s="23">
        <v>578</v>
      </c>
      <c r="M9" s="24">
        <v>313</v>
      </c>
      <c r="N9" s="21">
        <f t="shared" si="1"/>
        <v>1499</v>
      </c>
    </row>
    <row r="10" spans="1:14" x14ac:dyDescent="0.15">
      <c r="A10" s="5"/>
      <c r="B10" s="2" t="s">
        <v>9</v>
      </c>
      <c r="C10" s="21">
        <v>29</v>
      </c>
      <c r="D10" s="22">
        <v>318</v>
      </c>
      <c r="E10" s="23">
        <v>225</v>
      </c>
      <c r="F10" s="23">
        <v>296</v>
      </c>
      <c r="G10" s="23">
        <v>346</v>
      </c>
      <c r="H10" s="23">
        <v>26</v>
      </c>
      <c r="I10" s="24">
        <v>291</v>
      </c>
      <c r="J10" s="21">
        <f t="shared" si="0"/>
        <v>51.793103448275865</v>
      </c>
      <c r="K10" s="22">
        <v>589</v>
      </c>
      <c r="L10" s="23">
        <v>622</v>
      </c>
      <c r="M10" s="24">
        <v>291</v>
      </c>
      <c r="N10" s="21">
        <f t="shared" si="1"/>
        <v>1502</v>
      </c>
    </row>
    <row r="11" spans="1:14" x14ac:dyDescent="0.15">
      <c r="A11" s="5"/>
      <c r="B11" s="2" t="s">
        <v>10</v>
      </c>
      <c r="C11" s="21">
        <v>27</v>
      </c>
      <c r="D11" s="22">
        <v>302</v>
      </c>
      <c r="E11" s="23">
        <v>170</v>
      </c>
      <c r="F11" s="23">
        <v>245</v>
      </c>
      <c r="G11" s="23">
        <v>337</v>
      </c>
      <c r="H11" s="23">
        <v>27</v>
      </c>
      <c r="I11" s="24">
        <v>254</v>
      </c>
      <c r="J11" s="21">
        <f t="shared" si="0"/>
        <v>49.444444444444443</v>
      </c>
      <c r="K11" s="22">
        <v>555</v>
      </c>
      <c r="L11" s="23">
        <v>526</v>
      </c>
      <c r="M11" s="24">
        <v>254</v>
      </c>
      <c r="N11" s="21">
        <f t="shared" si="1"/>
        <v>1335</v>
      </c>
    </row>
    <row r="12" spans="1:14" x14ac:dyDescent="0.15">
      <c r="A12" s="5"/>
      <c r="B12" s="2" t="s">
        <v>11</v>
      </c>
      <c r="C12" s="21">
        <v>27</v>
      </c>
      <c r="D12" s="22">
        <v>252</v>
      </c>
      <c r="E12" s="23">
        <v>125</v>
      </c>
      <c r="F12" s="23">
        <v>202</v>
      </c>
      <c r="G12" s="23">
        <v>218</v>
      </c>
      <c r="H12" s="23">
        <v>44</v>
      </c>
      <c r="I12" s="24">
        <v>224</v>
      </c>
      <c r="J12" s="21">
        <f t="shared" si="0"/>
        <v>39.444444444444443</v>
      </c>
      <c r="K12" s="22">
        <v>434</v>
      </c>
      <c r="L12" s="23">
        <v>407</v>
      </c>
      <c r="M12" s="24">
        <v>224</v>
      </c>
      <c r="N12" s="21">
        <f t="shared" si="1"/>
        <v>1065</v>
      </c>
    </row>
    <row r="13" spans="1:14" x14ac:dyDescent="0.15">
      <c r="A13" s="5"/>
      <c r="B13" s="2" t="s">
        <v>12</v>
      </c>
      <c r="C13" s="21">
        <v>27</v>
      </c>
      <c r="D13" s="22">
        <v>390</v>
      </c>
      <c r="E13" s="23">
        <v>132</v>
      </c>
      <c r="F13" s="23">
        <v>217</v>
      </c>
      <c r="G13" s="23">
        <v>224</v>
      </c>
      <c r="H13" s="23">
        <v>51</v>
      </c>
      <c r="I13" s="24">
        <v>329</v>
      </c>
      <c r="J13" s="21">
        <f t="shared" si="0"/>
        <v>49.74074074074074</v>
      </c>
      <c r="K13" s="22">
        <v>527</v>
      </c>
      <c r="L13" s="23">
        <v>487</v>
      </c>
      <c r="M13" s="24">
        <v>329</v>
      </c>
      <c r="N13" s="21">
        <f t="shared" si="1"/>
        <v>1343</v>
      </c>
    </row>
    <row r="14" spans="1:14" ht="14.25" thickBot="1" x14ac:dyDescent="0.2">
      <c r="A14" s="5"/>
      <c r="B14" s="3" t="s">
        <v>13</v>
      </c>
      <c r="C14" s="25">
        <v>30</v>
      </c>
      <c r="D14" s="26">
        <v>399</v>
      </c>
      <c r="E14" s="27">
        <v>221</v>
      </c>
      <c r="F14" s="27">
        <v>272</v>
      </c>
      <c r="G14" s="27">
        <v>481</v>
      </c>
      <c r="H14" s="27">
        <v>30</v>
      </c>
      <c r="I14" s="28">
        <v>353</v>
      </c>
      <c r="J14" s="21">
        <f t="shared" si="0"/>
        <v>58.533333333333331</v>
      </c>
      <c r="K14" s="26">
        <v>812</v>
      </c>
      <c r="L14" s="27">
        <v>591</v>
      </c>
      <c r="M14" s="28">
        <v>353</v>
      </c>
      <c r="N14" s="29">
        <f t="shared" si="1"/>
        <v>1756</v>
      </c>
    </row>
    <row r="15" spans="1:14" ht="15" thickTop="1" thickBot="1" x14ac:dyDescent="0.2">
      <c r="A15" s="4"/>
      <c r="B15" s="16" t="s">
        <v>14</v>
      </c>
      <c r="C15" s="30">
        <f>SUM(C3:C14)</f>
        <v>275</v>
      </c>
      <c r="D15" s="31">
        <f>SUM(D3:D14)</f>
        <v>3017</v>
      </c>
      <c r="E15" s="31">
        <f t="shared" ref="E15:N15" si="2">SUM(E3:E14)</f>
        <v>1407</v>
      </c>
      <c r="F15" s="31">
        <f t="shared" si="2"/>
        <v>2263</v>
      </c>
      <c r="G15" s="31">
        <f t="shared" si="2"/>
        <v>3109</v>
      </c>
      <c r="H15" s="31">
        <f t="shared" si="2"/>
        <v>532</v>
      </c>
      <c r="I15" s="32">
        <f t="shared" si="2"/>
        <v>2680</v>
      </c>
      <c r="J15" s="30">
        <f>N15/C15</f>
        <v>47.301818181818184</v>
      </c>
      <c r="K15" s="33">
        <f t="shared" si="2"/>
        <v>5674</v>
      </c>
      <c r="L15" s="31">
        <f t="shared" si="2"/>
        <v>4654</v>
      </c>
      <c r="M15" s="34">
        <f t="shared" si="2"/>
        <v>2680</v>
      </c>
      <c r="N15" s="30">
        <f t="shared" si="2"/>
        <v>13008</v>
      </c>
    </row>
    <row r="16" spans="1:14" ht="14.25" thickBot="1" x14ac:dyDescent="0.2"/>
    <row r="17" spans="1:14" ht="19.5" customHeight="1" x14ac:dyDescent="0.15">
      <c r="A17" s="6" t="s">
        <v>28</v>
      </c>
      <c r="B17" s="10"/>
      <c r="C17" s="55" t="s">
        <v>15</v>
      </c>
      <c r="D17" s="57" t="s">
        <v>22</v>
      </c>
      <c r="E17" s="57"/>
      <c r="F17" s="57"/>
      <c r="G17" s="57"/>
      <c r="H17" s="57"/>
      <c r="I17" s="57"/>
      <c r="J17" s="55" t="s">
        <v>16</v>
      </c>
      <c r="K17" s="58" t="s">
        <v>21</v>
      </c>
      <c r="L17" s="60" t="s">
        <v>20</v>
      </c>
      <c r="M17" s="51" t="s">
        <v>18</v>
      </c>
      <c r="N17" s="53" t="s">
        <v>14</v>
      </c>
    </row>
    <row r="18" spans="1:14" ht="19.5" customHeight="1" thickBot="1" x14ac:dyDescent="0.2">
      <c r="A18" s="7"/>
      <c r="B18" s="8" t="s">
        <v>1</v>
      </c>
      <c r="C18" s="56"/>
      <c r="D18" s="14" t="s">
        <v>19</v>
      </c>
      <c r="E18" s="11" t="s">
        <v>23</v>
      </c>
      <c r="F18" s="11" t="s">
        <v>24</v>
      </c>
      <c r="G18" s="13" t="s">
        <v>25</v>
      </c>
      <c r="H18" s="12" t="s">
        <v>26</v>
      </c>
      <c r="I18" s="15" t="s">
        <v>27</v>
      </c>
      <c r="J18" s="56"/>
      <c r="K18" s="59"/>
      <c r="L18" s="61"/>
      <c r="M18" s="52"/>
      <c r="N18" s="54"/>
    </row>
    <row r="19" spans="1:14" ht="14.25" thickTop="1" x14ac:dyDescent="0.15">
      <c r="A19" s="9"/>
      <c r="B19" s="1" t="s">
        <v>2</v>
      </c>
      <c r="C19" s="17">
        <v>29</v>
      </c>
      <c r="D19" s="18">
        <v>614</v>
      </c>
      <c r="E19" s="19">
        <v>511</v>
      </c>
      <c r="F19" s="19">
        <v>694</v>
      </c>
      <c r="G19" s="19">
        <v>918</v>
      </c>
      <c r="H19" s="19">
        <v>373</v>
      </c>
      <c r="I19" s="20">
        <v>676</v>
      </c>
      <c r="J19" s="17">
        <f>N19/C19</f>
        <v>130.55172413793105</v>
      </c>
      <c r="K19" s="18">
        <v>1625</v>
      </c>
      <c r="L19" s="19">
        <v>1485</v>
      </c>
      <c r="M19" s="20">
        <v>676</v>
      </c>
      <c r="N19" s="17">
        <f>SUM(K19:M19)</f>
        <v>3786</v>
      </c>
    </row>
    <row r="20" spans="1:14" x14ac:dyDescent="0.15">
      <c r="A20" s="5"/>
      <c r="B20" s="2" t="s">
        <v>3</v>
      </c>
      <c r="C20" s="21">
        <v>30</v>
      </c>
      <c r="D20" s="22">
        <v>650</v>
      </c>
      <c r="E20" s="23">
        <v>729</v>
      </c>
      <c r="F20" s="23">
        <v>592</v>
      </c>
      <c r="G20" s="23">
        <v>514</v>
      </c>
      <c r="H20" s="23">
        <v>183</v>
      </c>
      <c r="I20" s="24">
        <v>777</v>
      </c>
      <c r="J20" s="21">
        <f t="shared" ref="J20:J27" si="3">N20/C20</f>
        <v>114.83333333333333</v>
      </c>
      <c r="K20" s="22">
        <v>1433</v>
      </c>
      <c r="L20" s="23">
        <v>1235</v>
      </c>
      <c r="M20" s="24">
        <v>777</v>
      </c>
      <c r="N20" s="21">
        <f t="shared" ref="N20:N27" si="4">SUM(K20:M20)</f>
        <v>3445</v>
      </c>
    </row>
    <row r="21" spans="1:14" x14ac:dyDescent="0.15">
      <c r="A21" s="5"/>
      <c r="B21" s="2" t="s">
        <v>4</v>
      </c>
      <c r="C21" s="21">
        <v>29</v>
      </c>
      <c r="D21" s="22">
        <v>516</v>
      </c>
      <c r="E21" s="23">
        <v>658</v>
      </c>
      <c r="F21" s="23">
        <v>471</v>
      </c>
      <c r="G21" s="23">
        <v>482</v>
      </c>
      <c r="H21" s="23">
        <v>122</v>
      </c>
      <c r="I21" s="24">
        <v>615</v>
      </c>
      <c r="J21" s="21">
        <f t="shared" si="3"/>
        <v>98.758620689655174</v>
      </c>
      <c r="K21" s="22">
        <v>1231</v>
      </c>
      <c r="L21" s="23">
        <v>1018</v>
      </c>
      <c r="M21" s="24">
        <v>615</v>
      </c>
      <c r="N21" s="21">
        <f t="shared" si="4"/>
        <v>2864</v>
      </c>
    </row>
    <row r="22" spans="1:14" x14ac:dyDescent="0.15">
      <c r="A22" s="5"/>
      <c r="B22" s="2" t="s">
        <v>5</v>
      </c>
      <c r="C22" s="21">
        <v>30</v>
      </c>
      <c r="D22" s="22">
        <v>634</v>
      </c>
      <c r="E22" s="23">
        <v>418</v>
      </c>
      <c r="F22" s="23">
        <v>470</v>
      </c>
      <c r="G22" s="23">
        <v>505</v>
      </c>
      <c r="H22" s="23">
        <v>106</v>
      </c>
      <c r="I22" s="24">
        <v>574</v>
      </c>
      <c r="J22" s="21">
        <f t="shared" si="3"/>
        <v>90.233333333333334</v>
      </c>
      <c r="K22" s="22">
        <v>1154</v>
      </c>
      <c r="L22" s="23">
        <v>979</v>
      </c>
      <c r="M22" s="24">
        <v>574</v>
      </c>
      <c r="N22" s="21">
        <f t="shared" si="4"/>
        <v>2707</v>
      </c>
    </row>
    <row r="23" spans="1:14" x14ac:dyDescent="0.15">
      <c r="A23" s="5"/>
      <c r="B23" s="2" t="s">
        <v>6</v>
      </c>
      <c r="C23" s="21">
        <v>30</v>
      </c>
      <c r="D23" s="22">
        <v>443</v>
      </c>
      <c r="E23" s="23">
        <v>242</v>
      </c>
      <c r="F23" s="23">
        <v>429</v>
      </c>
      <c r="G23" s="23">
        <v>450</v>
      </c>
      <c r="H23" s="23">
        <v>76</v>
      </c>
      <c r="I23" s="24">
        <v>475</v>
      </c>
      <c r="J23" s="21">
        <f t="shared" si="3"/>
        <v>70.5</v>
      </c>
      <c r="K23" s="22">
        <v>875</v>
      </c>
      <c r="L23" s="23">
        <v>765</v>
      </c>
      <c r="M23" s="24">
        <v>475</v>
      </c>
      <c r="N23" s="21">
        <f t="shared" si="4"/>
        <v>2115</v>
      </c>
    </row>
    <row r="24" spans="1:14" x14ac:dyDescent="0.15">
      <c r="A24" s="5"/>
      <c r="B24" s="2" t="s">
        <v>7</v>
      </c>
      <c r="C24" s="21">
        <v>29</v>
      </c>
      <c r="D24" s="22">
        <v>533</v>
      </c>
      <c r="E24" s="23">
        <v>409</v>
      </c>
      <c r="F24" s="23">
        <v>570</v>
      </c>
      <c r="G24" s="23">
        <v>482</v>
      </c>
      <c r="H24" s="23">
        <v>105</v>
      </c>
      <c r="I24" s="24">
        <v>530</v>
      </c>
      <c r="J24" s="21">
        <f t="shared" si="3"/>
        <v>90.65517241379311</v>
      </c>
      <c r="K24" s="22">
        <v>1075</v>
      </c>
      <c r="L24" s="23">
        <v>1024</v>
      </c>
      <c r="M24" s="24">
        <v>530</v>
      </c>
      <c r="N24" s="21">
        <f t="shared" si="4"/>
        <v>2629</v>
      </c>
    </row>
    <row r="25" spans="1:14" x14ac:dyDescent="0.15">
      <c r="A25" s="5"/>
      <c r="B25" s="2" t="s">
        <v>8</v>
      </c>
      <c r="C25" s="21">
        <v>29</v>
      </c>
      <c r="D25" s="22">
        <v>485</v>
      </c>
      <c r="E25" s="23">
        <v>378</v>
      </c>
      <c r="F25" s="23">
        <v>481</v>
      </c>
      <c r="G25" s="23">
        <v>545</v>
      </c>
      <c r="H25" s="23">
        <v>96</v>
      </c>
      <c r="I25" s="24">
        <v>526</v>
      </c>
      <c r="J25" s="21">
        <f t="shared" si="3"/>
        <v>86.58620689655173</v>
      </c>
      <c r="K25" s="22">
        <v>1042</v>
      </c>
      <c r="L25" s="23">
        <v>943</v>
      </c>
      <c r="M25" s="24">
        <v>526</v>
      </c>
      <c r="N25" s="21">
        <f t="shared" si="4"/>
        <v>2511</v>
      </c>
    </row>
    <row r="26" spans="1:14" x14ac:dyDescent="0.15">
      <c r="A26" s="5"/>
      <c r="B26" s="2" t="s">
        <v>9</v>
      </c>
      <c r="C26" s="21">
        <v>29</v>
      </c>
      <c r="D26" s="22">
        <v>517</v>
      </c>
      <c r="E26" s="23">
        <v>339</v>
      </c>
      <c r="F26" s="23">
        <v>432</v>
      </c>
      <c r="G26" s="23">
        <v>546</v>
      </c>
      <c r="H26" s="23">
        <v>78</v>
      </c>
      <c r="I26" s="24">
        <v>543</v>
      </c>
      <c r="J26" s="21">
        <f t="shared" si="3"/>
        <v>84.65517241379311</v>
      </c>
      <c r="K26" s="22">
        <v>1006</v>
      </c>
      <c r="L26" s="23">
        <v>906</v>
      </c>
      <c r="M26" s="24">
        <v>543</v>
      </c>
      <c r="N26" s="21">
        <f t="shared" si="4"/>
        <v>2455</v>
      </c>
    </row>
    <row r="27" spans="1:14" x14ac:dyDescent="0.15">
      <c r="A27" s="5"/>
      <c r="B27" s="2" t="s">
        <v>10</v>
      </c>
      <c r="C27" s="21">
        <v>27</v>
      </c>
      <c r="D27" s="22">
        <v>393</v>
      </c>
      <c r="E27" s="23">
        <v>356</v>
      </c>
      <c r="F27" s="23">
        <v>358</v>
      </c>
      <c r="G27" s="23">
        <v>553</v>
      </c>
      <c r="H27" s="23">
        <v>81</v>
      </c>
      <c r="I27" s="24">
        <v>395</v>
      </c>
      <c r="J27" s="21">
        <f t="shared" si="3"/>
        <v>79.111111111111114</v>
      </c>
      <c r="K27" s="22">
        <v>888</v>
      </c>
      <c r="L27" s="23">
        <v>853</v>
      </c>
      <c r="M27" s="24">
        <v>395</v>
      </c>
      <c r="N27" s="21">
        <f t="shared" si="4"/>
        <v>2136</v>
      </c>
    </row>
    <row r="28" spans="1:14" x14ac:dyDescent="0.15">
      <c r="A28" s="5"/>
      <c r="B28" s="2" t="s">
        <v>11</v>
      </c>
      <c r="C28" s="38" t="s">
        <v>32</v>
      </c>
      <c r="D28" s="39" t="s">
        <v>33</v>
      </c>
      <c r="E28" s="40" t="s">
        <v>33</v>
      </c>
      <c r="F28" s="40" t="s">
        <v>33</v>
      </c>
      <c r="G28" s="40" t="s">
        <v>33</v>
      </c>
      <c r="H28" s="40" t="s">
        <v>33</v>
      </c>
      <c r="I28" s="41" t="s">
        <v>33</v>
      </c>
      <c r="J28" s="38" t="s">
        <v>33</v>
      </c>
      <c r="K28" s="39" t="s">
        <v>33</v>
      </c>
      <c r="L28" s="40" t="s">
        <v>33</v>
      </c>
      <c r="M28" s="41" t="s">
        <v>33</v>
      </c>
      <c r="N28" s="38" t="s">
        <v>33</v>
      </c>
    </row>
    <row r="29" spans="1:14" x14ac:dyDescent="0.15">
      <c r="A29" s="5"/>
      <c r="B29" s="2" t="s">
        <v>12</v>
      </c>
      <c r="C29" s="38" t="s">
        <v>33</v>
      </c>
      <c r="D29" s="39" t="s">
        <v>33</v>
      </c>
      <c r="E29" s="40" t="s">
        <v>34</v>
      </c>
      <c r="F29" s="40" t="s">
        <v>33</v>
      </c>
      <c r="G29" s="40" t="s">
        <v>33</v>
      </c>
      <c r="H29" s="40" t="s">
        <v>33</v>
      </c>
      <c r="I29" s="41" t="s">
        <v>33</v>
      </c>
      <c r="J29" s="38" t="s">
        <v>35</v>
      </c>
      <c r="K29" s="39" t="s">
        <v>33</v>
      </c>
      <c r="L29" s="40" t="s">
        <v>33</v>
      </c>
      <c r="M29" s="41" t="s">
        <v>33</v>
      </c>
      <c r="N29" s="38" t="s">
        <v>33</v>
      </c>
    </row>
    <row r="30" spans="1:14" ht="14.25" thickBot="1" x14ac:dyDescent="0.2">
      <c r="A30" s="5"/>
      <c r="B30" s="3" t="s">
        <v>13</v>
      </c>
      <c r="C30" s="42" t="s">
        <v>33</v>
      </c>
      <c r="D30" s="43" t="s">
        <v>33</v>
      </c>
      <c r="E30" s="44" t="s">
        <v>33</v>
      </c>
      <c r="F30" s="44" t="s">
        <v>33</v>
      </c>
      <c r="G30" s="44" t="s">
        <v>33</v>
      </c>
      <c r="H30" s="44" t="s">
        <v>33</v>
      </c>
      <c r="I30" s="45" t="s">
        <v>33</v>
      </c>
      <c r="J30" s="46" t="s">
        <v>33</v>
      </c>
      <c r="K30" s="43" t="s">
        <v>33</v>
      </c>
      <c r="L30" s="44" t="s">
        <v>33</v>
      </c>
      <c r="M30" s="45" t="s">
        <v>36</v>
      </c>
      <c r="N30" s="46" t="s">
        <v>33</v>
      </c>
    </row>
    <row r="31" spans="1:14" ht="15" thickTop="1" thickBot="1" x14ac:dyDescent="0.2">
      <c r="A31" s="4"/>
      <c r="B31" s="16" t="s">
        <v>14</v>
      </c>
      <c r="C31" s="30">
        <f>SUM(C19:C30)</f>
        <v>262</v>
      </c>
      <c r="D31" s="31">
        <f>SUM(D19:D30)</f>
        <v>4785</v>
      </c>
      <c r="E31" s="31">
        <f t="shared" ref="E31" si="5">SUM(E19:E30)</f>
        <v>4040</v>
      </c>
      <c r="F31" s="31">
        <f t="shared" ref="F31" si="6">SUM(F19:F30)</f>
        <v>4497</v>
      </c>
      <c r="G31" s="31">
        <f t="shared" ref="G31" si="7">SUM(G19:G30)</f>
        <v>4995</v>
      </c>
      <c r="H31" s="31">
        <f t="shared" ref="H31" si="8">SUM(H19:H30)</f>
        <v>1220</v>
      </c>
      <c r="I31" s="32">
        <f t="shared" ref="I31" si="9">SUM(I19:I30)</f>
        <v>5111</v>
      </c>
      <c r="J31" s="30">
        <f>N31/C31</f>
        <v>94.07633587786259</v>
      </c>
      <c r="K31" s="33">
        <f t="shared" ref="K31" si="10">SUM(K19:K30)</f>
        <v>10329</v>
      </c>
      <c r="L31" s="31">
        <f t="shared" ref="L31" si="11">SUM(L19:L30)</f>
        <v>9208</v>
      </c>
      <c r="M31" s="34">
        <f t="shared" ref="M31" si="12">SUM(M19:M30)</f>
        <v>5111</v>
      </c>
      <c r="N31" s="30">
        <f t="shared" ref="N31" si="13">SUM(N19:N30)</f>
        <v>24648</v>
      </c>
    </row>
    <row r="32" spans="1:14" ht="14.25" thickBot="1" x14ac:dyDescent="0.2"/>
    <row r="33" spans="1:14" ht="19.5" customHeight="1" x14ac:dyDescent="0.15">
      <c r="A33" s="6" t="s">
        <v>29</v>
      </c>
      <c r="B33" s="10"/>
      <c r="C33" s="55" t="s">
        <v>15</v>
      </c>
      <c r="D33" s="57" t="s">
        <v>22</v>
      </c>
      <c r="E33" s="57"/>
      <c r="F33" s="57"/>
      <c r="G33" s="57"/>
      <c r="H33" s="57"/>
      <c r="I33" s="57"/>
      <c r="J33" s="55" t="s">
        <v>16</v>
      </c>
      <c r="K33" s="58" t="s">
        <v>21</v>
      </c>
      <c r="L33" s="60" t="s">
        <v>20</v>
      </c>
      <c r="M33" s="51" t="s">
        <v>18</v>
      </c>
      <c r="N33" s="53" t="s">
        <v>14</v>
      </c>
    </row>
    <row r="34" spans="1:14" ht="19.5" customHeight="1" thickBot="1" x14ac:dyDescent="0.2">
      <c r="A34" s="7"/>
      <c r="B34" s="8" t="s">
        <v>1</v>
      </c>
      <c r="C34" s="56"/>
      <c r="D34" s="14" t="s">
        <v>19</v>
      </c>
      <c r="E34" s="11" t="s">
        <v>23</v>
      </c>
      <c r="F34" s="11" t="s">
        <v>24</v>
      </c>
      <c r="G34" s="13" t="s">
        <v>25</v>
      </c>
      <c r="H34" s="12" t="s">
        <v>26</v>
      </c>
      <c r="I34" s="15" t="s">
        <v>27</v>
      </c>
      <c r="J34" s="56"/>
      <c r="K34" s="59"/>
      <c r="L34" s="61"/>
      <c r="M34" s="52"/>
      <c r="N34" s="54"/>
    </row>
    <row r="35" spans="1:14" ht="14.25" thickTop="1" x14ac:dyDescent="0.15">
      <c r="A35" s="9"/>
      <c r="B35" s="1" t="s">
        <v>2</v>
      </c>
      <c r="C35" s="17">
        <v>29</v>
      </c>
      <c r="D35" s="18">
        <v>657</v>
      </c>
      <c r="E35" s="19">
        <v>564</v>
      </c>
      <c r="F35" s="19">
        <v>643</v>
      </c>
      <c r="G35" s="19">
        <v>779</v>
      </c>
      <c r="H35" s="19">
        <v>392</v>
      </c>
      <c r="I35" s="20">
        <v>709</v>
      </c>
      <c r="J35" s="17">
        <f>N35/C35</f>
        <v>129.10344827586206</v>
      </c>
      <c r="K35" s="18">
        <v>1591</v>
      </c>
      <c r="L35" s="19">
        <v>1444</v>
      </c>
      <c r="M35" s="20">
        <v>709</v>
      </c>
      <c r="N35" s="17">
        <f>SUM(K35:M35)</f>
        <v>3744</v>
      </c>
    </row>
    <row r="36" spans="1:14" x14ac:dyDescent="0.15">
      <c r="A36" s="5"/>
      <c r="B36" s="2" t="s">
        <v>3</v>
      </c>
      <c r="C36" s="21">
        <v>30</v>
      </c>
      <c r="D36" s="22">
        <v>500</v>
      </c>
      <c r="E36" s="23">
        <v>561</v>
      </c>
      <c r="F36" s="23">
        <v>539</v>
      </c>
      <c r="G36" s="23">
        <v>404</v>
      </c>
      <c r="H36" s="23">
        <v>123</v>
      </c>
      <c r="I36" s="24">
        <v>588</v>
      </c>
      <c r="J36" s="21">
        <f t="shared" ref="J36:J47" si="14">N36/C36</f>
        <v>90.5</v>
      </c>
      <c r="K36" s="22">
        <v>1126</v>
      </c>
      <c r="L36" s="23">
        <v>1001</v>
      </c>
      <c r="M36" s="24">
        <v>588</v>
      </c>
      <c r="N36" s="21">
        <f t="shared" ref="N36:N46" si="15">SUM(K36:M36)</f>
        <v>2715</v>
      </c>
    </row>
    <row r="37" spans="1:14" x14ac:dyDescent="0.15">
      <c r="A37" s="5"/>
      <c r="B37" s="2" t="s">
        <v>4</v>
      </c>
      <c r="C37" s="21">
        <v>29</v>
      </c>
      <c r="D37" s="22">
        <v>539</v>
      </c>
      <c r="E37" s="23">
        <v>791</v>
      </c>
      <c r="F37" s="23">
        <v>557</v>
      </c>
      <c r="G37" s="23">
        <v>313</v>
      </c>
      <c r="H37" s="23">
        <v>55</v>
      </c>
      <c r="I37" s="24">
        <v>592</v>
      </c>
      <c r="J37" s="21">
        <f t="shared" si="14"/>
        <v>98.172413793103445</v>
      </c>
      <c r="K37" s="22">
        <v>1187</v>
      </c>
      <c r="L37" s="23">
        <v>1068</v>
      </c>
      <c r="M37" s="24">
        <v>592</v>
      </c>
      <c r="N37" s="21">
        <f t="shared" si="15"/>
        <v>2847</v>
      </c>
    </row>
    <row r="38" spans="1:14" x14ac:dyDescent="0.15">
      <c r="A38" s="5"/>
      <c r="B38" s="2" t="s">
        <v>5</v>
      </c>
      <c r="C38" s="21">
        <v>30</v>
      </c>
      <c r="D38" s="22">
        <v>466</v>
      </c>
      <c r="E38" s="23">
        <v>435</v>
      </c>
      <c r="F38" s="23">
        <v>475</v>
      </c>
      <c r="G38" s="23">
        <v>361</v>
      </c>
      <c r="H38" s="23">
        <v>83</v>
      </c>
      <c r="I38" s="24">
        <v>445</v>
      </c>
      <c r="J38" s="21">
        <f t="shared" si="14"/>
        <v>75.5</v>
      </c>
      <c r="K38" s="22">
        <v>994</v>
      </c>
      <c r="L38" s="23">
        <v>826</v>
      </c>
      <c r="M38" s="24">
        <v>445</v>
      </c>
      <c r="N38" s="21">
        <f t="shared" si="15"/>
        <v>2265</v>
      </c>
    </row>
    <row r="39" spans="1:14" x14ac:dyDescent="0.15">
      <c r="A39" s="5"/>
      <c r="B39" s="2" t="s">
        <v>6</v>
      </c>
      <c r="C39" s="21">
        <v>30</v>
      </c>
      <c r="D39" s="22">
        <v>399</v>
      </c>
      <c r="E39" s="23">
        <v>314</v>
      </c>
      <c r="F39" s="23">
        <v>457</v>
      </c>
      <c r="G39" s="23">
        <v>380</v>
      </c>
      <c r="H39" s="23">
        <v>110</v>
      </c>
      <c r="I39" s="24">
        <v>423</v>
      </c>
      <c r="J39" s="21">
        <f t="shared" si="14"/>
        <v>69.433333333333337</v>
      </c>
      <c r="K39" s="22">
        <v>894</v>
      </c>
      <c r="L39" s="23">
        <v>766</v>
      </c>
      <c r="M39" s="24">
        <v>423</v>
      </c>
      <c r="N39" s="21">
        <f t="shared" si="15"/>
        <v>2083</v>
      </c>
    </row>
    <row r="40" spans="1:14" x14ac:dyDescent="0.15">
      <c r="A40" s="5"/>
      <c r="B40" s="2" t="s">
        <v>7</v>
      </c>
      <c r="C40" s="21">
        <v>29</v>
      </c>
      <c r="D40" s="22">
        <v>532</v>
      </c>
      <c r="E40" s="23">
        <v>371</v>
      </c>
      <c r="F40" s="23">
        <v>557</v>
      </c>
      <c r="G40" s="23">
        <v>258</v>
      </c>
      <c r="H40" s="23">
        <v>78</v>
      </c>
      <c r="I40" s="24">
        <v>534</v>
      </c>
      <c r="J40" s="21">
        <f t="shared" si="14"/>
        <v>80.34482758620689</v>
      </c>
      <c r="K40" s="22">
        <v>1050</v>
      </c>
      <c r="L40" s="23">
        <v>746</v>
      </c>
      <c r="M40" s="24">
        <v>534</v>
      </c>
      <c r="N40" s="21">
        <f t="shared" si="15"/>
        <v>2330</v>
      </c>
    </row>
    <row r="41" spans="1:14" x14ac:dyDescent="0.15">
      <c r="A41" s="5"/>
      <c r="B41" s="2" t="s">
        <v>8</v>
      </c>
      <c r="C41" s="21">
        <v>30</v>
      </c>
      <c r="D41" s="22">
        <v>498</v>
      </c>
      <c r="E41" s="23">
        <v>540</v>
      </c>
      <c r="F41" s="23">
        <v>700</v>
      </c>
      <c r="G41" s="23">
        <v>432</v>
      </c>
      <c r="H41" s="23">
        <v>97</v>
      </c>
      <c r="I41" s="24">
        <v>527</v>
      </c>
      <c r="J41" s="21">
        <f t="shared" si="14"/>
        <v>93.13333333333334</v>
      </c>
      <c r="K41" s="22">
        <v>1317</v>
      </c>
      <c r="L41" s="23">
        <v>950</v>
      </c>
      <c r="M41" s="24">
        <v>527</v>
      </c>
      <c r="N41" s="21">
        <f t="shared" si="15"/>
        <v>2794</v>
      </c>
    </row>
    <row r="42" spans="1:14" x14ac:dyDescent="0.15">
      <c r="A42" s="5"/>
      <c r="B42" s="2" t="s">
        <v>9</v>
      </c>
      <c r="C42" s="21">
        <v>29</v>
      </c>
      <c r="D42" s="22">
        <v>599</v>
      </c>
      <c r="E42" s="23">
        <v>524</v>
      </c>
      <c r="F42" s="23">
        <v>613</v>
      </c>
      <c r="G42" s="23">
        <v>543</v>
      </c>
      <c r="H42" s="23">
        <v>56</v>
      </c>
      <c r="I42" s="24">
        <v>599</v>
      </c>
      <c r="J42" s="21">
        <f t="shared" si="14"/>
        <v>101.17241379310344</v>
      </c>
      <c r="K42" s="22">
        <v>1288</v>
      </c>
      <c r="L42" s="23">
        <v>1047</v>
      </c>
      <c r="M42" s="24">
        <v>599</v>
      </c>
      <c r="N42" s="21">
        <f t="shared" si="15"/>
        <v>2934</v>
      </c>
    </row>
    <row r="43" spans="1:14" x14ac:dyDescent="0.15">
      <c r="A43" s="5"/>
      <c r="B43" s="2" t="s">
        <v>10</v>
      </c>
      <c r="C43" s="21">
        <v>27</v>
      </c>
      <c r="D43" s="22">
        <v>424</v>
      </c>
      <c r="E43" s="23">
        <v>375</v>
      </c>
      <c r="F43" s="23">
        <v>562</v>
      </c>
      <c r="G43" s="23">
        <v>560</v>
      </c>
      <c r="H43" s="23">
        <v>69</v>
      </c>
      <c r="I43" s="24">
        <v>407</v>
      </c>
      <c r="J43" s="21">
        <f t="shared" si="14"/>
        <v>88.777777777777771</v>
      </c>
      <c r="K43" s="22">
        <v>1083</v>
      </c>
      <c r="L43" s="23">
        <v>907</v>
      </c>
      <c r="M43" s="24">
        <v>407</v>
      </c>
      <c r="N43" s="21">
        <f t="shared" si="15"/>
        <v>2397</v>
      </c>
    </row>
    <row r="44" spans="1:14" x14ac:dyDescent="0.15">
      <c r="A44" s="5"/>
      <c r="B44" s="2" t="s">
        <v>11</v>
      </c>
      <c r="C44" s="21">
        <v>27</v>
      </c>
      <c r="D44" s="22">
        <v>464</v>
      </c>
      <c r="E44" s="23">
        <v>354</v>
      </c>
      <c r="F44" s="23">
        <v>403</v>
      </c>
      <c r="G44" s="23">
        <v>258</v>
      </c>
      <c r="H44" s="23">
        <v>62</v>
      </c>
      <c r="I44" s="24">
        <v>460</v>
      </c>
      <c r="J44" s="21">
        <f t="shared" si="14"/>
        <v>74.111111111111114</v>
      </c>
      <c r="K44" s="22">
        <v>860</v>
      </c>
      <c r="L44" s="23">
        <v>681</v>
      </c>
      <c r="M44" s="24">
        <v>460</v>
      </c>
      <c r="N44" s="21">
        <f t="shared" si="15"/>
        <v>2001</v>
      </c>
    </row>
    <row r="45" spans="1:14" x14ac:dyDescent="0.15">
      <c r="A45" s="5"/>
      <c r="B45" s="2" t="s">
        <v>12</v>
      </c>
      <c r="C45" s="21">
        <v>27</v>
      </c>
      <c r="D45" s="22">
        <v>526</v>
      </c>
      <c r="E45" s="23">
        <v>432</v>
      </c>
      <c r="F45" s="23">
        <v>566</v>
      </c>
      <c r="G45" s="23">
        <v>372</v>
      </c>
      <c r="H45" s="23">
        <v>26</v>
      </c>
      <c r="I45" s="24">
        <v>513</v>
      </c>
      <c r="J45" s="21">
        <f t="shared" si="14"/>
        <v>90.18518518518519</v>
      </c>
      <c r="K45" s="22">
        <v>1015</v>
      </c>
      <c r="L45" s="23">
        <v>907</v>
      </c>
      <c r="M45" s="24">
        <v>513</v>
      </c>
      <c r="N45" s="21">
        <f t="shared" si="15"/>
        <v>2435</v>
      </c>
    </row>
    <row r="46" spans="1:14" ht="14.25" thickBot="1" x14ac:dyDescent="0.2">
      <c r="A46" s="5"/>
      <c r="B46" s="3" t="s">
        <v>13</v>
      </c>
      <c r="C46" s="25">
        <v>30</v>
      </c>
      <c r="D46" s="26">
        <v>849</v>
      </c>
      <c r="E46" s="27">
        <v>512</v>
      </c>
      <c r="F46" s="27">
        <v>877</v>
      </c>
      <c r="G46" s="27">
        <v>916</v>
      </c>
      <c r="H46" s="27">
        <v>137</v>
      </c>
      <c r="I46" s="28">
        <v>816</v>
      </c>
      <c r="J46" s="29">
        <f t="shared" si="14"/>
        <v>136.9</v>
      </c>
      <c r="K46" s="26">
        <v>1629</v>
      </c>
      <c r="L46" s="27">
        <v>1662</v>
      </c>
      <c r="M46" s="28">
        <v>816</v>
      </c>
      <c r="N46" s="29">
        <f t="shared" si="15"/>
        <v>4107</v>
      </c>
    </row>
    <row r="47" spans="1:14" ht="15" thickTop="1" thickBot="1" x14ac:dyDescent="0.2">
      <c r="A47" s="4"/>
      <c r="B47" s="16" t="s">
        <v>14</v>
      </c>
      <c r="C47" s="30">
        <f>SUM(C35:C46)</f>
        <v>347</v>
      </c>
      <c r="D47" s="31">
        <f>SUM(D35:D46)</f>
        <v>6453</v>
      </c>
      <c r="E47" s="31">
        <f t="shared" ref="E47" si="16">SUM(E35:E46)</f>
        <v>5773</v>
      </c>
      <c r="F47" s="31">
        <f t="shared" ref="F47" si="17">SUM(F35:F46)</f>
        <v>6949</v>
      </c>
      <c r="G47" s="31">
        <f t="shared" ref="G47" si="18">SUM(G35:G46)</f>
        <v>5576</v>
      </c>
      <c r="H47" s="31">
        <f t="shared" ref="H47" si="19">SUM(H35:H46)</f>
        <v>1288</v>
      </c>
      <c r="I47" s="32">
        <f t="shared" ref="I47" si="20">SUM(I35:I46)</f>
        <v>6613</v>
      </c>
      <c r="J47" s="35">
        <f t="shared" si="14"/>
        <v>94.097982708933714</v>
      </c>
      <c r="K47" s="36">
        <f t="shared" ref="K47:L47" si="21">SUM(K35:K46)</f>
        <v>14034</v>
      </c>
      <c r="L47" s="37">
        <f t="shared" si="21"/>
        <v>12005</v>
      </c>
      <c r="M47" s="34">
        <f t="shared" ref="M47" si="22">SUM(M35:M46)</f>
        <v>6613</v>
      </c>
      <c r="N47" s="30">
        <f t="shared" ref="N47" si="23">SUM(N35:N46)</f>
        <v>32652</v>
      </c>
    </row>
    <row r="48" spans="1:14" ht="14.25" thickBot="1" x14ac:dyDescent="0.2"/>
    <row r="49" spans="1:14" ht="19.5" customHeight="1" x14ac:dyDescent="0.15">
      <c r="A49" s="6" t="s">
        <v>30</v>
      </c>
      <c r="B49" s="10"/>
      <c r="C49" s="55" t="s">
        <v>15</v>
      </c>
      <c r="D49" s="57" t="s">
        <v>22</v>
      </c>
      <c r="E49" s="57"/>
      <c r="F49" s="57"/>
      <c r="G49" s="57"/>
      <c r="H49" s="57"/>
      <c r="I49" s="57"/>
      <c r="J49" s="55" t="s">
        <v>16</v>
      </c>
      <c r="K49" s="58" t="s">
        <v>21</v>
      </c>
      <c r="L49" s="60" t="s">
        <v>20</v>
      </c>
      <c r="M49" s="51" t="s">
        <v>18</v>
      </c>
      <c r="N49" s="53" t="s">
        <v>14</v>
      </c>
    </row>
    <row r="50" spans="1:14" ht="19.5" customHeight="1" thickBot="1" x14ac:dyDescent="0.2">
      <c r="A50" s="7"/>
      <c r="B50" s="8" t="s">
        <v>1</v>
      </c>
      <c r="C50" s="56"/>
      <c r="D50" s="14" t="s">
        <v>19</v>
      </c>
      <c r="E50" s="11" t="s">
        <v>23</v>
      </c>
      <c r="F50" s="11" t="s">
        <v>24</v>
      </c>
      <c r="G50" s="13" t="s">
        <v>25</v>
      </c>
      <c r="H50" s="12" t="s">
        <v>26</v>
      </c>
      <c r="I50" s="15" t="s">
        <v>27</v>
      </c>
      <c r="J50" s="56"/>
      <c r="K50" s="59"/>
      <c r="L50" s="61"/>
      <c r="M50" s="52"/>
      <c r="N50" s="54"/>
    </row>
    <row r="51" spans="1:14" ht="14.25" thickTop="1" x14ac:dyDescent="0.15">
      <c r="A51" s="9"/>
      <c r="B51" s="1" t="s">
        <v>2</v>
      </c>
      <c r="C51" s="17">
        <v>29</v>
      </c>
      <c r="D51" s="18">
        <v>631</v>
      </c>
      <c r="E51" s="19">
        <v>494</v>
      </c>
      <c r="F51" s="19">
        <v>670</v>
      </c>
      <c r="G51" s="19">
        <v>848</v>
      </c>
      <c r="H51" s="19">
        <v>327</v>
      </c>
      <c r="I51" s="20">
        <v>626</v>
      </c>
      <c r="J51" s="17">
        <f>N51/C51</f>
        <v>124</v>
      </c>
      <c r="K51" s="18">
        <v>1562</v>
      </c>
      <c r="L51" s="19">
        <v>1408</v>
      </c>
      <c r="M51" s="20">
        <v>626</v>
      </c>
      <c r="N51" s="17">
        <f>SUM(K51:M51)</f>
        <v>3596</v>
      </c>
    </row>
    <row r="52" spans="1:14" x14ac:dyDescent="0.15">
      <c r="A52" s="5"/>
      <c r="B52" s="2" t="s">
        <v>3</v>
      </c>
      <c r="C52" s="21">
        <v>30</v>
      </c>
      <c r="D52" s="22">
        <v>659</v>
      </c>
      <c r="E52" s="23">
        <v>693</v>
      </c>
      <c r="F52" s="23">
        <v>515</v>
      </c>
      <c r="G52" s="23">
        <v>589</v>
      </c>
      <c r="H52" s="23">
        <v>205</v>
      </c>
      <c r="I52" s="24">
        <v>679</v>
      </c>
      <c r="J52" s="21">
        <f t="shared" ref="J52:J63" si="24">N52/C52</f>
        <v>111.33333333333333</v>
      </c>
      <c r="K52" s="22">
        <v>1557</v>
      </c>
      <c r="L52" s="23">
        <v>1104</v>
      </c>
      <c r="M52" s="24">
        <v>679</v>
      </c>
      <c r="N52" s="21">
        <f t="shared" ref="N52:N62" si="25">SUM(K52:M52)</f>
        <v>3340</v>
      </c>
    </row>
    <row r="53" spans="1:14" x14ac:dyDescent="0.15">
      <c r="A53" s="5"/>
      <c r="B53" s="2" t="s">
        <v>4</v>
      </c>
      <c r="C53" s="21">
        <v>29</v>
      </c>
      <c r="D53" s="22">
        <v>610</v>
      </c>
      <c r="E53" s="23">
        <v>539</v>
      </c>
      <c r="F53" s="23">
        <v>485</v>
      </c>
      <c r="G53" s="23">
        <v>566</v>
      </c>
      <c r="H53" s="23">
        <v>114</v>
      </c>
      <c r="I53" s="24">
        <v>528</v>
      </c>
      <c r="J53" s="21">
        <f t="shared" si="24"/>
        <v>98</v>
      </c>
      <c r="K53" s="22">
        <v>1301</v>
      </c>
      <c r="L53" s="23">
        <v>1013</v>
      </c>
      <c r="M53" s="24">
        <v>528</v>
      </c>
      <c r="N53" s="21">
        <f t="shared" si="25"/>
        <v>2842</v>
      </c>
    </row>
    <row r="54" spans="1:14" x14ac:dyDescent="0.15">
      <c r="A54" s="5"/>
      <c r="B54" s="2" t="s">
        <v>5</v>
      </c>
      <c r="C54" s="21">
        <v>30</v>
      </c>
      <c r="D54" s="22">
        <v>582</v>
      </c>
      <c r="E54" s="23">
        <v>419</v>
      </c>
      <c r="F54" s="23">
        <v>637</v>
      </c>
      <c r="G54" s="23">
        <v>468</v>
      </c>
      <c r="H54" s="23">
        <v>116</v>
      </c>
      <c r="I54" s="24">
        <v>582</v>
      </c>
      <c r="J54" s="21">
        <f t="shared" si="24"/>
        <v>93.466666666666669</v>
      </c>
      <c r="K54" s="22">
        <v>1294</v>
      </c>
      <c r="L54" s="23">
        <v>928</v>
      </c>
      <c r="M54" s="24">
        <v>582</v>
      </c>
      <c r="N54" s="21">
        <f t="shared" si="25"/>
        <v>2804</v>
      </c>
    </row>
    <row r="55" spans="1:14" x14ac:dyDescent="0.15">
      <c r="A55" s="5"/>
      <c r="B55" s="2" t="s">
        <v>6</v>
      </c>
      <c r="C55" s="21">
        <v>30</v>
      </c>
      <c r="D55" s="22">
        <v>622</v>
      </c>
      <c r="E55" s="23">
        <v>453</v>
      </c>
      <c r="F55" s="23">
        <v>512</v>
      </c>
      <c r="G55" s="23">
        <v>512</v>
      </c>
      <c r="H55" s="23">
        <v>61</v>
      </c>
      <c r="I55" s="24">
        <v>647</v>
      </c>
      <c r="J55" s="21">
        <f t="shared" si="24"/>
        <v>93.566666666666663</v>
      </c>
      <c r="K55" s="22">
        <v>1320</v>
      </c>
      <c r="L55" s="23">
        <v>840</v>
      </c>
      <c r="M55" s="24">
        <v>647</v>
      </c>
      <c r="N55" s="21">
        <f t="shared" si="25"/>
        <v>2807</v>
      </c>
    </row>
    <row r="56" spans="1:14" x14ac:dyDescent="0.15">
      <c r="A56" s="5"/>
      <c r="B56" s="2" t="s">
        <v>7</v>
      </c>
      <c r="C56" s="21">
        <v>29</v>
      </c>
      <c r="D56" s="22">
        <v>613</v>
      </c>
      <c r="E56" s="23">
        <v>440</v>
      </c>
      <c r="F56" s="23">
        <v>535</v>
      </c>
      <c r="G56" s="23">
        <v>375</v>
      </c>
      <c r="H56" s="23">
        <v>62</v>
      </c>
      <c r="I56" s="24">
        <v>604</v>
      </c>
      <c r="J56" s="21">
        <f t="shared" si="24"/>
        <v>90.65517241379311</v>
      </c>
      <c r="K56" s="22">
        <v>1184</v>
      </c>
      <c r="L56" s="23">
        <v>841</v>
      </c>
      <c r="M56" s="24">
        <v>604</v>
      </c>
      <c r="N56" s="21">
        <f t="shared" si="25"/>
        <v>2629</v>
      </c>
    </row>
    <row r="57" spans="1:14" x14ac:dyDescent="0.15">
      <c r="A57" s="5"/>
      <c r="B57" s="2" t="s">
        <v>8</v>
      </c>
      <c r="C57" s="21">
        <v>30</v>
      </c>
      <c r="D57" s="22">
        <v>555</v>
      </c>
      <c r="E57" s="23">
        <v>488</v>
      </c>
      <c r="F57" s="23">
        <v>430</v>
      </c>
      <c r="G57" s="23">
        <v>652</v>
      </c>
      <c r="H57" s="23">
        <v>103</v>
      </c>
      <c r="I57" s="24">
        <v>535</v>
      </c>
      <c r="J57" s="21">
        <f t="shared" si="24"/>
        <v>92.1</v>
      </c>
      <c r="K57" s="22">
        <v>1352</v>
      </c>
      <c r="L57" s="23">
        <v>876</v>
      </c>
      <c r="M57" s="24">
        <v>535</v>
      </c>
      <c r="N57" s="21">
        <f t="shared" si="25"/>
        <v>2763</v>
      </c>
    </row>
    <row r="58" spans="1:14" x14ac:dyDescent="0.15">
      <c r="A58" s="5"/>
      <c r="B58" s="2" t="s">
        <v>9</v>
      </c>
      <c r="C58" s="21">
        <v>29</v>
      </c>
      <c r="D58" s="22">
        <v>584</v>
      </c>
      <c r="E58" s="23">
        <v>602</v>
      </c>
      <c r="F58" s="23">
        <v>465</v>
      </c>
      <c r="G58" s="23">
        <v>879</v>
      </c>
      <c r="H58" s="23">
        <v>87</v>
      </c>
      <c r="I58" s="24">
        <v>585</v>
      </c>
      <c r="J58" s="21">
        <f t="shared" si="24"/>
        <v>110.41379310344827</v>
      </c>
      <c r="K58" s="22">
        <v>1560</v>
      </c>
      <c r="L58" s="23">
        <v>1057</v>
      </c>
      <c r="M58" s="24">
        <v>585</v>
      </c>
      <c r="N58" s="21">
        <f t="shared" si="25"/>
        <v>3202</v>
      </c>
    </row>
    <row r="59" spans="1:14" x14ac:dyDescent="0.15">
      <c r="A59" s="5"/>
      <c r="B59" s="2" t="s">
        <v>10</v>
      </c>
      <c r="C59" s="21">
        <v>27</v>
      </c>
      <c r="D59" s="22">
        <v>500</v>
      </c>
      <c r="E59" s="23">
        <v>453</v>
      </c>
      <c r="F59" s="23">
        <v>548</v>
      </c>
      <c r="G59" s="23">
        <v>710</v>
      </c>
      <c r="H59" s="23">
        <v>76</v>
      </c>
      <c r="I59" s="24">
        <v>489</v>
      </c>
      <c r="J59" s="21">
        <f t="shared" si="24"/>
        <v>102.81481481481481</v>
      </c>
      <c r="K59" s="22">
        <v>1318</v>
      </c>
      <c r="L59" s="23">
        <v>969</v>
      </c>
      <c r="M59" s="24">
        <v>489</v>
      </c>
      <c r="N59" s="21">
        <f t="shared" si="25"/>
        <v>2776</v>
      </c>
    </row>
    <row r="60" spans="1:14" x14ac:dyDescent="0.15">
      <c r="A60" s="5"/>
      <c r="B60" s="2" t="s">
        <v>11</v>
      </c>
      <c r="C60" s="21">
        <v>27</v>
      </c>
      <c r="D60" s="22">
        <v>469</v>
      </c>
      <c r="E60" s="23">
        <v>364</v>
      </c>
      <c r="F60" s="23">
        <v>365</v>
      </c>
      <c r="G60" s="23">
        <v>475</v>
      </c>
      <c r="H60" s="23">
        <v>18</v>
      </c>
      <c r="I60" s="24">
        <v>446</v>
      </c>
      <c r="J60" s="21">
        <f t="shared" si="24"/>
        <v>79.148148148148152</v>
      </c>
      <c r="K60" s="22">
        <v>917</v>
      </c>
      <c r="L60" s="23">
        <v>774</v>
      </c>
      <c r="M60" s="24">
        <v>446</v>
      </c>
      <c r="N60" s="21">
        <f t="shared" si="25"/>
        <v>2137</v>
      </c>
    </row>
    <row r="61" spans="1:14" x14ac:dyDescent="0.15">
      <c r="A61" s="5"/>
      <c r="B61" s="2" t="s">
        <v>12</v>
      </c>
      <c r="C61" s="21">
        <v>27</v>
      </c>
      <c r="D61" s="22">
        <v>489</v>
      </c>
      <c r="E61" s="23">
        <v>565</v>
      </c>
      <c r="F61" s="23">
        <v>376</v>
      </c>
      <c r="G61" s="23">
        <v>579</v>
      </c>
      <c r="H61" s="23">
        <v>48</v>
      </c>
      <c r="I61" s="24">
        <v>459</v>
      </c>
      <c r="J61" s="21">
        <f t="shared" si="24"/>
        <v>93.18518518518519</v>
      </c>
      <c r="K61" s="22">
        <v>1160</v>
      </c>
      <c r="L61" s="23">
        <v>897</v>
      </c>
      <c r="M61" s="24">
        <v>459</v>
      </c>
      <c r="N61" s="21">
        <f t="shared" si="25"/>
        <v>2516</v>
      </c>
    </row>
    <row r="62" spans="1:14" ht="14.25" thickBot="1" x14ac:dyDescent="0.2">
      <c r="A62" s="5"/>
      <c r="B62" s="3" t="s">
        <v>13</v>
      </c>
      <c r="C62" s="25">
        <v>30</v>
      </c>
      <c r="D62" s="26">
        <v>701</v>
      </c>
      <c r="E62" s="27">
        <v>694</v>
      </c>
      <c r="F62" s="27">
        <v>826</v>
      </c>
      <c r="G62" s="27">
        <v>900</v>
      </c>
      <c r="H62" s="27">
        <v>107</v>
      </c>
      <c r="I62" s="28">
        <v>669</v>
      </c>
      <c r="J62" s="29">
        <f t="shared" si="24"/>
        <v>129.9</v>
      </c>
      <c r="K62" s="26">
        <v>1772</v>
      </c>
      <c r="L62" s="27">
        <v>1456</v>
      </c>
      <c r="M62" s="28">
        <v>669</v>
      </c>
      <c r="N62" s="29">
        <f t="shared" si="25"/>
        <v>3897</v>
      </c>
    </row>
    <row r="63" spans="1:14" ht="15" thickTop="1" thickBot="1" x14ac:dyDescent="0.2">
      <c r="A63" s="4"/>
      <c r="B63" s="16" t="s">
        <v>14</v>
      </c>
      <c r="C63" s="30">
        <f>SUM(C51:C62)</f>
        <v>347</v>
      </c>
      <c r="D63" s="31">
        <f>SUM(D51:D62)</f>
        <v>7015</v>
      </c>
      <c r="E63" s="31">
        <f t="shared" ref="E63" si="26">SUM(E51:E62)</f>
        <v>6204</v>
      </c>
      <c r="F63" s="31">
        <f t="shared" ref="F63" si="27">SUM(F51:F62)</f>
        <v>6364</v>
      </c>
      <c r="G63" s="31">
        <f t="shared" ref="G63" si="28">SUM(G51:G62)</f>
        <v>7553</v>
      </c>
      <c r="H63" s="31">
        <f t="shared" ref="H63" si="29">SUM(H51:H62)</f>
        <v>1324</v>
      </c>
      <c r="I63" s="32">
        <f t="shared" ref="I63" si="30">SUM(I51:I62)</f>
        <v>6849</v>
      </c>
      <c r="J63" s="30">
        <f t="shared" si="24"/>
        <v>101.75504322766571</v>
      </c>
      <c r="K63" s="33">
        <f t="shared" ref="K63" si="31">SUM(K51:K62)</f>
        <v>16297</v>
      </c>
      <c r="L63" s="31">
        <f t="shared" ref="L63" si="32">SUM(L51:L62)</f>
        <v>12163</v>
      </c>
      <c r="M63" s="34">
        <f t="shared" ref="M63" si="33">SUM(M51:M62)</f>
        <v>6849</v>
      </c>
      <c r="N63" s="30">
        <f t="shared" ref="N63" si="34">SUM(N51:N62)</f>
        <v>35309</v>
      </c>
    </row>
    <row r="64" spans="1:14" ht="14.25" thickBot="1" x14ac:dyDescent="0.2"/>
    <row r="65" spans="1:14" ht="19.5" customHeight="1" x14ac:dyDescent="0.15">
      <c r="A65" s="6" t="s">
        <v>31</v>
      </c>
      <c r="B65" s="10"/>
      <c r="C65" s="55" t="s">
        <v>15</v>
      </c>
      <c r="D65" s="57" t="s">
        <v>22</v>
      </c>
      <c r="E65" s="57"/>
      <c r="F65" s="57"/>
      <c r="G65" s="57"/>
      <c r="H65" s="57"/>
      <c r="I65" s="57"/>
      <c r="J65" s="55" t="s">
        <v>16</v>
      </c>
      <c r="K65" s="58" t="s">
        <v>21</v>
      </c>
      <c r="L65" s="60" t="s">
        <v>20</v>
      </c>
      <c r="M65" s="51" t="s">
        <v>18</v>
      </c>
      <c r="N65" s="53" t="s">
        <v>14</v>
      </c>
    </row>
    <row r="66" spans="1:14" ht="19.5" customHeight="1" thickBot="1" x14ac:dyDescent="0.2">
      <c r="A66" s="7"/>
      <c r="B66" s="8" t="s">
        <v>1</v>
      </c>
      <c r="C66" s="56"/>
      <c r="D66" s="14" t="s">
        <v>19</v>
      </c>
      <c r="E66" s="11" t="s">
        <v>23</v>
      </c>
      <c r="F66" s="11" t="s">
        <v>24</v>
      </c>
      <c r="G66" s="13" t="s">
        <v>25</v>
      </c>
      <c r="H66" s="12" t="s">
        <v>26</v>
      </c>
      <c r="I66" s="15" t="s">
        <v>27</v>
      </c>
      <c r="J66" s="56"/>
      <c r="K66" s="59"/>
      <c r="L66" s="61"/>
      <c r="M66" s="52"/>
      <c r="N66" s="54"/>
    </row>
    <row r="67" spans="1:14" ht="14.25" thickTop="1" x14ac:dyDescent="0.15">
      <c r="A67" s="9"/>
      <c r="B67" s="1" t="s">
        <v>2</v>
      </c>
      <c r="C67" s="17">
        <v>29</v>
      </c>
      <c r="D67" s="18">
        <v>665</v>
      </c>
      <c r="E67" s="19">
        <v>507</v>
      </c>
      <c r="F67" s="19">
        <v>737</v>
      </c>
      <c r="G67" s="19">
        <v>618</v>
      </c>
      <c r="H67" s="19">
        <v>208</v>
      </c>
      <c r="I67" s="20">
        <v>688</v>
      </c>
      <c r="J67" s="17">
        <f>N67/C67</f>
        <v>118.03448275862068</v>
      </c>
      <c r="K67" s="18">
        <v>1460</v>
      </c>
      <c r="L67" s="19">
        <v>1275</v>
      </c>
      <c r="M67" s="20">
        <v>688</v>
      </c>
      <c r="N67" s="17">
        <f>SUM(K67:M67)</f>
        <v>3423</v>
      </c>
    </row>
    <row r="68" spans="1:14" x14ac:dyDescent="0.15">
      <c r="A68" s="5"/>
      <c r="B68" s="2" t="s">
        <v>3</v>
      </c>
      <c r="C68" s="21">
        <v>30</v>
      </c>
      <c r="D68" s="22">
        <v>767</v>
      </c>
      <c r="E68" s="23">
        <v>815</v>
      </c>
      <c r="F68" s="23">
        <v>803</v>
      </c>
      <c r="G68" s="23">
        <v>672</v>
      </c>
      <c r="H68" s="23">
        <v>128</v>
      </c>
      <c r="I68" s="24">
        <v>828</v>
      </c>
      <c r="J68" s="21">
        <f t="shared" ref="J68:J79" si="35">N68/C68</f>
        <v>133.76666666666668</v>
      </c>
      <c r="K68" s="22">
        <v>1755</v>
      </c>
      <c r="L68" s="23">
        <v>1430</v>
      </c>
      <c r="M68" s="24">
        <v>828</v>
      </c>
      <c r="N68" s="21">
        <f t="shared" ref="N68:N78" si="36">SUM(K68:M68)</f>
        <v>4013</v>
      </c>
    </row>
    <row r="69" spans="1:14" x14ac:dyDescent="0.15">
      <c r="A69" s="5"/>
      <c r="B69" s="2" t="s">
        <v>4</v>
      </c>
      <c r="C69" s="21">
        <v>29</v>
      </c>
      <c r="D69" s="22">
        <v>749</v>
      </c>
      <c r="E69" s="23">
        <v>643</v>
      </c>
      <c r="F69" s="23">
        <v>512</v>
      </c>
      <c r="G69" s="23">
        <v>605</v>
      </c>
      <c r="H69" s="23">
        <v>85</v>
      </c>
      <c r="I69" s="24">
        <v>718</v>
      </c>
      <c r="J69" s="21">
        <f t="shared" si="35"/>
        <v>114.20689655172414</v>
      </c>
      <c r="K69" s="22">
        <v>1386</v>
      </c>
      <c r="L69" s="23">
        <v>1208</v>
      </c>
      <c r="M69" s="24">
        <v>718</v>
      </c>
      <c r="N69" s="21">
        <f t="shared" si="36"/>
        <v>3312</v>
      </c>
    </row>
    <row r="70" spans="1:14" x14ac:dyDescent="0.15">
      <c r="A70" s="5"/>
      <c r="B70" s="2" t="s">
        <v>5</v>
      </c>
      <c r="C70" s="21">
        <v>30</v>
      </c>
      <c r="D70" s="22">
        <v>754</v>
      </c>
      <c r="E70" s="23">
        <v>497</v>
      </c>
      <c r="F70" s="23">
        <v>555</v>
      </c>
      <c r="G70" s="23">
        <v>470</v>
      </c>
      <c r="H70" s="23">
        <v>59</v>
      </c>
      <c r="I70" s="24">
        <v>705</v>
      </c>
      <c r="J70" s="21">
        <f t="shared" si="35"/>
        <v>101.33333333333333</v>
      </c>
      <c r="K70" s="22">
        <v>1294</v>
      </c>
      <c r="L70" s="23">
        <v>1041</v>
      </c>
      <c r="M70" s="24">
        <v>705</v>
      </c>
      <c r="N70" s="21">
        <f t="shared" si="36"/>
        <v>3040</v>
      </c>
    </row>
    <row r="71" spans="1:14" x14ac:dyDescent="0.15">
      <c r="A71" s="5"/>
      <c r="B71" s="2" t="s">
        <v>6</v>
      </c>
      <c r="C71" s="21">
        <v>29</v>
      </c>
      <c r="D71" s="22">
        <v>664</v>
      </c>
      <c r="E71" s="23">
        <v>468</v>
      </c>
      <c r="F71" s="23">
        <v>490</v>
      </c>
      <c r="G71" s="23">
        <v>453</v>
      </c>
      <c r="H71" s="23">
        <v>54</v>
      </c>
      <c r="I71" s="24">
        <v>644</v>
      </c>
      <c r="J71" s="21">
        <f t="shared" si="35"/>
        <v>95.620689655172413</v>
      </c>
      <c r="K71" s="22">
        <v>1241</v>
      </c>
      <c r="L71" s="23">
        <v>888</v>
      </c>
      <c r="M71" s="24">
        <v>644</v>
      </c>
      <c r="N71" s="21">
        <f t="shared" si="36"/>
        <v>2773</v>
      </c>
    </row>
    <row r="72" spans="1:14" x14ac:dyDescent="0.15">
      <c r="A72" s="5"/>
      <c r="B72" s="2" t="s">
        <v>7</v>
      </c>
      <c r="C72" s="21">
        <v>29</v>
      </c>
      <c r="D72" s="22">
        <v>751</v>
      </c>
      <c r="E72" s="23">
        <v>461</v>
      </c>
      <c r="F72" s="23">
        <v>572</v>
      </c>
      <c r="G72" s="23">
        <v>426</v>
      </c>
      <c r="H72" s="23">
        <v>45</v>
      </c>
      <c r="I72" s="24">
        <v>667</v>
      </c>
      <c r="J72" s="21">
        <f t="shared" si="35"/>
        <v>100.75862068965517</v>
      </c>
      <c r="K72" s="22">
        <v>1260</v>
      </c>
      <c r="L72" s="23">
        <v>995</v>
      </c>
      <c r="M72" s="24">
        <v>667</v>
      </c>
      <c r="N72" s="21">
        <f t="shared" si="36"/>
        <v>2922</v>
      </c>
    </row>
    <row r="73" spans="1:14" x14ac:dyDescent="0.15">
      <c r="A73" s="5"/>
      <c r="B73" s="2" t="s">
        <v>8</v>
      </c>
      <c r="C73" s="21">
        <v>30</v>
      </c>
      <c r="D73" s="22">
        <v>772</v>
      </c>
      <c r="E73" s="23">
        <v>598</v>
      </c>
      <c r="F73" s="23">
        <v>620</v>
      </c>
      <c r="G73" s="23">
        <v>501</v>
      </c>
      <c r="H73" s="23">
        <v>76</v>
      </c>
      <c r="I73" s="24">
        <v>725</v>
      </c>
      <c r="J73" s="21">
        <f t="shared" si="35"/>
        <v>109.73333333333333</v>
      </c>
      <c r="K73" s="22">
        <v>1388</v>
      </c>
      <c r="L73" s="23">
        <v>1179</v>
      </c>
      <c r="M73" s="24">
        <v>725</v>
      </c>
      <c r="N73" s="21">
        <f t="shared" si="36"/>
        <v>3292</v>
      </c>
    </row>
    <row r="74" spans="1:14" x14ac:dyDescent="0.15">
      <c r="A74" s="5"/>
      <c r="B74" s="2" t="s">
        <v>9</v>
      </c>
      <c r="C74" s="21">
        <v>29</v>
      </c>
      <c r="D74" s="22">
        <v>602</v>
      </c>
      <c r="E74" s="23">
        <v>479</v>
      </c>
      <c r="F74" s="23">
        <v>626</v>
      </c>
      <c r="G74" s="23">
        <v>658</v>
      </c>
      <c r="H74" s="23">
        <v>96</v>
      </c>
      <c r="I74" s="24">
        <v>586</v>
      </c>
      <c r="J74" s="21">
        <f t="shared" si="35"/>
        <v>105.06896551724138</v>
      </c>
      <c r="K74" s="22">
        <v>1400</v>
      </c>
      <c r="L74" s="23">
        <v>1061</v>
      </c>
      <c r="M74" s="24">
        <v>586</v>
      </c>
      <c r="N74" s="21">
        <f t="shared" si="36"/>
        <v>3047</v>
      </c>
    </row>
    <row r="75" spans="1:14" x14ac:dyDescent="0.15">
      <c r="A75" s="5"/>
      <c r="B75" s="2" t="s">
        <v>10</v>
      </c>
      <c r="C75" s="21">
        <v>27</v>
      </c>
      <c r="D75" s="22">
        <v>495</v>
      </c>
      <c r="E75" s="23">
        <v>416</v>
      </c>
      <c r="F75" s="23">
        <v>477</v>
      </c>
      <c r="G75" s="23">
        <v>754</v>
      </c>
      <c r="H75" s="23">
        <v>64</v>
      </c>
      <c r="I75" s="24">
        <v>433</v>
      </c>
      <c r="J75" s="21">
        <f t="shared" si="35"/>
        <v>97.740740740740748</v>
      </c>
      <c r="K75" s="22">
        <v>1229</v>
      </c>
      <c r="L75" s="23">
        <v>977</v>
      </c>
      <c r="M75" s="24">
        <v>433</v>
      </c>
      <c r="N75" s="21">
        <f t="shared" si="36"/>
        <v>2639</v>
      </c>
    </row>
    <row r="76" spans="1:14" x14ac:dyDescent="0.15">
      <c r="A76" s="5"/>
      <c r="B76" s="2" t="s">
        <v>11</v>
      </c>
      <c r="C76" s="21">
        <v>27</v>
      </c>
      <c r="D76" s="22">
        <v>623</v>
      </c>
      <c r="E76" s="23">
        <v>422</v>
      </c>
      <c r="F76" s="23">
        <v>357</v>
      </c>
      <c r="G76" s="23">
        <v>381</v>
      </c>
      <c r="H76" s="23">
        <v>84</v>
      </c>
      <c r="I76" s="24">
        <v>579</v>
      </c>
      <c r="J76" s="21">
        <f t="shared" si="35"/>
        <v>90.592592592592595</v>
      </c>
      <c r="K76" s="22">
        <v>1023</v>
      </c>
      <c r="L76" s="23">
        <v>844</v>
      </c>
      <c r="M76" s="24">
        <v>579</v>
      </c>
      <c r="N76" s="21">
        <f t="shared" si="36"/>
        <v>2446</v>
      </c>
    </row>
    <row r="77" spans="1:14" x14ac:dyDescent="0.15">
      <c r="A77" s="5"/>
      <c r="B77" s="2" t="s">
        <v>12</v>
      </c>
      <c r="C77" s="21">
        <v>27</v>
      </c>
      <c r="D77" s="22">
        <v>642</v>
      </c>
      <c r="E77" s="23">
        <v>579</v>
      </c>
      <c r="F77" s="23">
        <v>440</v>
      </c>
      <c r="G77" s="23">
        <v>377</v>
      </c>
      <c r="H77" s="23">
        <v>62</v>
      </c>
      <c r="I77" s="24">
        <v>587</v>
      </c>
      <c r="J77" s="21">
        <f t="shared" si="35"/>
        <v>99.518518518518519</v>
      </c>
      <c r="K77" s="22">
        <v>1087</v>
      </c>
      <c r="L77" s="23">
        <v>1013</v>
      </c>
      <c r="M77" s="24">
        <v>587</v>
      </c>
      <c r="N77" s="21">
        <f t="shared" si="36"/>
        <v>2687</v>
      </c>
    </row>
    <row r="78" spans="1:14" ht="14.25" thickBot="1" x14ac:dyDescent="0.2">
      <c r="A78" s="5"/>
      <c r="B78" s="3" t="s">
        <v>13</v>
      </c>
      <c r="C78" s="25">
        <v>30</v>
      </c>
      <c r="D78" s="26">
        <v>804</v>
      </c>
      <c r="E78" s="27">
        <v>673</v>
      </c>
      <c r="F78" s="27">
        <v>835</v>
      </c>
      <c r="G78" s="27">
        <v>768</v>
      </c>
      <c r="H78" s="27">
        <v>154</v>
      </c>
      <c r="I78" s="28">
        <v>683</v>
      </c>
      <c r="J78" s="25">
        <f t="shared" si="35"/>
        <v>130.56666666666666</v>
      </c>
      <c r="K78" s="26">
        <v>1709</v>
      </c>
      <c r="L78" s="27">
        <v>1525</v>
      </c>
      <c r="M78" s="28">
        <v>683</v>
      </c>
      <c r="N78" s="29">
        <f t="shared" si="36"/>
        <v>3917</v>
      </c>
    </row>
    <row r="79" spans="1:14" ht="15" thickTop="1" thickBot="1" x14ac:dyDescent="0.2">
      <c r="A79" s="4"/>
      <c r="B79" s="16" t="s">
        <v>14</v>
      </c>
      <c r="C79" s="30">
        <f>SUM(C67:C78)</f>
        <v>346</v>
      </c>
      <c r="D79" s="31">
        <f>SUM(D67:D78)</f>
        <v>8288</v>
      </c>
      <c r="E79" s="31">
        <f t="shared" ref="E79" si="37">SUM(E67:E78)</f>
        <v>6558</v>
      </c>
      <c r="F79" s="31">
        <f t="shared" ref="F79" si="38">SUM(F67:F78)</f>
        <v>7024</v>
      </c>
      <c r="G79" s="31">
        <f t="shared" ref="G79" si="39">SUM(G67:G78)</f>
        <v>6683</v>
      </c>
      <c r="H79" s="31">
        <f t="shared" ref="H79" si="40">SUM(H67:H78)</f>
        <v>1115</v>
      </c>
      <c r="I79" s="32">
        <f t="shared" ref="I79" si="41">SUM(I67:I78)</f>
        <v>7843</v>
      </c>
      <c r="J79" s="30">
        <f t="shared" si="35"/>
        <v>108.41329479768787</v>
      </c>
      <c r="K79" s="33">
        <f t="shared" ref="K79" si="42">SUM(K67:K78)</f>
        <v>16232</v>
      </c>
      <c r="L79" s="31">
        <f t="shared" ref="L79" si="43">SUM(L67:L78)</f>
        <v>13436</v>
      </c>
      <c r="M79" s="34">
        <f t="shared" ref="M79" si="44">SUM(M67:M78)</f>
        <v>7843</v>
      </c>
      <c r="N79" s="30">
        <f t="shared" ref="N79" si="45">SUM(N67:N78)</f>
        <v>37511</v>
      </c>
    </row>
  </sheetData>
  <mergeCells count="35">
    <mergeCell ref="M1:M2"/>
    <mergeCell ref="N1:N2"/>
    <mergeCell ref="C1:C2"/>
    <mergeCell ref="D1:I1"/>
    <mergeCell ref="J1:J2"/>
    <mergeCell ref="K1:K2"/>
    <mergeCell ref="L1:L2"/>
    <mergeCell ref="M17:M18"/>
    <mergeCell ref="N17:N18"/>
    <mergeCell ref="C33:C34"/>
    <mergeCell ref="D33:I33"/>
    <mergeCell ref="J33:J34"/>
    <mergeCell ref="K33:K34"/>
    <mergeCell ref="L33:L34"/>
    <mergeCell ref="M33:M34"/>
    <mergeCell ref="N33:N34"/>
    <mergeCell ref="C17:C18"/>
    <mergeCell ref="D17:I17"/>
    <mergeCell ref="J17:J18"/>
    <mergeCell ref="K17:K18"/>
    <mergeCell ref="L17:L18"/>
    <mergeCell ref="M49:M50"/>
    <mergeCell ref="N49:N50"/>
    <mergeCell ref="C65:C66"/>
    <mergeCell ref="D65:I65"/>
    <mergeCell ref="J65:J66"/>
    <mergeCell ref="K65:K66"/>
    <mergeCell ref="L65:L66"/>
    <mergeCell ref="M65:M66"/>
    <mergeCell ref="N65:N66"/>
    <mergeCell ref="C49:C50"/>
    <mergeCell ref="D49:I49"/>
    <mergeCell ref="J49:J50"/>
    <mergeCell ref="K49:K50"/>
    <mergeCell ref="L49:L50"/>
  </mergeCells>
  <phoneticPr fontId="1"/>
  <pageMargins left="0.7" right="0.7" top="0.75" bottom="0.75" header="0.3" footer="0.3"/>
  <pageSetup paperSize="9" scale="71" orientation="portrait" verticalDpi="0" r:id="rId1"/>
  <headerFooter>
    <oddHeader>&amp;L瀬谷中央公園こどもログハウス利用人数</oddHeader>
  </headerFooter>
  <ignoredErrors>
    <ignoredError sqref="J15 J31 J47 J63 J7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利用人数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2021-04-15T14:19:15Z</cp:lastPrinted>
  <dcterms:created xsi:type="dcterms:W3CDTF">2021-04-15T13:41:36Z</dcterms:created>
  <dcterms:modified xsi:type="dcterms:W3CDTF">2021-05-11T05:17:08Z</dcterms:modified>
</cp:coreProperties>
</file>