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６年度\16_web掲載\01_西区っていいね！データでみる西区　令和７年（2025年）版　各ページオープンデータ\01_更新作業\P29【西区の市税収入状況、区別市税収入状況、市税収入状況】\"/>
    </mc:Choice>
  </mc:AlternateContent>
  <bookViews>
    <workbookView xWindow="0" yWindow="0" windowWidth="20490" windowHeight="7770"/>
  </bookViews>
  <sheets>
    <sheet name="◆西区の市税収入状況 ◆区別市税収入状況 ◆市税収入状況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0" l="1"/>
  <c r="E21" i="10"/>
  <c r="E20" i="10" l="1"/>
  <c r="L20" i="10" l="1"/>
  <c r="L21" i="10"/>
  <c r="L22" i="10"/>
  <c r="L23" i="10"/>
  <c r="L24" i="10"/>
  <c r="L25" i="10"/>
  <c r="L19" i="10"/>
  <c r="E22" i="10"/>
  <c r="E23" i="10"/>
  <c r="E24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 l="1"/>
</calcChain>
</file>

<file path=xl/sharedStrings.xml><?xml version="1.0" encoding="utf-8"?>
<sst xmlns="http://schemas.openxmlformats.org/spreadsheetml/2006/main" count="62" uniqueCount="49">
  <si>
    <t>割合</t>
    <rPh sb="0" eb="2">
      <t>ワリアイ</t>
    </rPh>
    <phoneticPr fontId="4"/>
  </si>
  <si>
    <t>合計</t>
    <rPh sb="0" eb="2">
      <t>ゴウケイ</t>
    </rPh>
    <phoneticPr fontId="4"/>
  </si>
  <si>
    <t>その他</t>
    <rPh sb="2" eb="3">
      <t>タ</t>
    </rPh>
    <phoneticPr fontId="4"/>
  </si>
  <si>
    <t>◆西区の市税収入状況</t>
    <phoneticPr fontId="2"/>
  </si>
  <si>
    <t>納税額</t>
    <rPh sb="0" eb="2">
      <t>ノウゼイ</t>
    </rPh>
    <rPh sb="2" eb="3">
      <t>ガク</t>
    </rPh>
    <phoneticPr fontId="4"/>
  </si>
  <si>
    <t>市民税</t>
    <rPh sb="0" eb="3">
      <t>シミンゼイ</t>
    </rPh>
    <phoneticPr fontId="4"/>
  </si>
  <si>
    <t>個人分</t>
    <rPh sb="0" eb="2">
      <t>コジン</t>
    </rPh>
    <rPh sb="2" eb="3">
      <t>ブン</t>
    </rPh>
    <phoneticPr fontId="4"/>
  </si>
  <si>
    <t>法人分</t>
    <rPh sb="0" eb="2">
      <t>ホウジン</t>
    </rPh>
    <rPh sb="2" eb="3">
      <t>ブン</t>
    </rPh>
    <phoneticPr fontId="4"/>
  </si>
  <si>
    <t>小計</t>
    <rPh sb="0" eb="1">
      <t>ショウ</t>
    </rPh>
    <rPh sb="1" eb="2">
      <t>ケイ</t>
    </rPh>
    <phoneticPr fontId="4"/>
  </si>
  <si>
    <t>固定資産税</t>
    <rPh sb="0" eb="2">
      <t>コテイ</t>
    </rPh>
    <rPh sb="2" eb="5">
      <t>シサンゼイ</t>
    </rPh>
    <phoneticPr fontId="4"/>
  </si>
  <si>
    <t>土地家屋分</t>
    <rPh sb="0" eb="2">
      <t>トチ</t>
    </rPh>
    <rPh sb="2" eb="4">
      <t>カオク</t>
    </rPh>
    <rPh sb="4" eb="5">
      <t>ブン</t>
    </rPh>
    <phoneticPr fontId="4"/>
  </si>
  <si>
    <t>償却資産分</t>
    <rPh sb="0" eb="2">
      <t>ショウキャク</t>
    </rPh>
    <rPh sb="2" eb="4">
      <t>シサン</t>
    </rPh>
    <rPh sb="4" eb="5">
      <t>ブン</t>
    </rPh>
    <phoneticPr fontId="4"/>
  </si>
  <si>
    <t>都市計画税など</t>
    <rPh sb="0" eb="2">
      <t>トシ</t>
    </rPh>
    <rPh sb="2" eb="4">
      <t>ケイカク</t>
    </rPh>
    <rPh sb="4" eb="5">
      <t>ゼイ</t>
    </rPh>
    <phoneticPr fontId="4"/>
  </si>
  <si>
    <t>金額</t>
    <rPh sb="0" eb="2">
      <t>キンガク</t>
    </rPh>
    <phoneticPr fontId="4"/>
  </si>
  <si>
    <t>横浜市合計</t>
    <rPh sb="0" eb="3">
      <t>ヨコハマシ</t>
    </rPh>
    <rPh sb="3" eb="4">
      <t>ゴウ</t>
    </rPh>
    <rPh sb="4" eb="5">
      <t>ケイ</t>
    </rPh>
    <phoneticPr fontId="4"/>
  </si>
  <si>
    <t>市たばこ税</t>
    <rPh sb="0" eb="1">
      <t>シ</t>
    </rPh>
    <rPh sb="4" eb="5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</si>
  <si>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</si>
  <si>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事業所税</t>
    <rPh sb="0" eb="3">
      <t>ジギョウショ</t>
    </rPh>
    <rPh sb="3" eb="4">
      <t>ゼイ</t>
    </rPh>
    <phoneticPr fontId="4"/>
  </si>
  <si>
    <t>※項目ごとに四捨五入しているため、合計と一致しない場合があります。</t>
  </si>
  <si>
    <t>市税</t>
  </si>
  <si>
    <t>資料：市税決算額調</t>
  </si>
  <si>
    <t>単位：百万円</t>
  </si>
  <si>
    <t>資料：市税決算額調</t>
    <phoneticPr fontId="2"/>
  </si>
  <si>
    <t>・市税収入額上位５区で、横浜市全体の約５割を占めます。</t>
    <phoneticPr fontId="2"/>
  </si>
  <si>
    <t>資料：市税決算額調</t>
    <rPh sb="0" eb="2">
      <t>シリョウ</t>
    </rPh>
    <phoneticPr fontId="2"/>
  </si>
  <si>
    <t>※項目ごとに四捨五入しているため、合計と一致しない場合があります。</t>
    <phoneticPr fontId="2"/>
  </si>
  <si>
    <t>鶴見区</t>
    <rPh sb="0" eb="3">
      <t>ツルミク</t>
    </rPh>
    <phoneticPr fontId="8"/>
  </si>
  <si>
    <t>神奈川区</t>
    <rPh sb="0" eb="4">
      <t>カナガワク</t>
    </rPh>
    <phoneticPr fontId="8"/>
  </si>
  <si>
    <t>西区</t>
    <rPh sb="0" eb="2">
      <t>ニシク</t>
    </rPh>
    <phoneticPr fontId="8"/>
  </si>
  <si>
    <t>中区</t>
    <rPh sb="0" eb="2">
      <t>ナカク</t>
    </rPh>
    <phoneticPr fontId="8"/>
  </si>
  <si>
    <t>南区</t>
    <rPh sb="0" eb="2">
      <t>ミナミク</t>
    </rPh>
    <phoneticPr fontId="8"/>
  </si>
  <si>
    <t>港南区</t>
    <rPh sb="0" eb="3">
      <t>コウナンク</t>
    </rPh>
    <phoneticPr fontId="8"/>
  </si>
  <si>
    <t>保土ケ谷区</t>
    <rPh sb="0" eb="5">
      <t>ホドガヤク</t>
    </rPh>
    <phoneticPr fontId="8"/>
  </si>
  <si>
    <t>旭区</t>
    <rPh sb="0" eb="2">
      <t>アサヒク</t>
    </rPh>
    <phoneticPr fontId="8"/>
  </si>
  <si>
    <t>磯子区</t>
    <rPh sb="0" eb="3">
      <t>イソゴク</t>
    </rPh>
    <phoneticPr fontId="8"/>
  </si>
  <si>
    <t>金沢区</t>
    <rPh sb="0" eb="3">
      <t>カナザワク</t>
    </rPh>
    <phoneticPr fontId="8"/>
  </si>
  <si>
    <t>港北区</t>
    <rPh sb="0" eb="2">
      <t>コウホク</t>
    </rPh>
    <rPh sb="2" eb="3">
      <t>ク</t>
    </rPh>
    <phoneticPr fontId="8"/>
  </si>
  <si>
    <t>緑区</t>
    <rPh sb="0" eb="2">
      <t>ミドリク</t>
    </rPh>
    <phoneticPr fontId="8"/>
  </si>
  <si>
    <t>青葉区</t>
    <rPh sb="0" eb="3">
      <t>アオバク</t>
    </rPh>
    <phoneticPr fontId="8"/>
  </si>
  <si>
    <t>都筑区</t>
    <rPh sb="0" eb="2">
      <t>ツヅキ</t>
    </rPh>
    <rPh sb="2" eb="3">
      <t>ク</t>
    </rPh>
    <phoneticPr fontId="8"/>
  </si>
  <si>
    <t>戸塚区</t>
    <rPh sb="0" eb="3">
      <t>トツカク</t>
    </rPh>
    <phoneticPr fontId="8"/>
  </si>
  <si>
    <t>栄区</t>
    <rPh sb="0" eb="2">
      <t>サカエク</t>
    </rPh>
    <phoneticPr fontId="8"/>
  </si>
  <si>
    <t>泉区</t>
    <rPh sb="0" eb="2">
      <t>イズミク</t>
    </rPh>
    <phoneticPr fontId="8"/>
  </si>
  <si>
    <t>瀬谷区</t>
    <rPh sb="0" eb="3">
      <t>セヤク</t>
    </rPh>
    <phoneticPr fontId="8"/>
  </si>
  <si>
    <t>市役所</t>
    <rPh sb="0" eb="3">
      <t>シヤクショ</t>
    </rPh>
    <phoneticPr fontId="8"/>
  </si>
  <si>
    <t>令和４年度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</si>
  <si>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rPh sb="3" eb="5">
      <t>ネンド</t>
    </rPh>
    <rPh sb="4" eb="5">
      <t>ド</t>
    </rPh>
    <phoneticPr fontId="3"/>
  </si>
  <si>
    <t>◆区別市税収入状況[令和５年度決算]</t>
    <rPh sb="1" eb="3">
      <t>クベツ</t>
    </rPh>
    <rPh sb="3" eb="5">
      <t>シゼイ</t>
    </rPh>
    <rPh sb="5" eb="7">
      <t>シュウニュウ</t>
    </rPh>
    <rPh sb="7" eb="9">
      <t>ジョウキョウ</t>
    </rPh>
    <rPh sb="10" eb="12">
      <t>レイワ</t>
    </rPh>
    <rPh sb="13" eb="15">
      <t>ネンド</t>
    </rPh>
    <rPh sb="14" eb="15">
      <t>ド</t>
    </rPh>
    <rPh sb="15" eb="17">
      <t>ケッサン</t>
    </rPh>
    <phoneticPr fontId="4"/>
  </si>
  <si>
    <t>◆市税収入状況[令和５年度決算]</t>
    <rPh sb="1" eb="2">
      <t>シ</t>
    </rPh>
    <rPh sb="2" eb="3">
      <t>ゼイ</t>
    </rPh>
    <rPh sb="3" eb="5">
      <t>シュウニュウ</t>
    </rPh>
    <rPh sb="5" eb="7">
      <t>ジョウキョウ</t>
    </rPh>
    <rPh sb="8" eb="10">
      <t>レイワ</t>
    </rPh>
    <rPh sb="11" eb="13">
      <t>ネンド</t>
    </rPh>
    <rPh sb="12" eb="13">
      <t>ド</t>
    </rPh>
    <rPh sb="13" eb="15">
      <t>ケッサン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</si>
</sst>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;[Red]\-#,##0.0"/>
    <numFmt numFmtId="178" formatCode="#,##0_);[Red]\(#,##0\)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sz val="11"/>
      <color rgb="FF9C65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88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6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38" fontId="5" fillId="0" borderId="0" xfId="1" applyFont="1" applyFill="1" applyBorder="1" applyAlignment="1">
      <alignment horizontal="right"/>
    </xf>
    <xf numFmtId="0" fontId="5" fillId="0" borderId="18" xfId="2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0" borderId="19" xfId="2" applyFont="1" applyFill="1" applyBorder="1" applyAlignment="1">
      <alignment horizontal="center" shrinkToFit="1"/>
    </xf>
    <xf numFmtId="0" fontId="5" fillId="0" borderId="25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center"/>
    </xf>
    <xf numFmtId="176" fontId="5" fillId="0" borderId="0" xfId="2" applyNumberFormat="1" applyFont="1" applyFill="1" applyBorder="1" applyAlignment="1">
      <alignment horizontal="right"/>
    </xf>
    <xf numFmtId="10" fontId="5" fillId="0" borderId="0" xfId="2" applyNumberFormat="1" applyFont="1" applyFill="1" applyBorder="1" applyAlignment="1">
      <alignment horizontal="right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38" fontId="5" fillId="0" borderId="0" xfId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76" fontId="5" fillId="0" borderId="17" xfId="2" applyNumberFormat="1" applyFont="1" applyFill="1" applyBorder="1">
      <alignment vertical="center"/>
    </xf>
    <xf numFmtId="10" fontId="5" fillId="0" borderId="3" xfId="2" applyNumberFormat="1" applyFont="1" applyFill="1" applyBorder="1">
      <alignment vertical="center"/>
    </xf>
    <xf numFmtId="177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38" fontId="5" fillId="0" borderId="0" xfId="1" applyFont="1" applyFill="1" applyBorder="1" applyAlignment="1">
      <alignment vertical="center" wrapText="1"/>
    </xf>
    <xf numFmtId="38" fontId="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/>
    <xf numFmtId="0" fontId="5" fillId="0" borderId="0" xfId="2" applyFont="1" applyFill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20" xfId="2" applyFont="1" applyFill="1" applyBorder="1" applyAlignment="1">
      <alignment horizontal="right" vertical="center"/>
    </xf>
    <xf numFmtId="0" fontId="5" fillId="0" borderId="21" xfId="2" applyFont="1" applyFill="1" applyBorder="1" applyAlignment="1">
      <alignment horizontal="right" vertical="center"/>
    </xf>
    <xf numFmtId="0" fontId="5" fillId="0" borderId="22" xfId="2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 applyBorder="1"/>
    <xf numFmtId="0" fontId="5" fillId="0" borderId="16" xfId="2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31" xfId="2" applyFont="1" applyFill="1" applyBorder="1" applyAlignment="1">
      <alignment horizontal="center"/>
    </xf>
    <xf numFmtId="0" fontId="6" fillId="0" borderId="0" xfId="2" applyFont="1" applyFill="1">
      <alignment vertical="center"/>
    </xf>
    <xf numFmtId="0" fontId="6" fillId="0" borderId="34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6" fillId="0" borderId="26" xfId="2" applyFont="1" applyFill="1" applyBorder="1">
      <alignment vertical="center"/>
    </xf>
    <xf numFmtId="10" fontId="5" fillId="0" borderId="27" xfId="2" applyNumberFormat="1" applyFont="1" applyFill="1" applyBorder="1" applyAlignment="1">
      <alignment horizontal="right"/>
    </xf>
    <xf numFmtId="176" fontId="5" fillId="0" borderId="27" xfId="2" applyNumberFormat="1" applyFont="1" applyFill="1" applyBorder="1" applyAlignment="1">
      <alignment horizontal="right"/>
    </xf>
    <xf numFmtId="176" fontId="5" fillId="0" borderId="7" xfId="2" applyNumberFormat="1" applyFont="1" applyFill="1" applyBorder="1" applyAlignment="1">
      <alignment horizontal="right"/>
    </xf>
    <xf numFmtId="176" fontId="5" fillId="0" borderId="4" xfId="2" applyNumberFormat="1" applyFont="1" applyFill="1" applyBorder="1" applyAlignment="1">
      <alignment horizontal="right"/>
    </xf>
    <xf numFmtId="176" fontId="5" fillId="0" borderId="27" xfId="2" applyNumberFormat="1" applyFont="1" applyFill="1" applyBorder="1">
      <alignment vertical="center"/>
    </xf>
    <xf numFmtId="10" fontId="5" fillId="0" borderId="16" xfId="2" applyNumberFormat="1" applyFont="1" applyFill="1" applyBorder="1">
      <alignment vertical="center"/>
    </xf>
    <xf numFmtId="176" fontId="5" fillId="0" borderId="7" xfId="2" applyNumberFormat="1" applyFont="1" applyFill="1" applyBorder="1">
      <alignment vertical="center"/>
    </xf>
    <xf numFmtId="10" fontId="5" fillId="0" borderId="6" xfId="2" applyNumberFormat="1" applyFont="1" applyFill="1" applyBorder="1">
      <alignment vertical="center"/>
    </xf>
    <xf numFmtId="176" fontId="5" fillId="0" borderId="4" xfId="2" applyNumberFormat="1" applyFont="1" applyFill="1" applyBorder="1">
      <alignment vertical="center"/>
    </xf>
    <xf numFmtId="10" fontId="5" fillId="0" borderId="16" xfId="2" applyNumberFormat="1" applyFont="1" applyFill="1" applyBorder="1" applyAlignment="1">
      <alignment horizontal="right"/>
    </xf>
    <xf numFmtId="10" fontId="5" fillId="0" borderId="6" xfId="2" applyNumberFormat="1" applyFont="1" applyFill="1" applyBorder="1" applyAlignment="1">
      <alignment horizontal="right"/>
    </xf>
    <xf numFmtId="10" fontId="5" fillId="0" borderId="35" xfId="2" applyNumberFormat="1" applyFont="1" applyFill="1" applyBorder="1" applyAlignment="1">
      <alignment horizontal="right"/>
    </xf>
    <xf numFmtId="10" fontId="5" fillId="0" borderId="3" xfId="2" applyNumberFormat="1" applyFont="1" applyFill="1" applyBorder="1" applyAlignment="1">
      <alignment horizontal="right"/>
    </xf>
    <xf numFmtId="0" fontId="5" fillId="0" borderId="23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28" xfId="2" applyFont="1" applyFill="1" applyBorder="1" applyAlignment="1">
      <alignment horizontal="center"/>
    </xf>
    <xf numFmtId="0" fontId="5" fillId="0" borderId="29" xfId="2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0" borderId="15" xfId="2" applyFont="1" applyFill="1" applyBorder="1" applyAlignment="1">
      <alignment horizontal="right" vertical="center"/>
    </xf>
    <xf numFmtId="0" fontId="5" fillId="0" borderId="27" xfId="2" applyFont="1" applyFill="1" applyBorder="1" applyAlignment="1">
      <alignment horizontal="right" vertical="center"/>
    </xf>
    <xf numFmtId="0" fontId="5" fillId="0" borderId="10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0" fontId="5" fillId="0" borderId="12" xfId="2" applyFont="1" applyFill="1" applyBorder="1" applyAlignment="1">
      <alignment horizontal="right" vertical="center"/>
    </xf>
    <xf numFmtId="0" fontId="5" fillId="0" borderId="13" xfId="2" applyFont="1" applyFill="1" applyBorder="1" applyAlignment="1">
      <alignment horizontal="right" vertical="center"/>
    </xf>
    <xf numFmtId="0" fontId="5" fillId="0" borderId="5" xfId="2" applyFont="1" applyFill="1" applyBorder="1" applyAlignment="1">
      <alignment horizontal="right"/>
    </xf>
    <xf numFmtId="0" fontId="5" fillId="0" borderId="14" xfId="2" applyFont="1" applyFill="1" applyBorder="1" applyAlignment="1">
      <alignment horizontal="right"/>
    </xf>
    <xf numFmtId="0" fontId="5" fillId="0" borderId="5" xfId="2" applyFont="1" applyFill="1" applyBorder="1" applyAlignment="1">
      <alignment horizontal="right" vertical="center"/>
    </xf>
    <xf numFmtId="0" fontId="5" fillId="0" borderId="19" xfId="2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0" fontId="5" fillId="0" borderId="3" xfId="2" applyFont="1" applyFill="1" applyBorder="1" applyAlignment="1">
      <alignment horizontal="right" vertical="center"/>
    </xf>
    <xf numFmtId="0" fontId="6" fillId="0" borderId="32" xfId="2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区役所白書統計資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1"/>
  <sheetViews>
    <sheetView tabSelected="1" zoomScale="115" zoomScaleNormal="115" workbookViewId="0"/>
  </sheetViews>
  <sheetFormatPr defaultColWidth="8.75" defaultRowHeight="14.25" x14ac:dyDescent="0.15"/>
  <cols>
    <col min="1" max="1" width="8.75" style="1"/>
    <col min="2" max="2" width="10.625" style="1" customWidth="1"/>
    <col min="3" max="3" width="11.625" style="1" customWidth="1"/>
    <col min="4" max="4" width="11.5" style="1" customWidth="1"/>
    <col min="5" max="5" width="11.375" style="1" customWidth="1"/>
    <col min="6" max="9" width="10.625" style="1" customWidth="1"/>
    <col min="10" max="10" width="18.75" style="1" customWidth="1"/>
    <col min="11" max="11" width="9.625" style="1" customWidth="1"/>
    <col min="12" max="12" width="8.375" style="1" customWidth="1"/>
    <col min="13" max="14" width="10.625" style="1" customWidth="1"/>
    <col min="15" max="15" width="11" style="1" customWidth="1"/>
    <col min="16" max="21" width="10.625" style="1" customWidth="1"/>
    <col min="22" max="16384" width="8.75" style="1"/>
  </cols>
  <sheetData>
    <row r="1" spans="1:15" ht="30" customHeight="1" x14ac:dyDescent="0.2">
      <c r="A1" s="42" t="s">
        <v>19</v>
      </c>
      <c r="D1" s="35"/>
    </row>
    <row r="2" spans="1:15" ht="20.100000000000001" customHeight="1" thickBot="1" x14ac:dyDescent="0.2">
      <c r="B2" s="43" t="s">
        <v>3</v>
      </c>
      <c r="C2" s="2"/>
      <c r="D2" s="2"/>
      <c r="E2" s="2"/>
      <c r="F2" s="2"/>
      <c r="G2" s="2"/>
      <c r="H2" s="3" t="s">
        <v>21</v>
      </c>
      <c r="I2" s="2"/>
      <c r="J2" s="2"/>
      <c r="K2" s="2"/>
      <c r="L2" s="2"/>
      <c r="M2" s="2"/>
      <c r="N2" s="2"/>
      <c r="O2" s="2"/>
    </row>
    <row r="3" spans="1:15" ht="20.100000000000001" customHeight="1" x14ac:dyDescent="0.15">
      <c r="B3" s="66"/>
      <c r="C3" s="67"/>
      <c r="D3" s="67"/>
      <c r="E3" s="70" t="s">
        <v>45</v>
      </c>
      <c r="F3" s="70"/>
      <c r="G3" s="70" t="s">
        <v>46</v>
      </c>
      <c r="H3" s="71"/>
      <c r="I3" s="2"/>
      <c r="J3" s="2"/>
      <c r="K3" s="2"/>
      <c r="L3" s="2"/>
      <c r="M3" s="2"/>
    </row>
    <row r="4" spans="1:15" ht="20.100000000000001" customHeight="1" thickBot="1" x14ac:dyDescent="0.2">
      <c r="B4" s="68"/>
      <c r="C4" s="69"/>
      <c r="D4" s="69"/>
      <c r="E4" s="45" t="s">
        <v>4</v>
      </c>
      <c r="F4" s="45" t="s">
        <v>0</v>
      </c>
      <c r="G4" s="45" t="s">
        <v>4</v>
      </c>
      <c r="H4" s="46" t="s">
        <v>0</v>
      </c>
      <c r="I4" s="2"/>
      <c r="J4" s="2"/>
      <c r="K4" s="2"/>
      <c r="L4" s="2"/>
      <c r="M4" s="2"/>
    </row>
    <row r="5" spans="1:15" ht="20.100000000000001" customHeight="1" thickTop="1" x14ac:dyDescent="0.15">
      <c r="B5" s="72" t="s">
        <v>5</v>
      </c>
      <c r="C5" s="73"/>
      <c r="D5" s="44" t="s">
        <v>6</v>
      </c>
      <c r="E5" s="52">
        <v>44978</v>
      </c>
      <c r="F5" s="51">
        <v>0.46802842842426196</v>
      </c>
      <c r="G5" s="52">
        <v>47501</v>
      </c>
      <c r="H5" s="60">
        <v>0.46746051271957878</v>
      </c>
      <c r="K5" s="5"/>
      <c r="L5" s="5"/>
      <c r="M5" s="5"/>
    </row>
    <row r="6" spans="1:15" ht="20.100000000000001" customHeight="1" x14ac:dyDescent="0.15">
      <c r="B6" s="74"/>
      <c r="C6" s="75"/>
      <c r="D6" s="4" t="s">
        <v>7</v>
      </c>
      <c r="E6" s="53">
        <v>12071</v>
      </c>
      <c r="F6" s="51">
        <v>0.12560743384564158</v>
      </c>
      <c r="G6" s="53">
        <v>13342</v>
      </c>
      <c r="H6" s="61">
        <v>0.1312995128671948</v>
      </c>
      <c r="K6" s="16"/>
      <c r="L6" s="6"/>
      <c r="M6" s="6"/>
    </row>
    <row r="7" spans="1:15" ht="20.100000000000001" customHeight="1" x14ac:dyDescent="0.15">
      <c r="B7" s="74"/>
      <c r="C7" s="75"/>
      <c r="D7" s="4" t="s">
        <v>8</v>
      </c>
      <c r="E7" s="53">
        <v>57049</v>
      </c>
      <c r="F7" s="51">
        <v>0.5936358622699035</v>
      </c>
      <c r="G7" s="53">
        <v>60843</v>
      </c>
      <c r="H7" s="61">
        <v>0.59876002558677366</v>
      </c>
      <c r="K7" s="16"/>
      <c r="L7" s="6"/>
      <c r="M7" s="6"/>
    </row>
    <row r="8" spans="1:15" ht="20.100000000000001" customHeight="1" x14ac:dyDescent="0.15">
      <c r="B8" s="74" t="s">
        <v>9</v>
      </c>
      <c r="C8" s="75"/>
      <c r="D8" s="4" t="s">
        <v>10</v>
      </c>
      <c r="E8" s="53">
        <v>21953</v>
      </c>
      <c r="F8" s="51">
        <v>0.22843674883716089</v>
      </c>
      <c r="G8" s="53">
        <v>23049</v>
      </c>
      <c r="H8" s="61">
        <v>0.22682674801948532</v>
      </c>
      <c r="K8" s="16"/>
      <c r="L8" s="6"/>
      <c r="M8" s="6"/>
    </row>
    <row r="9" spans="1:15" ht="20.100000000000001" customHeight="1" x14ac:dyDescent="0.15">
      <c r="B9" s="74"/>
      <c r="C9" s="75"/>
      <c r="D9" s="4" t="s">
        <v>11</v>
      </c>
      <c r="E9" s="53">
        <v>8097</v>
      </c>
      <c r="F9" s="51">
        <v>8.4255106606590982E-2</v>
      </c>
      <c r="G9" s="53">
        <v>8133</v>
      </c>
      <c r="H9" s="61">
        <v>8.0037396053732224E-2</v>
      </c>
      <c r="K9" s="16"/>
      <c r="L9" s="6"/>
      <c r="M9" s="6"/>
    </row>
    <row r="10" spans="1:15" ht="20.100000000000001" customHeight="1" x14ac:dyDescent="0.15">
      <c r="B10" s="76"/>
      <c r="C10" s="77"/>
      <c r="D10" s="7" t="s">
        <v>8</v>
      </c>
      <c r="E10" s="53">
        <v>30050</v>
      </c>
      <c r="F10" s="51">
        <v>0.31269185544375189</v>
      </c>
      <c r="G10" s="53">
        <v>31182</v>
      </c>
      <c r="H10" s="61">
        <v>0.30686414407321755</v>
      </c>
      <c r="K10" s="8"/>
      <c r="L10" s="8"/>
      <c r="M10" s="8"/>
    </row>
    <row r="11" spans="1:15" ht="20.100000000000001" customHeight="1" x14ac:dyDescent="0.15">
      <c r="B11" s="78" t="s">
        <v>2</v>
      </c>
      <c r="C11" s="79"/>
      <c r="D11" s="9" t="s">
        <v>12</v>
      </c>
      <c r="E11" s="53">
        <v>9002</v>
      </c>
      <c r="F11" s="51">
        <v>9.3672282286344569E-2</v>
      </c>
      <c r="G11" s="53">
        <v>9590</v>
      </c>
      <c r="H11" s="61">
        <v>9.4375830340008862E-2</v>
      </c>
      <c r="K11" s="8"/>
      <c r="L11" s="8"/>
      <c r="M11" s="8"/>
    </row>
    <row r="12" spans="1:15" ht="20.100000000000001" customHeight="1" thickBot="1" x14ac:dyDescent="0.2">
      <c r="B12" s="64" t="s">
        <v>1</v>
      </c>
      <c r="C12" s="65"/>
      <c r="D12" s="10"/>
      <c r="E12" s="54">
        <v>96101</v>
      </c>
      <c r="F12" s="62">
        <v>1</v>
      </c>
      <c r="G12" s="54">
        <v>101615</v>
      </c>
      <c r="H12" s="63">
        <v>1</v>
      </c>
    </row>
    <row r="13" spans="1:15" ht="20.100000000000001" customHeight="1" x14ac:dyDescent="0.15">
      <c r="B13" s="18" t="s">
        <v>22</v>
      </c>
      <c r="C13" s="11"/>
      <c r="D13" s="12"/>
      <c r="E13" s="13"/>
      <c r="F13" s="14"/>
      <c r="G13" s="13"/>
      <c r="H13" s="14"/>
      <c r="I13" s="14"/>
    </row>
    <row r="14" spans="1:15" ht="20.100000000000001" customHeight="1" x14ac:dyDescent="0.15">
      <c r="B14" s="17" t="s">
        <v>18</v>
      </c>
      <c r="C14" s="15"/>
      <c r="D14" s="16"/>
      <c r="E14" s="6"/>
      <c r="F14" s="6"/>
      <c r="G14" s="2"/>
      <c r="H14" s="2"/>
      <c r="I14" s="2"/>
      <c r="J14" s="2"/>
      <c r="K14" s="2"/>
      <c r="L14" s="2"/>
    </row>
    <row r="15" spans="1:15" ht="20.100000000000001" customHeight="1" x14ac:dyDescent="0.15">
      <c r="B15" s="17"/>
      <c r="C15" s="15"/>
      <c r="D15" s="16"/>
      <c r="E15" s="6"/>
      <c r="F15" s="6"/>
      <c r="G15" s="8"/>
      <c r="H15" s="8"/>
      <c r="I15" s="8"/>
      <c r="J15" s="8"/>
      <c r="K15" s="8"/>
      <c r="L15" s="2"/>
    </row>
    <row r="16" spans="1:15" ht="20.100000000000001" customHeight="1" x14ac:dyDescent="0.15">
      <c r="B16" s="47" t="s">
        <v>47</v>
      </c>
      <c r="C16" s="36"/>
      <c r="D16" s="36"/>
      <c r="E16" s="36"/>
      <c r="F16" s="6"/>
      <c r="G16" s="8"/>
      <c r="H16" s="8"/>
      <c r="I16" s="8"/>
      <c r="J16" s="47" t="s">
        <v>48</v>
      </c>
      <c r="K16" s="36"/>
      <c r="L16" s="36"/>
      <c r="M16" s="2"/>
    </row>
    <row r="17" spans="2:17" ht="20.100000000000001" customHeight="1" thickBot="1" x14ac:dyDescent="0.2">
      <c r="B17" s="36" t="s">
        <v>23</v>
      </c>
      <c r="C17" s="36"/>
      <c r="D17" s="36"/>
      <c r="E17" s="36"/>
      <c r="F17" s="6"/>
      <c r="G17" s="8"/>
      <c r="H17" s="8"/>
      <c r="I17" s="8"/>
      <c r="J17" s="36"/>
      <c r="K17" s="36"/>
      <c r="L17" s="37" t="s">
        <v>21</v>
      </c>
      <c r="M17" s="2"/>
    </row>
    <row r="18" spans="2:17" ht="20.100000000000001" customHeight="1" thickBot="1" x14ac:dyDescent="0.2">
      <c r="B18" s="36"/>
      <c r="C18" s="36"/>
      <c r="D18" s="36"/>
      <c r="E18" s="37" t="s">
        <v>21</v>
      </c>
      <c r="F18" s="6"/>
      <c r="G18" s="8"/>
      <c r="H18" s="8"/>
      <c r="I18" s="8"/>
      <c r="J18" s="50"/>
      <c r="K18" s="48" t="s">
        <v>13</v>
      </c>
      <c r="L18" s="49" t="s">
        <v>0</v>
      </c>
      <c r="M18" s="2"/>
    </row>
    <row r="19" spans="2:17" ht="20.100000000000001" customHeight="1" thickTop="1" thickBot="1" x14ac:dyDescent="0.2">
      <c r="B19" s="84"/>
      <c r="C19" s="85"/>
      <c r="D19" s="48" t="s">
        <v>13</v>
      </c>
      <c r="E19" s="49" t="s">
        <v>0</v>
      </c>
      <c r="F19" s="6"/>
      <c r="G19" s="5"/>
      <c r="H19" s="18"/>
      <c r="I19" s="18"/>
      <c r="J19" s="38" t="s">
        <v>5</v>
      </c>
      <c r="K19" s="55">
        <v>484080</v>
      </c>
      <c r="L19" s="56">
        <f>IFERROR(K19/$K$25,"")</f>
        <v>0.54617828645701705</v>
      </c>
      <c r="M19" s="2"/>
    </row>
    <row r="20" spans="2:17" ht="20.100000000000001" customHeight="1" thickTop="1" x14ac:dyDescent="0.15">
      <c r="B20" s="72" t="s">
        <v>14</v>
      </c>
      <c r="C20" s="86"/>
      <c r="D20" s="55">
        <v>886304</v>
      </c>
      <c r="E20" s="56">
        <f>IFERROR(D20/$D$20,"")</f>
        <v>1</v>
      </c>
      <c r="F20" s="19"/>
      <c r="G20" s="20"/>
      <c r="H20" s="18"/>
      <c r="I20" s="18"/>
      <c r="J20" s="39" t="s">
        <v>9</v>
      </c>
      <c r="K20" s="57">
        <v>293207</v>
      </c>
      <c r="L20" s="58">
        <f t="shared" ref="L20:L25" si="0">IFERROR(K20/$K$25,"")</f>
        <v>0.33081989926706862</v>
      </c>
      <c r="M20" s="2"/>
    </row>
    <row r="21" spans="2:17" ht="20.100000000000001" customHeight="1" x14ac:dyDescent="0.15">
      <c r="B21" s="80" t="s">
        <v>26</v>
      </c>
      <c r="C21" s="81"/>
      <c r="D21" s="57">
        <v>76454</v>
      </c>
      <c r="E21" s="58">
        <f>IFERROR(D21/$D$20,"")</f>
        <v>8.626159872910423E-2</v>
      </c>
      <c r="F21" s="19"/>
      <c r="G21" s="21"/>
      <c r="H21" s="18"/>
      <c r="I21" s="18"/>
      <c r="J21" s="39" t="s">
        <v>15</v>
      </c>
      <c r="K21" s="57">
        <v>23243</v>
      </c>
      <c r="L21" s="58">
        <f t="shared" si="0"/>
        <v>2.6224636242192297E-2</v>
      </c>
      <c r="M21" s="2"/>
    </row>
    <row r="22" spans="2:17" ht="20.100000000000001" customHeight="1" x14ac:dyDescent="0.15">
      <c r="B22" s="80" t="s">
        <v>27</v>
      </c>
      <c r="C22" s="81"/>
      <c r="D22" s="57">
        <v>119031</v>
      </c>
      <c r="E22" s="58">
        <f t="shared" ref="E22:E38" si="1">IFERROR(D22/$D$20,"")</f>
        <v>0.13430042062317218</v>
      </c>
      <c r="F22" s="2"/>
      <c r="G22" s="21"/>
      <c r="H22" s="18"/>
      <c r="I22" s="18"/>
      <c r="J22" s="39" t="s">
        <v>16</v>
      </c>
      <c r="K22" s="57">
        <v>62960</v>
      </c>
      <c r="L22" s="58">
        <f t="shared" si="0"/>
        <v>7.1036574358233739E-2</v>
      </c>
      <c r="M22" s="2"/>
    </row>
    <row r="23" spans="2:17" ht="20.100000000000001" customHeight="1" x14ac:dyDescent="0.15">
      <c r="B23" s="80" t="s">
        <v>28</v>
      </c>
      <c r="C23" s="81"/>
      <c r="D23" s="57">
        <v>101615</v>
      </c>
      <c r="E23" s="58">
        <f t="shared" si="1"/>
        <v>0.11465027800844857</v>
      </c>
      <c r="F23" s="2"/>
      <c r="G23" s="22"/>
      <c r="H23" s="18"/>
      <c r="I23" s="18"/>
      <c r="J23" s="39" t="s">
        <v>17</v>
      </c>
      <c r="K23" s="57">
        <v>19213</v>
      </c>
      <c r="L23" s="58">
        <f t="shared" si="0"/>
        <v>2.1677663645882226E-2</v>
      </c>
      <c r="M23" s="2"/>
    </row>
    <row r="24" spans="2:17" ht="20.100000000000001" customHeight="1" x14ac:dyDescent="0.15">
      <c r="B24" s="74" t="s">
        <v>29</v>
      </c>
      <c r="C24" s="87"/>
      <c r="D24" s="57">
        <v>88031</v>
      </c>
      <c r="E24" s="58">
        <f t="shared" si="1"/>
        <v>9.9323708343863962E-2</v>
      </c>
      <c r="F24" s="2"/>
      <c r="G24" s="2"/>
      <c r="H24" s="18"/>
      <c r="I24" s="18"/>
      <c r="J24" s="39" t="s">
        <v>2</v>
      </c>
      <c r="K24" s="57">
        <v>3601</v>
      </c>
      <c r="L24" s="58">
        <f t="shared" si="0"/>
        <v>4.0629400296060946E-3</v>
      </c>
      <c r="M24" s="2"/>
      <c r="O24" s="3"/>
      <c r="P24" s="2"/>
      <c r="Q24" s="2"/>
    </row>
    <row r="25" spans="2:17" ht="20.100000000000001" customHeight="1" thickBot="1" x14ac:dyDescent="0.2">
      <c r="B25" s="80" t="s">
        <v>30</v>
      </c>
      <c r="C25" s="81"/>
      <c r="D25" s="57">
        <v>57504</v>
      </c>
      <c r="E25" s="58">
        <f>IFERROR(D25/$D$20,"")</f>
        <v>6.4880672997075492E-2</v>
      </c>
      <c r="F25" s="23"/>
      <c r="G25" s="2"/>
      <c r="H25" s="18"/>
      <c r="I25" s="18"/>
      <c r="J25" s="40" t="s">
        <v>1</v>
      </c>
      <c r="K25" s="59">
        <v>886304</v>
      </c>
      <c r="L25" s="28">
        <f t="shared" si="0"/>
        <v>1</v>
      </c>
      <c r="M25" s="18"/>
      <c r="N25" s="18"/>
      <c r="O25" s="8"/>
      <c r="P25" s="2"/>
      <c r="Q25" s="2"/>
    </row>
    <row r="26" spans="2:17" ht="20.100000000000001" customHeight="1" x14ac:dyDescent="0.15">
      <c r="B26" s="80" t="s">
        <v>31</v>
      </c>
      <c r="C26" s="81"/>
      <c r="D26" s="57">
        <v>26506</v>
      </c>
      <c r="E26" s="58">
        <f t="shared" si="1"/>
        <v>2.9906217279849802E-2</v>
      </c>
      <c r="F26" s="2"/>
      <c r="G26" s="2"/>
      <c r="H26" s="2"/>
      <c r="I26" s="2"/>
      <c r="J26" s="18" t="s">
        <v>24</v>
      </c>
      <c r="M26" s="8"/>
      <c r="N26" s="8"/>
      <c r="O26" s="2"/>
      <c r="P26" s="2"/>
      <c r="Q26" s="2"/>
    </row>
    <row r="27" spans="2:17" ht="20.100000000000001" customHeight="1" x14ac:dyDescent="0.15">
      <c r="B27" s="80" t="s">
        <v>32</v>
      </c>
      <c r="C27" s="81"/>
      <c r="D27" s="57">
        <v>36029</v>
      </c>
      <c r="E27" s="58">
        <f t="shared" si="1"/>
        <v>4.0650837635845039E-2</v>
      </c>
      <c r="F27" s="2"/>
      <c r="G27" s="18"/>
      <c r="H27" s="18"/>
      <c r="I27" s="18"/>
      <c r="J27" s="41" t="s">
        <v>18</v>
      </c>
      <c r="K27" s="8"/>
      <c r="L27" s="8"/>
      <c r="M27" s="2"/>
      <c r="N27" s="2"/>
      <c r="O27" s="2"/>
      <c r="P27" s="2"/>
      <c r="Q27" s="2"/>
    </row>
    <row r="28" spans="2:17" ht="20.100000000000001" customHeight="1" x14ac:dyDescent="0.15">
      <c r="B28" s="80" t="s">
        <v>33</v>
      </c>
      <c r="C28" s="81"/>
      <c r="D28" s="57">
        <v>25488</v>
      </c>
      <c r="E28" s="58">
        <f t="shared" si="1"/>
        <v>2.8757627179838971E-2</v>
      </c>
      <c r="F28" s="5"/>
      <c r="G28" s="18"/>
      <c r="H28" s="18"/>
      <c r="I28" s="18"/>
      <c r="J28" s="17"/>
      <c r="K28" s="8"/>
      <c r="L28" s="8"/>
    </row>
    <row r="29" spans="2:17" ht="20.100000000000001" customHeight="1" x14ac:dyDescent="0.15">
      <c r="B29" s="80" t="s">
        <v>34</v>
      </c>
      <c r="C29" s="81"/>
      <c r="D29" s="57">
        <v>25483</v>
      </c>
      <c r="E29" s="58">
        <f t="shared" si="1"/>
        <v>2.8751985774632633E-2</v>
      </c>
      <c r="F29" s="5"/>
      <c r="G29" s="2"/>
      <c r="H29" s="5"/>
      <c r="I29" s="5"/>
      <c r="J29" s="8"/>
      <c r="L29" s="5"/>
    </row>
    <row r="30" spans="2:17" ht="20.100000000000001" customHeight="1" x14ac:dyDescent="0.15">
      <c r="B30" s="80" t="s">
        <v>35</v>
      </c>
      <c r="C30" s="81"/>
      <c r="D30" s="57">
        <v>32377</v>
      </c>
      <c r="E30" s="58">
        <f t="shared" si="1"/>
        <v>3.6530355273134273E-2</v>
      </c>
      <c r="F30" s="5"/>
      <c r="G30" s="18"/>
      <c r="H30" s="17"/>
      <c r="I30" s="17"/>
      <c r="L30" s="5"/>
      <c r="M30" s="18"/>
      <c r="N30" s="8"/>
      <c r="O30" s="5"/>
      <c r="P30" s="5"/>
      <c r="Q30" s="5"/>
    </row>
    <row r="31" spans="2:17" ht="20.100000000000001" customHeight="1" x14ac:dyDescent="0.15">
      <c r="B31" s="80" t="s">
        <v>36</v>
      </c>
      <c r="C31" s="81"/>
      <c r="D31" s="57">
        <v>72714</v>
      </c>
      <c r="E31" s="58">
        <f t="shared" si="1"/>
        <v>8.2041827634761894E-2</v>
      </c>
      <c r="F31" s="6"/>
      <c r="G31" s="18"/>
      <c r="H31" s="17"/>
      <c r="I31" s="17"/>
      <c r="L31" s="6"/>
      <c r="M31" s="2"/>
      <c r="N31" s="5"/>
      <c r="O31" s="15"/>
      <c r="P31" s="16"/>
      <c r="Q31" s="6"/>
    </row>
    <row r="32" spans="2:17" ht="20.100000000000001" customHeight="1" x14ac:dyDescent="0.15">
      <c r="B32" s="80" t="s">
        <v>37</v>
      </c>
      <c r="C32" s="81"/>
      <c r="D32" s="57">
        <v>28611</v>
      </c>
      <c r="E32" s="58">
        <f t="shared" si="1"/>
        <v>3.2281248871718959E-2</v>
      </c>
      <c r="F32" s="6"/>
      <c r="G32" s="18"/>
      <c r="H32" s="17"/>
      <c r="I32" s="17"/>
      <c r="L32" s="6"/>
      <c r="M32" s="18"/>
      <c r="N32" s="17"/>
      <c r="O32" s="15"/>
      <c r="P32" s="16"/>
      <c r="Q32" s="6"/>
    </row>
    <row r="33" spans="2:17" ht="20.100000000000001" customHeight="1" x14ac:dyDescent="0.15">
      <c r="B33" s="80" t="s">
        <v>38</v>
      </c>
      <c r="C33" s="81"/>
      <c r="D33" s="57">
        <v>45366</v>
      </c>
      <c r="E33" s="58">
        <f t="shared" si="1"/>
        <v>5.1185597718164423E-2</v>
      </c>
      <c r="F33" s="2"/>
      <c r="G33" s="2"/>
      <c r="H33" s="17"/>
      <c r="I33" s="17"/>
      <c r="K33" s="6"/>
      <c r="L33" s="6"/>
      <c r="M33" s="18"/>
      <c r="N33" s="17"/>
      <c r="O33" s="15"/>
      <c r="P33" s="16"/>
      <c r="Q33" s="6"/>
    </row>
    <row r="34" spans="2:17" ht="20.100000000000001" customHeight="1" x14ac:dyDescent="0.15">
      <c r="B34" s="80" t="s">
        <v>39</v>
      </c>
      <c r="C34" s="81"/>
      <c r="D34" s="57">
        <v>42313</v>
      </c>
      <c r="E34" s="58">
        <f t="shared" si="1"/>
        <v>4.7740955699173193E-2</v>
      </c>
      <c r="F34" s="24"/>
      <c r="G34" s="18"/>
      <c r="H34" s="8"/>
      <c r="I34" s="8"/>
      <c r="J34" s="16"/>
      <c r="K34" s="8"/>
      <c r="L34" s="6"/>
      <c r="M34" s="18"/>
      <c r="N34" s="17"/>
      <c r="O34" s="15"/>
      <c r="P34" s="16"/>
      <c r="Q34" s="6"/>
    </row>
    <row r="35" spans="2:17" ht="20.100000000000001" customHeight="1" x14ac:dyDescent="0.15">
      <c r="B35" s="80" t="s">
        <v>40</v>
      </c>
      <c r="C35" s="81"/>
      <c r="D35" s="57">
        <v>42254</v>
      </c>
      <c r="E35" s="58">
        <f t="shared" si="1"/>
        <v>4.767438711773838E-2</v>
      </c>
      <c r="F35" s="24"/>
      <c r="G35" s="18"/>
      <c r="H35" s="8"/>
      <c r="I35" s="8"/>
      <c r="J35" s="8"/>
      <c r="K35" s="8"/>
      <c r="L35" s="19"/>
      <c r="M35" s="2"/>
      <c r="N35" s="17"/>
      <c r="O35" s="8"/>
      <c r="P35" s="8"/>
      <c r="Q35" s="8"/>
    </row>
    <row r="36" spans="2:17" ht="20.100000000000001" customHeight="1" x14ac:dyDescent="0.15">
      <c r="B36" s="80" t="s">
        <v>41</v>
      </c>
      <c r="C36" s="81"/>
      <c r="D36" s="57">
        <v>13386</v>
      </c>
      <c r="E36" s="58">
        <f t="shared" si="1"/>
        <v>1.5103170018413546E-2</v>
      </c>
      <c r="F36" s="2"/>
      <c r="G36" s="6"/>
      <c r="H36" s="25"/>
      <c r="I36" s="25"/>
      <c r="J36" s="8"/>
      <c r="K36" s="18"/>
      <c r="L36" s="19"/>
      <c r="M36" s="18"/>
      <c r="N36" s="8"/>
      <c r="O36" s="8"/>
      <c r="P36" s="8"/>
      <c r="Q36" s="8"/>
    </row>
    <row r="37" spans="2:17" ht="20.100000000000001" customHeight="1" x14ac:dyDescent="0.15">
      <c r="B37" s="80" t="s">
        <v>42</v>
      </c>
      <c r="C37" s="81"/>
      <c r="D37" s="57">
        <v>16056</v>
      </c>
      <c r="E37" s="58">
        <f t="shared" si="1"/>
        <v>1.8115680398599128E-2</v>
      </c>
      <c r="F37" s="2"/>
      <c r="G37" s="6"/>
      <c r="H37" s="25"/>
      <c r="I37" s="25"/>
      <c r="J37" s="26"/>
      <c r="K37" s="18"/>
      <c r="L37" s="18"/>
      <c r="M37" s="18"/>
      <c r="N37" s="8"/>
      <c r="O37" s="3"/>
      <c r="P37" s="2"/>
      <c r="Q37" s="2"/>
    </row>
    <row r="38" spans="2:17" ht="20.100000000000001" customHeight="1" x14ac:dyDescent="0.15">
      <c r="B38" s="80" t="s">
        <v>43</v>
      </c>
      <c r="C38" s="81"/>
      <c r="D38" s="57">
        <v>12613</v>
      </c>
      <c r="E38" s="58">
        <f t="shared" si="1"/>
        <v>1.4231008773513376E-2</v>
      </c>
      <c r="F38" s="5"/>
      <c r="G38" s="2"/>
      <c r="H38" s="2"/>
      <c r="I38" s="2"/>
      <c r="J38" s="18"/>
      <c r="K38" s="2"/>
      <c r="L38" s="18"/>
      <c r="M38" s="18"/>
      <c r="N38" s="6"/>
      <c r="O38" s="2"/>
      <c r="P38" s="2"/>
      <c r="Q38" s="2"/>
    </row>
    <row r="39" spans="2:17" ht="20.100000000000001" customHeight="1" thickBot="1" x14ac:dyDescent="0.2">
      <c r="B39" s="82" t="s">
        <v>44</v>
      </c>
      <c r="C39" s="83"/>
      <c r="D39" s="27">
        <v>24473</v>
      </c>
      <c r="E39" s="28">
        <f>D39/D20</f>
        <v>2.7612421922951946E-2</v>
      </c>
      <c r="F39" s="6"/>
      <c r="G39" s="18"/>
      <c r="H39" s="24"/>
      <c r="I39" s="24"/>
      <c r="J39" s="24"/>
      <c r="K39" s="24"/>
      <c r="L39" s="8"/>
      <c r="M39" s="18"/>
      <c r="N39" s="29"/>
      <c r="O39" s="6"/>
      <c r="P39" s="2"/>
      <c r="Q39" s="2"/>
    </row>
    <row r="40" spans="2:17" ht="20.100000000000001" customHeight="1" x14ac:dyDescent="0.15">
      <c r="B40" s="18" t="s">
        <v>20</v>
      </c>
      <c r="C40" s="30"/>
      <c r="D40" s="6"/>
      <c r="E40" s="6"/>
      <c r="F40" s="6"/>
      <c r="G40" s="18"/>
      <c r="H40" s="24"/>
      <c r="I40" s="24"/>
      <c r="J40" s="24"/>
      <c r="K40" s="21"/>
      <c r="L40" s="8"/>
      <c r="M40" s="8"/>
      <c r="N40" s="8"/>
      <c r="O40" s="8"/>
      <c r="P40" s="8"/>
      <c r="Q40" s="2"/>
    </row>
    <row r="41" spans="2:17" ht="20.100000000000001" customHeight="1" x14ac:dyDescent="0.15">
      <c r="B41" s="17" t="s">
        <v>25</v>
      </c>
      <c r="C41" s="30"/>
      <c r="D41" s="6"/>
      <c r="E41" s="6"/>
      <c r="F41" s="8"/>
      <c r="G41" s="18"/>
      <c r="H41" s="21"/>
      <c r="I41" s="21"/>
      <c r="J41" s="21"/>
      <c r="K41" s="21"/>
      <c r="L41" s="2"/>
      <c r="M41" s="8"/>
      <c r="N41" s="8"/>
      <c r="O41" s="2"/>
      <c r="P41" s="2"/>
      <c r="Q41" s="2"/>
    </row>
    <row r="42" spans="2:17" ht="20.100000000000001" customHeight="1" x14ac:dyDescent="0.15">
      <c r="B42" s="18"/>
      <c r="C42" s="30"/>
      <c r="D42" s="6"/>
      <c r="E42" s="6"/>
      <c r="F42" s="6"/>
      <c r="G42" s="18"/>
      <c r="H42" s="21"/>
      <c r="I42" s="21"/>
      <c r="J42" s="21"/>
      <c r="K42" s="21"/>
      <c r="L42" s="8"/>
      <c r="M42" s="2"/>
      <c r="N42" s="2"/>
      <c r="O42" s="8"/>
      <c r="P42" s="8"/>
      <c r="Q42" s="2"/>
    </row>
    <row r="43" spans="2:17" ht="20.100000000000001" customHeight="1" x14ac:dyDescent="0.15">
      <c r="B43" s="18"/>
      <c r="C43" s="30"/>
      <c r="D43" s="6"/>
      <c r="E43" s="6"/>
      <c r="F43" s="6"/>
      <c r="G43" s="18"/>
      <c r="H43" s="21"/>
      <c r="I43" s="21"/>
      <c r="J43" s="21"/>
      <c r="K43" s="21"/>
      <c r="L43" s="8"/>
      <c r="M43" s="8"/>
      <c r="N43" s="8"/>
      <c r="O43" s="8"/>
      <c r="P43" s="8"/>
      <c r="Q43" s="2"/>
    </row>
    <row r="44" spans="2:17" ht="20.100000000000001" customHeight="1" x14ac:dyDescent="0.15">
      <c r="B44" s="18"/>
      <c r="C44" s="30"/>
      <c r="D44" s="6"/>
      <c r="E44" s="6"/>
      <c r="F44" s="2"/>
      <c r="G44" s="18"/>
      <c r="H44" s="21"/>
      <c r="I44" s="21"/>
      <c r="J44" s="21"/>
      <c r="K44" s="21"/>
      <c r="L44" s="5"/>
      <c r="M44" s="8"/>
      <c r="N44" s="8"/>
      <c r="O44" s="5"/>
      <c r="P44" s="5"/>
      <c r="Q44" s="2"/>
    </row>
    <row r="45" spans="2:17" ht="20.100000000000001" customHeight="1" x14ac:dyDescent="0.15">
      <c r="B45" s="18"/>
      <c r="C45" s="30"/>
      <c r="D45" s="31"/>
      <c r="E45" s="31"/>
      <c r="F45" s="24"/>
      <c r="G45" s="2"/>
      <c r="H45" s="2"/>
      <c r="I45" s="2"/>
      <c r="J45" s="21"/>
      <c r="K45" s="2"/>
      <c r="L45" s="20"/>
      <c r="M45" s="5"/>
      <c r="N45" s="5"/>
      <c r="O45" s="20"/>
      <c r="P45" s="18"/>
      <c r="Q45" s="2"/>
    </row>
    <row r="46" spans="2:17" ht="20.100000000000001" customHeight="1" x14ac:dyDescent="0.15">
      <c r="B46" s="18"/>
      <c r="C46" s="24"/>
      <c r="D46" s="24"/>
      <c r="E46" s="24"/>
      <c r="F46" s="24"/>
      <c r="G46" s="18"/>
      <c r="H46" s="8"/>
      <c r="I46" s="8"/>
      <c r="J46" s="2"/>
      <c r="K46" s="8"/>
      <c r="L46" s="21"/>
      <c r="M46" s="20"/>
      <c r="N46" s="32"/>
      <c r="O46" s="3"/>
      <c r="P46" s="25"/>
      <c r="Q46" s="2"/>
    </row>
    <row r="47" spans="2:17" ht="20.100000000000001" customHeight="1" x14ac:dyDescent="0.15">
      <c r="B47" s="18"/>
      <c r="C47" s="8"/>
      <c r="D47" s="8"/>
      <c r="E47" s="8"/>
      <c r="F47" s="8"/>
      <c r="G47" s="18"/>
      <c r="H47" s="8"/>
      <c r="I47" s="8"/>
      <c r="J47" s="8"/>
      <c r="K47" s="8"/>
      <c r="L47" s="21"/>
      <c r="M47" s="25"/>
      <c r="N47" s="6"/>
      <c r="O47" s="2"/>
      <c r="P47" s="2"/>
      <c r="Q47" s="2"/>
    </row>
    <row r="48" spans="2:17" ht="20.100000000000001" customHeight="1" x14ac:dyDescent="0.15">
      <c r="B48" s="18"/>
      <c r="C48" s="8"/>
      <c r="D48" s="8"/>
      <c r="E48" s="8"/>
      <c r="F48" s="8"/>
      <c r="G48" s="2"/>
      <c r="H48" s="2"/>
      <c r="I48" s="2"/>
      <c r="J48" s="8"/>
      <c r="K48" s="18"/>
      <c r="L48" s="22"/>
      <c r="M48" s="25"/>
      <c r="N48" s="33"/>
      <c r="O48" s="25"/>
      <c r="P48" s="2"/>
      <c r="Q48" s="2"/>
    </row>
    <row r="49" spans="2:17" x14ac:dyDescent="0.15">
      <c r="B49" s="2"/>
      <c r="C49" s="2"/>
      <c r="D49" s="2"/>
      <c r="E49" s="2"/>
      <c r="F49" s="2"/>
      <c r="G49" s="2"/>
      <c r="H49" s="2"/>
      <c r="I49" s="2"/>
      <c r="J49" s="34"/>
      <c r="K49" s="2"/>
      <c r="L49" s="18"/>
      <c r="M49" s="22"/>
      <c r="N49" s="6"/>
      <c r="O49" s="3"/>
      <c r="P49" s="2"/>
      <c r="Q49" s="2"/>
    </row>
    <row r="50" spans="2:17" x14ac:dyDescent="0.15">
      <c r="B50" s="2"/>
      <c r="C50" s="2"/>
      <c r="D50" s="2"/>
      <c r="E50" s="2"/>
      <c r="F50" s="2"/>
      <c r="J50" s="2"/>
      <c r="L50" s="2"/>
      <c r="M50" s="18"/>
      <c r="N50" s="6"/>
      <c r="O50" s="2"/>
      <c r="P50" s="2"/>
      <c r="Q50" s="2"/>
    </row>
    <row r="51" spans="2:17" x14ac:dyDescent="0.15">
      <c r="M51" s="2"/>
      <c r="N51" s="2"/>
    </row>
  </sheetData>
  <mergeCells count="28">
    <mergeCell ref="B37:C37"/>
    <mergeCell ref="B36:C36"/>
    <mergeCell ref="B38:C38"/>
    <mergeCell ref="B39:C39"/>
    <mergeCell ref="B19:C19"/>
    <mergeCell ref="B20:C20"/>
    <mergeCell ref="B24:C24"/>
    <mergeCell ref="B21:C21"/>
    <mergeCell ref="B22:C22"/>
    <mergeCell ref="B23:C23"/>
    <mergeCell ref="B26:C26"/>
    <mergeCell ref="B30:C30"/>
    <mergeCell ref="B35:C35"/>
    <mergeCell ref="B34:C34"/>
    <mergeCell ref="B33:C33"/>
    <mergeCell ref="B28:C28"/>
    <mergeCell ref="B31:C31"/>
    <mergeCell ref="B25:C25"/>
    <mergeCell ref="B32:C32"/>
    <mergeCell ref="B27:C27"/>
    <mergeCell ref="B29:C29"/>
    <mergeCell ref="B12:C12"/>
    <mergeCell ref="B3:D4"/>
    <mergeCell ref="G3:H3"/>
    <mergeCell ref="E3:F3"/>
    <mergeCell ref="B5:C7"/>
    <mergeCell ref="B8:C10"/>
    <mergeCell ref="B11:C11"/>
  </mergeCells>
  <phoneticPr fontId="2"/>
  <dataValidations count="1">
    <dataValidation allowBlank="1" showInputMessage="1" showErrorMessage="1" promptTitle="このセルには入力しないでください。" prompt="自動計算されます。" sqref="D20"/>
  </dataValidation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◆西区の市税収入状況 ◆区別市税収入状況 ◆市税収入状況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大矢 賢人</dc:creator>
  <cp:lastModifiedBy>Administrator</cp:lastModifiedBy>
  <dcterms:created xsi:type="dcterms:W3CDTF">2021-03-17T23:34:23Z</dcterms:created>
  <dcterms:modified xsi:type="dcterms:W3CDTF">2025-02-21T06:20:22Z</dcterms:modified>
</cp:coreProperties>
</file>