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231212\Desktop\【更新作業】西区ホームページ　西区っていいね！\各ページ\済30特別相談件数、要望等の件数と構成比\Excel\"/>
    </mc:Choice>
  </mc:AlternateContent>
  <bookViews>
    <workbookView xWindow="0" yWindow="0" windowWidth="20490" windowHeight="7770"/>
  </bookViews>
  <sheets>
    <sheet name="P3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16" i="1" s="1"/>
  <c r="D26" i="1"/>
  <c r="D30" i="1"/>
  <c r="D34" i="1"/>
  <c r="D38" i="1"/>
  <c r="D37" i="1" l="1"/>
  <c r="D33" i="1"/>
  <c r="D29" i="1"/>
  <c r="D25" i="1"/>
  <c r="D21" i="1"/>
  <c r="D17" i="1"/>
  <c r="D40" i="1"/>
  <c r="D36" i="1"/>
  <c r="D32" i="1"/>
  <c r="D28" i="1"/>
  <c r="D24" i="1"/>
  <c r="D19" i="1"/>
  <c r="D22" i="1"/>
  <c r="D39" i="1"/>
  <c r="D35" i="1"/>
  <c r="D31" i="1"/>
  <c r="D27" i="1"/>
  <c r="D23" i="1"/>
  <c r="D18" i="1"/>
  <c r="D20" i="1"/>
</calcChain>
</file>

<file path=xl/sharedStrings.xml><?xml version="1.0" encoding="utf-8"?>
<sst xmlns="http://schemas.openxmlformats.org/spreadsheetml/2006/main" count="48" uniqueCount="47">
  <si>
    <t>5位</t>
    <rPh sb="1" eb="2">
      <t>イ</t>
    </rPh>
    <phoneticPr fontId="2"/>
  </si>
  <si>
    <t>4位</t>
    <rPh sb="1" eb="2">
      <t>イ</t>
    </rPh>
    <phoneticPr fontId="2"/>
  </si>
  <si>
    <t>3位</t>
    <rPh sb="1" eb="2">
      <t>イ</t>
    </rPh>
    <phoneticPr fontId="2"/>
  </si>
  <si>
    <t>2位</t>
    <rPh sb="1" eb="2">
      <t>イ</t>
    </rPh>
    <phoneticPr fontId="2"/>
  </si>
  <si>
    <t>1位</t>
    <rPh sb="1" eb="2">
      <t>イ</t>
    </rPh>
    <phoneticPr fontId="2"/>
  </si>
  <si>
    <t>合計</t>
    <rPh sb="0" eb="1">
      <t>ゴウ</t>
    </rPh>
    <rPh sb="1" eb="2">
      <t>ケイ</t>
    </rPh>
    <phoneticPr fontId="5"/>
  </si>
  <si>
    <t>割合</t>
    <rPh sb="0" eb="2">
      <t>ワリアイ</t>
    </rPh>
    <phoneticPr fontId="5"/>
  </si>
  <si>
    <t>件数</t>
    <rPh sb="0" eb="2">
      <t>ケンスウ</t>
    </rPh>
    <phoneticPr fontId="5"/>
  </si>
  <si>
    <t>区民相談</t>
    <rPh sb="0" eb="2">
      <t>クミン</t>
    </rPh>
    <rPh sb="2" eb="4">
      <t>ソウダン</t>
    </rPh>
    <phoneticPr fontId="2"/>
  </si>
  <si>
    <t>資料：西区区政推進課</t>
    <rPh sb="0" eb="2">
      <t>シリョウ</t>
    </rPh>
    <rPh sb="3" eb="5">
      <t>ニシク</t>
    </rPh>
    <rPh sb="5" eb="7">
      <t>クセイ</t>
    </rPh>
    <rPh sb="7" eb="10">
      <t>スイシンカ</t>
    </rPh>
    <phoneticPr fontId="2"/>
  </si>
  <si>
    <r>
      <t>◆特別相談件数</t>
    </r>
    <r>
      <rPr>
        <sz val="11"/>
        <rFont val="HGSｺﾞｼｯｸM"/>
        <family val="3"/>
        <charset val="128"/>
      </rPr>
      <t>[令和３年度]</t>
    </r>
    <rPh sb="1" eb="3">
      <t>トクベツ</t>
    </rPh>
    <rPh sb="3" eb="5">
      <t>ソウダン</t>
    </rPh>
    <rPh sb="5" eb="7">
      <t>ケンスウ</t>
    </rPh>
    <rPh sb="8" eb="10">
      <t>レイワ</t>
    </rPh>
    <rPh sb="11" eb="13">
      <t>ネンド</t>
    </rPh>
    <rPh sb="12" eb="13">
      <t>ドヘイネンド</t>
    </rPh>
    <phoneticPr fontId="5"/>
  </si>
  <si>
    <t>●法律相談では、遺産分割、夫婦関係、損害賠償、借地、借家などの相談が多くなっています。</t>
    <phoneticPr fontId="5"/>
  </si>
  <si>
    <t>内容</t>
    <rPh sb="0" eb="2">
      <t>ナイヨウ</t>
    </rPh>
    <phoneticPr fontId="3"/>
  </si>
  <si>
    <t>件数</t>
    <rPh sb="0" eb="2">
      <t>ケンスウ</t>
    </rPh>
    <phoneticPr fontId="9"/>
  </si>
  <si>
    <t>割合</t>
    <rPh sb="0" eb="2">
      <t>ワリアイ</t>
    </rPh>
    <phoneticPr fontId="9"/>
  </si>
  <si>
    <t>法律相談</t>
    <rPh sb="0" eb="2">
      <t>ホウリツ</t>
    </rPh>
    <rPh sb="2" eb="4">
      <t>ソウダン</t>
    </rPh>
    <phoneticPr fontId="9"/>
  </si>
  <si>
    <t>交通事故相談</t>
    <rPh sb="0" eb="2">
      <t>コウツウ</t>
    </rPh>
    <rPh sb="2" eb="4">
      <t>ジコ</t>
    </rPh>
    <rPh sb="4" eb="6">
      <t>ソウダン</t>
    </rPh>
    <phoneticPr fontId="9"/>
  </si>
  <si>
    <t>行政書士相談</t>
    <rPh sb="0" eb="2">
      <t>ギョウセイ</t>
    </rPh>
    <rPh sb="2" eb="4">
      <t>ショシ</t>
    </rPh>
    <rPh sb="4" eb="6">
      <t>ソウダン</t>
    </rPh>
    <phoneticPr fontId="9"/>
  </si>
  <si>
    <t>行政相談</t>
    <rPh sb="0" eb="2">
      <t>ギョウセイ</t>
    </rPh>
    <rPh sb="2" eb="4">
      <t>ソウダン</t>
    </rPh>
    <phoneticPr fontId="9"/>
  </si>
  <si>
    <t>合計</t>
    <rPh sb="0" eb="2">
      <t>ゴウケイ</t>
    </rPh>
    <phoneticPr fontId="9"/>
  </si>
  <si>
    <r>
      <t>◆要望等の件数と構成比</t>
    </r>
    <r>
      <rPr>
        <sz val="11"/>
        <rFont val="HGSｺﾞｼｯｸM"/>
        <family val="3"/>
        <charset val="128"/>
      </rPr>
      <t>[令和３年度]</t>
    </r>
    <rPh sb="1" eb="3">
      <t>ヨウボウ</t>
    </rPh>
    <rPh sb="3" eb="4">
      <t>トウ</t>
    </rPh>
    <rPh sb="5" eb="7">
      <t>ケンスウ</t>
    </rPh>
    <rPh sb="8" eb="11">
      <t>コウセイヒ</t>
    </rPh>
    <rPh sb="12" eb="14">
      <t>レイワ</t>
    </rPh>
    <rPh sb="15" eb="17">
      <t>ネンド</t>
    </rPh>
    <rPh sb="16" eb="17">
      <t>ドヘイネンド</t>
    </rPh>
    <phoneticPr fontId="5"/>
  </si>
  <si>
    <t>●昨年度に引き続き、「交通・道路」と「保健・衛生・医療」</t>
    <phoneticPr fontId="2"/>
  </si>
  <si>
    <t>に関する要望が高く、両者を合わせて45%に達します。</t>
  </si>
  <si>
    <t>交通･道路</t>
    <phoneticPr fontId="2"/>
  </si>
  <si>
    <t>保険・衛生・医療</t>
    <rPh sb="0" eb="2">
      <t>ホケン</t>
    </rPh>
    <rPh sb="3" eb="5">
      <t>エイセイ</t>
    </rPh>
    <rPh sb="6" eb="8">
      <t>イリョウ</t>
    </rPh>
    <phoneticPr fontId="2"/>
  </si>
  <si>
    <t>市民利用施設</t>
    <rPh sb="0" eb="6">
      <t>シミンリヨウシセツ</t>
    </rPh>
    <phoneticPr fontId="2"/>
  </si>
  <si>
    <t>職員（教職員を除く）</t>
    <phoneticPr fontId="2"/>
  </si>
  <si>
    <t>子育て</t>
    <phoneticPr fontId="2"/>
  </si>
  <si>
    <t>上下水道</t>
    <phoneticPr fontId="2"/>
  </si>
  <si>
    <t>ごみ・リサイクル</t>
    <phoneticPr fontId="2"/>
  </si>
  <si>
    <t>都市整備･開発と住宅</t>
    <phoneticPr fontId="2"/>
  </si>
  <si>
    <t>教育</t>
    <phoneticPr fontId="2"/>
  </si>
  <si>
    <t>福祉</t>
    <rPh sb="0" eb="2">
      <t>フクシ</t>
    </rPh>
    <phoneticPr fontId="2"/>
  </si>
  <si>
    <t>広報・広聴・市民相談・情報公開</t>
    <phoneticPr fontId="2"/>
  </si>
  <si>
    <t>防犯･防災・消防</t>
    <phoneticPr fontId="2"/>
  </si>
  <si>
    <t>戸籍・税金・保険年金</t>
    <rPh sb="0" eb="2">
      <t>コセキ</t>
    </rPh>
    <rPh sb="3" eb="5">
      <t>ゼイキン</t>
    </rPh>
    <rPh sb="6" eb="10">
      <t>ホケンネンキン</t>
    </rPh>
    <phoneticPr fontId="2"/>
  </si>
  <si>
    <t>観光・シティセールス</t>
    <rPh sb="0" eb="2">
      <t>カンコウ</t>
    </rPh>
    <phoneticPr fontId="2"/>
  </si>
  <si>
    <t>都市経営・運営</t>
    <phoneticPr fontId="2"/>
  </si>
  <si>
    <t>公害･環境保全･緑</t>
    <phoneticPr fontId="2"/>
  </si>
  <si>
    <t>文化・スポーツ</t>
    <rPh sb="0" eb="2">
      <t>ブンカ</t>
    </rPh>
    <phoneticPr fontId="2"/>
  </si>
  <si>
    <t>経済･産業</t>
    <phoneticPr fontId="2"/>
  </si>
  <si>
    <t>港湾･河川</t>
    <phoneticPr fontId="2"/>
  </si>
  <si>
    <t>選挙</t>
    <phoneticPr fontId="2"/>
  </si>
  <si>
    <t>人権・男女共同参画</t>
    <rPh sb="0" eb="2">
      <t>ジンケン</t>
    </rPh>
    <rPh sb="3" eb="9">
      <t>ダンジョキョウドウサンカク</t>
    </rPh>
    <phoneticPr fontId="2"/>
  </si>
  <si>
    <t>その他</t>
    <rPh sb="2" eb="3">
      <t>タ</t>
    </rPh>
    <phoneticPr fontId="2"/>
  </si>
  <si>
    <t>市民活動</t>
    <rPh sb="0" eb="4">
      <t>シミンカツドウ</t>
    </rPh>
    <phoneticPr fontId="2"/>
  </si>
  <si>
    <t>議会</t>
    <rPh sb="0" eb="2">
      <t>ギカイ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</si>
</sst>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2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/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10" fontId="4" fillId="0" borderId="0" xfId="2" applyNumberFormat="1" applyFont="1" applyFill="1" applyBorder="1" applyAlignment="1">
      <alignment horizontal="right"/>
    </xf>
    <xf numFmtId="176" fontId="4" fillId="0" borderId="0" xfId="2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0" borderId="0" xfId="0" applyFont="1" applyFill="1" applyAlignment="1">
      <alignment vertical="center"/>
    </xf>
    <xf numFmtId="0" fontId="7" fillId="0" borderId="0" xfId="0" applyFont="1" applyFill="1" applyBorder="1"/>
    <xf numFmtId="0" fontId="8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176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4" fillId="0" borderId="6" xfId="2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177" fontId="4" fillId="0" borderId="1" xfId="2" applyNumberFormat="1" applyFont="1" applyFill="1" applyBorder="1">
      <alignment vertical="center"/>
    </xf>
    <xf numFmtId="0" fontId="8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177" fontId="4" fillId="0" borderId="8" xfId="2" applyNumberFormat="1" applyFont="1" applyFill="1" applyBorder="1">
      <alignment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176" fontId="4" fillId="0" borderId="7" xfId="2" applyNumberFormat="1" applyFont="1" applyFill="1" applyBorder="1">
      <alignment vertical="center"/>
    </xf>
    <xf numFmtId="176" fontId="4" fillId="0" borderId="4" xfId="2" applyNumberFormat="1" applyFont="1" applyFill="1" applyBorder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vertical="center"/>
    </xf>
    <xf numFmtId="177" fontId="4" fillId="3" borderId="6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vertical="center"/>
    </xf>
    <xf numFmtId="177" fontId="4" fillId="3" borderId="1" xfId="0" applyNumberFormat="1" applyFont="1" applyFill="1" applyBorder="1" applyAlignment="1">
      <alignment vertical="center"/>
    </xf>
    <xf numFmtId="176" fontId="4" fillId="3" borderId="19" xfId="0" applyNumberFormat="1" applyFont="1" applyFill="1" applyBorder="1" applyAlignment="1">
      <alignment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 shrinkToFit="1"/>
    </xf>
    <xf numFmtId="0" fontId="4" fillId="0" borderId="8" xfId="2" applyFont="1" applyFill="1" applyBorder="1" applyAlignment="1">
      <alignment horizontal="center" vertical="center" shrinkToFit="1"/>
    </xf>
    <xf numFmtId="0" fontId="4" fillId="0" borderId="5" xfId="2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区役所白書統計資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42"/>
  <sheetViews>
    <sheetView tabSelected="1" zoomScaleNormal="100" workbookViewId="0">
      <selection activeCell="B1" sqref="B1"/>
    </sheetView>
  </sheetViews>
  <sheetFormatPr defaultColWidth="8.75" defaultRowHeight="13.5" x14ac:dyDescent="0.15"/>
  <cols>
    <col min="1" max="1" width="13.5" style="31" customWidth="1"/>
    <col min="2" max="2" width="10.875" style="31" customWidth="1"/>
    <col min="3" max="3" width="10.625" style="31" customWidth="1"/>
    <col min="4" max="4" width="11.375" style="31" customWidth="1"/>
    <col min="5" max="5" width="9" style="31" customWidth="1"/>
    <col min="6" max="8" width="10.625" style="31" customWidth="1"/>
    <col min="9" max="9" width="18.75" style="31" customWidth="1"/>
    <col min="10" max="10" width="9.625" style="31" customWidth="1"/>
    <col min="11" max="11" width="8.375" style="31" customWidth="1"/>
    <col min="12" max="13" width="10.625" style="31" customWidth="1"/>
    <col min="14" max="14" width="11" style="31" customWidth="1"/>
    <col min="15" max="20" width="10.625" style="31" customWidth="1"/>
    <col min="21" max="16384" width="8.75" style="31"/>
  </cols>
  <sheetData>
    <row r="1" spans="1:14" s="22" customFormat="1" ht="30" customHeight="1" x14ac:dyDescent="0.2">
      <c r="A1" s="23" t="s">
        <v>8</v>
      </c>
    </row>
    <row r="2" spans="1:14" s="1" customFormat="1" ht="20.100000000000001" customHeight="1" x14ac:dyDescent="0.15">
      <c r="A2" s="21" t="s">
        <v>10</v>
      </c>
      <c r="B2" s="19"/>
      <c r="C2" s="19"/>
      <c r="D2" s="9"/>
      <c r="E2" s="9"/>
      <c r="F2" s="9"/>
      <c r="G2" s="9"/>
    </row>
    <row r="3" spans="1:14" s="1" customFormat="1" ht="20.100000000000001" customHeight="1" thickBot="1" x14ac:dyDescent="0.2">
      <c r="A3" s="19" t="s">
        <v>11</v>
      </c>
      <c r="B3" s="26"/>
      <c r="C3" s="26"/>
      <c r="D3" s="26"/>
      <c r="E3" s="26"/>
      <c r="F3" s="26"/>
      <c r="G3" s="9"/>
    </row>
    <row r="4" spans="1:14" s="1" customFormat="1" ht="20.100000000000001" customHeight="1" x14ac:dyDescent="0.15">
      <c r="A4" s="42" t="s">
        <v>12</v>
      </c>
      <c r="B4" s="43" t="s">
        <v>13</v>
      </c>
      <c r="C4" s="44" t="s">
        <v>14</v>
      </c>
      <c r="D4" s="26"/>
      <c r="E4" s="26"/>
      <c r="F4" s="26"/>
      <c r="G4" s="9"/>
    </row>
    <row r="5" spans="1:14" s="1" customFormat="1" ht="20.100000000000001" customHeight="1" x14ac:dyDescent="0.15">
      <c r="A5" s="45" t="s">
        <v>15</v>
      </c>
      <c r="B5" s="46">
        <v>155</v>
      </c>
      <c r="C5" s="47">
        <v>0.81151832460732987</v>
      </c>
      <c r="D5" s="26"/>
      <c r="E5" s="26"/>
      <c r="F5" s="26"/>
      <c r="G5" s="9"/>
    </row>
    <row r="6" spans="1:14" s="1" customFormat="1" ht="20.100000000000001" customHeight="1" x14ac:dyDescent="0.15">
      <c r="A6" s="45" t="s">
        <v>16</v>
      </c>
      <c r="B6" s="46">
        <v>1</v>
      </c>
      <c r="C6" s="47">
        <v>5.235602094240838E-3</v>
      </c>
      <c r="D6" s="26"/>
      <c r="E6" s="26"/>
      <c r="F6" s="26"/>
      <c r="G6" s="9"/>
    </row>
    <row r="7" spans="1:14" s="1" customFormat="1" ht="20.100000000000001" customHeight="1" x14ac:dyDescent="0.15">
      <c r="A7" s="48" t="s">
        <v>17</v>
      </c>
      <c r="B7" s="49">
        <v>35</v>
      </c>
      <c r="C7" s="47">
        <v>0.18324607329842932</v>
      </c>
      <c r="D7" s="26"/>
      <c r="E7" s="26"/>
      <c r="F7" s="26"/>
      <c r="G7" s="9"/>
    </row>
    <row r="8" spans="1:14" s="1" customFormat="1" ht="20.100000000000001" customHeight="1" thickBot="1" x14ac:dyDescent="0.2">
      <c r="A8" s="50" t="s">
        <v>18</v>
      </c>
      <c r="B8" s="51">
        <v>0</v>
      </c>
      <c r="C8" s="52">
        <v>0</v>
      </c>
      <c r="D8" s="26"/>
      <c r="E8" s="26"/>
      <c r="F8" s="26"/>
      <c r="G8" s="9"/>
    </row>
    <row r="9" spans="1:14" s="1" customFormat="1" ht="20.100000000000001" customHeight="1" thickBot="1" x14ac:dyDescent="0.2">
      <c r="A9" s="50" t="s">
        <v>19</v>
      </c>
      <c r="B9" s="53">
        <v>191</v>
      </c>
      <c r="C9" s="52">
        <v>1</v>
      </c>
      <c r="D9" s="26"/>
      <c r="E9" s="26"/>
      <c r="F9" s="26"/>
      <c r="G9" s="9"/>
    </row>
    <row r="10" spans="1:14" s="1" customFormat="1" ht="20.100000000000001" customHeight="1" x14ac:dyDescent="0.15">
      <c r="A10" s="34" t="s">
        <v>9</v>
      </c>
      <c r="B10" s="18"/>
      <c r="C10" s="17"/>
      <c r="D10" s="15"/>
      <c r="E10" s="14"/>
      <c r="F10" s="15"/>
      <c r="G10" s="14"/>
      <c r="L10" s="27"/>
      <c r="M10" s="3"/>
      <c r="N10" s="3"/>
    </row>
    <row r="11" spans="1:14" s="1" customFormat="1" ht="20.100000000000001" customHeight="1" x14ac:dyDescent="0.15">
      <c r="A11" s="18"/>
      <c r="B11" s="18"/>
      <c r="C11" s="17"/>
      <c r="D11" s="15"/>
      <c r="E11" s="14"/>
      <c r="F11" s="15"/>
      <c r="G11" s="14"/>
      <c r="L11" s="27"/>
      <c r="M11" s="3"/>
      <c r="N11" s="3"/>
    </row>
    <row r="12" spans="1:14" s="1" customFormat="1" ht="20.100000000000001" customHeight="1" x14ac:dyDescent="0.15">
      <c r="A12" s="33" t="s">
        <v>20</v>
      </c>
      <c r="B12" s="28"/>
      <c r="C12" s="28"/>
      <c r="D12" s="28"/>
      <c r="E12" s="14"/>
      <c r="F12" s="15"/>
      <c r="G12" s="14"/>
      <c r="L12" s="27"/>
      <c r="M12" s="3"/>
      <c r="N12" s="3"/>
    </row>
    <row r="13" spans="1:14" s="1" customFormat="1" ht="20.100000000000001" customHeight="1" x14ac:dyDescent="0.15">
      <c r="A13" s="34" t="s">
        <v>21</v>
      </c>
      <c r="B13" s="28"/>
      <c r="C13" s="28"/>
      <c r="D13" s="28"/>
      <c r="E13" s="14"/>
      <c r="F13" s="15"/>
      <c r="G13" s="14"/>
      <c r="L13" s="27"/>
      <c r="M13" s="3"/>
      <c r="N13" s="3"/>
    </row>
    <row r="14" spans="1:14" s="1" customFormat="1" ht="20.100000000000001" customHeight="1" thickBot="1" x14ac:dyDescent="0.2">
      <c r="A14" s="34" t="s">
        <v>22</v>
      </c>
      <c r="B14" s="28"/>
      <c r="C14" s="28"/>
      <c r="D14" s="28"/>
      <c r="E14" s="14"/>
      <c r="F14" s="15"/>
      <c r="G14" s="14"/>
      <c r="L14" s="27"/>
      <c r="M14" s="3"/>
      <c r="N14" s="3"/>
    </row>
    <row r="15" spans="1:14" s="1" customFormat="1" ht="20.100000000000001" customHeight="1" thickBot="1" x14ac:dyDescent="0.2">
      <c r="A15" s="54"/>
      <c r="B15" s="55"/>
      <c r="C15" s="37" t="s">
        <v>7</v>
      </c>
      <c r="D15" s="36" t="s">
        <v>6</v>
      </c>
      <c r="E15" s="14"/>
      <c r="F15" s="15"/>
      <c r="G15" s="14"/>
      <c r="L15" s="10"/>
      <c r="M15" s="10"/>
      <c r="N15" s="10"/>
    </row>
    <row r="16" spans="1:14" s="1" customFormat="1" ht="20.100000000000001" customHeight="1" x14ac:dyDescent="0.15">
      <c r="A16" s="56" t="s">
        <v>5</v>
      </c>
      <c r="B16" s="57"/>
      <c r="C16" s="38">
        <f>SUM(C17:C40)</f>
        <v>595</v>
      </c>
      <c r="D16" s="35">
        <f>C16/C16</f>
        <v>1</v>
      </c>
      <c r="E16" s="14"/>
      <c r="F16" s="15"/>
      <c r="G16" s="14"/>
      <c r="L16" s="10"/>
      <c r="M16" s="10"/>
      <c r="N16" s="10"/>
    </row>
    <row r="17" spans="1:16" s="1" customFormat="1" ht="20.100000000000001" customHeight="1" x14ac:dyDescent="0.15">
      <c r="A17" s="58" t="s">
        <v>23</v>
      </c>
      <c r="B17" s="59"/>
      <c r="C17" s="39">
        <v>137</v>
      </c>
      <c r="D17" s="29">
        <f>C17/C16</f>
        <v>0.23025210084033612</v>
      </c>
      <c r="E17" s="16" t="s">
        <v>4</v>
      </c>
      <c r="F17" s="15"/>
      <c r="G17" s="14"/>
      <c r="I17" s="41"/>
    </row>
    <row r="18" spans="1:16" s="1" customFormat="1" ht="20.100000000000001" customHeight="1" x14ac:dyDescent="0.15">
      <c r="A18" s="58" t="s">
        <v>24</v>
      </c>
      <c r="B18" s="59"/>
      <c r="C18" s="39">
        <v>131</v>
      </c>
      <c r="D18" s="29">
        <f>C18/C16</f>
        <v>0.22016806722689075</v>
      </c>
      <c r="E18" s="30" t="s">
        <v>3</v>
      </c>
      <c r="F18" s="10"/>
      <c r="G18" s="10"/>
      <c r="H18" s="10"/>
      <c r="I18" s="10"/>
      <c r="J18" s="10"/>
    </row>
    <row r="19" spans="1:16" s="1" customFormat="1" ht="20.100000000000001" customHeight="1" x14ac:dyDescent="0.15">
      <c r="A19" s="58" t="s">
        <v>25</v>
      </c>
      <c r="B19" s="59"/>
      <c r="C19" s="39">
        <v>40</v>
      </c>
      <c r="D19" s="29">
        <f>C19/C16</f>
        <v>6.7226890756302518E-2</v>
      </c>
      <c r="E19" s="25" t="s">
        <v>2</v>
      </c>
      <c r="F19" s="10"/>
      <c r="G19" s="10"/>
      <c r="H19" s="10"/>
      <c r="I19" s="10"/>
      <c r="J19" s="10"/>
    </row>
    <row r="20" spans="1:16" s="1" customFormat="1" ht="20.100000000000001" customHeight="1" x14ac:dyDescent="0.15">
      <c r="A20" s="58" t="s">
        <v>26</v>
      </c>
      <c r="B20" s="59"/>
      <c r="C20" s="39">
        <v>40</v>
      </c>
      <c r="D20" s="29">
        <f>C20/C16</f>
        <v>6.7226890756302518E-2</v>
      </c>
      <c r="E20" s="25" t="s">
        <v>1</v>
      </c>
      <c r="F20" s="10"/>
      <c r="G20" s="10"/>
      <c r="H20" s="10"/>
      <c r="I20" s="10"/>
      <c r="J20" s="10"/>
    </row>
    <row r="21" spans="1:16" s="1" customFormat="1" ht="20.100000000000001" customHeight="1" x14ac:dyDescent="0.15">
      <c r="A21" s="58" t="s">
        <v>27</v>
      </c>
      <c r="B21" s="59"/>
      <c r="C21" s="39">
        <v>39</v>
      </c>
      <c r="D21" s="29">
        <f>C21/C16</f>
        <v>6.5546218487394961E-2</v>
      </c>
      <c r="E21" s="25" t="s">
        <v>0</v>
      </c>
      <c r="F21" s="10"/>
      <c r="G21" s="10"/>
      <c r="H21" s="10"/>
      <c r="I21" s="10"/>
      <c r="J21" s="10"/>
    </row>
    <row r="22" spans="1:16" s="1" customFormat="1" ht="20.100000000000001" customHeight="1" x14ac:dyDescent="0.15">
      <c r="A22" s="58" t="s">
        <v>28</v>
      </c>
      <c r="B22" s="59"/>
      <c r="C22" s="39">
        <v>36</v>
      </c>
      <c r="D22" s="29">
        <f>C22/C16</f>
        <v>6.0504201680672269E-2</v>
      </c>
      <c r="E22" s="10"/>
      <c r="F22" s="10"/>
      <c r="G22" s="10"/>
      <c r="H22" s="10"/>
      <c r="I22" s="10"/>
      <c r="J22" s="10"/>
    </row>
    <row r="23" spans="1:16" s="1" customFormat="1" ht="20.100000000000001" customHeight="1" x14ac:dyDescent="0.15">
      <c r="A23" s="58" t="s">
        <v>29</v>
      </c>
      <c r="B23" s="59"/>
      <c r="C23" s="39">
        <v>31</v>
      </c>
      <c r="D23" s="29">
        <f>C23/C16</f>
        <v>5.2100840336134456E-2</v>
      </c>
      <c r="E23" s="10"/>
      <c r="F23" s="10"/>
      <c r="G23" s="10"/>
      <c r="H23" s="10"/>
      <c r="I23" s="10"/>
      <c r="J23" s="10"/>
    </row>
    <row r="24" spans="1:16" s="22" customFormat="1" ht="19.5" customHeight="1" x14ac:dyDescent="0.15">
      <c r="A24" s="58" t="s">
        <v>30</v>
      </c>
      <c r="B24" s="59"/>
      <c r="C24" s="39">
        <v>20</v>
      </c>
      <c r="D24" s="29">
        <f>C24/C16</f>
        <v>3.3613445378151259E-2</v>
      </c>
      <c r="E24" s="3"/>
      <c r="F24" s="1"/>
      <c r="G24" s="1"/>
      <c r="H24" s="1"/>
      <c r="I24" s="1"/>
      <c r="J24" s="1"/>
      <c r="K24" s="1"/>
    </row>
    <row r="25" spans="1:16" s="22" customFormat="1" ht="20.100000000000001" customHeight="1" x14ac:dyDescent="0.15">
      <c r="A25" s="58" t="s">
        <v>31</v>
      </c>
      <c r="B25" s="59"/>
      <c r="C25" s="39">
        <v>19</v>
      </c>
      <c r="D25" s="29">
        <f>C25/C16</f>
        <v>3.1932773109243695E-2</v>
      </c>
      <c r="E25" s="3"/>
      <c r="F25" s="4"/>
      <c r="G25" s="9"/>
      <c r="H25" s="9"/>
      <c r="I25" s="9"/>
      <c r="J25" s="9"/>
      <c r="K25" s="10"/>
      <c r="L25" s="10"/>
      <c r="M25" s="10"/>
      <c r="N25" s="10"/>
      <c r="O25" s="10"/>
      <c r="P25" s="1"/>
    </row>
    <row r="26" spans="1:16" s="22" customFormat="1" ht="20.100000000000001" customHeight="1" x14ac:dyDescent="0.15">
      <c r="A26" s="58" t="s">
        <v>32</v>
      </c>
      <c r="B26" s="59"/>
      <c r="C26" s="39">
        <v>13</v>
      </c>
      <c r="D26" s="29">
        <f>C26/C16</f>
        <v>2.1848739495798318E-2</v>
      </c>
      <c r="E26" s="3"/>
      <c r="F26" s="4"/>
      <c r="G26" s="9"/>
      <c r="H26" s="9"/>
      <c r="I26" s="9"/>
      <c r="J26" s="9"/>
      <c r="K26" s="10"/>
      <c r="L26" s="10"/>
      <c r="M26" s="10"/>
      <c r="N26" s="10"/>
      <c r="O26" s="10"/>
      <c r="P26" s="1"/>
    </row>
    <row r="27" spans="1:16" s="22" customFormat="1" ht="20.100000000000001" customHeight="1" x14ac:dyDescent="0.15">
      <c r="A27" s="58" t="s">
        <v>33</v>
      </c>
      <c r="B27" s="59"/>
      <c r="C27" s="39">
        <v>13</v>
      </c>
      <c r="D27" s="29">
        <f>C27/C16</f>
        <v>2.1848739495798318E-2</v>
      </c>
      <c r="E27" s="1"/>
      <c r="F27" s="4"/>
      <c r="G27" s="9"/>
      <c r="H27" s="9"/>
      <c r="I27" s="9"/>
      <c r="J27" s="9"/>
      <c r="K27" s="13"/>
      <c r="L27" s="13"/>
      <c r="M27" s="13"/>
      <c r="N27" s="13"/>
      <c r="O27" s="13"/>
      <c r="P27" s="1"/>
    </row>
    <row r="28" spans="1:16" s="22" customFormat="1" ht="20.100000000000001" customHeight="1" x14ac:dyDescent="0.15">
      <c r="A28" s="58" t="s">
        <v>34</v>
      </c>
      <c r="B28" s="59"/>
      <c r="C28" s="39">
        <v>12</v>
      </c>
      <c r="D28" s="29">
        <f>C28/C16</f>
        <v>2.0168067226890758E-2</v>
      </c>
      <c r="E28" s="24"/>
      <c r="F28" s="1"/>
      <c r="G28" s="1"/>
      <c r="H28" s="1"/>
      <c r="I28" s="1"/>
      <c r="J28" s="1"/>
      <c r="K28" s="11"/>
      <c r="L28" s="11"/>
      <c r="M28" s="12"/>
      <c r="N28" s="11"/>
      <c r="O28" s="4"/>
      <c r="P28" s="1"/>
    </row>
    <row r="29" spans="1:16" s="22" customFormat="1" ht="20.100000000000001" customHeight="1" x14ac:dyDescent="0.15">
      <c r="A29" s="58" t="s">
        <v>35</v>
      </c>
      <c r="B29" s="59"/>
      <c r="C29" s="39">
        <v>10</v>
      </c>
      <c r="D29" s="29">
        <f>C29/C16</f>
        <v>1.680672268907563E-2</v>
      </c>
      <c r="E29" s="10"/>
      <c r="F29" s="4"/>
      <c r="G29" s="10"/>
      <c r="H29" s="10"/>
      <c r="I29" s="10"/>
      <c r="J29" s="10"/>
      <c r="K29" s="9"/>
      <c r="L29" s="5"/>
      <c r="M29" s="8"/>
      <c r="N29" s="1"/>
      <c r="O29" s="1"/>
      <c r="P29" s="1"/>
    </row>
    <row r="30" spans="1:16" s="22" customFormat="1" ht="20.100000000000001" customHeight="1" x14ac:dyDescent="0.15">
      <c r="A30" s="58" t="s">
        <v>36</v>
      </c>
      <c r="B30" s="59"/>
      <c r="C30" s="39">
        <v>9</v>
      </c>
      <c r="D30" s="29">
        <f>C30/C16</f>
        <v>1.5126050420168067E-2</v>
      </c>
      <c r="E30" s="10"/>
      <c r="F30" s="1"/>
      <c r="G30" s="1"/>
      <c r="H30" s="1"/>
      <c r="I30" s="7"/>
      <c r="J30" s="4"/>
      <c r="K30" s="6"/>
      <c r="L30" s="6"/>
      <c r="M30" s="3"/>
      <c r="N30" s="5"/>
      <c r="O30" s="1"/>
      <c r="P30" s="1"/>
    </row>
    <row r="31" spans="1:16" ht="20.100000000000001" customHeight="1" x14ac:dyDescent="0.15">
      <c r="A31" s="58" t="s">
        <v>37</v>
      </c>
      <c r="B31" s="59"/>
      <c r="C31" s="39">
        <v>9</v>
      </c>
      <c r="D31" s="29">
        <f>C31/C16</f>
        <v>1.5126050420168067E-2</v>
      </c>
      <c r="E31" s="1"/>
      <c r="F31" s="20"/>
      <c r="G31" s="20"/>
      <c r="H31" s="20"/>
      <c r="I31" s="20"/>
      <c r="J31" s="20"/>
      <c r="K31" s="4"/>
      <c r="L31" s="4"/>
      <c r="M31" s="3"/>
      <c r="N31" s="2"/>
      <c r="O31" s="1"/>
      <c r="P31" s="1"/>
    </row>
    <row r="32" spans="1:16" ht="20.100000000000001" customHeight="1" x14ac:dyDescent="0.15">
      <c r="A32" s="58" t="s">
        <v>38</v>
      </c>
      <c r="B32" s="59"/>
      <c r="C32" s="39">
        <v>7</v>
      </c>
      <c r="D32" s="29">
        <f>C32/C16</f>
        <v>1.1764705882352941E-2</v>
      </c>
      <c r="E32" s="20"/>
      <c r="K32" s="20"/>
      <c r="L32" s="20"/>
      <c r="M32" s="20"/>
      <c r="N32" s="20"/>
      <c r="O32" s="20"/>
      <c r="P32" s="20"/>
    </row>
    <row r="33" spans="1:4" ht="20.100000000000001" customHeight="1" x14ac:dyDescent="0.15">
      <c r="A33" s="58" t="s">
        <v>39</v>
      </c>
      <c r="B33" s="59"/>
      <c r="C33" s="39">
        <v>7</v>
      </c>
      <c r="D33" s="29">
        <f>C33/C16</f>
        <v>1.1764705882352941E-2</v>
      </c>
    </row>
    <row r="34" spans="1:4" ht="20.100000000000001" customHeight="1" x14ac:dyDescent="0.15">
      <c r="A34" s="58" t="s">
        <v>40</v>
      </c>
      <c r="B34" s="59"/>
      <c r="C34" s="39">
        <v>7</v>
      </c>
      <c r="D34" s="29">
        <f>C34/C16</f>
        <v>1.1764705882352941E-2</v>
      </c>
    </row>
    <row r="35" spans="1:4" ht="20.100000000000001" customHeight="1" x14ac:dyDescent="0.15">
      <c r="A35" s="58" t="s">
        <v>41</v>
      </c>
      <c r="B35" s="59"/>
      <c r="C35" s="39">
        <v>5</v>
      </c>
      <c r="D35" s="29">
        <f>C35/C16</f>
        <v>8.4033613445378148E-3</v>
      </c>
    </row>
    <row r="36" spans="1:4" ht="20.100000000000001" customHeight="1" x14ac:dyDescent="0.15">
      <c r="A36" s="58" t="s">
        <v>42</v>
      </c>
      <c r="B36" s="59"/>
      <c r="C36" s="39">
        <v>4</v>
      </c>
      <c r="D36" s="29">
        <f>C36/C16</f>
        <v>6.7226890756302525E-3</v>
      </c>
    </row>
    <row r="37" spans="1:4" ht="20.100000000000001" customHeight="1" x14ac:dyDescent="0.15">
      <c r="A37" s="58" t="s">
        <v>43</v>
      </c>
      <c r="B37" s="59"/>
      <c r="C37" s="39">
        <v>3</v>
      </c>
      <c r="D37" s="29">
        <f>C37/C16</f>
        <v>5.0420168067226894E-3</v>
      </c>
    </row>
    <row r="38" spans="1:4" ht="20.100000000000001" customHeight="1" x14ac:dyDescent="0.15">
      <c r="A38" s="58" t="s">
        <v>44</v>
      </c>
      <c r="B38" s="59"/>
      <c r="C38" s="39">
        <v>2</v>
      </c>
      <c r="D38" s="29">
        <f>C38/C16</f>
        <v>3.3613445378151263E-3</v>
      </c>
    </row>
    <row r="39" spans="1:4" ht="20.100000000000001" customHeight="1" x14ac:dyDescent="0.15">
      <c r="A39" s="58" t="s">
        <v>45</v>
      </c>
      <c r="B39" s="59"/>
      <c r="C39" s="39">
        <v>1</v>
      </c>
      <c r="D39" s="29">
        <f>C39/C16</f>
        <v>1.6806722689075631E-3</v>
      </c>
    </row>
    <row r="40" spans="1:4" ht="20.100000000000001" customHeight="1" thickBot="1" x14ac:dyDescent="0.2">
      <c r="A40" s="60" t="s">
        <v>46</v>
      </c>
      <c r="B40" s="61"/>
      <c r="C40" s="40">
        <v>0</v>
      </c>
      <c r="D40" s="32">
        <f>C40/C16</f>
        <v>0</v>
      </c>
    </row>
    <row r="41" spans="1:4" ht="20.100000000000001" customHeight="1" x14ac:dyDescent="0.15">
      <c r="A41" s="34" t="s">
        <v>9</v>
      </c>
    </row>
    <row r="42" spans="1:4" ht="20.100000000000001" customHeight="1" x14ac:dyDescent="0.15"/>
  </sheetData>
  <mergeCells count="26">
    <mergeCell ref="A40:B40"/>
    <mergeCell ref="A32:B32"/>
    <mergeCell ref="A33:B33"/>
    <mergeCell ref="A34:B34"/>
    <mergeCell ref="A35:B35"/>
    <mergeCell ref="A36:B36"/>
    <mergeCell ref="A30:B30"/>
    <mergeCell ref="A31:B31"/>
    <mergeCell ref="A37:B37"/>
    <mergeCell ref="A38:B38"/>
    <mergeCell ref="A39:B39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</mergeCells>
  <phoneticPr fontId="2"/>
  <dataValidations count="2">
    <dataValidation errorStyle="warning" allowBlank="1" showInputMessage="1" showErrorMessage="1" promptTitle="入力しないでください。" prompt="自動計算されます。" sqref="C16"/>
    <dataValidation errorStyle="warning" allowBlank="1" showInputMessage="1" showErrorMessage="1" errorTitle="ここには入力しないで下さい。" error="自動計算されます。" promptTitle="ここには入力しないで下さい。" prompt="自動計算されます。" sqref="B9"/>
  </dataValidation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塁</dc:creator>
  <cp:lastModifiedBy>Administrator</cp:lastModifiedBy>
  <dcterms:created xsi:type="dcterms:W3CDTF">2021-03-17T23:34:56Z</dcterms:created>
  <dcterms:modified xsi:type="dcterms:W3CDTF">2023-08-09T01:16:11Z</dcterms:modified>
</cp:coreProperties>
</file>