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29西区の市税収入状況、区別市税収入状況、市税収入状況\Excel\"/>
    </mc:Choice>
  </mc:AlternateContent>
  <bookViews>
    <workbookView xWindow="0" yWindow="0" windowWidth="20490" windowHeight="7770"/>
  </bookViews>
  <sheets>
    <sheet name="P29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0" l="1"/>
  <c r="E6" i="10" l="1"/>
  <c r="E11" i="10"/>
  <c r="E12" i="10"/>
  <c r="E10" i="10"/>
  <c r="E7" i="10"/>
  <c r="E8" i="10"/>
  <c r="E9" i="10"/>
  <c r="D40" i="10" l="1"/>
  <c r="D39" i="10"/>
  <c r="D37" i="10"/>
  <c r="D38" i="10"/>
  <c r="D29" i="10"/>
  <c r="D30" i="10"/>
  <c r="D28" i="10"/>
  <c r="D33" i="10"/>
  <c r="D26" i="10"/>
  <c r="D32" i="10"/>
  <c r="D35" i="10"/>
  <c r="D36" i="10"/>
  <c r="D31" i="10"/>
  <c r="D34" i="10"/>
  <c r="D27" i="10"/>
  <c r="K26" i="10"/>
  <c r="D24" i="10"/>
  <c r="K25" i="10"/>
  <c r="D23" i="10"/>
  <c r="K24" i="10"/>
  <c r="D22" i="10"/>
  <c r="K23" i="10"/>
  <c r="D25" i="10"/>
  <c r="K22" i="10"/>
  <c r="D21" i="10"/>
  <c r="K21" i="10"/>
  <c r="G13" i="10"/>
  <c r="G12" i="10"/>
  <c r="G11" i="10"/>
  <c r="G10" i="10"/>
  <c r="G9" i="10"/>
  <c r="G8" i="10"/>
  <c r="G7" i="10"/>
  <c r="G6" i="10"/>
  <c r="K27" i="10" l="1"/>
</calcChain>
</file>

<file path=xl/sharedStrings.xml><?xml version="1.0" encoding="utf-8"?>
<sst xmlns="http://schemas.openxmlformats.org/spreadsheetml/2006/main" count="63" uniqueCount="48">
  <si>
    <t>割合</t>
    <rPh sb="0" eb="2">
      <t>ワリアイ</t>
    </rPh>
    <phoneticPr fontId="5"/>
  </si>
  <si>
    <t>合計</t>
    <rPh sb="0" eb="2">
      <t>ゴウケイ</t>
    </rPh>
    <phoneticPr fontId="5"/>
  </si>
  <si>
    <t>その他</t>
    <rPh sb="2" eb="3">
      <t>タ</t>
    </rPh>
    <phoneticPr fontId="5"/>
  </si>
  <si>
    <t>西区</t>
    <rPh sb="0" eb="2">
      <t>ニシク</t>
    </rPh>
    <phoneticPr fontId="5"/>
  </si>
  <si>
    <t>◆西区の市税収入状況</t>
    <phoneticPr fontId="2"/>
  </si>
  <si>
    <t>納税額</t>
    <rPh sb="0" eb="2">
      <t>ノウゼイ</t>
    </rPh>
    <rPh sb="2" eb="3">
      <t>ガク</t>
    </rPh>
    <phoneticPr fontId="5"/>
  </si>
  <si>
    <t>市民税</t>
    <rPh sb="0" eb="3">
      <t>シミンゼイ</t>
    </rPh>
    <phoneticPr fontId="5"/>
  </si>
  <si>
    <t>個人分</t>
    <rPh sb="0" eb="2">
      <t>コジン</t>
    </rPh>
    <rPh sb="2" eb="3">
      <t>ブン</t>
    </rPh>
    <phoneticPr fontId="5"/>
  </si>
  <si>
    <t>法人分</t>
    <rPh sb="0" eb="2">
      <t>ホウジン</t>
    </rPh>
    <rPh sb="2" eb="3">
      <t>ブン</t>
    </rPh>
    <phoneticPr fontId="5"/>
  </si>
  <si>
    <t>小計</t>
    <rPh sb="0" eb="1">
      <t>ショウ</t>
    </rPh>
    <rPh sb="1" eb="2">
      <t>ケイ</t>
    </rPh>
    <phoneticPr fontId="5"/>
  </si>
  <si>
    <t>固定資産税</t>
    <rPh sb="0" eb="2">
      <t>コテイ</t>
    </rPh>
    <rPh sb="2" eb="5">
      <t>シサンゼイ</t>
    </rPh>
    <phoneticPr fontId="5"/>
  </si>
  <si>
    <t>土地家屋分</t>
    <rPh sb="0" eb="2">
      <t>トチ</t>
    </rPh>
    <rPh sb="2" eb="4">
      <t>カオク</t>
    </rPh>
    <rPh sb="4" eb="5">
      <t>ブン</t>
    </rPh>
    <phoneticPr fontId="5"/>
  </si>
  <si>
    <t>償却資産分</t>
    <rPh sb="0" eb="2">
      <t>ショウキャク</t>
    </rPh>
    <rPh sb="2" eb="4">
      <t>シサン</t>
    </rPh>
    <rPh sb="4" eb="5">
      <t>ブン</t>
    </rPh>
    <phoneticPr fontId="5"/>
  </si>
  <si>
    <t>都市計画税など</t>
    <rPh sb="0" eb="2">
      <t>トシ</t>
    </rPh>
    <rPh sb="2" eb="4">
      <t>ケイカク</t>
    </rPh>
    <rPh sb="4" eb="5">
      <t>ゼイ</t>
    </rPh>
    <phoneticPr fontId="5"/>
  </si>
  <si>
    <t>金額</t>
    <rPh sb="0" eb="2">
      <t>キンガク</t>
    </rPh>
    <phoneticPr fontId="5"/>
  </si>
  <si>
    <t>横浜市合計</t>
    <rPh sb="0" eb="3">
      <t>ヨコハマシ</t>
    </rPh>
    <rPh sb="3" eb="4">
      <t>ゴウ</t>
    </rPh>
    <rPh sb="4" eb="5">
      <t>ケイ</t>
    </rPh>
    <phoneticPr fontId="5"/>
  </si>
  <si>
    <t>鶴見区</t>
    <rPh sb="0" eb="3">
      <t>ツルミク</t>
    </rPh>
    <phoneticPr fontId="5"/>
  </si>
  <si>
    <t>市たばこ税</t>
    <rPh sb="0" eb="1">
      <t>シ</t>
    </rPh>
    <rPh sb="4" eb="5">
      <t>ゼイ</t>
    </rPh>
    <phoneticPr fontId="5"/>
  </si>
  <si>
    <t>神奈川区</t>
    <rPh sb="0" eb="4">
      <t>カナガワク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</si>
  <si>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</si>
  <si>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事業所税</t>
    <rPh sb="0" eb="3">
      <t>ジギョウショ</t>
    </rPh>
    <rPh sb="3" eb="4">
      <t>ゼイ</t>
    </rPh>
    <phoneticPr fontId="5"/>
  </si>
  <si>
    <t>中区</t>
    <rPh sb="0" eb="2">
      <t>ナカク</t>
    </rPh>
    <phoneticPr fontId="5"/>
  </si>
  <si>
    <t>南区</t>
    <rPh sb="0" eb="2">
      <t>ミナミク</t>
    </rPh>
    <phoneticPr fontId="5"/>
  </si>
  <si>
    <t>港南区</t>
    <rPh sb="0" eb="3">
      <t>コウナンク</t>
    </rPh>
    <phoneticPr fontId="5"/>
  </si>
  <si>
    <t>保土ケ谷区</t>
    <rPh sb="0" eb="5">
      <t>ホドガヤク</t>
    </rPh>
    <phoneticPr fontId="5"/>
  </si>
  <si>
    <t>旭区</t>
    <rPh sb="0" eb="2">
      <t>アサヒク</t>
    </rPh>
    <phoneticPr fontId="5"/>
  </si>
  <si>
    <t>磯子区</t>
    <rPh sb="0" eb="3">
      <t>イソゴク</t>
    </rPh>
    <phoneticPr fontId="5"/>
  </si>
  <si>
    <t>金沢区</t>
    <rPh sb="0" eb="3">
      <t>カナザワク</t>
    </rPh>
    <phoneticPr fontId="5"/>
  </si>
  <si>
    <t>港北区</t>
    <rPh sb="0" eb="2">
      <t>コウホク</t>
    </rPh>
    <rPh sb="2" eb="3">
      <t>ク</t>
    </rPh>
    <phoneticPr fontId="5"/>
  </si>
  <si>
    <t>緑区</t>
    <rPh sb="0" eb="2">
      <t>ミドリク</t>
    </rPh>
    <phoneticPr fontId="5"/>
  </si>
  <si>
    <t>青葉区</t>
    <rPh sb="0" eb="3">
      <t>アオバク</t>
    </rPh>
    <phoneticPr fontId="5"/>
  </si>
  <si>
    <t>都筑区</t>
    <rPh sb="0" eb="2">
      <t>ツヅキ</t>
    </rPh>
    <rPh sb="2" eb="3">
      <t>ク</t>
    </rPh>
    <phoneticPr fontId="5"/>
  </si>
  <si>
    <t>戸塚区</t>
    <rPh sb="0" eb="3">
      <t>トツカク</t>
    </rPh>
    <phoneticPr fontId="5"/>
  </si>
  <si>
    <t>栄区</t>
    <rPh sb="0" eb="2">
      <t>サカエク</t>
    </rPh>
    <phoneticPr fontId="5"/>
  </si>
  <si>
    <t>泉区</t>
    <rPh sb="0" eb="2">
      <t>イズミク</t>
    </rPh>
    <phoneticPr fontId="5"/>
  </si>
  <si>
    <t>瀬谷区</t>
    <rPh sb="0" eb="3">
      <t>セヤク</t>
    </rPh>
    <phoneticPr fontId="5"/>
  </si>
  <si>
    <t>市役所</t>
    <rPh sb="0" eb="3">
      <t>シヤクショ</t>
    </rPh>
    <phoneticPr fontId="5"/>
  </si>
  <si>
    <t>単位：百万円</t>
    <rPh sb="0" eb="2">
      <t>タンイ</t>
    </rPh>
    <rPh sb="3" eb="6">
      <t>ヒャクマンエン</t>
    </rPh>
    <phoneticPr fontId="2"/>
  </si>
  <si>
    <t>市税</t>
    <rPh sb="0" eb="2">
      <t>シゼイ</t>
    </rPh>
    <phoneticPr fontId="2"/>
  </si>
  <si>
    <t>※項目ごとに四捨五入しているため、合計と一致しない場合があります。</t>
  </si>
  <si>
    <t>●市税収入額上位５区で、横浜市全体の約５割を占めます。</t>
  </si>
  <si>
    <t>令和２年度</t>
    <rPh sb="0" eb="2">
      <t>レイワ</t>
    </rPh>
    <rPh sb="3" eb="5">
      <t>ネンド</t>
    </rPh>
    <rPh sb="4" eb="5">
      <t>ド</t>
    </rPh>
    <phoneticPr fontId="3"/>
  </si>
  <si>
    <t>出典：市税決算額調</t>
    <rPh sb="0" eb="2">
      <t>シュッテン</t>
    </rPh>
    <rPh sb="3" eb="9">
      <t>シゼイケッ</t>
    </rPh>
    <phoneticPr fontId="2"/>
  </si>
  <si>
    <t>出典：市税決算額調</t>
    <rPh sb="0" eb="2">
      <t>シュッテン</t>
    </rPh>
    <rPh sb="3" eb="5">
      <t>シゼイ</t>
    </rPh>
    <rPh sb="5" eb="7">
      <t>ケッサン</t>
    </rPh>
    <rPh sb="7" eb="8">
      <t>ガク</t>
    </rPh>
    <rPh sb="8" eb="9">
      <t>チョウ</t>
    </rPh>
    <phoneticPr fontId="2"/>
  </si>
  <si>
    <t>令和３年度</t>
    <rPh sb="0" eb="2">
      <t>レイワ</t>
    </rPh>
    <rPh sb="3" eb="5">
      <t>ネンド</t>
    </rPh>
    <rPh sb="4" eb="5">
      <t>ガンネン</t>
    </rPh>
    <phoneticPr fontId="3"/>
  </si>
  <si>
    <t>●市税の中心は市民税と固定資産税です。西区の令和３年度の市税収入は約923億円です。市税収入の約１割を占め、18区で２番目です。</t>
    <rPh sb="19" eb="21">
      <t>ニシク</t>
    </rPh>
    <phoneticPr fontId="2"/>
  </si>
  <si>
    <r>
      <t>◆区別市税収入状況</t>
    </r>
    <r>
      <rPr>
        <sz val="11"/>
        <rFont val="HGSｺﾞｼｯｸM"/>
        <family val="3"/>
        <charset val="128"/>
      </rPr>
      <t>[令和３年度決算]</t>
    </r>
    <rPh sb="1" eb="3">
      <t>クベツ</t>
    </rPh>
    <rPh sb="3" eb="5">
      <t>シゼイ</t>
    </rPh>
    <rPh sb="5" eb="7">
      <t>シュウニュウ</t>
    </rPh>
    <rPh sb="7" eb="9">
      <t>ジョウキョウ</t>
    </rPh>
    <rPh sb="10" eb="12">
      <t>レイワ</t>
    </rPh>
    <rPh sb="13" eb="15">
      <t>ネンド</t>
    </rPh>
    <rPh sb="14" eb="15">
      <t>ド</t>
    </rPh>
    <rPh sb="15" eb="17">
      <t>ケッサン</t>
    </rPh>
    <phoneticPr fontId="5"/>
  </si>
  <si>
    <r>
      <t>◆市税収入状況</t>
    </r>
    <r>
      <rPr>
        <sz val="11"/>
        <rFont val="HGSｺﾞｼｯｸM"/>
        <family val="3"/>
        <charset val="128"/>
      </rPr>
      <t>[令和３年度決算]</t>
    </r>
    <rPh sb="1" eb="2">
      <t>シ</t>
    </rPh>
    <rPh sb="2" eb="3">
      <t>ゼイ</t>
    </rPh>
    <rPh sb="3" eb="5">
      <t>シュウニュウ</t>
    </rPh>
    <rPh sb="5" eb="7">
      <t>ジョウキョウ</t>
    </rPh>
    <rPh sb="8" eb="10">
      <t>レイワ</t>
    </rPh>
    <rPh sb="11" eb="13">
      <t>ネンド</t>
    </rPh>
    <rPh sb="12" eb="13">
      <t>ド</t>
    </rPh>
    <rPh sb="13" eb="15">
      <t>ケッサン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</si>
</sst>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[Red]\-#,##0.0"/>
    <numFmt numFmtId="178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sz val="2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/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176" fontId="4" fillId="0" borderId="8" xfId="2" applyNumberFormat="1" applyFont="1" applyFill="1" applyBorder="1" applyAlignment="1">
      <alignment horizontal="right"/>
    </xf>
    <xf numFmtId="176" fontId="4" fillId="0" borderId="4" xfId="2" applyNumberFormat="1" applyFont="1" applyFill="1" applyBorder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6" fillId="0" borderId="0" xfId="0" applyFont="1" applyFill="1" applyBorder="1"/>
    <xf numFmtId="0" fontId="4" fillId="0" borderId="7" xfId="2" applyFont="1" applyFill="1" applyBorder="1" applyAlignment="1">
      <alignment horizontal="center"/>
    </xf>
    <xf numFmtId="10" fontId="4" fillId="0" borderId="7" xfId="2" applyNumberFormat="1" applyFont="1" applyFill="1" applyBorder="1" applyAlignment="1">
      <alignment horizontal="right"/>
    </xf>
    <xf numFmtId="10" fontId="4" fillId="0" borderId="3" xfId="2" applyNumberFormat="1" applyFont="1" applyFill="1" applyBorder="1" applyAlignment="1">
      <alignment horizontal="right"/>
    </xf>
    <xf numFmtId="10" fontId="7" fillId="0" borderId="7" xfId="2" applyNumberFormat="1" applyFont="1" applyFill="1" applyBorder="1">
      <alignment vertical="center"/>
    </xf>
    <xf numFmtId="10" fontId="4" fillId="0" borderId="7" xfId="2" applyNumberFormat="1" applyFont="1" applyFill="1" applyBorder="1">
      <alignment vertical="center"/>
    </xf>
    <xf numFmtId="10" fontId="7" fillId="0" borderId="7" xfId="3" applyNumberFormat="1" applyFont="1" applyFill="1" applyBorder="1" applyAlignment="1" applyProtection="1">
      <alignment vertical="center"/>
    </xf>
    <xf numFmtId="10" fontId="7" fillId="0" borderId="3" xfId="2" applyNumberFormat="1" applyFont="1" applyFill="1" applyBorder="1">
      <alignment vertical="center"/>
    </xf>
    <xf numFmtId="10" fontId="4" fillId="0" borderId="3" xfId="2" applyNumberFormat="1" applyFont="1" applyFill="1" applyBorder="1">
      <alignment vertic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/>
    <xf numFmtId="0" fontId="4" fillId="0" borderId="0" xfId="2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2" applyFont="1" applyFill="1">
      <alignment vertical="center"/>
    </xf>
    <xf numFmtId="0" fontId="4" fillId="0" borderId="0" xfId="2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0" fontId="4" fillId="0" borderId="19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176" fontId="4" fillId="0" borderId="13" xfId="2" applyNumberFormat="1" applyFont="1" applyFill="1" applyBorder="1" applyAlignment="1">
      <alignment horizontal="right"/>
    </xf>
    <xf numFmtId="0" fontId="4" fillId="0" borderId="23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 shrinkToFit="1"/>
    </xf>
    <xf numFmtId="10" fontId="7" fillId="0" borderId="19" xfId="2" applyNumberFormat="1" applyFont="1" applyFill="1" applyBorder="1">
      <alignment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176" fontId="7" fillId="0" borderId="13" xfId="2" applyNumberFormat="1" applyFont="1" applyFill="1" applyBorder="1">
      <alignment vertical="center"/>
    </xf>
    <xf numFmtId="176" fontId="7" fillId="0" borderId="5" xfId="2" applyNumberFormat="1" applyFont="1" applyFill="1" applyBorder="1">
      <alignment vertical="center"/>
    </xf>
    <xf numFmtId="176" fontId="7" fillId="0" borderId="22" xfId="2" applyNumberFormat="1" applyFont="1" applyFill="1" applyBorder="1">
      <alignment vertical="center"/>
    </xf>
    <xf numFmtId="0" fontId="7" fillId="0" borderId="17" xfId="2" applyFont="1" applyFill="1" applyBorder="1">
      <alignment vertical="center"/>
    </xf>
    <xf numFmtId="0" fontId="7" fillId="0" borderId="28" xfId="2" applyFont="1" applyFill="1" applyBorder="1" applyAlignment="1">
      <alignment horizontal="right" vertical="center"/>
    </xf>
    <xf numFmtId="0" fontId="7" fillId="0" borderId="29" xfId="2" applyFont="1" applyFill="1" applyBorder="1" applyAlignment="1">
      <alignment horizontal="right" vertical="center"/>
    </xf>
    <xf numFmtId="0" fontId="7" fillId="0" borderId="30" xfId="2" applyFont="1" applyFill="1" applyBorder="1" applyAlignment="1">
      <alignment horizontal="right" vertical="center"/>
    </xf>
    <xf numFmtId="10" fontId="4" fillId="0" borderId="19" xfId="2" applyNumberFormat="1" applyFont="1" applyFill="1" applyBorder="1">
      <alignment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176" fontId="4" fillId="0" borderId="13" xfId="2" applyNumberFormat="1" applyFont="1" applyFill="1" applyBorder="1">
      <alignment vertical="center"/>
    </xf>
    <xf numFmtId="176" fontId="4" fillId="0" borderId="5" xfId="2" applyNumberFormat="1" applyFont="1" applyFill="1" applyBorder="1">
      <alignment vertical="center"/>
    </xf>
    <xf numFmtId="176" fontId="4" fillId="0" borderId="22" xfId="2" applyNumberFormat="1" applyFont="1" applyFill="1" applyBorder="1">
      <alignment vertical="center"/>
    </xf>
    <xf numFmtId="0" fontId="4" fillId="0" borderId="9" xfId="2" applyFont="1" applyFill="1" applyBorder="1" applyAlignment="1">
      <alignment horizontal="center"/>
    </xf>
    <xf numFmtId="0" fontId="4" fillId="0" borderId="34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10" fontId="4" fillId="0" borderId="37" xfId="2" applyNumberFormat="1" applyFont="1" applyFill="1" applyBorder="1" applyAlignment="1">
      <alignment horizontal="right"/>
    </xf>
    <xf numFmtId="10" fontId="4" fillId="0" borderId="38" xfId="2" applyNumberFormat="1" applyFont="1" applyFill="1" applyBorder="1" applyAlignment="1">
      <alignment horizontal="right"/>
    </xf>
    <xf numFmtId="10" fontId="4" fillId="0" borderId="36" xfId="2" applyNumberFormat="1" applyFont="1" applyFill="1" applyBorder="1" applyAlignment="1">
      <alignment horizontal="right"/>
    </xf>
    <xf numFmtId="176" fontId="4" fillId="0" borderId="37" xfId="2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horizontal="right" vertical="center"/>
    </xf>
    <xf numFmtId="0" fontId="4" fillId="0" borderId="24" xfId="2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0" fontId="4" fillId="0" borderId="11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0" borderId="32" xfId="2" applyFont="1" applyFill="1" applyBorder="1" applyAlignment="1">
      <alignment horizontal="right"/>
    </xf>
    <xf numFmtId="0" fontId="4" fillId="0" borderId="33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1" xfId="2" applyFont="1" applyFill="1" applyBorder="1" applyAlignment="1">
      <alignment horizontal="right" vertical="center"/>
    </xf>
    <xf numFmtId="0" fontId="4" fillId="0" borderId="10" xfId="2" applyFont="1" applyFill="1" applyBorder="1" applyAlignment="1">
      <alignment horizontal="right" vertical="center"/>
    </xf>
    <xf numFmtId="0" fontId="4" fillId="0" borderId="8" xfId="2" applyFont="1" applyFill="1" applyBorder="1" applyAlignment="1">
      <alignment horizontal="right" vertical="center"/>
    </xf>
    <xf numFmtId="0" fontId="4" fillId="0" borderId="14" xfId="2" applyFont="1" applyFill="1" applyBorder="1" applyAlignment="1">
      <alignment horizontal="right" vertical="center"/>
    </xf>
    <xf numFmtId="0" fontId="4" fillId="0" borderId="15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right"/>
    </xf>
    <xf numFmtId="0" fontId="4" fillId="0" borderId="16" xfId="2" applyFont="1" applyFill="1" applyBorder="1" applyAlignment="1">
      <alignment horizontal="right"/>
    </xf>
  </cellXfs>
  <cellStyles count="4">
    <cellStyle name="ハイパーリンク" xfId="3" builtinId="8"/>
    <cellStyle name="桁区切り" xfId="1" builtinId="6"/>
    <cellStyle name="標準" xfId="0" builtinId="0"/>
    <cellStyle name="標準_区役所白書統計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115" zoomScaleNormal="115" workbookViewId="0">
      <selection activeCell="H6" sqref="H6"/>
    </sheetView>
  </sheetViews>
  <sheetFormatPr defaultColWidth="8.75" defaultRowHeight="13.5" x14ac:dyDescent="0.15"/>
  <cols>
    <col min="1" max="1" width="10.625" style="45" customWidth="1"/>
    <col min="2" max="2" width="11.625" style="45" customWidth="1"/>
    <col min="3" max="3" width="11.5" style="45" customWidth="1"/>
    <col min="4" max="4" width="11.375" style="45" customWidth="1"/>
    <col min="5" max="5" width="9.5" style="45" customWidth="1"/>
    <col min="6" max="8" width="10.625" style="45" customWidth="1"/>
    <col min="9" max="9" width="18.75" style="45" customWidth="1"/>
    <col min="10" max="10" width="9.625" style="45" customWidth="1"/>
    <col min="11" max="11" width="8.375" style="45" customWidth="1"/>
    <col min="12" max="13" width="10.625" style="45" customWidth="1"/>
    <col min="14" max="14" width="11" style="45" customWidth="1"/>
    <col min="15" max="20" width="10.625" style="45" customWidth="1"/>
    <col min="21" max="16384" width="8.75" style="45"/>
  </cols>
  <sheetData>
    <row r="1" spans="1:14" s="30" customFormat="1" ht="30" customHeight="1" x14ac:dyDescent="0.2">
      <c r="A1" s="33" t="s">
        <v>38</v>
      </c>
      <c r="B1" s="31"/>
      <c r="C1" s="32"/>
    </row>
    <row r="2" spans="1:14" s="30" customFormat="1" ht="20.100000000000001" customHeight="1" x14ac:dyDescent="0.25">
      <c r="A2" s="45" t="s">
        <v>45</v>
      </c>
      <c r="D2" s="34"/>
      <c r="E2" s="34"/>
    </row>
    <row r="3" spans="1:14" s="30" customFormat="1" ht="20.100000000000001" customHeight="1" thickBot="1" x14ac:dyDescent="0.25">
      <c r="A3" s="49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30" customFormat="1" ht="20.100000000000001" customHeight="1" x14ac:dyDescent="0.15">
      <c r="A4" s="95"/>
      <c r="B4" s="96"/>
      <c r="C4" s="96"/>
      <c r="D4" s="99" t="s">
        <v>41</v>
      </c>
      <c r="E4" s="101"/>
      <c r="F4" s="99" t="s">
        <v>44</v>
      </c>
      <c r="G4" s="100"/>
      <c r="H4" s="1"/>
      <c r="I4" s="1"/>
      <c r="J4" s="1"/>
      <c r="K4" s="1"/>
      <c r="L4" s="1"/>
    </row>
    <row r="5" spans="1:14" s="30" customFormat="1" ht="20.100000000000001" customHeight="1" thickBot="1" x14ac:dyDescent="0.2">
      <c r="A5" s="97"/>
      <c r="B5" s="98"/>
      <c r="C5" s="98"/>
      <c r="D5" s="55" t="s">
        <v>5</v>
      </c>
      <c r="E5" s="78" t="s">
        <v>0</v>
      </c>
      <c r="F5" s="55" t="s">
        <v>5</v>
      </c>
      <c r="G5" s="56" t="s">
        <v>0</v>
      </c>
      <c r="H5" s="1"/>
      <c r="I5" s="1"/>
      <c r="J5" s="1"/>
      <c r="K5" s="1"/>
      <c r="L5" s="1"/>
    </row>
    <row r="6" spans="1:14" s="30" customFormat="1" ht="20.100000000000001" customHeight="1" x14ac:dyDescent="0.15">
      <c r="A6" s="102" t="s">
        <v>6</v>
      </c>
      <c r="B6" s="103"/>
      <c r="C6" s="76" t="s">
        <v>7</v>
      </c>
      <c r="D6" s="57">
        <v>43911</v>
      </c>
      <c r="E6" s="79">
        <f>D6/D13</f>
        <v>0.47856792545365373</v>
      </c>
      <c r="F6" s="82">
        <v>44234</v>
      </c>
      <c r="G6" s="54">
        <f>F6/F13</f>
        <v>0.47927275879255421</v>
      </c>
      <c r="J6" s="13"/>
      <c r="K6" s="13"/>
      <c r="L6" s="13"/>
    </row>
    <row r="7" spans="1:14" s="30" customFormat="1" ht="20.100000000000001" customHeight="1" x14ac:dyDescent="0.15">
      <c r="A7" s="91"/>
      <c r="B7" s="104"/>
      <c r="C7" s="36" t="s">
        <v>8</v>
      </c>
      <c r="D7" s="28">
        <v>11881</v>
      </c>
      <c r="E7" s="80">
        <f>D7/D13</f>
        <v>0.12948613154596481</v>
      </c>
      <c r="F7" s="28">
        <v>10885</v>
      </c>
      <c r="G7" s="54">
        <f>F7/F13</f>
        <v>0.11793832751858192</v>
      </c>
      <c r="J7" s="26"/>
      <c r="K7" s="3"/>
      <c r="L7" s="3"/>
    </row>
    <row r="8" spans="1:14" s="30" customFormat="1" ht="20.100000000000001" customHeight="1" x14ac:dyDescent="0.15">
      <c r="A8" s="91"/>
      <c r="B8" s="104"/>
      <c r="C8" s="36" t="s">
        <v>9</v>
      </c>
      <c r="D8" s="28">
        <v>55792</v>
      </c>
      <c r="E8" s="80">
        <f>D8/D13</f>
        <v>0.60805405699961856</v>
      </c>
      <c r="F8" s="28">
        <v>55119</v>
      </c>
      <c r="G8" s="37">
        <f>F8/F13</f>
        <v>0.59721108631113617</v>
      </c>
      <c r="J8" s="26"/>
      <c r="K8" s="3"/>
      <c r="L8" s="3"/>
    </row>
    <row r="9" spans="1:14" s="30" customFormat="1" ht="20.100000000000001" customHeight="1" x14ac:dyDescent="0.15">
      <c r="A9" s="91" t="s">
        <v>10</v>
      </c>
      <c r="B9" s="104"/>
      <c r="C9" s="36" t="s">
        <v>11</v>
      </c>
      <c r="D9" s="28">
        <v>20353</v>
      </c>
      <c r="E9" s="80">
        <f>D9/D13</f>
        <v>0.22181897444280965</v>
      </c>
      <c r="F9" s="28">
        <v>20745</v>
      </c>
      <c r="G9" s="37">
        <f>F9/F13</f>
        <v>0.22477084100808287</v>
      </c>
      <c r="J9" s="26"/>
      <c r="K9" s="3"/>
      <c r="L9" s="3"/>
    </row>
    <row r="10" spans="1:14" s="30" customFormat="1" ht="20.100000000000001" customHeight="1" x14ac:dyDescent="0.15">
      <c r="A10" s="91"/>
      <c r="B10" s="104"/>
      <c r="C10" s="36" t="s">
        <v>12</v>
      </c>
      <c r="D10" s="28">
        <v>7382</v>
      </c>
      <c r="E10" s="80">
        <f>D10/D13</f>
        <v>8.0453381287123316E-2</v>
      </c>
      <c r="F10" s="28">
        <v>7915</v>
      </c>
      <c r="G10" s="37">
        <f>F10/F13</f>
        <v>8.5758554185537517E-2</v>
      </c>
      <c r="J10" s="26"/>
      <c r="K10" s="3"/>
      <c r="L10" s="3"/>
    </row>
    <row r="11" spans="1:14" s="30" customFormat="1" ht="20.100000000000001" customHeight="1" x14ac:dyDescent="0.15">
      <c r="A11" s="105"/>
      <c r="B11" s="106"/>
      <c r="C11" s="58" t="s">
        <v>9</v>
      </c>
      <c r="D11" s="28">
        <v>27735</v>
      </c>
      <c r="E11" s="80">
        <f>D11/D13</f>
        <v>0.302272355729933</v>
      </c>
      <c r="F11" s="28">
        <v>28660</v>
      </c>
      <c r="G11" s="37">
        <f>F11/F13</f>
        <v>0.31052939519362038</v>
      </c>
      <c r="J11" s="10"/>
      <c r="K11" s="10"/>
      <c r="L11" s="10"/>
    </row>
    <row r="12" spans="1:14" s="30" customFormat="1" ht="20.100000000000001" customHeight="1" x14ac:dyDescent="0.15">
      <c r="A12" s="107" t="s">
        <v>2</v>
      </c>
      <c r="B12" s="108"/>
      <c r="C12" s="59" t="s">
        <v>13</v>
      </c>
      <c r="D12" s="28">
        <v>8227</v>
      </c>
      <c r="E12" s="80">
        <f>D12/D13</f>
        <v>8.9662688681815705E-2</v>
      </c>
      <c r="F12" s="28">
        <v>8515</v>
      </c>
      <c r="G12" s="37">
        <f>F12/F13</f>
        <v>9.2259518495243456E-2</v>
      </c>
      <c r="J12" s="10"/>
      <c r="K12" s="10"/>
      <c r="L12" s="10"/>
    </row>
    <row r="13" spans="1:14" s="30" customFormat="1" ht="20.100000000000001" customHeight="1" thickBot="1" x14ac:dyDescent="0.2">
      <c r="A13" s="93" t="s">
        <v>1</v>
      </c>
      <c r="B13" s="94"/>
      <c r="C13" s="77"/>
      <c r="D13" s="29">
        <v>91755</v>
      </c>
      <c r="E13" s="81">
        <f>D13/D13</f>
        <v>1</v>
      </c>
      <c r="F13" s="29">
        <v>92294</v>
      </c>
      <c r="G13" s="38">
        <f>F13/F13</f>
        <v>1</v>
      </c>
    </row>
    <row r="14" spans="1:14" s="30" customFormat="1" ht="20.100000000000001" customHeight="1" x14ac:dyDescent="0.15">
      <c r="A14" s="48" t="s">
        <v>37</v>
      </c>
      <c r="B14" s="51"/>
      <c r="C14" s="46"/>
      <c r="D14" s="52"/>
      <c r="E14" s="47"/>
      <c r="F14" s="52"/>
      <c r="G14" s="47"/>
      <c r="H14" s="47"/>
    </row>
    <row r="15" spans="1:14" s="30" customFormat="1" ht="20.100000000000001" customHeight="1" x14ac:dyDescent="0.15">
      <c r="A15" s="25" t="s">
        <v>39</v>
      </c>
      <c r="B15" s="23"/>
      <c r="C15" s="24"/>
      <c r="D15" s="3"/>
      <c r="E15" s="3"/>
      <c r="F15" s="1"/>
      <c r="G15" s="1"/>
      <c r="H15" s="1"/>
      <c r="I15" s="1"/>
      <c r="J15" s="1"/>
      <c r="K15" s="1"/>
    </row>
    <row r="16" spans="1:14" s="30" customFormat="1" ht="20.100000000000001" customHeight="1" x14ac:dyDescent="0.15">
      <c r="A16" s="22" t="s">
        <v>42</v>
      </c>
      <c r="B16" s="23"/>
      <c r="C16" s="24"/>
      <c r="D16" s="3"/>
      <c r="E16" s="3"/>
      <c r="F16" s="10"/>
      <c r="G16" s="10"/>
      <c r="H16" s="10"/>
      <c r="I16" s="10"/>
      <c r="J16" s="10"/>
      <c r="K16" s="1"/>
    </row>
    <row r="17" spans="1:16" s="30" customFormat="1" ht="20.100000000000001" customHeight="1" x14ac:dyDescent="0.15">
      <c r="A17" s="22"/>
      <c r="B17" s="23"/>
      <c r="C17" s="24"/>
      <c r="D17" s="3"/>
      <c r="E17" s="3"/>
      <c r="F17" s="10"/>
      <c r="G17" s="10"/>
      <c r="H17" s="10"/>
      <c r="I17" s="10"/>
      <c r="J17" s="10"/>
      <c r="K17" s="1"/>
    </row>
    <row r="18" spans="1:16" s="30" customFormat="1" ht="20.100000000000001" customHeight="1" x14ac:dyDescent="0.2">
      <c r="A18" s="50" t="s">
        <v>46</v>
      </c>
      <c r="B18" s="21"/>
      <c r="C18" s="21"/>
      <c r="D18" s="21"/>
      <c r="E18" s="3"/>
      <c r="F18" s="10"/>
      <c r="G18" s="10"/>
      <c r="H18" s="10"/>
      <c r="I18" s="50" t="s">
        <v>47</v>
      </c>
      <c r="J18" s="20"/>
      <c r="K18" s="20"/>
      <c r="L18" s="35"/>
      <c r="M18" s="33"/>
    </row>
    <row r="19" spans="1:16" s="30" customFormat="1" ht="20.100000000000001" customHeight="1" thickBot="1" x14ac:dyDescent="0.25">
      <c r="A19" s="21" t="s">
        <v>40</v>
      </c>
      <c r="B19" s="21"/>
      <c r="C19" s="21"/>
      <c r="D19" s="21"/>
      <c r="E19" s="3"/>
      <c r="F19" s="10"/>
      <c r="G19" s="10"/>
      <c r="H19" s="10"/>
      <c r="I19" s="20"/>
      <c r="J19" s="20"/>
      <c r="K19" s="20"/>
      <c r="L19" s="35"/>
      <c r="M19" s="33"/>
    </row>
    <row r="20" spans="1:16" s="30" customFormat="1" ht="20.100000000000001" customHeight="1" thickBot="1" x14ac:dyDescent="0.2">
      <c r="A20" s="87"/>
      <c r="B20" s="88"/>
      <c r="C20" s="72" t="s">
        <v>14</v>
      </c>
      <c r="D20" s="71" t="s">
        <v>0</v>
      </c>
      <c r="E20" s="3"/>
      <c r="F20" s="13"/>
      <c r="G20" s="4"/>
      <c r="H20" s="4"/>
      <c r="I20" s="66"/>
      <c r="J20" s="62" t="s">
        <v>14</v>
      </c>
      <c r="K20" s="61" t="s">
        <v>0</v>
      </c>
      <c r="L20" s="1"/>
    </row>
    <row r="21" spans="1:16" s="30" customFormat="1" ht="20.100000000000001" customHeight="1" x14ac:dyDescent="0.15">
      <c r="A21" s="89" t="s">
        <v>15</v>
      </c>
      <c r="B21" s="90"/>
      <c r="C21" s="73">
        <v>838902</v>
      </c>
      <c r="D21" s="70">
        <f>C21/C21</f>
        <v>1</v>
      </c>
      <c r="E21" s="18"/>
      <c r="F21" s="11"/>
      <c r="G21" s="4"/>
      <c r="H21" s="4"/>
      <c r="I21" s="67" t="s">
        <v>6</v>
      </c>
      <c r="J21" s="63">
        <v>456708</v>
      </c>
      <c r="K21" s="60">
        <f>J21/J27</f>
        <v>0.54441162376535046</v>
      </c>
      <c r="L21" s="1"/>
    </row>
    <row r="22" spans="1:16" s="30" customFormat="1" ht="20.100000000000001" customHeight="1" x14ac:dyDescent="0.15">
      <c r="A22" s="83" t="s">
        <v>18</v>
      </c>
      <c r="B22" s="84"/>
      <c r="C22" s="74">
        <v>111183</v>
      </c>
      <c r="D22" s="40">
        <f>C22/C21</f>
        <v>0.13253395509845012</v>
      </c>
      <c r="E22" s="18"/>
      <c r="F22" s="9"/>
      <c r="G22" s="4"/>
      <c r="H22" s="4"/>
      <c r="I22" s="68" t="s">
        <v>10</v>
      </c>
      <c r="J22" s="64">
        <v>278334</v>
      </c>
      <c r="K22" s="39">
        <f>J22/J27</f>
        <v>0.33178368867877295</v>
      </c>
      <c r="L22" s="1"/>
    </row>
    <row r="23" spans="1:16" s="30" customFormat="1" ht="20.100000000000001" customHeight="1" x14ac:dyDescent="0.15">
      <c r="A23" s="83" t="s">
        <v>3</v>
      </c>
      <c r="B23" s="84"/>
      <c r="C23" s="74">
        <v>92293</v>
      </c>
      <c r="D23" s="40">
        <f>C23/C21</f>
        <v>0.11001642623333834</v>
      </c>
      <c r="E23" s="1"/>
      <c r="F23" s="9"/>
      <c r="G23" s="4"/>
      <c r="H23" s="4"/>
      <c r="I23" s="68" t="s">
        <v>17</v>
      </c>
      <c r="J23" s="64">
        <v>22025</v>
      </c>
      <c r="K23" s="41">
        <f>J23/J27</f>
        <v>2.6254556551301583E-2</v>
      </c>
      <c r="L23" s="1"/>
    </row>
    <row r="24" spans="1:16" s="30" customFormat="1" ht="20.100000000000001" customHeight="1" x14ac:dyDescent="0.15">
      <c r="A24" s="83" t="s">
        <v>21</v>
      </c>
      <c r="B24" s="84"/>
      <c r="C24" s="74">
        <v>86448</v>
      </c>
      <c r="D24" s="40">
        <f>C24/C21</f>
        <v>0.10304898545956501</v>
      </c>
      <c r="E24" s="1"/>
      <c r="F24" s="6"/>
      <c r="G24" s="4"/>
      <c r="H24" s="4"/>
      <c r="I24" s="68" t="s">
        <v>19</v>
      </c>
      <c r="J24" s="64">
        <v>59762</v>
      </c>
      <c r="K24" s="39">
        <f>J24/J27</f>
        <v>7.1238356804489672E-2</v>
      </c>
      <c r="L24" s="1"/>
    </row>
    <row r="25" spans="1:16" s="30" customFormat="1" ht="20.100000000000001" customHeight="1" x14ac:dyDescent="0.15">
      <c r="A25" s="91" t="s">
        <v>16</v>
      </c>
      <c r="B25" s="92"/>
      <c r="C25" s="74">
        <v>75560</v>
      </c>
      <c r="D25" s="40">
        <f>C25/C21</f>
        <v>9.0070115460447103E-2</v>
      </c>
      <c r="E25" s="1"/>
      <c r="F25" s="1"/>
      <c r="G25" s="4"/>
      <c r="H25" s="4"/>
      <c r="I25" s="68" t="s">
        <v>20</v>
      </c>
      <c r="J25" s="64">
        <v>18788</v>
      </c>
      <c r="K25" s="39">
        <f>J25/J27</f>
        <v>2.2395941361446271E-2</v>
      </c>
      <c r="L25" s="1"/>
      <c r="N25" s="2"/>
      <c r="O25" s="1"/>
      <c r="P25" s="1"/>
    </row>
    <row r="26" spans="1:16" s="30" customFormat="1" ht="20.100000000000001" customHeight="1" x14ac:dyDescent="0.15">
      <c r="A26" s="83" t="s">
        <v>28</v>
      </c>
      <c r="B26" s="84"/>
      <c r="C26" s="74">
        <v>66122</v>
      </c>
      <c r="D26" s="40">
        <f>C26/C21</f>
        <v>7.8819695268338846E-2</v>
      </c>
      <c r="E26" s="17"/>
      <c r="F26" s="1"/>
      <c r="G26" s="4"/>
      <c r="H26" s="4"/>
      <c r="I26" s="68" t="s">
        <v>2</v>
      </c>
      <c r="J26" s="64">
        <v>3285</v>
      </c>
      <c r="K26" s="39">
        <f>J26/J27</f>
        <v>3.9158328386390785E-3</v>
      </c>
      <c r="L26" s="4"/>
      <c r="M26" s="4"/>
      <c r="N26" s="10"/>
      <c r="O26" s="1"/>
      <c r="P26" s="1"/>
    </row>
    <row r="27" spans="1:16" s="30" customFormat="1" ht="20.100000000000001" customHeight="1" thickBot="1" x14ac:dyDescent="0.2">
      <c r="A27" s="83" t="s">
        <v>22</v>
      </c>
      <c r="B27" s="84"/>
      <c r="C27" s="74">
        <v>53884</v>
      </c>
      <c r="D27" s="40">
        <f>C27/C21</f>
        <v>6.4231578897177496E-2</v>
      </c>
      <c r="E27" s="1"/>
      <c r="F27" s="1"/>
      <c r="G27" s="1"/>
      <c r="H27" s="1"/>
      <c r="I27" s="69" t="s">
        <v>1</v>
      </c>
      <c r="J27" s="65">
        <v>838902</v>
      </c>
      <c r="K27" s="42">
        <f>SUM(K21:K26)</f>
        <v>1</v>
      </c>
      <c r="L27" s="10"/>
      <c r="M27" s="10"/>
      <c r="N27" s="1"/>
      <c r="O27" s="1"/>
      <c r="P27" s="1"/>
    </row>
    <row r="28" spans="1:16" s="30" customFormat="1" ht="20.100000000000001" customHeight="1" x14ac:dyDescent="0.15">
      <c r="A28" s="83" t="s">
        <v>30</v>
      </c>
      <c r="B28" s="84"/>
      <c r="C28" s="74">
        <v>42660</v>
      </c>
      <c r="D28" s="40">
        <f>C28/C21</f>
        <v>5.0852185356573237E-2</v>
      </c>
      <c r="E28" s="1"/>
      <c r="F28" s="4"/>
      <c r="G28" s="4"/>
      <c r="H28" s="4"/>
      <c r="I28" s="48" t="s">
        <v>37</v>
      </c>
      <c r="L28" s="1"/>
      <c r="M28" s="1"/>
      <c r="N28" s="1"/>
      <c r="O28" s="1"/>
      <c r="P28" s="1"/>
    </row>
    <row r="29" spans="1:16" s="30" customFormat="1" ht="20.100000000000001" customHeight="1" x14ac:dyDescent="0.15">
      <c r="A29" s="83" t="s">
        <v>32</v>
      </c>
      <c r="B29" s="84"/>
      <c r="C29" s="74">
        <v>39456</v>
      </c>
      <c r="D29" s="40">
        <f>C29/C21</f>
        <v>4.7032907300256763E-2</v>
      </c>
      <c r="E29" s="13"/>
      <c r="F29" s="4"/>
      <c r="G29" s="4"/>
      <c r="H29" s="4"/>
      <c r="I29" s="53" t="s">
        <v>39</v>
      </c>
      <c r="J29" s="10"/>
      <c r="K29" s="10"/>
    </row>
    <row r="30" spans="1:16" s="30" customFormat="1" ht="20.100000000000001" customHeight="1" x14ac:dyDescent="0.15">
      <c r="A30" s="83" t="s">
        <v>31</v>
      </c>
      <c r="B30" s="84"/>
      <c r="C30" s="74">
        <v>38727</v>
      </c>
      <c r="D30" s="40">
        <f>C30/C21</f>
        <v>4.6163914259353296E-2</v>
      </c>
      <c r="E30" s="13"/>
      <c r="F30" s="1"/>
      <c r="G30" s="13"/>
      <c r="H30" s="13"/>
      <c r="I30" s="25" t="s">
        <v>43</v>
      </c>
      <c r="J30" s="10"/>
      <c r="K30" s="10"/>
    </row>
    <row r="31" spans="1:16" s="30" customFormat="1" ht="20.100000000000001" customHeight="1" x14ac:dyDescent="0.15">
      <c r="A31" s="83" t="s">
        <v>24</v>
      </c>
      <c r="B31" s="84"/>
      <c r="C31" s="74">
        <v>35492</v>
      </c>
      <c r="D31" s="40">
        <f>C31/C21</f>
        <v>4.2307683138197313E-2</v>
      </c>
      <c r="E31" s="13"/>
      <c r="F31" s="4"/>
      <c r="G31" s="22"/>
      <c r="H31" s="22"/>
      <c r="I31" s="10"/>
      <c r="K31" s="13"/>
      <c r="L31" s="4"/>
      <c r="M31" s="10"/>
      <c r="N31" s="13"/>
      <c r="O31" s="13"/>
      <c r="P31" s="13"/>
    </row>
    <row r="32" spans="1:16" s="30" customFormat="1" ht="20.100000000000001" customHeight="1" x14ac:dyDescent="0.15">
      <c r="A32" s="83" t="s">
        <v>27</v>
      </c>
      <c r="B32" s="84"/>
      <c r="C32" s="74">
        <v>30714</v>
      </c>
      <c r="D32" s="40">
        <f>C32/C21</f>
        <v>3.6612143015513132E-2</v>
      </c>
      <c r="E32" s="3"/>
      <c r="F32" s="4"/>
      <c r="G32" s="22"/>
      <c r="H32" s="22"/>
      <c r="K32" s="13"/>
      <c r="L32" s="1"/>
      <c r="M32" s="13"/>
      <c r="N32" s="23"/>
      <c r="O32" s="24"/>
      <c r="P32" s="3"/>
    </row>
    <row r="33" spans="1:16" s="30" customFormat="1" ht="20.100000000000001" customHeight="1" x14ac:dyDescent="0.15">
      <c r="A33" s="83" t="s">
        <v>29</v>
      </c>
      <c r="B33" s="84"/>
      <c r="C33" s="74">
        <v>27672</v>
      </c>
      <c r="D33" s="40">
        <f>C33/C21</f>
        <v>3.2985974523841881E-2</v>
      </c>
      <c r="E33" s="3"/>
      <c r="F33" s="4"/>
      <c r="G33" s="22"/>
      <c r="H33" s="22"/>
      <c r="K33" s="3"/>
      <c r="L33" s="4"/>
      <c r="M33" s="22"/>
      <c r="N33" s="23"/>
      <c r="O33" s="24"/>
      <c r="P33" s="3"/>
    </row>
    <row r="34" spans="1:16" s="30" customFormat="1" ht="20.100000000000001" customHeight="1" x14ac:dyDescent="0.15">
      <c r="A34" s="83" t="s">
        <v>23</v>
      </c>
      <c r="B34" s="84"/>
      <c r="C34" s="74">
        <v>25616</v>
      </c>
      <c r="D34" s="40">
        <f>C34/C21</f>
        <v>3.0535151900937179E-2</v>
      </c>
      <c r="E34" s="1"/>
      <c r="F34" s="1"/>
      <c r="G34" s="25"/>
      <c r="H34" s="25"/>
      <c r="K34" s="3"/>
      <c r="L34" s="4"/>
      <c r="M34" s="22"/>
      <c r="N34" s="23"/>
      <c r="O34" s="24"/>
      <c r="P34" s="3"/>
    </row>
    <row r="35" spans="1:16" s="30" customFormat="1" ht="20.100000000000001" customHeight="1" x14ac:dyDescent="0.15">
      <c r="A35" s="83" t="s">
        <v>26</v>
      </c>
      <c r="B35" s="84"/>
      <c r="C35" s="74">
        <v>25257</v>
      </c>
      <c r="D35" s="40">
        <f>C35/C21</f>
        <v>3.0107211569408585E-2</v>
      </c>
      <c r="E35" s="19"/>
      <c r="F35" s="4"/>
      <c r="G35" s="10"/>
      <c r="H35" s="10"/>
      <c r="J35" s="3"/>
      <c r="K35" s="3"/>
      <c r="L35" s="4"/>
      <c r="M35" s="22"/>
      <c r="N35" s="23"/>
      <c r="O35" s="24"/>
      <c r="P35" s="3"/>
    </row>
    <row r="36" spans="1:16" s="30" customFormat="1" ht="20.100000000000001" customHeight="1" x14ac:dyDescent="0.15">
      <c r="A36" s="83" t="s">
        <v>25</v>
      </c>
      <c r="B36" s="84"/>
      <c r="C36" s="74">
        <v>24750</v>
      </c>
      <c r="D36" s="40">
        <f>C36/C21</f>
        <v>2.9502850154130043E-2</v>
      </c>
      <c r="E36" s="19"/>
      <c r="F36" s="4"/>
      <c r="G36" s="10"/>
      <c r="H36" s="10"/>
      <c r="I36" s="26"/>
      <c r="J36" s="10"/>
      <c r="K36" s="3"/>
      <c r="L36" s="1"/>
      <c r="M36" s="22"/>
      <c r="N36" s="10"/>
      <c r="O36" s="10"/>
      <c r="P36" s="10"/>
    </row>
    <row r="37" spans="1:16" s="30" customFormat="1" ht="20.100000000000001" customHeight="1" x14ac:dyDescent="0.15">
      <c r="A37" s="83" t="s">
        <v>34</v>
      </c>
      <c r="B37" s="84"/>
      <c r="C37" s="74">
        <v>15259</v>
      </c>
      <c r="D37" s="40">
        <f>C37/C21</f>
        <v>1.8189252141489708E-2</v>
      </c>
      <c r="E37" s="1"/>
      <c r="F37" s="3"/>
      <c r="G37" s="5"/>
      <c r="H37" s="5"/>
      <c r="I37" s="10"/>
      <c r="J37" s="10"/>
      <c r="K37" s="18"/>
      <c r="L37" s="4"/>
      <c r="M37" s="10"/>
      <c r="N37" s="10"/>
      <c r="O37" s="10"/>
      <c r="P37" s="10"/>
    </row>
    <row r="38" spans="1:16" s="30" customFormat="1" ht="20.100000000000001" customHeight="1" x14ac:dyDescent="0.15">
      <c r="A38" s="83" t="s">
        <v>33</v>
      </c>
      <c r="B38" s="84"/>
      <c r="C38" s="74">
        <v>12533</v>
      </c>
      <c r="D38" s="40">
        <f>C38/C21</f>
        <v>1.4939766504311587E-2</v>
      </c>
      <c r="E38" s="1"/>
      <c r="F38" s="3"/>
      <c r="G38" s="5"/>
      <c r="H38" s="5"/>
      <c r="I38" s="10"/>
      <c r="J38" s="4"/>
      <c r="K38" s="18"/>
      <c r="L38" s="4"/>
      <c r="M38" s="10"/>
      <c r="N38" s="2"/>
      <c r="O38" s="1"/>
      <c r="P38" s="1"/>
    </row>
    <row r="39" spans="1:16" s="30" customFormat="1" ht="20.100000000000001" customHeight="1" x14ac:dyDescent="0.15">
      <c r="A39" s="83" t="s">
        <v>35</v>
      </c>
      <c r="B39" s="84"/>
      <c r="C39" s="74">
        <v>12135</v>
      </c>
      <c r="D39" s="40">
        <f>C39/C21</f>
        <v>1.4465336833146185E-2</v>
      </c>
      <c r="E39" s="13"/>
      <c r="F39" s="1"/>
      <c r="G39" s="1"/>
      <c r="H39" s="1"/>
      <c r="I39" s="14"/>
      <c r="J39" s="4"/>
      <c r="K39" s="4"/>
      <c r="L39" s="4"/>
      <c r="M39" s="3"/>
      <c r="N39" s="1"/>
      <c r="O39" s="1"/>
      <c r="P39" s="1"/>
    </row>
    <row r="40" spans="1:16" s="30" customFormat="1" ht="20.100000000000001" customHeight="1" thickBot="1" x14ac:dyDescent="0.2">
      <c r="A40" s="85" t="s">
        <v>36</v>
      </c>
      <c r="B40" s="86"/>
      <c r="C40" s="75">
        <v>23138</v>
      </c>
      <c r="D40" s="43">
        <f>C40/C21</f>
        <v>2.7581290782475187E-2</v>
      </c>
      <c r="E40" s="3"/>
      <c r="F40" s="4"/>
      <c r="G40" s="19"/>
      <c r="H40" s="19"/>
      <c r="I40" s="4"/>
      <c r="J40" s="1"/>
      <c r="K40" s="4"/>
      <c r="L40" s="4"/>
      <c r="M40" s="15"/>
      <c r="N40" s="3"/>
      <c r="O40" s="1"/>
      <c r="P40" s="1"/>
    </row>
    <row r="41" spans="1:16" s="30" customFormat="1" ht="20.100000000000001" customHeight="1" x14ac:dyDescent="0.15">
      <c r="A41" s="48" t="s">
        <v>37</v>
      </c>
      <c r="B41" s="16"/>
      <c r="C41" s="3"/>
      <c r="D41" s="3"/>
      <c r="E41" s="3"/>
      <c r="F41" s="4"/>
      <c r="G41" s="19"/>
      <c r="H41" s="19"/>
      <c r="I41" s="1"/>
      <c r="J41" s="19"/>
      <c r="K41" s="4"/>
      <c r="L41" s="4"/>
      <c r="M41" s="3"/>
      <c r="N41" s="10"/>
      <c r="O41" s="1"/>
      <c r="P41" s="1"/>
    </row>
    <row r="42" spans="1:16" s="30" customFormat="1" ht="20.100000000000001" customHeight="1" x14ac:dyDescent="0.15">
      <c r="A42" s="48" t="s">
        <v>39</v>
      </c>
      <c r="B42" s="16"/>
      <c r="C42" s="3"/>
      <c r="D42" s="3"/>
      <c r="E42" s="3"/>
      <c r="F42" s="4"/>
      <c r="G42" s="19"/>
      <c r="H42" s="19"/>
      <c r="I42" s="19"/>
      <c r="J42" s="19"/>
      <c r="K42" s="10"/>
      <c r="L42" s="10"/>
      <c r="M42" s="10"/>
      <c r="N42" s="10"/>
      <c r="O42" s="10"/>
      <c r="P42" s="1"/>
    </row>
    <row r="43" spans="1:16" s="30" customFormat="1" ht="20.100000000000001" customHeight="1" x14ac:dyDescent="0.15">
      <c r="A43" s="25" t="s">
        <v>43</v>
      </c>
      <c r="B43" s="16"/>
      <c r="C43" s="3"/>
      <c r="D43" s="3"/>
      <c r="E43" s="10"/>
      <c r="F43" s="4"/>
      <c r="G43" s="9"/>
      <c r="H43" s="9"/>
      <c r="I43" s="19"/>
      <c r="J43" s="9"/>
      <c r="K43" s="10"/>
      <c r="L43" s="10"/>
      <c r="M43" s="10"/>
      <c r="N43" s="1"/>
      <c r="O43" s="1"/>
      <c r="P43" s="1"/>
    </row>
    <row r="44" spans="1:16" s="30" customFormat="1" ht="20.100000000000001" customHeight="1" x14ac:dyDescent="0.15">
      <c r="A44" s="4"/>
      <c r="B44" s="16"/>
      <c r="C44" s="3"/>
      <c r="D44" s="3"/>
      <c r="E44" s="3"/>
      <c r="F44" s="4"/>
      <c r="G44" s="9"/>
      <c r="H44" s="9"/>
      <c r="I44" s="9"/>
      <c r="J44" s="9"/>
      <c r="K44" s="1"/>
      <c r="L44" s="1"/>
      <c r="M44" s="1"/>
      <c r="N44" s="10"/>
      <c r="O44" s="10"/>
      <c r="P44" s="1"/>
    </row>
    <row r="45" spans="1:16" s="30" customFormat="1" ht="20.100000000000001" customHeight="1" x14ac:dyDescent="0.15">
      <c r="A45" s="4"/>
      <c r="B45" s="16"/>
      <c r="C45" s="3"/>
      <c r="D45" s="3"/>
      <c r="E45" s="3"/>
      <c r="F45" s="4"/>
      <c r="G45" s="9"/>
      <c r="H45" s="9"/>
      <c r="I45" s="9"/>
      <c r="J45" s="9"/>
      <c r="K45" s="10"/>
      <c r="L45" s="10"/>
      <c r="M45" s="10"/>
      <c r="N45" s="10"/>
      <c r="O45" s="10"/>
      <c r="P45" s="1"/>
    </row>
    <row r="46" spans="1:16" s="30" customFormat="1" ht="20.100000000000001" customHeight="1" x14ac:dyDescent="0.15">
      <c r="A46" s="4"/>
      <c r="B46" s="16"/>
      <c r="C46" s="3"/>
      <c r="D46" s="3"/>
      <c r="E46" s="1"/>
      <c r="F46" s="4"/>
      <c r="G46" s="9"/>
      <c r="H46" s="9"/>
      <c r="I46" s="9"/>
      <c r="J46" s="9"/>
      <c r="K46" s="10"/>
      <c r="L46" s="10"/>
      <c r="M46" s="10"/>
      <c r="N46" s="13"/>
      <c r="O46" s="13"/>
      <c r="P46" s="1"/>
    </row>
    <row r="47" spans="1:16" s="30" customFormat="1" ht="20.100000000000001" customHeight="1" x14ac:dyDescent="0.15">
      <c r="A47" s="4"/>
      <c r="B47" s="16"/>
      <c r="C47" s="44"/>
      <c r="D47" s="44"/>
      <c r="E47" s="19"/>
      <c r="F47" s="1"/>
      <c r="G47" s="1"/>
      <c r="H47" s="1"/>
      <c r="I47" s="9"/>
      <c r="J47" s="9"/>
      <c r="K47" s="13"/>
      <c r="L47" s="13"/>
      <c r="M47" s="13"/>
      <c r="N47" s="11"/>
      <c r="O47" s="4"/>
      <c r="P47" s="1"/>
    </row>
    <row r="48" spans="1:16" s="30" customFormat="1" ht="20.100000000000001" customHeight="1" x14ac:dyDescent="0.15">
      <c r="A48" s="4"/>
      <c r="B48" s="19"/>
      <c r="C48" s="19"/>
      <c r="D48" s="19"/>
      <c r="E48" s="19"/>
      <c r="F48" s="4"/>
      <c r="G48" s="10"/>
      <c r="H48" s="10"/>
      <c r="I48" s="9"/>
      <c r="J48" s="1"/>
      <c r="K48" s="11"/>
      <c r="L48" s="11"/>
      <c r="M48" s="12"/>
      <c r="N48" s="2"/>
      <c r="O48" s="5"/>
      <c r="P48" s="1"/>
    </row>
    <row r="49" spans="1:16" s="30" customFormat="1" ht="20.100000000000001" customHeight="1" x14ac:dyDescent="0.15">
      <c r="A49" s="4"/>
      <c r="B49" s="10"/>
      <c r="C49" s="10"/>
      <c r="D49" s="10"/>
      <c r="E49" s="10"/>
      <c r="F49" s="4"/>
      <c r="G49" s="10"/>
      <c r="H49" s="10"/>
      <c r="I49" s="1"/>
      <c r="J49" s="10"/>
      <c r="K49" s="9"/>
      <c r="L49" s="5"/>
      <c r="M49" s="3"/>
      <c r="N49" s="1"/>
      <c r="O49" s="1"/>
      <c r="P49" s="1"/>
    </row>
    <row r="50" spans="1:16" s="30" customFormat="1" ht="20.100000000000001" customHeight="1" x14ac:dyDescent="0.15">
      <c r="A50" s="4"/>
      <c r="B50" s="10"/>
      <c r="C50" s="10"/>
      <c r="D50" s="10"/>
      <c r="E50" s="10"/>
      <c r="F50" s="1"/>
      <c r="G50" s="1"/>
      <c r="H50" s="1"/>
      <c r="I50" s="10"/>
      <c r="J50" s="10"/>
      <c r="K50" s="9"/>
      <c r="L50" s="5"/>
      <c r="M50" s="8"/>
      <c r="N50" s="5"/>
      <c r="O50" s="1"/>
      <c r="P50" s="1"/>
    </row>
    <row r="51" spans="1:16" ht="14.25" x14ac:dyDescent="0.15">
      <c r="A51" s="1"/>
      <c r="B51" s="1"/>
      <c r="C51" s="1"/>
      <c r="D51" s="1"/>
      <c r="E51" s="1"/>
      <c r="F51" s="27"/>
      <c r="G51" s="27"/>
      <c r="H51" s="27"/>
      <c r="I51" s="10"/>
      <c r="J51" s="4"/>
      <c r="K51" s="6"/>
      <c r="L51" s="6"/>
      <c r="M51" s="3"/>
      <c r="N51" s="2"/>
      <c r="O51" s="1"/>
      <c r="P51" s="1"/>
    </row>
    <row r="52" spans="1:16" ht="14.25" x14ac:dyDescent="0.15">
      <c r="A52" s="27"/>
      <c r="B52" s="27"/>
      <c r="C52" s="27"/>
      <c r="D52" s="27"/>
      <c r="E52" s="27"/>
      <c r="I52" s="7"/>
      <c r="J52" s="27"/>
      <c r="K52" s="4"/>
      <c r="L52" s="4"/>
      <c r="M52" s="3"/>
      <c r="N52" s="27"/>
      <c r="O52" s="27"/>
      <c r="P52" s="27"/>
    </row>
    <row r="53" spans="1:16" x14ac:dyDescent="0.15">
      <c r="I53" s="27"/>
      <c r="K53" s="27"/>
      <c r="L53" s="27"/>
      <c r="M53" s="27"/>
    </row>
  </sheetData>
  <mergeCells count="28">
    <mergeCell ref="A13:B13"/>
    <mergeCell ref="A4:C5"/>
    <mergeCell ref="F4:G4"/>
    <mergeCell ref="D4:E4"/>
    <mergeCell ref="A6:B8"/>
    <mergeCell ref="A9:B11"/>
    <mergeCell ref="A12:B12"/>
    <mergeCell ref="A32:B32"/>
    <mergeCell ref="A26:B26"/>
    <mergeCell ref="A33:B33"/>
    <mergeCell ref="A28:B28"/>
    <mergeCell ref="A30:B30"/>
    <mergeCell ref="A38:B38"/>
    <mergeCell ref="A37:B37"/>
    <mergeCell ref="A39:B39"/>
    <mergeCell ref="A40:B40"/>
    <mergeCell ref="A20:B20"/>
    <mergeCell ref="A21:B21"/>
    <mergeCell ref="A25:B25"/>
    <mergeCell ref="A22:B22"/>
    <mergeCell ref="A23:B23"/>
    <mergeCell ref="A24:B24"/>
    <mergeCell ref="A27:B27"/>
    <mergeCell ref="A31:B31"/>
    <mergeCell ref="A36:B36"/>
    <mergeCell ref="A35:B35"/>
    <mergeCell ref="A34:B34"/>
    <mergeCell ref="A29:B29"/>
  </mergeCells>
  <phoneticPr fontId="2"/>
  <dataValidations count="1">
    <dataValidation allowBlank="1" showInputMessage="1" showErrorMessage="1" promptTitle="このセルには入力しないでください。" prompt="自動計算されます。" sqref="C21"/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2021-03-17T23:34:23Z</dcterms:created>
  <dcterms:modified xsi:type="dcterms:W3CDTF">2023-08-02T07:15:24Z</dcterms:modified>
</cp:coreProperties>
</file>