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1231212\Desktop\【更新作業】西区ホームページ　西区っていいね！\各ページ\済25生活保護世帯数の推移、生活保護世帯のうち高齢者世帯\Excel\"/>
    </mc:Choice>
  </mc:AlternateContent>
  <bookViews>
    <workbookView xWindow="0" yWindow="0" windowWidth="20490" windowHeight="7770"/>
  </bookViews>
  <sheets>
    <sheet name="P25" sheetId="9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9" l="1"/>
  <c r="I19" i="9" l="1"/>
  <c r="I18" i="9"/>
  <c r="H24" i="9"/>
  <c r="G24" i="9"/>
  <c r="I24" i="9" l="1"/>
  <c r="I23" i="9"/>
  <c r="I22" i="9"/>
  <c r="I21" i="9"/>
  <c r="I20" i="9"/>
  <c r="I17" i="9"/>
  <c r="I16" i="9"/>
  <c r="I15" i="9"/>
  <c r="I14" i="9"/>
  <c r="I13" i="9"/>
  <c r="I12" i="9"/>
  <c r="I11" i="9"/>
  <c r="I10" i="9"/>
  <c r="I9" i="9"/>
  <c r="I8" i="9"/>
  <c r="I7" i="9"/>
</calcChain>
</file>

<file path=xl/sharedStrings.xml><?xml version="1.0" encoding="utf-8"?>
<sst xmlns="http://schemas.openxmlformats.org/spreadsheetml/2006/main" count="47" uniqueCount="45">
  <si>
    <t>西区</t>
    <rPh sb="0" eb="2">
      <t>ニシク</t>
    </rPh>
    <phoneticPr fontId="1"/>
  </si>
  <si>
    <t>横浜市</t>
    <rPh sb="0" eb="3">
      <t>ヨコハマシ</t>
    </rPh>
    <phoneticPr fontId="1"/>
  </si>
  <si>
    <t>世帯数</t>
    <rPh sb="0" eb="3">
      <t>セタイスウ</t>
    </rPh>
    <phoneticPr fontId="1"/>
  </si>
  <si>
    <t>うち高齢者世帯数</t>
    <rPh sb="2" eb="5">
      <t>コウレイシャ</t>
    </rPh>
    <rPh sb="5" eb="8">
      <t>セタイスウ</t>
    </rPh>
    <phoneticPr fontId="1"/>
  </si>
  <si>
    <t>構成比</t>
    <rPh sb="0" eb="3">
      <t>コウセイヒ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</si>
  <si>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</si>
  <si>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</si>
  <si>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</si>
  <si>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</si>
  <si>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</si>
  <si>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</si>
  <si>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</si>
  <si>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4">
      <t>ガンネン</t>
    </rPh>
    <phoneticPr fontId="1"/>
  </si>
  <si>
    <t>令和２年</t>
    <rPh sb="0" eb="1">
      <t>レイ</t>
    </rPh>
    <rPh sb="1" eb="2">
      <t>ワ</t>
    </rPh>
    <rPh sb="3" eb="4">
      <t>ネン</t>
    </rPh>
    <phoneticPr fontId="1"/>
  </si>
  <si>
    <t>計</t>
    <rPh sb="0" eb="1">
      <t>ケイ</t>
    </rPh>
    <phoneticPr fontId="1"/>
  </si>
  <si>
    <t>※保護停止中の世帯を除く</t>
    <phoneticPr fontId="2"/>
  </si>
  <si>
    <t>●西区の生活保護世帯数は、平成27年をピーク</t>
    <phoneticPr fontId="2"/>
  </si>
  <si>
    <t>●生活保護世帯のうち高齢者世帯の割合が18区中で</t>
    <phoneticPr fontId="2"/>
  </si>
  <si>
    <t>資料：西区生活支援課</t>
    <rPh sb="0" eb="2">
      <t>シリョウ</t>
    </rPh>
    <rPh sb="3" eb="5">
      <t>ニシク</t>
    </rPh>
    <rPh sb="5" eb="7">
      <t>セイカツ</t>
    </rPh>
    <rPh sb="7" eb="9">
      <t>シエン</t>
    </rPh>
    <rPh sb="9" eb="10">
      <t>カ</t>
    </rPh>
    <phoneticPr fontId="2"/>
  </si>
  <si>
    <r>
      <t>◆生活保護世帯数の推移</t>
    </r>
    <r>
      <rPr>
        <sz val="11"/>
        <rFont val="HGSｺﾞｼｯｸM"/>
        <family val="3"/>
        <charset val="128"/>
      </rPr>
      <t>[各年３月現在]</t>
    </r>
    <rPh sb="7" eb="8">
      <t>スウ</t>
    </rPh>
    <rPh sb="12" eb="14">
      <t>カクネン</t>
    </rPh>
    <rPh sb="15" eb="16">
      <t>ガツ</t>
    </rPh>
    <rPh sb="16" eb="18">
      <t>ゲンザイ</t>
    </rPh>
    <phoneticPr fontId="2"/>
  </si>
  <si>
    <t>福祉・保健・衛生</t>
    <rPh sb="0" eb="2">
      <t>フクシ</t>
    </rPh>
    <rPh sb="3" eb="5">
      <t>ホケン</t>
    </rPh>
    <rPh sb="6" eb="8">
      <t>エイセイ</t>
    </rPh>
    <phoneticPr fontId="2"/>
  </si>
  <si>
    <t>増加に転じました。</t>
    <rPh sb="3" eb="4">
      <t>テン</t>
    </rPh>
    <phoneticPr fontId="2"/>
  </si>
  <si>
    <t>令和３年</t>
    <rPh sb="0" eb="1">
      <t>レイ</t>
    </rPh>
    <rPh sb="1" eb="2">
      <t>ワ</t>
    </rPh>
    <rPh sb="3" eb="4">
      <t>ネン</t>
    </rPh>
    <phoneticPr fontId="1"/>
  </si>
  <si>
    <t>神奈川区</t>
    <rPh sb="0" eb="3">
      <t>カナガワ</t>
    </rPh>
    <rPh sb="3" eb="4">
      <t>ク</t>
    </rPh>
    <phoneticPr fontId="1"/>
  </si>
  <si>
    <t>西区</t>
    <rPh sb="0" eb="1">
      <t>ニシ</t>
    </rPh>
    <rPh sb="1" eb="2">
      <t>ク</t>
    </rPh>
    <phoneticPr fontId="1"/>
  </si>
  <si>
    <t>中区</t>
    <rPh sb="0" eb="1">
      <t>ナカ</t>
    </rPh>
    <rPh sb="1" eb="2">
      <t>ク</t>
    </rPh>
    <phoneticPr fontId="1"/>
  </si>
  <si>
    <t>南区</t>
    <rPh sb="0" eb="1">
      <t>ミナミ</t>
    </rPh>
    <rPh sb="1" eb="2">
      <t>ク</t>
    </rPh>
    <phoneticPr fontId="1"/>
  </si>
  <si>
    <t>港南区</t>
    <rPh sb="0" eb="2">
      <t>コウナン</t>
    </rPh>
    <rPh sb="2" eb="3">
      <t>ク</t>
    </rPh>
    <phoneticPr fontId="1"/>
  </si>
  <si>
    <t>保土ケ谷区</t>
    <rPh sb="0" eb="4">
      <t>ホドガヤ</t>
    </rPh>
    <rPh sb="4" eb="5">
      <t>ク</t>
    </rPh>
    <phoneticPr fontId="1"/>
  </si>
  <si>
    <t>旭区</t>
    <rPh sb="0" eb="1">
      <t>アサヒ</t>
    </rPh>
    <rPh sb="1" eb="2">
      <t>ク</t>
    </rPh>
    <phoneticPr fontId="1"/>
  </si>
  <si>
    <t>磯子区</t>
    <rPh sb="0" eb="2">
      <t>イソゴ</t>
    </rPh>
    <rPh sb="2" eb="3">
      <t>ク</t>
    </rPh>
    <phoneticPr fontId="1"/>
  </si>
  <si>
    <t>金沢区</t>
    <rPh sb="0" eb="2">
      <t>カナザワ</t>
    </rPh>
    <rPh sb="2" eb="3">
      <t>ク</t>
    </rPh>
    <phoneticPr fontId="1"/>
  </si>
  <si>
    <t>港北区</t>
    <rPh sb="0" eb="2">
      <t>コウホク</t>
    </rPh>
    <rPh sb="2" eb="3">
      <t>ク</t>
    </rPh>
    <phoneticPr fontId="1"/>
  </si>
  <si>
    <t>緑区</t>
    <rPh sb="0" eb="1">
      <t>ミドリ</t>
    </rPh>
    <rPh sb="1" eb="2">
      <t>ク</t>
    </rPh>
    <phoneticPr fontId="1"/>
  </si>
  <si>
    <t>青葉区</t>
    <rPh sb="0" eb="2">
      <t>アオバ</t>
    </rPh>
    <rPh sb="2" eb="3">
      <t>ク</t>
    </rPh>
    <phoneticPr fontId="2"/>
  </si>
  <si>
    <t>都筑区</t>
    <rPh sb="0" eb="2">
      <t>ツヅキ</t>
    </rPh>
    <rPh sb="2" eb="3">
      <t>ク</t>
    </rPh>
    <phoneticPr fontId="2"/>
  </si>
  <si>
    <t>戸塚区</t>
    <rPh sb="0" eb="2">
      <t>トツカ</t>
    </rPh>
    <rPh sb="2" eb="3">
      <t>ク</t>
    </rPh>
    <phoneticPr fontId="1"/>
  </si>
  <si>
    <t>栄区</t>
    <rPh sb="0" eb="1">
      <t>サカ</t>
    </rPh>
    <rPh sb="1" eb="2">
      <t>ク</t>
    </rPh>
    <phoneticPr fontId="1"/>
  </si>
  <si>
    <t>泉区</t>
    <rPh sb="0" eb="1">
      <t>イズミ</t>
    </rPh>
    <rPh sb="1" eb="2">
      <t>ク</t>
    </rPh>
    <phoneticPr fontId="1"/>
  </si>
  <si>
    <t>瀬谷区</t>
    <rPh sb="0" eb="2">
      <t>セヤ</t>
    </rPh>
    <rPh sb="2" eb="3">
      <t>ク</t>
    </rPh>
    <phoneticPr fontId="1"/>
  </si>
  <si>
    <t>に減少傾向が続いていましたが、令和３年度から</t>
    <rPh sb="6" eb="7">
      <t>ツヅ</t>
    </rPh>
    <rPh sb="15" eb="17">
      <t>レイワ</t>
    </rPh>
    <rPh sb="18" eb="20">
      <t>ネンド</t>
    </rPh>
    <phoneticPr fontId="2"/>
  </si>
  <si>
    <r>
      <t>◆生活保護世帯のうち高齢者世帯</t>
    </r>
    <r>
      <rPr>
        <sz val="11"/>
        <rFont val="HGｺﾞｼｯｸM"/>
        <family val="3"/>
        <charset val="128"/>
      </rPr>
      <t>[令和４年３月現在]</t>
    </r>
    <rPh sb="16" eb="18">
      <t>レイワ</t>
    </rPh>
    <rPh sb="19" eb="20">
      <t>ネン</t>
    </rPh>
    <rPh sb="20" eb="21">
      <t>ヘイネン</t>
    </rPh>
    <rPh sb="21" eb="22">
      <t>ガツ</t>
    </rPh>
    <rPh sb="22" eb="24">
      <t>ゲンザイ</t>
    </rPh>
    <phoneticPr fontId="2"/>
  </si>
  <si>
    <t>５番目に高くなっています。</t>
    <phoneticPr fontId="2"/>
  </si>
  <si>
    <t>令和４年</t>
    <rPh sb="0" eb="2">
      <t>レイワ</t>
    </rPh>
    <rPh sb="3" eb="4">
      <t>ネン</t>
    </rPh>
    <phoneticPr fontId="1"/>
  </si>
  <si>
    <t>鶴見区</t>
    <rPh sb="0" eb="3">
      <t>ツルミク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</si>
</sst>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%"/>
    <numFmt numFmtId="178" formatCode="#,##0.0;[Red]\-#,##0.0"/>
    <numFmt numFmtId="179" formatCode="#,##0_);[Red]\(#,##0\)"/>
  </numFmts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name val="HGSｺﾞｼｯｸM"/>
      <family val="3"/>
      <charset val="128"/>
    </font>
    <font>
      <sz val="11"/>
      <name val="ＭＳ Ｐゴシック"/>
      <family val="2"/>
      <scheme val="minor"/>
    </font>
    <font>
      <sz val="12"/>
      <name val="HGｺﾞｼｯｸM"/>
      <family val="3"/>
      <charset val="128"/>
    </font>
    <font>
      <sz val="11"/>
      <name val="HGｺﾞｼｯｸM"/>
      <family val="3"/>
      <charset val="128"/>
    </font>
    <font>
      <sz val="16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4"/>
      <name val="HGSｺﾞｼｯｸM"/>
      <family val="3"/>
      <charset val="128"/>
    </font>
    <font>
      <sz val="11"/>
      <name val="HGSｺﾞｼｯｸM"/>
      <family val="3"/>
      <charset val="128"/>
    </font>
    <font>
      <sz val="14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4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38" fontId="3" fillId="0" borderId="0" xfId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38" fontId="3" fillId="0" borderId="0" xfId="1" applyFont="1" applyFill="1" applyBorder="1" applyAlignment="1"/>
    <xf numFmtId="38" fontId="3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38" fontId="3" fillId="0" borderId="0" xfId="1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 wrapText="1"/>
    </xf>
    <xf numFmtId="38" fontId="3" fillId="0" borderId="0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8" fontId="3" fillId="0" borderId="0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179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38" fontId="3" fillId="0" borderId="4" xfId="1" applyFont="1" applyFill="1" applyBorder="1" applyAlignment="1">
      <alignment wrapText="1"/>
    </xf>
    <xf numFmtId="38" fontId="3" fillId="0" borderId="3" xfId="1" applyFont="1" applyFill="1" applyBorder="1" applyAlignment="1">
      <alignment wrapText="1"/>
    </xf>
    <xf numFmtId="0" fontId="3" fillId="0" borderId="0" xfId="0" applyFont="1" applyFill="1"/>
    <xf numFmtId="0" fontId="7" fillId="0" borderId="0" xfId="0" applyFont="1" applyFill="1"/>
    <xf numFmtId="0" fontId="8" fillId="0" borderId="0" xfId="0" applyFont="1" applyFill="1"/>
    <xf numFmtId="38" fontId="3" fillId="0" borderId="4" xfId="1" applyFont="1" applyFill="1" applyBorder="1" applyAlignment="1"/>
    <xf numFmtId="177" fontId="3" fillId="0" borderId="3" xfId="2" applyNumberFormat="1" applyFont="1" applyFill="1" applyBorder="1" applyAlignment="1">
      <alignment horizontal="right"/>
    </xf>
    <xf numFmtId="38" fontId="3" fillId="0" borderId="2" xfId="1" applyFont="1" applyFill="1" applyBorder="1" applyAlignment="1">
      <alignment wrapText="1"/>
    </xf>
    <xf numFmtId="0" fontId="4" fillId="0" borderId="0" xfId="0" applyFont="1" applyFill="1"/>
    <xf numFmtId="0" fontId="9" fillId="0" borderId="0" xfId="0" applyFont="1" applyFill="1" applyBorder="1"/>
    <xf numFmtId="0" fontId="10" fillId="0" borderId="0" xfId="0" applyFont="1" applyFill="1" applyBorder="1"/>
    <xf numFmtId="179" fontId="11" fillId="0" borderId="0" xfId="0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right"/>
    </xf>
    <xf numFmtId="38" fontId="3" fillId="0" borderId="9" xfId="1" applyFont="1" applyFill="1" applyBorder="1" applyAlignment="1">
      <alignment wrapText="1"/>
    </xf>
    <xf numFmtId="38" fontId="3" fillId="0" borderId="10" xfId="1" applyFont="1" applyFill="1" applyBorder="1" applyAlignment="1">
      <alignment wrapText="1"/>
    </xf>
    <xf numFmtId="0" fontId="3" fillId="0" borderId="5" xfId="0" applyFont="1" applyFill="1" applyBorder="1"/>
    <xf numFmtId="38" fontId="3" fillId="0" borderId="11" xfId="1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38" fontId="3" fillId="0" borderId="9" xfId="1" applyFont="1" applyFill="1" applyBorder="1" applyAlignment="1"/>
    <xf numFmtId="0" fontId="3" fillId="0" borderId="11" xfId="0" applyFont="1" applyFill="1" applyBorder="1" applyAlignment="1">
      <alignment horizontal="center"/>
    </xf>
    <xf numFmtId="179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177" fontId="3" fillId="0" borderId="1" xfId="2" applyNumberFormat="1" applyFont="1" applyFill="1" applyBorder="1" applyAlignment="1">
      <alignment horizontal="right"/>
    </xf>
    <xf numFmtId="38" fontId="3" fillId="0" borderId="13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wrapText="1"/>
    </xf>
    <xf numFmtId="38" fontId="3" fillId="0" borderId="15" xfId="1" applyFont="1" applyFill="1" applyBorder="1" applyAlignment="1">
      <alignment wrapText="1"/>
    </xf>
    <xf numFmtId="38" fontId="3" fillId="0" borderId="10" xfId="1" applyFont="1" applyFill="1" applyBorder="1" applyAlignment="1">
      <alignment horizontal="right"/>
    </xf>
    <xf numFmtId="38" fontId="3" fillId="0" borderId="1" xfId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/>
    <xf numFmtId="0" fontId="3" fillId="0" borderId="17" xfId="0" applyFont="1" applyFill="1" applyBorder="1" applyAlignment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zoomScale="85" zoomScaleNormal="85" workbookViewId="0">
      <selection activeCell="K11" sqref="K11"/>
    </sheetView>
  </sheetViews>
  <sheetFormatPr defaultColWidth="8.75" defaultRowHeight="13.5" x14ac:dyDescent="0.15"/>
  <cols>
    <col min="1" max="1" width="10.625" style="35" customWidth="1"/>
    <col min="2" max="2" width="11.875" style="35" customWidth="1"/>
    <col min="3" max="3" width="10.625" style="35" customWidth="1"/>
    <col min="4" max="4" width="11.375" style="35" customWidth="1"/>
    <col min="5" max="5" width="9" style="35" customWidth="1"/>
    <col min="6" max="7" width="10.625" style="35" customWidth="1"/>
    <col min="8" max="8" width="18.75" style="35" customWidth="1"/>
    <col min="9" max="9" width="9.625" style="35" customWidth="1"/>
    <col min="10" max="10" width="8.375" style="35" customWidth="1"/>
    <col min="11" max="12" width="10.625" style="35" customWidth="1"/>
    <col min="13" max="13" width="11" style="35" customWidth="1"/>
    <col min="14" max="19" width="10.625" style="35" customWidth="1"/>
    <col min="20" max="16384" width="8.75" style="35"/>
  </cols>
  <sheetData>
    <row r="1" spans="1:18" s="29" customFormat="1" ht="30" customHeight="1" x14ac:dyDescent="0.2">
      <c r="A1" s="30" t="s">
        <v>20</v>
      </c>
      <c r="D1" s="31"/>
    </row>
    <row r="2" spans="1:18" s="29" customFormat="1" ht="20.100000000000001" customHeight="1" x14ac:dyDescent="0.2">
      <c r="A2" s="36" t="s">
        <v>19</v>
      </c>
      <c r="B2" s="2"/>
      <c r="C2" s="2"/>
      <c r="D2" s="2"/>
      <c r="E2" s="2"/>
      <c r="F2" s="38" t="s">
        <v>41</v>
      </c>
      <c r="G2" s="21"/>
      <c r="H2" s="22"/>
      <c r="I2" s="22"/>
      <c r="J2" s="2"/>
      <c r="K2" s="2"/>
      <c r="L2" s="2"/>
      <c r="M2" s="2"/>
      <c r="N2" s="2"/>
      <c r="O2" s="2"/>
      <c r="P2" s="2"/>
      <c r="Q2" s="2"/>
      <c r="R2" s="2"/>
    </row>
    <row r="3" spans="1:18" s="29" customFormat="1" ht="20.100000000000001" customHeight="1" x14ac:dyDescent="0.15">
      <c r="A3" s="37" t="s">
        <v>16</v>
      </c>
      <c r="B3" s="2"/>
      <c r="C3" s="2"/>
      <c r="D3" s="2"/>
      <c r="E3" s="2"/>
      <c r="F3" s="37" t="s">
        <v>17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29" customFormat="1" ht="20.25" customHeight="1" thickBot="1" x14ac:dyDescent="0.2">
      <c r="A4" s="37" t="s">
        <v>40</v>
      </c>
      <c r="B4" s="2"/>
      <c r="C4" s="2"/>
      <c r="D4" s="2"/>
      <c r="E4" s="2"/>
      <c r="F4" s="37" t="s">
        <v>42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29" customFormat="1" ht="20.100000000000001" customHeight="1" thickBot="1" x14ac:dyDescent="0.2">
      <c r="A5" s="37" t="s">
        <v>21</v>
      </c>
      <c r="B5" s="2"/>
      <c r="C5" s="2"/>
      <c r="D5" s="14"/>
      <c r="E5" s="2"/>
      <c r="F5" s="45"/>
      <c r="G5" s="50" t="s">
        <v>2</v>
      </c>
      <c r="H5" s="48" t="s">
        <v>3</v>
      </c>
      <c r="I5" s="49" t="s">
        <v>4</v>
      </c>
      <c r="J5" s="2"/>
      <c r="K5" s="2"/>
      <c r="L5" s="2"/>
      <c r="M5" s="2"/>
      <c r="N5" s="2"/>
      <c r="O5" s="2"/>
      <c r="P5" s="2"/>
      <c r="Q5" s="2"/>
      <c r="R5" s="2"/>
    </row>
    <row r="6" spans="1:18" s="29" customFormat="1" ht="20.100000000000001" customHeight="1" thickBot="1" x14ac:dyDescent="0.2">
      <c r="A6" s="45"/>
      <c r="B6" s="41" t="s">
        <v>0</v>
      </c>
      <c r="C6" s="40" t="s">
        <v>1</v>
      </c>
      <c r="D6" s="4"/>
      <c r="E6" s="2"/>
      <c r="F6" s="62" t="s">
        <v>44</v>
      </c>
      <c r="G6" s="64">
        <v>5242</v>
      </c>
      <c r="H6" s="63">
        <v>2873</v>
      </c>
      <c r="I6" s="33">
        <f t="shared" ref="I6:I24" si="0">ROUND(H6/G6,3)</f>
        <v>0.54800000000000004</v>
      </c>
      <c r="J6" s="2"/>
      <c r="K6" s="2"/>
      <c r="L6" s="2"/>
      <c r="M6" s="2"/>
      <c r="N6" s="2"/>
      <c r="O6" s="2"/>
      <c r="P6" s="2"/>
      <c r="Q6" s="2"/>
      <c r="R6" s="2"/>
    </row>
    <row r="7" spans="1:18" s="29" customFormat="1" ht="20.100000000000001" customHeight="1" x14ac:dyDescent="0.15">
      <c r="A7" s="46" t="s">
        <v>5</v>
      </c>
      <c r="B7" s="42">
        <v>1674</v>
      </c>
      <c r="C7" s="16">
        <v>49563</v>
      </c>
      <c r="D7" s="4"/>
      <c r="E7" s="4"/>
      <c r="F7" s="52" t="s">
        <v>23</v>
      </c>
      <c r="G7" s="51">
        <v>3083</v>
      </c>
      <c r="H7" s="32">
        <v>1726</v>
      </c>
      <c r="I7" s="33">
        <f t="shared" si="0"/>
        <v>0.56000000000000005</v>
      </c>
      <c r="J7" s="4"/>
      <c r="K7" s="5"/>
      <c r="L7" s="18"/>
      <c r="M7" s="21"/>
      <c r="N7" s="22"/>
      <c r="O7" s="4"/>
      <c r="P7" s="24"/>
      <c r="Q7" s="4"/>
      <c r="R7" s="4"/>
    </row>
    <row r="8" spans="1:18" s="29" customFormat="1" ht="20.100000000000001" customHeight="1" x14ac:dyDescent="0.15">
      <c r="A8" s="46" t="s">
        <v>6</v>
      </c>
      <c r="B8" s="42">
        <v>1646</v>
      </c>
      <c r="C8" s="16">
        <v>51204</v>
      </c>
      <c r="D8" s="4"/>
      <c r="E8" s="4"/>
      <c r="F8" s="52" t="s">
        <v>24</v>
      </c>
      <c r="G8" s="51">
        <v>1502</v>
      </c>
      <c r="H8" s="32">
        <v>810</v>
      </c>
      <c r="I8" s="33">
        <f t="shared" si="0"/>
        <v>0.53900000000000003</v>
      </c>
      <c r="J8" s="4"/>
      <c r="K8" s="5"/>
      <c r="L8" s="18"/>
      <c r="M8" s="21"/>
      <c r="N8" s="22"/>
      <c r="O8" s="4"/>
      <c r="P8" s="24"/>
      <c r="Q8" s="4"/>
      <c r="R8" s="4"/>
    </row>
    <row r="9" spans="1:18" s="29" customFormat="1" ht="20.100000000000001" customHeight="1" x14ac:dyDescent="0.15">
      <c r="A9" s="46" t="s">
        <v>7</v>
      </c>
      <c r="B9" s="42">
        <v>1672</v>
      </c>
      <c r="C9" s="16">
        <v>51883</v>
      </c>
      <c r="D9" s="11"/>
      <c r="E9" s="4"/>
      <c r="F9" s="52" t="s">
        <v>25</v>
      </c>
      <c r="G9" s="51">
        <v>8196</v>
      </c>
      <c r="H9" s="32">
        <v>4761</v>
      </c>
      <c r="I9" s="33">
        <f t="shared" si="0"/>
        <v>0.58099999999999996</v>
      </c>
      <c r="J9" s="4"/>
      <c r="K9" s="5"/>
      <c r="L9" s="18"/>
      <c r="M9" s="21"/>
      <c r="N9" s="22"/>
      <c r="O9" s="4"/>
      <c r="P9" s="24"/>
      <c r="Q9" s="4"/>
      <c r="R9" s="4"/>
    </row>
    <row r="10" spans="1:18" s="29" customFormat="1" ht="20.100000000000001" customHeight="1" x14ac:dyDescent="0.15">
      <c r="A10" s="46" t="s">
        <v>8</v>
      </c>
      <c r="B10" s="42">
        <v>1706</v>
      </c>
      <c r="C10" s="16">
        <v>52834</v>
      </c>
      <c r="D10" s="11"/>
      <c r="E10" s="4"/>
      <c r="F10" s="52" t="s">
        <v>26</v>
      </c>
      <c r="G10" s="51">
        <v>6172</v>
      </c>
      <c r="H10" s="32">
        <v>3274</v>
      </c>
      <c r="I10" s="33">
        <f t="shared" si="0"/>
        <v>0.53</v>
      </c>
      <c r="J10" s="4"/>
      <c r="K10" s="2"/>
      <c r="L10" s="18"/>
      <c r="M10" s="21"/>
      <c r="N10" s="22"/>
      <c r="O10" s="4"/>
      <c r="P10" s="24"/>
      <c r="Q10" s="4"/>
      <c r="R10" s="4"/>
    </row>
    <row r="11" spans="1:18" s="29" customFormat="1" ht="20.100000000000001" customHeight="1" x14ac:dyDescent="0.15">
      <c r="A11" s="46" t="s">
        <v>9</v>
      </c>
      <c r="B11" s="42">
        <v>1616</v>
      </c>
      <c r="C11" s="16">
        <v>53424</v>
      </c>
      <c r="D11" s="4"/>
      <c r="E11" s="25"/>
      <c r="F11" s="52" t="s">
        <v>27</v>
      </c>
      <c r="G11" s="51">
        <v>2513</v>
      </c>
      <c r="H11" s="32">
        <v>1173</v>
      </c>
      <c r="I11" s="33">
        <f t="shared" si="0"/>
        <v>0.46700000000000003</v>
      </c>
      <c r="J11" s="25"/>
      <c r="K11" s="5"/>
      <c r="L11" s="11"/>
      <c r="M11" s="11"/>
      <c r="N11" s="11"/>
      <c r="O11" s="11"/>
      <c r="P11" s="11"/>
      <c r="Q11" s="11"/>
      <c r="R11" s="11"/>
    </row>
    <row r="12" spans="1:18" s="29" customFormat="1" ht="20.100000000000001" customHeight="1" x14ac:dyDescent="0.15">
      <c r="A12" s="46" t="s">
        <v>10</v>
      </c>
      <c r="B12" s="42">
        <v>1543</v>
      </c>
      <c r="C12" s="16">
        <v>53707</v>
      </c>
      <c r="D12" s="4"/>
      <c r="E12" s="25"/>
      <c r="F12" s="52" t="s">
        <v>28</v>
      </c>
      <c r="G12" s="51">
        <v>3051</v>
      </c>
      <c r="H12" s="32">
        <v>1494</v>
      </c>
      <c r="I12" s="33">
        <f t="shared" si="0"/>
        <v>0.49</v>
      </c>
      <c r="J12" s="25"/>
      <c r="K12" s="5"/>
      <c r="L12" s="11"/>
      <c r="M12" s="11"/>
      <c r="N12" s="11"/>
      <c r="O12" s="11"/>
      <c r="P12" s="11"/>
      <c r="Q12" s="11"/>
      <c r="R12" s="11"/>
    </row>
    <row r="13" spans="1:18" s="29" customFormat="1" ht="20.100000000000001" customHeight="1" x14ac:dyDescent="0.15">
      <c r="A13" s="46" t="s">
        <v>11</v>
      </c>
      <c r="B13" s="42">
        <v>1525</v>
      </c>
      <c r="C13" s="16">
        <v>53913</v>
      </c>
      <c r="D13" s="2"/>
      <c r="E13" s="4"/>
      <c r="F13" s="53" t="s">
        <v>29</v>
      </c>
      <c r="G13" s="51">
        <v>3633</v>
      </c>
      <c r="H13" s="32">
        <v>1849</v>
      </c>
      <c r="I13" s="33">
        <f t="shared" si="0"/>
        <v>0.50900000000000001</v>
      </c>
      <c r="J13" s="5"/>
      <c r="K13" s="5"/>
      <c r="L13" s="4"/>
      <c r="M13" s="3"/>
      <c r="N13" s="2"/>
      <c r="O13" s="2"/>
    </row>
    <row r="14" spans="1:18" s="29" customFormat="1" ht="20.100000000000001" customHeight="1" x14ac:dyDescent="0.15">
      <c r="A14" s="46" t="s">
        <v>12</v>
      </c>
      <c r="B14" s="42">
        <v>1496</v>
      </c>
      <c r="C14" s="16">
        <v>53781</v>
      </c>
      <c r="D14" s="26"/>
      <c r="E14" s="4"/>
      <c r="F14" s="53" t="s">
        <v>30</v>
      </c>
      <c r="G14" s="51">
        <v>2392</v>
      </c>
      <c r="H14" s="32">
        <v>1220</v>
      </c>
      <c r="I14" s="33">
        <f t="shared" si="0"/>
        <v>0.51</v>
      </c>
      <c r="J14" s="5"/>
      <c r="K14" s="5"/>
      <c r="L14" s="19"/>
      <c r="M14" s="2"/>
      <c r="N14" s="2"/>
      <c r="O14" s="2"/>
    </row>
    <row r="15" spans="1:18" s="29" customFormat="1" ht="20.100000000000001" customHeight="1" x14ac:dyDescent="0.15">
      <c r="A15" s="46" t="s">
        <v>13</v>
      </c>
      <c r="B15" s="43">
        <v>1471</v>
      </c>
      <c r="C15" s="28">
        <v>54016</v>
      </c>
      <c r="D15" s="26"/>
      <c r="E15" s="2"/>
      <c r="F15" s="53" t="s">
        <v>31</v>
      </c>
      <c r="G15" s="51">
        <v>1803</v>
      </c>
      <c r="H15" s="32">
        <v>852</v>
      </c>
      <c r="I15" s="33">
        <f t="shared" si="0"/>
        <v>0.47299999999999998</v>
      </c>
      <c r="J15" s="5"/>
      <c r="K15" s="5"/>
      <c r="L15" s="4"/>
      <c r="M15" s="4"/>
      <c r="N15" s="2"/>
      <c r="O15" s="2"/>
    </row>
    <row r="16" spans="1:18" s="29" customFormat="1" ht="20.100000000000001" customHeight="1" x14ac:dyDescent="0.15">
      <c r="A16" s="57" t="s">
        <v>22</v>
      </c>
      <c r="B16" s="58">
        <v>1491</v>
      </c>
      <c r="C16" s="59">
        <v>54697</v>
      </c>
      <c r="D16" s="4"/>
      <c r="E16" s="20"/>
      <c r="F16" s="53" t="s">
        <v>32</v>
      </c>
      <c r="G16" s="51">
        <v>2901</v>
      </c>
      <c r="H16" s="32">
        <v>1442</v>
      </c>
      <c r="I16" s="33">
        <f t="shared" si="0"/>
        <v>0.497</v>
      </c>
      <c r="J16" s="11"/>
      <c r="K16" s="11"/>
      <c r="L16" s="11"/>
      <c r="M16" s="11"/>
      <c r="N16" s="2"/>
      <c r="O16" s="2"/>
    </row>
    <row r="17" spans="1:15" s="29" customFormat="1" ht="20.100000000000001" customHeight="1" thickBot="1" x14ac:dyDescent="0.2">
      <c r="A17" s="47" t="s">
        <v>43</v>
      </c>
      <c r="B17" s="60">
        <v>1502</v>
      </c>
      <c r="C17" s="61">
        <v>55158</v>
      </c>
      <c r="D17" s="4"/>
      <c r="E17" s="20"/>
      <c r="F17" s="52" t="s">
        <v>33</v>
      </c>
      <c r="G17" s="51">
        <v>2153</v>
      </c>
      <c r="H17" s="32">
        <v>1060</v>
      </c>
      <c r="I17" s="33">
        <f t="shared" si="0"/>
        <v>0.49199999999999999</v>
      </c>
      <c r="J17" s="11"/>
      <c r="K17" s="11"/>
      <c r="L17" s="11"/>
      <c r="M17" s="11"/>
      <c r="N17" s="11"/>
      <c r="O17" s="2"/>
    </row>
    <row r="18" spans="1:15" s="29" customFormat="1" ht="20.100000000000001" customHeight="1" x14ac:dyDescent="0.15">
      <c r="A18" s="2" t="s">
        <v>18</v>
      </c>
      <c r="B18" s="39"/>
      <c r="C18" s="39"/>
      <c r="E18" s="4"/>
      <c r="F18" s="52" t="s">
        <v>34</v>
      </c>
      <c r="G18" s="51">
        <v>1935</v>
      </c>
      <c r="H18" s="32">
        <v>936</v>
      </c>
      <c r="I18" s="33">
        <f t="shared" si="0"/>
        <v>0.48399999999999999</v>
      </c>
      <c r="J18" s="2"/>
      <c r="K18" s="2"/>
      <c r="L18" s="2"/>
      <c r="M18" s="2"/>
      <c r="N18" s="2"/>
      <c r="O18" s="2"/>
    </row>
    <row r="19" spans="1:15" s="29" customFormat="1" ht="20.100000000000001" customHeight="1" x14ac:dyDescent="0.15">
      <c r="A19" s="2" t="s">
        <v>15</v>
      </c>
      <c r="B19" s="21"/>
      <c r="C19" s="22"/>
      <c r="E19" s="4"/>
      <c r="F19" s="52" t="s">
        <v>35</v>
      </c>
      <c r="G19" s="51">
        <v>1181</v>
      </c>
      <c r="H19" s="32">
        <v>607</v>
      </c>
      <c r="I19" s="33">
        <f t="shared" si="0"/>
        <v>0.51400000000000001</v>
      </c>
      <c r="J19" s="11"/>
      <c r="K19" s="11"/>
      <c r="L19" s="11"/>
      <c r="M19" s="11"/>
      <c r="N19" s="11"/>
      <c r="O19" s="2"/>
    </row>
    <row r="20" spans="1:15" s="29" customFormat="1" ht="20.100000000000001" customHeight="1" x14ac:dyDescent="0.15">
      <c r="A20" s="18"/>
      <c r="B20" s="21"/>
      <c r="C20" s="22"/>
      <c r="E20" s="4"/>
      <c r="F20" s="52" t="s">
        <v>36</v>
      </c>
      <c r="G20" s="51">
        <v>2988</v>
      </c>
      <c r="H20" s="32">
        <v>1481</v>
      </c>
      <c r="I20" s="33">
        <f t="shared" si="0"/>
        <v>0.496</v>
      </c>
      <c r="J20" s="11"/>
      <c r="K20" s="11"/>
      <c r="L20" s="11"/>
      <c r="M20" s="11"/>
      <c r="N20" s="11"/>
      <c r="O20" s="2"/>
    </row>
    <row r="21" spans="1:15" s="29" customFormat="1" ht="20.100000000000001" customHeight="1" x14ac:dyDescent="0.15">
      <c r="E21" s="4"/>
      <c r="F21" s="52" t="s">
        <v>37</v>
      </c>
      <c r="G21" s="51">
        <v>1286</v>
      </c>
      <c r="H21" s="32">
        <v>663</v>
      </c>
      <c r="I21" s="33">
        <f t="shared" si="0"/>
        <v>0.51600000000000001</v>
      </c>
      <c r="J21" s="14"/>
      <c r="K21" s="14"/>
      <c r="L21" s="14"/>
      <c r="M21" s="14"/>
      <c r="N21" s="14"/>
      <c r="O21" s="2"/>
    </row>
    <row r="22" spans="1:15" s="29" customFormat="1" ht="20.100000000000001" customHeight="1" x14ac:dyDescent="0.15">
      <c r="E22" s="25"/>
      <c r="F22" s="54" t="s">
        <v>38</v>
      </c>
      <c r="G22" s="43">
        <v>2347</v>
      </c>
      <c r="H22" s="27">
        <v>1292</v>
      </c>
      <c r="I22" s="33">
        <f t="shared" si="0"/>
        <v>0.55000000000000004</v>
      </c>
      <c r="J22" s="12"/>
      <c r="K22" s="12"/>
      <c r="L22" s="13"/>
      <c r="M22" s="12"/>
      <c r="N22" s="5"/>
      <c r="O22" s="2"/>
    </row>
    <row r="23" spans="1:15" s="29" customFormat="1" ht="20.100000000000001" customHeight="1" x14ac:dyDescent="0.15">
      <c r="E23" s="25"/>
      <c r="F23" s="54" t="s">
        <v>39</v>
      </c>
      <c r="G23" s="43">
        <v>2780</v>
      </c>
      <c r="H23" s="27">
        <v>1263</v>
      </c>
      <c r="I23" s="33">
        <f t="shared" si="0"/>
        <v>0.45400000000000001</v>
      </c>
      <c r="J23" s="10"/>
      <c r="K23" s="6"/>
      <c r="L23" s="4"/>
      <c r="M23" s="3"/>
      <c r="N23" s="6"/>
      <c r="O23" s="2"/>
    </row>
    <row r="24" spans="1:15" s="29" customFormat="1" ht="20.100000000000001" customHeight="1" thickBot="1" x14ac:dyDescent="0.2">
      <c r="E24" s="2"/>
      <c r="F24" s="55" t="s">
        <v>14</v>
      </c>
      <c r="G24" s="44">
        <f>SUM(G7:G23)</f>
        <v>49916</v>
      </c>
      <c r="H24" s="34">
        <f>SUM(H7:H23)</f>
        <v>25903</v>
      </c>
      <c r="I24" s="56">
        <f t="shared" si="0"/>
        <v>0.51900000000000002</v>
      </c>
      <c r="J24" s="10"/>
      <c r="K24" s="6"/>
      <c r="L24" s="9"/>
      <c r="M24" s="2"/>
      <c r="N24" s="2"/>
      <c r="O24" s="2"/>
    </row>
    <row r="25" spans="1:15" s="29" customFormat="1" ht="20.100000000000001" customHeight="1" x14ac:dyDescent="0.15">
      <c r="E25" s="2"/>
      <c r="F25" s="2" t="s">
        <v>18</v>
      </c>
      <c r="G25" s="39"/>
      <c r="H25" s="39"/>
      <c r="I25" s="14"/>
      <c r="J25" s="7"/>
      <c r="K25" s="7"/>
      <c r="L25" s="4"/>
      <c r="M25" s="6"/>
      <c r="N25" s="2"/>
      <c r="O25" s="2"/>
    </row>
    <row r="26" spans="1:15" s="29" customFormat="1" ht="20.100000000000001" customHeight="1" x14ac:dyDescent="0.15">
      <c r="E26" s="2"/>
      <c r="F26" s="2" t="s">
        <v>15</v>
      </c>
      <c r="G26" s="14"/>
      <c r="H26" s="14"/>
      <c r="I26" s="11"/>
      <c r="J26" s="5"/>
      <c r="K26" s="5"/>
      <c r="L26" s="4"/>
      <c r="M26" s="3"/>
      <c r="N26" s="2"/>
      <c r="O26" s="2"/>
    </row>
    <row r="27" spans="1:15" s="29" customFormat="1" ht="20.100000000000001" customHeight="1" x14ac:dyDescent="0.15">
      <c r="E27" s="20"/>
      <c r="F27" s="2"/>
      <c r="G27" s="2"/>
      <c r="H27" s="11"/>
      <c r="I27" s="2"/>
      <c r="J27" s="11"/>
      <c r="K27" s="11"/>
      <c r="L27" s="11"/>
      <c r="M27" s="11"/>
      <c r="N27" s="2"/>
      <c r="O27" s="2"/>
    </row>
    <row r="28" spans="1:15" s="29" customFormat="1" ht="20.100000000000001" customHeight="1" x14ac:dyDescent="0.15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s="29" customFormat="1" ht="20.100000000000001" customHeight="1" x14ac:dyDescent="0.15">
      <c r="E29" s="2"/>
      <c r="F29" s="2"/>
      <c r="G29" s="2"/>
      <c r="H29" s="2"/>
      <c r="I29" s="11"/>
      <c r="J29" s="2"/>
      <c r="K29" s="2"/>
      <c r="L29" s="2"/>
      <c r="M29" s="2"/>
      <c r="N29" s="2"/>
      <c r="O29" s="2"/>
    </row>
    <row r="30" spans="1:15" s="29" customFormat="1" ht="20.100000000000001" customHeight="1" x14ac:dyDescent="0.15">
      <c r="E30" s="14"/>
      <c r="F30" s="11"/>
      <c r="G30" s="11"/>
      <c r="H30" s="11"/>
      <c r="I30" s="11"/>
      <c r="J30" s="14"/>
      <c r="K30" s="5"/>
      <c r="L30" s="11"/>
      <c r="M30" s="11"/>
      <c r="N30" s="11"/>
      <c r="O30" s="11"/>
    </row>
    <row r="31" spans="1:15" s="29" customFormat="1" ht="20.100000000000001" customHeight="1" x14ac:dyDescent="0.15">
      <c r="E31" s="14"/>
      <c r="F31" s="11"/>
      <c r="G31" s="11"/>
      <c r="H31" s="11"/>
      <c r="I31" s="14"/>
      <c r="J31" s="14"/>
      <c r="K31" s="5"/>
      <c r="L31" s="11"/>
      <c r="M31" s="11"/>
      <c r="N31" s="11"/>
      <c r="O31" s="11"/>
    </row>
    <row r="32" spans="1:15" s="29" customFormat="1" ht="20.100000000000001" customHeight="1" x14ac:dyDescent="0.15">
      <c r="E32" s="14"/>
      <c r="F32" s="14"/>
      <c r="G32" s="14"/>
      <c r="H32" s="14"/>
      <c r="I32" s="4"/>
      <c r="J32" s="14"/>
      <c r="K32" s="2"/>
      <c r="L32" s="14"/>
      <c r="M32" s="14"/>
      <c r="N32" s="14"/>
      <c r="O32" s="14"/>
    </row>
    <row r="33" spans="4:15" s="29" customFormat="1" ht="20.100000000000001" customHeight="1" x14ac:dyDescent="0.15">
      <c r="E33" s="4"/>
      <c r="F33" s="18"/>
      <c r="G33" s="21"/>
      <c r="H33" s="22"/>
      <c r="I33" s="4"/>
      <c r="J33" s="4"/>
      <c r="K33" s="5"/>
      <c r="L33" s="18"/>
      <c r="M33" s="21"/>
      <c r="N33" s="22"/>
      <c r="O33" s="4"/>
    </row>
    <row r="34" spans="4:15" s="29" customFormat="1" ht="20.100000000000001" customHeight="1" x14ac:dyDescent="0.15">
      <c r="E34" s="4"/>
      <c r="F34" s="18"/>
      <c r="G34" s="21"/>
      <c r="H34" s="22"/>
      <c r="I34" s="4"/>
      <c r="J34" s="4"/>
      <c r="K34" s="5"/>
      <c r="L34" s="18"/>
      <c r="M34" s="21"/>
      <c r="N34" s="22"/>
      <c r="O34" s="4"/>
    </row>
    <row r="35" spans="4:15" s="29" customFormat="1" ht="20.100000000000001" customHeight="1" x14ac:dyDescent="0.15">
      <c r="E35" s="4"/>
      <c r="F35" s="18"/>
      <c r="G35" s="21"/>
      <c r="H35" s="22"/>
      <c r="I35" s="4"/>
      <c r="J35" s="4"/>
      <c r="K35" s="5"/>
      <c r="L35" s="18"/>
      <c r="M35" s="21"/>
      <c r="N35" s="22"/>
      <c r="O35" s="4"/>
    </row>
    <row r="36" spans="4:15" s="29" customFormat="1" ht="20.100000000000001" customHeight="1" x14ac:dyDescent="0.15">
      <c r="E36" s="4"/>
      <c r="F36" s="17"/>
      <c r="G36" s="23"/>
      <c r="H36" s="24"/>
      <c r="I36" s="11"/>
      <c r="J36" s="4"/>
      <c r="K36" s="2"/>
      <c r="L36" s="18"/>
      <c r="M36" s="21"/>
      <c r="N36" s="22"/>
      <c r="O36" s="4"/>
    </row>
    <row r="37" spans="4:15" s="29" customFormat="1" ht="20.100000000000001" customHeight="1" x14ac:dyDescent="0.15">
      <c r="E37" s="25"/>
      <c r="F37" s="11"/>
      <c r="G37" s="11"/>
      <c r="H37" s="11"/>
      <c r="I37" s="11"/>
      <c r="J37" s="25"/>
      <c r="K37" s="5"/>
      <c r="L37" s="11"/>
      <c r="M37" s="11"/>
      <c r="N37" s="11"/>
      <c r="O37" s="11"/>
    </row>
    <row r="38" spans="4:15" s="29" customFormat="1" ht="20.100000000000001" customHeight="1" x14ac:dyDescent="0.15">
      <c r="E38" s="25"/>
      <c r="F38" s="11"/>
      <c r="G38" s="11"/>
      <c r="H38" s="11"/>
      <c r="I38" s="5"/>
      <c r="J38" s="25"/>
      <c r="K38" s="5"/>
      <c r="L38" s="11"/>
      <c r="M38" s="11"/>
      <c r="N38" s="11"/>
      <c r="O38" s="11"/>
    </row>
    <row r="39" spans="4:15" s="29" customFormat="1" ht="20.100000000000001" customHeight="1" x14ac:dyDescent="0.15">
      <c r="E39" s="4"/>
      <c r="F39" s="6"/>
      <c r="G39" s="2"/>
      <c r="H39" s="15"/>
      <c r="I39" s="5"/>
      <c r="J39" s="5"/>
      <c r="K39" s="5"/>
      <c r="L39" s="4"/>
      <c r="M39" s="3"/>
      <c r="N39" s="2"/>
      <c r="O39" s="2"/>
    </row>
    <row r="40" spans="4:15" s="29" customFormat="1" ht="20.100000000000001" customHeight="1" x14ac:dyDescent="0.15">
      <c r="E40" s="4"/>
      <c r="F40" s="6"/>
      <c r="G40" s="2"/>
      <c r="H40" s="5"/>
      <c r="I40" s="2"/>
      <c r="J40" s="5"/>
      <c r="K40" s="5"/>
      <c r="L40" s="19"/>
      <c r="M40" s="2"/>
      <c r="N40" s="2"/>
      <c r="O40" s="2"/>
    </row>
    <row r="41" spans="4:15" s="29" customFormat="1" ht="20.100000000000001" customHeight="1" x14ac:dyDescent="0.15">
      <c r="E41" s="2"/>
      <c r="F41" s="2"/>
      <c r="G41" s="2"/>
      <c r="H41" s="2"/>
      <c r="I41" s="26"/>
      <c r="J41" s="5"/>
      <c r="K41" s="5"/>
      <c r="L41" s="4"/>
      <c r="M41" s="4"/>
      <c r="N41" s="2"/>
      <c r="O41" s="2"/>
    </row>
    <row r="42" spans="4:15" s="29" customFormat="1" ht="20.100000000000001" customHeight="1" x14ac:dyDescent="0.15">
      <c r="E42" s="20"/>
      <c r="F42" s="26"/>
      <c r="G42" s="26"/>
      <c r="H42" s="26"/>
      <c r="I42" s="26"/>
      <c r="J42" s="11"/>
      <c r="K42" s="11"/>
      <c r="L42" s="11"/>
      <c r="M42" s="11"/>
      <c r="N42" s="2"/>
      <c r="O42" s="2"/>
    </row>
    <row r="43" spans="4:15" s="29" customFormat="1" ht="20.100000000000001" customHeight="1" x14ac:dyDescent="0.15">
      <c r="E43" s="20"/>
      <c r="F43" s="26"/>
      <c r="G43" s="26"/>
      <c r="H43" s="26"/>
      <c r="I43" s="26"/>
      <c r="J43" s="11"/>
      <c r="K43" s="11"/>
      <c r="L43" s="11"/>
      <c r="M43" s="11"/>
      <c r="N43" s="11"/>
      <c r="O43" s="2"/>
    </row>
    <row r="44" spans="4:15" s="29" customFormat="1" ht="20.100000000000001" customHeight="1" x14ac:dyDescent="0.15">
      <c r="E44" s="20"/>
      <c r="F44" s="26"/>
      <c r="G44" s="26"/>
      <c r="H44" s="26"/>
      <c r="I44" s="14"/>
      <c r="J44" s="11"/>
      <c r="K44" s="11"/>
      <c r="L44" s="11"/>
      <c r="M44" s="11"/>
      <c r="N44" s="11"/>
      <c r="O44" s="2"/>
    </row>
    <row r="45" spans="4:15" s="29" customFormat="1" ht="20.100000000000001" customHeight="1" x14ac:dyDescent="0.15">
      <c r="E45" s="14"/>
      <c r="F45" s="14"/>
      <c r="G45" s="14"/>
      <c r="H45" s="14"/>
      <c r="I45" s="10"/>
      <c r="J45" s="11"/>
      <c r="K45" s="11"/>
      <c r="L45" s="11"/>
      <c r="M45" s="11"/>
      <c r="N45" s="11"/>
      <c r="O45" s="2"/>
    </row>
    <row r="46" spans="4:15" s="29" customFormat="1" ht="20.100000000000001" customHeight="1" x14ac:dyDescent="0.15">
      <c r="D46" s="4"/>
      <c r="E46" s="4"/>
      <c r="F46" s="10"/>
      <c r="G46" s="10"/>
      <c r="H46" s="10"/>
      <c r="I46" s="10"/>
      <c r="J46" s="2"/>
      <c r="K46" s="2"/>
      <c r="L46" s="2"/>
      <c r="M46" s="2"/>
      <c r="N46" s="2"/>
      <c r="O46" s="2"/>
    </row>
    <row r="47" spans="4:15" s="29" customFormat="1" ht="20.100000000000001" customHeight="1" x14ac:dyDescent="0.15">
      <c r="D47" s="4"/>
      <c r="E47" s="4"/>
      <c r="F47" s="10"/>
      <c r="G47" s="10"/>
      <c r="H47" s="10"/>
      <c r="I47" s="10"/>
      <c r="J47" s="11"/>
      <c r="K47" s="11"/>
      <c r="L47" s="11"/>
      <c r="M47" s="11"/>
      <c r="N47" s="11"/>
      <c r="O47" s="2"/>
    </row>
    <row r="48" spans="4:15" s="29" customFormat="1" ht="20.100000000000001" customHeight="1" x14ac:dyDescent="0.15">
      <c r="D48" s="11"/>
      <c r="E48" s="4"/>
      <c r="F48" s="10"/>
      <c r="G48" s="10"/>
      <c r="H48" s="10"/>
      <c r="I48" s="10"/>
      <c r="J48" s="11"/>
      <c r="K48" s="11"/>
      <c r="L48" s="11"/>
      <c r="M48" s="11"/>
      <c r="N48" s="11"/>
      <c r="O48" s="2"/>
    </row>
    <row r="49" spans="1:15" s="29" customFormat="1" ht="20.100000000000001" customHeight="1" x14ac:dyDescent="0.15">
      <c r="A49" s="18"/>
      <c r="B49" s="21"/>
      <c r="C49" s="22"/>
      <c r="D49" s="11"/>
      <c r="E49" s="4"/>
      <c r="F49" s="10"/>
      <c r="G49" s="10"/>
      <c r="H49" s="10"/>
      <c r="I49" s="10"/>
      <c r="J49" s="14"/>
      <c r="K49" s="14"/>
      <c r="L49" s="14"/>
      <c r="M49" s="14"/>
      <c r="N49" s="14"/>
      <c r="O49" s="2"/>
    </row>
    <row r="50" spans="1:15" s="29" customFormat="1" ht="20.100000000000001" customHeight="1" x14ac:dyDescent="0.15">
      <c r="A50" s="17"/>
      <c r="B50" s="23"/>
      <c r="C50" s="24"/>
      <c r="D50" s="2"/>
      <c r="E50" s="25"/>
      <c r="F50" s="10"/>
      <c r="G50" s="10"/>
      <c r="H50" s="10"/>
      <c r="I50" s="2"/>
      <c r="J50" s="12"/>
      <c r="K50" s="12"/>
      <c r="L50" s="13"/>
      <c r="M50" s="12"/>
      <c r="N50" s="5"/>
      <c r="O50" s="2"/>
    </row>
    <row r="51" spans="1:15" s="29" customFormat="1" ht="20.100000000000001" customHeight="1" x14ac:dyDescent="0.15">
      <c r="A51" s="11"/>
      <c r="B51" s="11"/>
      <c r="C51" s="11"/>
      <c r="D51" s="2"/>
      <c r="E51" s="25"/>
      <c r="F51" s="2"/>
      <c r="G51" s="2"/>
      <c r="H51" s="2"/>
      <c r="I51" s="11"/>
      <c r="J51" s="10"/>
      <c r="K51" s="6"/>
      <c r="L51" s="4"/>
      <c r="M51" s="3"/>
      <c r="N51" s="6"/>
      <c r="O51" s="2"/>
    </row>
    <row r="52" spans="1:15" s="29" customFormat="1" ht="20.100000000000001" customHeight="1" x14ac:dyDescent="0.15">
      <c r="A52" s="11"/>
      <c r="B52" s="11"/>
      <c r="C52" s="11"/>
      <c r="D52" s="2"/>
      <c r="E52" s="2"/>
      <c r="F52" s="11"/>
      <c r="G52" s="11"/>
      <c r="H52" s="11"/>
      <c r="I52" s="11"/>
      <c r="J52" s="10"/>
      <c r="K52" s="6"/>
      <c r="L52" s="9"/>
      <c r="M52" s="2"/>
      <c r="N52" s="2"/>
      <c r="O52" s="2"/>
    </row>
    <row r="53" spans="1:15" s="29" customFormat="1" ht="20.100000000000001" customHeight="1" x14ac:dyDescent="0.15">
      <c r="A53" s="2"/>
      <c r="B53" s="2"/>
      <c r="C53" s="2"/>
      <c r="D53" s="1"/>
      <c r="E53" s="2"/>
      <c r="F53" s="11"/>
      <c r="G53" s="11"/>
      <c r="H53" s="11"/>
      <c r="I53" s="5"/>
      <c r="J53" s="7"/>
      <c r="K53" s="7"/>
      <c r="L53" s="4"/>
      <c r="M53" s="6"/>
      <c r="N53" s="2"/>
      <c r="O53" s="2"/>
    </row>
    <row r="54" spans="1:15" ht="14.25" x14ac:dyDescent="0.15">
      <c r="A54" s="2"/>
      <c r="B54" s="2"/>
      <c r="C54" s="2"/>
      <c r="E54" s="2"/>
      <c r="F54" s="2"/>
      <c r="G54" s="2"/>
      <c r="H54" s="8"/>
      <c r="I54" s="1"/>
      <c r="J54" s="5"/>
      <c r="K54" s="5"/>
      <c r="L54" s="4"/>
      <c r="M54" s="3"/>
      <c r="N54" s="2"/>
      <c r="O54" s="2"/>
    </row>
    <row r="55" spans="1:15" ht="14.25" x14ac:dyDescent="0.15">
      <c r="A55" s="2"/>
      <c r="B55" s="2"/>
      <c r="C55" s="2"/>
      <c r="E55" s="1"/>
      <c r="F55" s="1"/>
      <c r="G55" s="1"/>
      <c r="H55" s="1"/>
      <c r="J55" s="1"/>
      <c r="K55" s="1"/>
      <c r="L55" s="1"/>
      <c r="M55" s="1"/>
      <c r="N55" s="1"/>
      <c r="O55" s="1"/>
    </row>
    <row r="56" spans="1:15" x14ac:dyDescent="0.15">
      <c r="A56" s="1"/>
      <c r="B56" s="1"/>
      <c r="C56" s="1"/>
    </row>
  </sheetData>
  <phoneticPr fontId="2"/>
  <dataValidations count="1">
    <dataValidation allowBlank="1" showInputMessage="1" showErrorMessage="1" promptTitle="このセルには入力しないでください。" prompt="合計数が自動計算されます。" sqref="G24:H25"/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 塁</dc:creator>
  <cp:lastModifiedBy>Administrator</cp:lastModifiedBy>
  <dcterms:created xsi:type="dcterms:W3CDTF">2021-03-17T23:29:51Z</dcterms:created>
  <dcterms:modified xsi:type="dcterms:W3CDTF">2023-08-09T01:00:01Z</dcterms:modified>
</cp:coreProperties>
</file>