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P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29" i="1"/>
  <c r="I30" i="1"/>
  <c r="I31" i="1"/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I32" i="1" l="1"/>
</calcChain>
</file>

<file path=xl/sharedStrings.xml><?xml version="1.0" encoding="utf-8"?>
<sst xmlns="http://schemas.openxmlformats.org/spreadsheetml/2006/main" count="45" uniqueCount="44">
  <si>
    <t>要支援認定</t>
    <rPh sb="0" eb="1">
      <t>ヨウ</t>
    </rPh>
    <rPh sb="1" eb="3">
      <t>シエン</t>
    </rPh>
    <rPh sb="3" eb="5">
      <t>ニンテイ</t>
    </rPh>
    <phoneticPr fontId="2"/>
  </si>
  <si>
    <t>要介護認定</t>
    <rPh sb="0" eb="1">
      <t>ヨウ</t>
    </rPh>
    <rPh sb="1" eb="3">
      <t>カイゴ</t>
    </rPh>
    <rPh sb="3" eb="5">
      <t>ニンテイ</t>
    </rPh>
    <phoneticPr fontId="2"/>
  </si>
  <si>
    <t>西区合計</t>
    <rPh sb="0" eb="1">
      <t>ニシ</t>
    </rPh>
    <rPh sb="1" eb="2">
      <t>ク</t>
    </rPh>
    <rPh sb="2" eb="4">
      <t>ゴウケイ</t>
    </rPh>
    <phoneticPr fontId="2"/>
  </si>
  <si>
    <t>市合計</t>
    <rPh sb="0" eb="1">
      <t>シ</t>
    </rPh>
    <rPh sb="1" eb="3">
      <t>ゴウケイ</t>
    </rPh>
    <phoneticPr fontId="2"/>
  </si>
  <si>
    <t>要支援１</t>
    <rPh sb="0" eb="1">
      <t>ヨウ</t>
    </rPh>
    <rPh sb="1" eb="3">
      <t>シエン</t>
    </rPh>
    <phoneticPr fontId="2"/>
  </si>
  <si>
    <t>要支援２</t>
    <rPh sb="0" eb="1">
      <t>ヨウ</t>
    </rPh>
    <rPh sb="1" eb="3">
      <t>シエン</t>
    </rPh>
    <phoneticPr fontId="2"/>
  </si>
  <si>
    <t>要介護1</t>
    <rPh sb="0" eb="3">
      <t>ヨウカイゴ</t>
    </rPh>
    <phoneticPr fontId="2"/>
  </si>
  <si>
    <t>要介護2</t>
    <rPh sb="0" eb="3">
      <t>ヨウカイゴ</t>
    </rPh>
    <phoneticPr fontId="2"/>
  </si>
  <si>
    <t>要介護3</t>
    <rPh sb="0" eb="3">
      <t>ヨウカイゴ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</si>
  <si>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</si>
  <si>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</si>
  <si>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●西区の平均寿命は18区中、男性、女性ともに15位です。</t>
    <rPh sb="1" eb="3">
      <t>ニシク</t>
    </rPh>
    <rPh sb="4" eb="6">
      <t>ヘイキン</t>
    </rPh>
    <rPh sb="6" eb="8">
      <t>ジュミョウ</t>
    </rPh>
    <rPh sb="11" eb="12">
      <t>ク</t>
    </rPh>
    <rPh sb="12" eb="13">
      <t>チュウ</t>
    </rPh>
    <rPh sb="14" eb="16">
      <t>ダンセイ</t>
    </rPh>
    <rPh sb="17" eb="19">
      <t>ジョセイ</t>
    </rPh>
    <rPh sb="24" eb="25">
      <t>イ</t>
    </rPh>
    <phoneticPr fontId="1"/>
  </si>
  <si>
    <t>男性</t>
    <rPh sb="0" eb="2">
      <t>ダンセイ</t>
    </rPh>
    <phoneticPr fontId="1"/>
  </si>
  <si>
    <t>順位</t>
    <rPh sb="0" eb="2">
      <t>ジュンイ</t>
    </rPh>
    <phoneticPr fontId="1"/>
  </si>
  <si>
    <t>女性</t>
    <rPh sb="0" eb="2">
      <t>ジョセイ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</si>
  <si>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</si>
  <si>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</si>
  <si>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</si>
  <si>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西区</t>
    <rPh sb="0" eb="2">
      <t>ニシク</t>
    </rPh>
    <phoneticPr fontId="1"/>
  </si>
  <si>
    <t>中区</t>
    <rPh sb="0" eb="2">
      <t>ナカク</t>
    </rPh>
    <phoneticPr fontId="1"/>
  </si>
  <si>
    <t>南区</t>
    <rPh sb="0" eb="2">
      <t>ミナミク</t>
    </rPh>
    <phoneticPr fontId="1"/>
  </si>
  <si>
    <t>港南区</t>
    <rPh sb="0" eb="3">
      <t>コウナンク</t>
    </rPh>
    <phoneticPr fontId="1"/>
  </si>
  <si>
    <t>保土ヶ谷区</t>
    <rPh sb="0" eb="5">
      <t>ホドガヤク</t>
    </rPh>
    <phoneticPr fontId="1"/>
  </si>
  <si>
    <t>旭区</t>
    <rPh sb="0" eb="2">
      <t>アサヒク</t>
    </rPh>
    <phoneticPr fontId="1"/>
  </si>
  <si>
    <t>磯子区</t>
    <rPh sb="0" eb="3">
      <t>イソゴク</t>
    </rPh>
    <phoneticPr fontId="1"/>
  </si>
  <si>
    <t>金沢区</t>
    <rPh sb="0" eb="3">
      <t>カナザワク</t>
    </rPh>
    <phoneticPr fontId="1"/>
  </si>
  <si>
    <t>港北区</t>
    <rPh sb="0" eb="3">
      <t>コウホクク</t>
    </rPh>
    <phoneticPr fontId="1"/>
  </si>
  <si>
    <t>緑区</t>
    <rPh sb="0" eb="2">
      <t>ミドリク</t>
    </rPh>
    <phoneticPr fontId="1"/>
  </si>
  <si>
    <t>青葉区</t>
    <rPh sb="0" eb="3">
      <t>アオバク</t>
    </rPh>
    <phoneticPr fontId="1"/>
  </si>
  <si>
    <t>都筑区</t>
    <rPh sb="0" eb="2">
      <t>ツヅキ</t>
    </rPh>
    <rPh sb="2" eb="3">
      <t>ク</t>
    </rPh>
    <phoneticPr fontId="1"/>
  </si>
  <si>
    <t>戸塚区</t>
    <rPh sb="0" eb="3">
      <t>トツカク</t>
    </rPh>
    <phoneticPr fontId="1"/>
  </si>
  <si>
    <t>栄区</t>
    <rPh sb="0" eb="2">
      <t>サカエク</t>
    </rPh>
    <phoneticPr fontId="1"/>
  </si>
  <si>
    <t>泉区</t>
    <rPh sb="0" eb="2">
      <t>イズミク</t>
    </rPh>
    <phoneticPr fontId="1"/>
  </si>
  <si>
    <t>瀬谷区</t>
    <rPh sb="0" eb="3">
      <t>セヤク</t>
    </rPh>
    <phoneticPr fontId="1"/>
  </si>
  <si>
    <t>資料：「市区町村別生命表」厚生労働省 大臣官房統計情報部</t>
  </si>
  <si>
    <t>福祉・保健・衛生</t>
    <rPh sb="0" eb="2">
      <t>フクシ</t>
    </rPh>
    <rPh sb="3" eb="5">
      <t>ホケン</t>
    </rPh>
    <rPh sb="6" eb="8">
      <t>エイセイ</t>
    </rPh>
    <phoneticPr fontId="1"/>
  </si>
  <si>
    <t>※資料：西区高齢・障害支援課</t>
    <rPh sb="1" eb="3">
      <t>シリョウ</t>
    </rPh>
    <rPh sb="4" eb="6">
      <t>ニシク</t>
    </rPh>
    <rPh sb="6" eb="8">
      <t>コウレイ</t>
    </rPh>
    <rPh sb="9" eb="11">
      <t>ショウガイ</t>
    </rPh>
    <rPh sb="11" eb="13">
      <t>シエン</t>
    </rPh>
    <rPh sb="13" eb="14">
      <t>カ</t>
    </rPh>
    <phoneticPr fontId="1"/>
  </si>
  <si>
    <r>
      <t>◆横浜市区別平均寿命</t>
    </r>
    <r>
      <rPr>
        <sz val="11"/>
        <rFont val="HGSｺﾞｼｯｸM"/>
        <family val="3"/>
        <charset val="128"/>
      </rPr>
      <t>[平成27年]</t>
    </r>
    <rPh sb="1" eb="4">
      <t>ヨコハマシ</t>
    </rPh>
    <rPh sb="4" eb="6">
      <t>クベツ</t>
    </rPh>
    <rPh sb="6" eb="8">
      <t>ヘイキン</t>
    </rPh>
    <rPh sb="8" eb="10">
      <t>ジュミョウ</t>
    </rPh>
    <rPh sb="11" eb="13">
      <t>ヘイセイ</t>
    </rPh>
    <rPh sb="15" eb="16">
      <t>ネン</t>
    </rPh>
    <phoneticPr fontId="1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</si>
  <si>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</si>
  <si>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</si>
  <si>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7"/>
  </si>
  <si>
    <t>令和２年度</t>
    <rPh sb="0" eb="2">
      <t>レイワ</t>
    </rPh>
    <rPh sb="3" eb="5">
      <t>ネンド</t>
    </rPh>
    <rPh sb="4" eb="5">
      <t>ド</t>
    </rPh>
    <phoneticPr fontId="2"/>
  </si>
  <si>
    <r>
      <t>◆西区要介護認定者の状況</t>
    </r>
    <r>
      <rPr>
        <sz val="11"/>
        <rFont val="HGSｺﾞｼｯｸM"/>
        <family val="3"/>
        <charset val="128"/>
      </rPr>
      <t>［令和４年３月末］</t>
    </r>
    <rPh sb="1" eb="2">
      <t>ニシ</t>
    </rPh>
    <rPh sb="2" eb="3">
      <t>ク</t>
    </rPh>
    <rPh sb="3" eb="4">
      <t>ヨウ</t>
    </rPh>
    <rPh sb="4" eb="6">
      <t>カイゴ</t>
    </rPh>
    <rPh sb="6" eb="9">
      <t>ニンテイシャ</t>
    </rPh>
    <rPh sb="10" eb="12">
      <t>ジョウキョウ</t>
    </rPh>
    <rPh sb="13" eb="15">
      <t>レイワ</t>
    </rPh>
    <rPh sb="16" eb="17">
      <t>ネン</t>
    </rPh>
    <rPh sb="18" eb="19">
      <t>ガツ</t>
    </rPh>
    <rPh sb="19" eb="20">
      <t>マツ</t>
    </rPh>
    <phoneticPr fontId="2"/>
  </si>
  <si>
    <t>令和３年度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</si>
</sst>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5" fillId="0" borderId="0" xfId="0" applyFont="1" applyFill="1"/>
    <xf numFmtId="177" fontId="5" fillId="0" borderId="3" xfId="0" applyNumberFormat="1" applyFont="1" applyFill="1" applyBorder="1"/>
    <xf numFmtId="0" fontId="5" fillId="0" borderId="0" xfId="0" applyFont="1" applyFill="1" applyAlignment="1">
      <alignment horizontal="right"/>
    </xf>
    <xf numFmtId="1" fontId="5" fillId="0" borderId="3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5" fillId="0" borderId="0" xfId="0" applyNumberFormat="1" applyFont="1" applyFill="1"/>
    <xf numFmtId="0" fontId="3" fillId="0" borderId="0" xfId="0" applyFont="1" applyFill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1" fontId="5" fillId="0" borderId="4" xfId="0" applyNumberFormat="1" applyFont="1" applyFill="1" applyBorder="1"/>
    <xf numFmtId="177" fontId="5" fillId="0" borderId="5" xfId="0" applyNumberFormat="1" applyFont="1" applyFill="1" applyBorder="1"/>
    <xf numFmtId="1" fontId="5" fillId="0" borderId="5" xfId="0" applyNumberFormat="1" applyFont="1" applyFill="1" applyBorder="1"/>
    <xf numFmtId="1" fontId="5" fillId="0" borderId="6" xfId="0" applyNumberFormat="1" applyFont="1" applyFill="1" applyBorder="1"/>
    <xf numFmtId="177" fontId="5" fillId="0" borderId="8" xfId="0" applyNumberFormat="1" applyFont="1" applyFill="1" applyBorder="1"/>
    <xf numFmtId="177" fontId="5" fillId="0" borderId="9" xfId="0" applyNumberFormat="1" applyFont="1" applyFill="1" applyBorder="1"/>
    <xf numFmtId="177" fontId="5" fillId="0" borderId="10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7" fontId="5" fillId="0" borderId="14" xfId="0" applyNumberFormat="1" applyFont="1" applyFill="1" applyBorder="1"/>
    <xf numFmtId="177" fontId="5" fillId="0" borderId="15" xfId="0" applyNumberFormat="1" applyFont="1" applyFill="1" applyBorder="1"/>
    <xf numFmtId="177" fontId="5" fillId="0" borderId="16" xfId="0" applyNumberFormat="1" applyFont="1" applyFill="1" applyBorder="1"/>
    <xf numFmtId="0" fontId="5" fillId="0" borderId="7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C1" sqref="C1"/>
    </sheetView>
  </sheetViews>
  <sheetFormatPr defaultColWidth="8.75" defaultRowHeight="13.5" x14ac:dyDescent="0.15"/>
  <cols>
    <col min="1" max="1" width="12.625" style="3" customWidth="1"/>
    <col min="2" max="11" width="13.5" style="3" customWidth="1"/>
    <col min="12" max="16384" width="8.75" style="3"/>
  </cols>
  <sheetData>
    <row r="1" spans="1:13" ht="18.75" x14ac:dyDescent="0.15">
      <c r="A1" s="9" t="s">
        <v>35</v>
      </c>
      <c r="B1" s="10"/>
      <c r="C1" s="10"/>
      <c r="D1" s="10"/>
      <c r="E1" s="10"/>
      <c r="F1" s="10"/>
      <c r="G1" s="10"/>
    </row>
    <row r="2" spans="1:13" ht="17.25" x14ac:dyDescent="0.15">
      <c r="A2" s="7" t="s">
        <v>37</v>
      </c>
      <c r="B2" s="8"/>
      <c r="C2" s="8"/>
      <c r="D2" s="8"/>
      <c r="E2" s="8"/>
      <c r="F2" s="8"/>
      <c r="G2" s="8"/>
    </row>
    <row r="3" spans="1:13" ht="14.25" thickBot="1" x14ac:dyDescent="0.2">
      <c r="A3" s="3" t="s">
        <v>11</v>
      </c>
    </row>
    <row r="4" spans="1:13" ht="14.25" thickBot="1" x14ac:dyDescent="0.2">
      <c r="A4" s="30"/>
      <c r="B4" s="26" t="s">
        <v>12</v>
      </c>
      <c r="C4" s="24" t="s">
        <v>13</v>
      </c>
      <c r="D4" s="24" t="s">
        <v>14</v>
      </c>
      <c r="E4" s="25" t="s">
        <v>13</v>
      </c>
    </row>
    <row r="5" spans="1:13" x14ac:dyDescent="0.15">
      <c r="A5" s="31" t="s">
        <v>15</v>
      </c>
      <c r="B5" s="27">
        <v>81.5</v>
      </c>
      <c r="C5" s="22"/>
      <c r="D5" s="21">
        <v>87.3</v>
      </c>
      <c r="E5" s="23"/>
      <c r="G5" s="5"/>
      <c r="H5" s="15"/>
      <c r="I5" s="15"/>
      <c r="J5" s="15"/>
      <c r="K5" s="15"/>
      <c r="L5" s="15"/>
      <c r="M5" s="15"/>
    </row>
    <row r="6" spans="1:13" x14ac:dyDescent="0.15">
      <c r="A6" s="32" t="s">
        <v>16</v>
      </c>
      <c r="B6" s="28">
        <v>80.3</v>
      </c>
      <c r="C6" s="6">
        <f>_xlfn.RANK.EQ(B6,B6:B23)</f>
        <v>16</v>
      </c>
      <c r="D6" s="4">
        <v>86.6</v>
      </c>
      <c r="E6" s="17">
        <f>_xlfn.RANK.EQ(D6,D6:D23)</f>
        <v>16</v>
      </c>
      <c r="G6" s="5"/>
    </row>
    <row r="7" spans="1:13" x14ac:dyDescent="0.15">
      <c r="A7" s="32" t="s">
        <v>17</v>
      </c>
      <c r="B7" s="28">
        <v>81.3</v>
      </c>
      <c r="C7" s="6">
        <f>_xlfn.RANK.EQ(B7,B6:B23)</f>
        <v>12</v>
      </c>
      <c r="D7" s="4">
        <v>87</v>
      </c>
      <c r="E7" s="17">
        <f>_xlfn.RANK.EQ(D7,D6:D23)</f>
        <v>13</v>
      </c>
    </row>
    <row r="8" spans="1:13" x14ac:dyDescent="0.15">
      <c r="A8" s="32" t="s">
        <v>18</v>
      </c>
      <c r="B8" s="28">
        <v>80.8</v>
      </c>
      <c r="C8" s="6">
        <f>_xlfn.RANK.EQ(B8,B6:B23)</f>
        <v>15</v>
      </c>
      <c r="D8" s="4">
        <v>86.8</v>
      </c>
      <c r="E8" s="17">
        <f>_xlfn.RANK.EQ(D8,D6:D23)</f>
        <v>15</v>
      </c>
    </row>
    <row r="9" spans="1:13" x14ac:dyDescent="0.15">
      <c r="A9" s="32" t="s">
        <v>19</v>
      </c>
      <c r="B9" s="28">
        <v>78.5</v>
      </c>
      <c r="C9" s="6">
        <f>_xlfn.RANK.EQ(B9,B6:B23)</f>
        <v>18</v>
      </c>
      <c r="D9" s="4">
        <v>86.6</v>
      </c>
      <c r="E9" s="17">
        <f>_xlfn.RANK.EQ(D9,D6:D23)</f>
        <v>16</v>
      </c>
    </row>
    <row r="10" spans="1:13" x14ac:dyDescent="0.15">
      <c r="A10" s="32" t="s">
        <v>20</v>
      </c>
      <c r="B10" s="28">
        <v>80</v>
      </c>
      <c r="C10" s="6">
        <f>_xlfn.RANK.EQ(B10,B6:B23)</f>
        <v>17</v>
      </c>
      <c r="D10" s="4">
        <v>86.1</v>
      </c>
      <c r="E10" s="17">
        <f>_xlfn.RANK.EQ(D10,D6:D23)</f>
        <v>18</v>
      </c>
    </row>
    <row r="11" spans="1:13" x14ac:dyDescent="0.15">
      <c r="A11" s="32" t="s">
        <v>21</v>
      </c>
      <c r="B11" s="28">
        <v>81.599999999999994</v>
      </c>
      <c r="C11" s="6">
        <f>_xlfn.RANK.EQ(B11,B6:B23)</f>
        <v>9</v>
      </c>
      <c r="D11" s="4">
        <v>87.3</v>
      </c>
      <c r="E11" s="17">
        <f>_xlfn.RANK.EQ(D11,D6:D23)</f>
        <v>8</v>
      </c>
    </row>
    <row r="12" spans="1:13" x14ac:dyDescent="0.15">
      <c r="A12" s="32" t="s">
        <v>22</v>
      </c>
      <c r="B12" s="28">
        <v>81.2</v>
      </c>
      <c r="C12" s="6">
        <f>_xlfn.RANK.EQ(B12,B6:B23)</f>
        <v>13</v>
      </c>
      <c r="D12" s="4">
        <v>87.1</v>
      </c>
      <c r="E12" s="17">
        <f>_xlfn.RANK.EQ(D12,D6:D23)</f>
        <v>11</v>
      </c>
    </row>
    <row r="13" spans="1:13" x14ac:dyDescent="0.15">
      <c r="A13" s="32" t="s">
        <v>23</v>
      </c>
      <c r="B13" s="28">
        <v>81.5</v>
      </c>
      <c r="C13" s="6">
        <f>_xlfn.RANK.EQ(B13,B6:B23)</f>
        <v>10</v>
      </c>
      <c r="D13" s="4">
        <v>87.7</v>
      </c>
      <c r="E13" s="17">
        <f>_xlfn.RANK.EQ(D13,D6:D23)</f>
        <v>6</v>
      </c>
    </row>
    <row r="14" spans="1:13" x14ac:dyDescent="0.15">
      <c r="A14" s="32" t="s">
        <v>24</v>
      </c>
      <c r="B14" s="28">
        <v>81.400000000000006</v>
      </c>
      <c r="C14" s="6">
        <f>_xlfn.RANK.EQ(B14,B6:B23)</f>
        <v>11</v>
      </c>
      <c r="D14" s="4">
        <v>87.1</v>
      </c>
      <c r="E14" s="17">
        <f>_xlfn.RANK.EQ(D14,D6:D23)</f>
        <v>11</v>
      </c>
    </row>
    <row r="15" spans="1:13" x14ac:dyDescent="0.15">
      <c r="A15" s="32" t="s">
        <v>25</v>
      </c>
      <c r="B15" s="28">
        <v>82</v>
      </c>
      <c r="C15" s="6">
        <f>_xlfn.RANK.EQ(B15,B6:B23)</f>
        <v>6</v>
      </c>
      <c r="D15" s="4">
        <v>87.2</v>
      </c>
      <c r="E15" s="17">
        <f>_xlfn.RANK.EQ(D15,D6:D23)</f>
        <v>10</v>
      </c>
    </row>
    <row r="16" spans="1:13" x14ac:dyDescent="0.15">
      <c r="A16" s="32" t="s">
        <v>26</v>
      </c>
      <c r="B16" s="28">
        <v>82.2</v>
      </c>
      <c r="C16" s="6">
        <f>_xlfn.RANK.EQ(B16,B6:B23)</f>
        <v>3</v>
      </c>
      <c r="D16" s="4">
        <v>87.4</v>
      </c>
      <c r="E16" s="17">
        <f>_xlfn.RANK.EQ(D16,D6:D23)</f>
        <v>7</v>
      </c>
    </row>
    <row r="17" spans="1:10" x14ac:dyDescent="0.15">
      <c r="A17" s="32" t="s">
        <v>27</v>
      </c>
      <c r="B17" s="28">
        <v>82.2</v>
      </c>
      <c r="C17" s="6">
        <f>_xlfn.RANK.EQ(B17,B6:B23)</f>
        <v>3</v>
      </c>
      <c r="D17" s="4">
        <v>88.1</v>
      </c>
      <c r="E17" s="17">
        <f>_xlfn.RANK.EQ(D17,D6:D23)</f>
        <v>3</v>
      </c>
    </row>
    <row r="18" spans="1:10" x14ac:dyDescent="0.15">
      <c r="A18" s="32" t="s">
        <v>28</v>
      </c>
      <c r="B18" s="28">
        <v>83.3</v>
      </c>
      <c r="C18" s="6">
        <f>_xlfn.RANK.EQ(B18,B6:B23)</f>
        <v>1</v>
      </c>
      <c r="D18" s="4">
        <v>88.5</v>
      </c>
      <c r="E18" s="17">
        <f>_xlfn.RANK.EQ(D18,D6:D23)</f>
        <v>1</v>
      </c>
    </row>
    <row r="19" spans="1:10" x14ac:dyDescent="0.15">
      <c r="A19" s="32" t="s">
        <v>29</v>
      </c>
      <c r="B19" s="28">
        <v>82.7</v>
      </c>
      <c r="C19" s="6">
        <f>_xlfn.RANK.EQ(B19,B6:B23)</f>
        <v>2</v>
      </c>
      <c r="D19" s="4">
        <v>88.5</v>
      </c>
      <c r="E19" s="17">
        <f>_xlfn.RANK.EQ(D19,D6:D23)</f>
        <v>1</v>
      </c>
    </row>
    <row r="20" spans="1:10" x14ac:dyDescent="0.15">
      <c r="A20" s="32" t="s">
        <v>30</v>
      </c>
      <c r="B20" s="28">
        <v>82</v>
      </c>
      <c r="C20" s="6">
        <f>_xlfn.RANK.EQ(B20,B6:B23)</f>
        <v>6</v>
      </c>
      <c r="D20" s="4">
        <v>87.3</v>
      </c>
      <c r="E20" s="17">
        <f>_xlfn.RANK.EQ(D20,D6:D23)</f>
        <v>8</v>
      </c>
    </row>
    <row r="21" spans="1:10" x14ac:dyDescent="0.15">
      <c r="A21" s="32" t="s">
        <v>31</v>
      </c>
      <c r="B21" s="28">
        <v>82.1</v>
      </c>
      <c r="C21" s="6">
        <f>_xlfn.RANK.EQ(B21,B6:B23)</f>
        <v>5</v>
      </c>
      <c r="D21" s="4">
        <v>87.8</v>
      </c>
      <c r="E21" s="17">
        <f>_xlfn.RANK.EQ(D21,D6:D23)</f>
        <v>4</v>
      </c>
    </row>
    <row r="22" spans="1:10" x14ac:dyDescent="0.15">
      <c r="A22" s="32" t="s">
        <v>32</v>
      </c>
      <c r="B22" s="28">
        <v>81.8</v>
      </c>
      <c r="C22" s="6">
        <f>_xlfn.RANK.EQ(B22,B6:B23)</f>
        <v>8</v>
      </c>
      <c r="D22" s="4">
        <v>87.8</v>
      </c>
      <c r="E22" s="17">
        <f>_xlfn.RANK.EQ(D22,D6:D23)</f>
        <v>4</v>
      </c>
    </row>
    <row r="23" spans="1:10" ht="14.25" thickBot="1" x14ac:dyDescent="0.2">
      <c r="A23" s="33" t="s">
        <v>33</v>
      </c>
      <c r="B23" s="29">
        <v>81.2</v>
      </c>
      <c r="C23" s="19">
        <f>_xlfn.RANK.EQ(B23,B6:B23)</f>
        <v>13</v>
      </c>
      <c r="D23" s="18">
        <v>87</v>
      </c>
      <c r="E23" s="20">
        <f>_xlfn.RANK.EQ(D23,D6:D23)</f>
        <v>13</v>
      </c>
    </row>
    <row r="24" spans="1:10" x14ac:dyDescent="0.15">
      <c r="A24" s="11" t="s">
        <v>34</v>
      </c>
      <c r="B24" s="11"/>
      <c r="D24" s="11"/>
      <c r="E24" s="11"/>
    </row>
    <row r="25" spans="1:10" x14ac:dyDescent="0.15">
      <c r="A25" s="11"/>
      <c r="B25" s="11"/>
      <c r="D25" s="11"/>
      <c r="E25" s="11"/>
    </row>
    <row r="26" spans="1:10" ht="18" thickBot="1" x14ac:dyDescent="0.2">
      <c r="A26" s="16" t="s">
        <v>42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4.25" x14ac:dyDescent="0.15">
      <c r="A27" s="45"/>
      <c r="B27" s="47" t="s">
        <v>0</v>
      </c>
      <c r="C27" s="48"/>
      <c r="D27" s="48" t="s">
        <v>1</v>
      </c>
      <c r="E27" s="48"/>
      <c r="F27" s="48"/>
      <c r="G27" s="48"/>
      <c r="H27" s="48"/>
      <c r="I27" s="48" t="s">
        <v>2</v>
      </c>
      <c r="J27" s="50" t="s">
        <v>3</v>
      </c>
    </row>
    <row r="28" spans="1:10" ht="15" thickBot="1" x14ac:dyDescent="0.2">
      <c r="A28" s="46"/>
      <c r="B28" s="34" t="s">
        <v>4</v>
      </c>
      <c r="C28" s="35" t="s">
        <v>5</v>
      </c>
      <c r="D28" s="35" t="s">
        <v>6</v>
      </c>
      <c r="E28" s="35" t="s">
        <v>7</v>
      </c>
      <c r="F28" s="35" t="s">
        <v>8</v>
      </c>
      <c r="G28" s="35" t="s">
        <v>9</v>
      </c>
      <c r="H28" s="35" t="s">
        <v>10</v>
      </c>
      <c r="I28" s="49"/>
      <c r="J28" s="51"/>
    </row>
    <row r="29" spans="1:10" ht="14.25" x14ac:dyDescent="0.15">
      <c r="A29" s="36" t="s">
        <v>38</v>
      </c>
      <c r="B29" s="40">
        <v>382</v>
      </c>
      <c r="C29" s="1">
        <v>619</v>
      </c>
      <c r="D29" s="1">
        <v>545</v>
      </c>
      <c r="E29" s="1">
        <v>878</v>
      </c>
      <c r="F29" s="1">
        <v>563</v>
      </c>
      <c r="G29" s="1">
        <v>566</v>
      </c>
      <c r="H29" s="1">
        <v>404</v>
      </c>
      <c r="I29" s="1">
        <f t="shared" ref="I29:I31" si="0">SUM(B29:H29)</f>
        <v>3957</v>
      </c>
      <c r="J29" s="2">
        <v>160973</v>
      </c>
    </row>
    <row r="30" spans="1:10" ht="14.25" x14ac:dyDescent="0.15">
      <c r="A30" s="43" t="s">
        <v>39</v>
      </c>
      <c r="B30" s="40">
        <v>405</v>
      </c>
      <c r="C30" s="1">
        <v>562</v>
      </c>
      <c r="D30" s="1">
        <v>575</v>
      </c>
      <c r="E30" s="1">
        <v>867</v>
      </c>
      <c r="F30" s="1">
        <v>615</v>
      </c>
      <c r="G30" s="1">
        <v>545</v>
      </c>
      <c r="H30" s="1">
        <v>389</v>
      </c>
      <c r="I30" s="1">
        <f t="shared" si="0"/>
        <v>3958</v>
      </c>
      <c r="J30" s="2">
        <v>166748</v>
      </c>
    </row>
    <row r="31" spans="1:10" ht="14.25" x14ac:dyDescent="0.15">
      <c r="A31" s="43" t="s">
        <v>40</v>
      </c>
      <c r="B31" s="40">
        <v>423</v>
      </c>
      <c r="C31" s="1">
        <v>560</v>
      </c>
      <c r="D31" s="1">
        <v>563</v>
      </c>
      <c r="E31" s="1">
        <v>885</v>
      </c>
      <c r="F31" s="1">
        <v>620</v>
      </c>
      <c r="G31" s="1">
        <v>520</v>
      </c>
      <c r="H31" s="1">
        <v>384</v>
      </c>
      <c r="I31" s="1">
        <f t="shared" si="0"/>
        <v>3955</v>
      </c>
      <c r="J31" s="2">
        <v>171001</v>
      </c>
    </row>
    <row r="32" spans="1:10" ht="14.25" x14ac:dyDescent="0.15">
      <c r="A32" s="44" t="s">
        <v>41</v>
      </c>
      <c r="B32" s="41">
        <v>431</v>
      </c>
      <c r="C32" s="38">
        <v>573</v>
      </c>
      <c r="D32" s="38">
        <v>601</v>
      </c>
      <c r="E32" s="38">
        <v>917</v>
      </c>
      <c r="F32" s="38">
        <v>588</v>
      </c>
      <c r="G32" s="38">
        <v>509</v>
      </c>
      <c r="H32" s="38">
        <v>394</v>
      </c>
      <c r="I32" s="38">
        <f>SUM(B32:H32)</f>
        <v>4013</v>
      </c>
      <c r="J32" s="39">
        <v>176370</v>
      </c>
    </row>
    <row r="33" spans="1:10" ht="15" thickBot="1" x14ac:dyDescent="0.2">
      <c r="A33" s="37" t="s">
        <v>43</v>
      </c>
      <c r="B33" s="42">
        <v>439</v>
      </c>
      <c r="C33" s="13">
        <v>619</v>
      </c>
      <c r="D33" s="13">
        <v>589</v>
      </c>
      <c r="E33" s="13">
        <v>877</v>
      </c>
      <c r="F33" s="13">
        <v>589</v>
      </c>
      <c r="G33" s="13">
        <v>544</v>
      </c>
      <c r="H33" s="13">
        <v>399</v>
      </c>
      <c r="I33" s="13">
        <f>SUM(B33:H33)</f>
        <v>4056</v>
      </c>
      <c r="J33" s="14">
        <v>180400</v>
      </c>
    </row>
    <row r="34" spans="1:10" x14ac:dyDescent="0.15">
      <c r="A34" s="3" t="s">
        <v>36</v>
      </c>
    </row>
  </sheetData>
  <mergeCells count="5">
    <mergeCell ref="A27:A28"/>
    <mergeCell ref="B27:C27"/>
    <mergeCell ref="D27:H27"/>
    <mergeCell ref="I27:I28"/>
    <mergeCell ref="J27:J28"/>
  </mergeCells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2021-03-17T23:29:11Z</dcterms:created>
  <dcterms:modified xsi:type="dcterms:W3CDTF">2023-08-09T00:55:36Z</dcterms:modified>
</cp:coreProperties>
</file>