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Password="88C8" lockStructure="1"/>
  <bookViews>
    <workbookView xWindow="0" yWindow="0" windowWidth="15360" windowHeight="8835"/>
  </bookViews>
  <sheets>
    <sheet name="別紙１　横浜市開港記念会館の経費執行状況"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2" i="1" l="1"/>
  <c r="G52" i="1"/>
  <c r="F52" i="1"/>
  <c r="E52" i="1"/>
  <c r="D52" i="1"/>
  <c r="H36" i="1"/>
  <c r="G36" i="1"/>
  <c r="F36" i="1"/>
  <c r="E36" i="1"/>
  <c r="D36" i="1"/>
  <c r="H20" i="1"/>
  <c r="G20" i="1"/>
  <c r="F20" i="1"/>
  <c r="E20" i="1"/>
  <c r="D20" i="1"/>
  <c r="H12" i="1"/>
  <c r="G12" i="1"/>
  <c r="F12" i="1"/>
  <c r="E12" i="1"/>
  <c r="D12" i="1"/>
</calcChain>
</file>

<file path=xl/sharedStrings.xml><?xml version="1.0" encoding="utf-8"?>
<sst xmlns="http://schemas.openxmlformats.org/spreadsheetml/2006/main" count="113" uniqueCount="51">
  <si>
    <t>別紙１　横浜市開港記念会館の経費執行（決算説明資料）</t>
    <rPh sb="0" eb="2">
      <t xml:space="preserve">ベッシ </t>
    </rPh>
    <rPh sb="4" eb="7">
      <t xml:space="preserve">ヨコハマシ </t>
    </rPh>
    <rPh sb="7" eb="13">
      <t xml:space="preserve">カイコウキネンカイカン </t>
    </rPh>
    <rPh sb="14" eb="16">
      <t xml:space="preserve">ケイヒ </t>
    </rPh>
    <rPh sb="16" eb="18">
      <t xml:space="preserve">シッコウ </t>
    </rPh>
    <rPh sb="19" eb="21">
      <t xml:space="preserve">ケッサン </t>
    </rPh>
    <rPh sb="21" eb="25">
      <t xml:space="preserve">セツメイシリョウ </t>
    </rPh>
    <phoneticPr fontId="2"/>
  </si>
  <si>
    <t>講堂・会議室の使用料収入は、6月6日の説明会で配布した横浜市開港記念会館の利用実績を確認ください。（HPに掲載しています）</t>
    <rPh sb="0" eb="2">
      <t xml:space="preserve">コウドウ </t>
    </rPh>
    <rPh sb="3" eb="6">
      <t xml:space="preserve">カイギシツノ </t>
    </rPh>
    <rPh sb="7" eb="10">
      <t xml:space="preserve">シヨウリョウ </t>
    </rPh>
    <rPh sb="10" eb="12">
      <t xml:space="preserve">シリョウリョウシュウニュウハ </t>
    </rPh>
    <rPh sb="19" eb="22">
      <t xml:space="preserve">セツメイカイデ </t>
    </rPh>
    <rPh sb="23" eb="25">
      <t xml:space="preserve">ハイフシタ </t>
    </rPh>
    <rPh sb="27" eb="36">
      <t xml:space="preserve">ヨコハマシカイコウキネンカイカンオ </t>
    </rPh>
    <rPh sb="37" eb="41">
      <t xml:space="preserve">リヨウジッセキヲ </t>
    </rPh>
    <rPh sb="42" eb="44">
      <t xml:space="preserve">カクニンクダサイ </t>
    </rPh>
    <rPh sb="53" eb="55">
      <t xml:space="preserve">ケイサイシテイマス </t>
    </rPh>
    <phoneticPr fontId="2"/>
  </si>
  <si>
    <t>自販機設置にかかる目的外使用料は、区の歳入に含まれないため掲載していません</t>
    <rPh sb="0" eb="3">
      <t xml:space="preserve">ジハンキ </t>
    </rPh>
    <rPh sb="3" eb="5">
      <t xml:space="preserve">セッチニカカル </t>
    </rPh>
    <rPh sb="9" eb="15">
      <t xml:space="preserve">モクテキガイシヨウリョウ </t>
    </rPh>
    <rPh sb="17" eb="18">
      <t xml:space="preserve">クノ </t>
    </rPh>
    <rPh sb="19" eb="21">
      <t xml:space="preserve">サイニュウニ </t>
    </rPh>
    <rPh sb="22" eb="23">
      <t xml:space="preserve">フクマレナイタメ </t>
    </rPh>
    <rPh sb="29" eb="31">
      <t xml:space="preserve">ケイサイシテイマセン </t>
    </rPh>
    <phoneticPr fontId="2"/>
  </si>
  <si>
    <t>大規模修繕にかかる経費は区予算でないため、本資料には掲載していません</t>
    <rPh sb="0" eb="5">
      <t xml:space="preserve">ダイキボシュウゼンハ </t>
    </rPh>
    <rPh sb="9" eb="11">
      <t xml:space="preserve">ケイヒハ </t>
    </rPh>
    <rPh sb="12" eb="15">
      <t xml:space="preserve">クヨサン </t>
    </rPh>
    <rPh sb="21" eb="24">
      <t xml:space="preserve">ホンシリョウニハ </t>
    </rPh>
    <rPh sb="26" eb="28">
      <t xml:space="preserve">ケイサイシテイマセン </t>
    </rPh>
    <phoneticPr fontId="2"/>
  </si>
  <si>
    <t>人件費は、会計年度任用職員制度が採用された令和２年度以降から掲載しています。</t>
    <rPh sb="0" eb="3">
      <t xml:space="preserve">ジンケンヒハ </t>
    </rPh>
    <rPh sb="5" eb="15">
      <t xml:space="preserve">カイケイネンドニンヨウショクインセイドガ </t>
    </rPh>
    <rPh sb="16" eb="18">
      <t xml:space="preserve">サイヨウサレタ </t>
    </rPh>
    <rPh sb="21" eb="23">
      <t xml:space="preserve">レイワ </t>
    </rPh>
    <rPh sb="26" eb="28">
      <t xml:space="preserve">イコウ </t>
    </rPh>
    <rPh sb="30" eb="32">
      <t xml:space="preserve">ケイサイシテイマス </t>
    </rPh>
    <phoneticPr fontId="2"/>
  </si>
  <si>
    <t>「歳入」</t>
    <rPh sb="1" eb="3">
      <t xml:space="preserve">サイニュウ </t>
    </rPh>
    <phoneticPr fontId="2"/>
  </si>
  <si>
    <t>事業名</t>
    <rPh sb="0" eb="3">
      <t xml:space="preserve">ジギョウメイ </t>
    </rPh>
    <phoneticPr fontId="2"/>
  </si>
  <si>
    <t>科目</t>
    <rPh sb="0" eb="2">
      <t xml:space="preserve">カモク </t>
    </rPh>
    <phoneticPr fontId="2"/>
  </si>
  <si>
    <t>平成29年度</t>
    <rPh sb="0" eb="2">
      <t xml:space="preserve">ヘイセイ </t>
    </rPh>
    <rPh sb="4" eb="6">
      <t xml:space="preserve">ネンド </t>
    </rPh>
    <phoneticPr fontId="2"/>
  </si>
  <si>
    <t>平成30年度</t>
    <rPh sb="0" eb="2">
      <t xml:space="preserve">ヘイセイ </t>
    </rPh>
    <rPh sb="4" eb="6">
      <t xml:space="preserve">ネンド </t>
    </rPh>
    <phoneticPr fontId="2"/>
  </si>
  <si>
    <t>令和元年度</t>
    <rPh sb="0" eb="2">
      <t xml:space="preserve">レイワ </t>
    </rPh>
    <rPh sb="2" eb="5">
      <t xml:space="preserve">ガンネンド </t>
    </rPh>
    <phoneticPr fontId="2"/>
  </si>
  <si>
    <t>令和２年度</t>
    <rPh sb="0" eb="2">
      <t xml:space="preserve">レイワ </t>
    </rPh>
    <phoneticPr fontId="2"/>
  </si>
  <si>
    <t>令和３年度</t>
    <rPh sb="0" eb="2">
      <t xml:space="preserve">レイワ </t>
    </rPh>
    <phoneticPr fontId="2"/>
  </si>
  <si>
    <t>開港記念会館事業（自主事業）</t>
    <rPh sb="0" eb="8">
      <t xml:space="preserve">カイコウキネンカイカンジギョウ </t>
    </rPh>
    <rPh sb="9" eb="13">
      <t xml:space="preserve">ジシュジギョウ </t>
    </rPh>
    <phoneticPr fontId="2"/>
  </si>
  <si>
    <t>広告料収入</t>
    <rPh sb="0" eb="5">
      <t xml:space="preserve">コウコクリョウシュウニュウ </t>
    </rPh>
    <phoneticPr fontId="2"/>
  </si>
  <si>
    <t>収納資金貸付金元利収入</t>
    <rPh sb="0" eb="7">
      <t xml:space="preserve">シュウノウシキンカシツケキン </t>
    </rPh>
    <rPh sb="7" eb="11">
      <t xml:space="preserve">ガンリシュウニュウ </t>
    </rPh>
    <phoneticPr fontId="2"/>
  </si>
  <si>
    <t>合計</t>
    <rPh sb="0" eb="2">
      <t xml:space="preserve">ゴウケイ </t>
    </rPh>
    <phoneticPr fontId="2"/>
  </si>
  <si>
    <t>施設管理費</t>
    <rPh sb="0" eb="5">
      <t xml:space="preserve">クミンリヨウシセツカンリヒ </t>
    </rPh>
    <phoneticPr fontId="2"/>
  </si>
  <si>
    <t>自販機収入</t>
    <rPh sb="0" eb="5">
      <t xml:space="preserve">ジハンキシュウニュウ </t>
    </rPh>
    <phoneticPr fontId="2"/>
  </si>
  <si>
    <t>光熱水費負担金</t>
    <rPh sb="0" eb="4">
      <t xml:space="preserve">コウネツスイヒ </t>
    </rPh>
    <rPh sb="4" eb="7">
      <t xml:space="preserve">フタンキン </t>
    </rPh>
    <phoneticPr fontId="2"/>
  </si>
  <si>
    <t>刊行物収入</t>
    <rPh sb="0" eb="5">
      <t xml:space="preserve">カンコウブツシュウニュウ </t>
    </rPh>
    <phoneticPr fontId="2"/>
  </si>
  <si>
    <t>区役所収納資金貸付金元利収入</t>
    <rPh sb="0" eb="3">
      <t xml:space="preserve">クヤクショ </t>
    </rPh>
    <rPh sb="3" eb="7">
      <t xml:space="preserve">シュウノウシキン </t>
    </rPh>
    <rPh sb="7" eb="10">
      <t xml:space="preserve">カシツケキン </t>
    </rPh>
    <rPh sb="10" eb="14">
      <t xml:space="preserve">ガンリシュウニュウ </t>
    </rPh>
    <phoneticPr fontId="2"/>
  </si>
  <si>
    <t>ルート回収古紙売却</t>
    <phoneticPr fontId="2"/>
  </si>
  <si>
    <t>「歳出」</t>
    <rPh sb="1" eb="3">
      <t xml:space="preserve">サイシュツ </t>
    </rPh>
    <phoneticPr fontId="2"/>
  </si>
  <si>
    <t>開港記念会館照明LED化事業</t>
    <rPh sb="0" eb="6">
      <t xml:space="preserve">カイコウキネンカイカン </t>
    </rPh>
    <rPh sb="6" eb="8">
      <t xml:space="preserve">ショウメイ </t>
    </rPh>
    <rPh sb="11" eb="12">
      <t xml:space="preserve">カ </t>
    </rPh>
    <rPh sb="12" eb="14">
      <t xml:space="preserve">ジギョウ </t>
    </rPh>
    <phoneticPr fontId="2"/>
  </si>
  <si>
    <t>ー</t>
    <phoneticPr fontId="2"/>
  </si>
  <si>
    <t>-</t>
    <phoneticPr fontId="2"/>
  </si>
  <si>
    <t>消耗品費</t>
    <rPh sb="0" eb="4">
      <t xml:space="preserve">ショウモウヒンヒ </t>
    </rPh>
    <phoneticPr fontId="2"/>
  </si>
  <si>
    <t>印刷製本費</t>
    <rPh sb="0" eb="5">
      <t xml:space="preserve">インサツセイホンヒ </t>
    </rPh>
    <phoneticPr fontId="2"/>
  </si>
  <si>
    <t>庁内調査その他委託料</t>
    <rPh sb="0" eb="4">
      <t xml:space="preserve">チョウナイチョウサ </t>
    </rPh>
    <rPh sb="7" eb="10">
      <t xml:space="preserve">イタクリョウ </t>
    </rPh>
    <phoneticPr fontId="2"/>
  </si>
  <si>
    <t>庁内備品費</t>
    <rPh sb="0" eb="1">
      <t xml:space="preserve">チョウナイビヒンヒ </t>
    </rPh>
    <rPh sb="4" eb="5">
      <t xml:space="preserve">ヒヨウ </t>
    </rPh>
    <phoneticPr fontId="2"/>
  </si>
  <si>
    <t>その他備品費</t>
    <rPh sb="2" eb="3">
      <t>タ</t>
    </rPh>
    <rPh sb="3" eb="6">
      <t xml:space="preserve">ビヒンヒ </t>
    </rPh>
    <phoneticPr fontId="2"/>
  </si>
  <si>
    <t>区役所収納資金</t>
    <rPh sb="0" eb="3">
      <t xml:space="preserve">クヤクショ </t>
    </rPh>
    <rPh sb="3" eb="7">
      <t xml:space="preserve">シュウノウシキン </t>
    </rPh>
    <phoneticPr fontId="2"/>
  </si>
  <si>
    <t>旅費</t>
    <rPh sb="0" eb="2">
      <t xml:space="preserve">リョヒ </t>
    </rPh>
    <phoneticPr fontId="2"/>
  </si>
  <si>
    <t>償還金</t>
    <rPh sb="0" eb="3">
      <t xml:space="preserve">ショウカンキン </t>
    </rPh>
    <phoneticPr fontId="2"/>
  </si>
  <si>
    <t>通信運搬費</t>
    <rPh sb="0" eb="5">
      <t xml:space="preserve">ツウシンウンパンヒ </t>
    </rPh>
    <phoneticPr fontId="2"/>
  </si>
  <si>
    <t>保管料</t>
    <rPh sb="0" eb="3">
      <t xml:space="preserve">ホカンリョウ </t>
    </rPh>
    <phoneticPr fontId="2"/>
  </si>
  <si>
    <t>手数料</t>
    <rPh sb="0" eb="3">
      <t xml:space="preserve">テスウリョウ </t>
    </rPh>
    <phoneticPr fontId="2"/>
  </si>
  <si>
    <t>清掃設備保守委託料</t>
    <rPh sb="0" eb="6">
      <t xml:space="preserve">セイソウセツビホシュ </t>
    </rPh>
    <rPh sb="6" eb="9">
      <t xml:space="preserve">イタクリョウ </t>
    </rPh>
    <phoneticPr fontId="2"/>
  </si>
  <si>
    <t>施設環境整備委託料</t>
    <rPh sb="0" eb="4">
      <t xml:space="preserve">シセツカンキョウセツビ </t>
    </rPh>
    <rPh sb="4" eb="6">
      <t xml:space="preserve">セイビ </t>
    </rPh>
    <rPh sb="6" eb="9">
      <t xml:space="preserve">イタクリョウ </t>
    </rPh>
    <phoneticPr fontId="2"/>
  </si>
  <si>
    <t>使用料及び賃貸料</t>
    <rPh sb="0" eb="3">
      <t xml:space="preserve">シヨウリョウ </t>
    </rPh>
    <rPh sb="3" eb="4">
      <t xml:space="preserve">オヨビ </t>
    </rPh>
    <rPh sb="5" eb="8">
      <t xml:space="preserve">チンタイリョウ </t>
    </rPh>
    <phoneticPr fontId="2"/>
  </si>
  <si>
    <t>庁内備品費</t>
    <rPh sb="0" eb="4">
      <t xml:space="preserve">チョウナイビヒンヒ </t>
    </rPh>
    <rPh sb="4" eb="5">
      <t xml:space="preserve">ヒヨウ </t>
    </rPh>
    <phoneticPr fontId="2"/>
  </si>
  <si>
    <t>会費及び負担金</t>
    <rPh sb="0" eb="3">
      <t xml:space="preserve">カイヒオヨビ </t>
    </rPh>
    <rPh sb="4" eb="7">
      <t xml:space="preserve">フタンキン </t>
    </rPh>
    <phoneticPr fontId="2"/>
  </si>
  <si>
    <t>公共料金</t>
    <rPh sb="0" eb="4">
      <t xml:space="preserve">コウキョウリョウキン </t>
    </rPh>
    <phoneticPr fontId="2"/>
  </si>
  <si>
    <t>区民利用施設修繕費（小破修繕費）</t>
    <rPh sb="0" eb="6">
      <t xml:space="preserve">クミンリヨウシセツ </t>
    </rPh>
    <rPh sb="6" eb="9">
      <t xml:space="preserve">シュウゼンヒ </t>
    </rPh>
    <rPh sb="10" eb="11">
      <t xml:space="preserve">ショウ </t>
    </rPh>
    <rPh sb="11" eb="12">
      <t xml:space="preserve">ハソン </t>
    </rPh>
    <rPh sb="12" eb="14">
      <t xml:space="preserve">シュウゼン </t>
    </rPh>
    <rPh sb="14" eb="15">
      <t xml:space="preserve">ヒヨウ </t>
    </rPh>
    <phoneticPr fontId="2"/>
  </si>
  <si>
    <t>修繕費</t>
    <rPh sb="0" eb="3">
      <t xml:space="preserve">シュウゼンヒ </t>
    </rPh>
    <phoneticPr fontId="2"/>
  </si>
  <si>
    <t>人件費</t>
    <rPh sb="0" eb="3">
      <t xml:space="preserve">ジンケンヒ </t>
    </rPh>
    <phoneticPr fontId="2"/>
  </si>
  <si>
    <t>公会堂事務業務（月額職）４名</t>
    <rPh sb="0" eb="5">
      <t xml:space="preserve">コウカイドウジム </t>
    </rPh>
    <rPh sb="5" eb="7">
      <t xml:space="preserve">ギョウム </t>
    </rPh>
    <rPh sb="8" eb="11">
      <t xml:space="preserve">ゲツガクショク </t>
    </rPh>
    <phoneticPr fontId="2"/>
  </si>
  <si>
    <t>公会堂事務補助業務（日額職）５名</t>
    <rPh sb="0" eb="3">
      <t xml:space="preserve">コウカイドウ </t>
    </rPh>
    <rPh sb="3" eb="5">
      <t xml:space="preserve">ジム </t>
    </rPh>
    <rPh sb="5" eb="9">
      <t xml:space="preserve">ホジョギョウム </t>
    </rPh>
    <rPh sb="10" eb="13">
      <t xml:space="preserve">ニチガクショク </t>
    </rPh>
    <phoneticPr fontId="2"/>
  </si>
  <si>
    <t>館長代行　１名</t>
    <rPh sb="0" eb="2">
      <t>カンチョウ</t>
    </rPh>
    <rPh sb="2" eb="4">
      <t>ダイコウ</t>
    </rPh>
    <phoneticPr fontId="2"/>
  </si>
  <si>
    <t>その他</t>
    <rPh sb="2" eb="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</si>
</sst>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3" x14ac:knownFonts="1">
    <font>
      <sz val="11"/>
      <color theme="1"/>
      <name val="游ゴシック"/>
      <family val="2"/>
      <charset val="128"/>
      <scheme val="minor"/>
    </font>
    <font>
      <b/>
      <sz val="18"/>
      <color theme="1"/>
      <name val="游ゴシック"/>
      <family val="3"/>
      <charset val="128"/>
      <scheme val="minor"/>
    </font>
    <font>
      <sz val="6"/>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hair">
        <color auto="1"/>
      </top>
      <bottom/>
      <diagonal/>
    </border>
  </borders>
  <cellStyleXfs count="1">
    <xf numFmtId="0" fontId="0" fillId="0" borderId="0">
      <alignment vertical="center"/>
    </xf>
  </cellStyleXfs>
  <cellXfs count="43">
    <xf numFmtId="0" fontId="0" fillId="0" borderId="0" xfId="0">
      <alignment vertical="center"/>
    </xf>
    <xf numFmtId="0" fontId="1" fillId="0" borderId="0" xfId="0" applyFont="1">
      <alignment vertical="center"/>
    </xf>
    <xf numFmtId="0" fontId="0" fillId="2" borderId="1" xfId="0" applyFill="1" applyBorder="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xf>
    <xf numFmtId="177" fontId="0" fillId="2" borderId="1" xfId="0" applyNumberFormat="1" applyFill="1" applyBorder="1" applyAlignment="1">
      <alignment horizontal="center" vertical="center"/>
    </xf>
    <xf numFmtId="0" fontId="0" fillId="0" borderId="2" xfId="0" applyBorder="1">
      <alignment vertical="center"/>
    </xf>
    <xf numFmtId="0" fontId="0" fillId="0" borderId="3" xfId="0" applyBorder="1" applyAlignment="1">
      <alignment horizontal="left" vertical="center"/>
    </xf>
    <xf numFmtId="176" fontId="0" fillId="0" borderId="3" xfId="0" applyNumberFormat="1" applyBorder="1">
      <alignment vertical="center"/>
    </xf>
    <xf numFmtId="0" fontId="0" fillId="0" borderId="4" xfId="0" applyBorder="1">
      <alignment vertical="center"/>
    </xf>
    <xf numFmtId="0" fontId="0" fillId="0" borderId="5" xfId="0" applyBorder="1" applyAlignment="1">
      <alignment horizontal="left" vertical="center"/>
    </xf>
    <xf numFmtId="176" fontId="0" fillId="0" borderId="5" xfId="0" applyNumberFormat="1" applyBorder="1">
      <alignment vertical="center"/>
    </xf>
    <xf numFmtId="0" fontId="0" fillId="0" borderId="6" xfId="0" applyBorder="1">
      <alignment vertical="center"/>
    </xf>
    <xf numFmtId="0" fontId="0" fillId="0" borderId="1" xfId="0" applyBorder="1" applyAlignment="1">
      <alignment horizontal="left" vertical="center"/>
    </xf>
    <xf numFmtId="176" fontId="0" fillId="0" borderId="1" xfId="0" applyNumberFormat="1" applyBorder="1">
      <alignment vertical="center"/>
    </xf>
    <xf numFmtId="0" fontId="0" fillId="0" borderId="0" xfId="0" applyAlignment="1">
      <alignment horizontal="left" vertical="center"/>
    </xf>
    <xf numFmtId="0" fontId="0" fillId="0" borderId="7" xfId="0" applyBorder="1" applyAlignment="1">
      <alignment horizontal="left" vertical="center"/>
    </xf>
    <xf numFmtId="176" fontId="0" fillId="0" borderId="7" xfId="0" applyNumberFormat="1" applyBorder="1">
      <alignment vertical="center"/>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center" vertical="center"/>
    </xf>
    <xf numFmtId="177" fontId="0" fillId="0" borderId="1" xfId="0" applyNumberFormat="1" applyBorder="1" applyAlignment="1">
      <alignment horizontal="center" vertical="center"/>
    </xf>
    <xf numFmtId="176" fontId="0" fillId="0" borderId="0" xfId="0" applyNumberFormat="1">
      <alignment vertical="center"/>
    </xf>
    <xf numFmtId="177" fontId="0" fillId="0" borderId="0" xfId="0" applyNumberFormat="1">
      <alignment vertical="center"/>
    </xf>
    <xf numFmtId="0" fontId="0" fillId="0" borderId="3" xfId="0" applyBorder="1">
      <alignment vertical="center"/>
    </xf>
    <xf numFmtId="177" fontId="0" fillId="0" borderId="3" xfId="0" applyNumberFormat="1" applyBorder="1">
      <alignment vertical="center"/>
    </xf>
    <xf numFmtId="0" fontId="0" fillId="0" borderId="7" xfId="0" applyBorder="1">
      <alignment vertical="center"/>
    </xf>
    <xf numFmtId="177" fontId="0" fillId="0" borderId="7" xfId="0" applyNumberFormat="1" applyBorder="1">
      <alignment vertical="center"/>
    </xf>
    <xf numFmtId="0" fontId="0" fillId="0" borderId="5" xfId="0" applyBorder="1">
      <alignment vertical="center"/>
    </xf>
    <xf numFmtId="177" fontId="0" fillId="0" borderId="5" xfId="0" applyNumberFormat="1" applyBorder="1">
      <alignment vertical="center"/>
    </xf>
    <xf numFmtId="176" fontId="0" fillId="0" borderId="6" xfId="0" applyNumberFormat="1" applyBorder="1">
      <alignment vertical="center"/>
    </xf>
    <xf numFmtId="0" fontId="0" fillId="0" borderId="8" xfId="0" applyBorder="1">
      <alignment vertical="center"/>
    </xf>
    <xf numFmtId="176"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9" xfId="0" applyBorder="1">
      <alignment vertical="center"/>
    </xf>
    <xf numFmtId="176" fontId="0" fillId="0" borderId="7" xfId="0" applyNumberFormat="1" applyBorder="1" applyAlignment="1">
      <alignment horizontal="center" vertical="center"/>
    </xf>
    <xf numFmtId="0" fontId="0" fillId="0" borderId="7" xfId="0" applyBorder="1" applyAlignment="1">
      <alignment horizontal="center" vertical="center"/>
    </xf>
    <xf numFmtId="0" fontId="0" fillId="0" borderId="10" xfId="0" applyBorder="1">
      <alignment vertical="center"/>
    </xf>
    <xf numFmtId="176" fontId="0" fillId="0" borderId="5" xfId="0" applyNumberFormat="1" applyBorder="1" applyAlignment="1">
      <alignment horizontal="center" vertical="center"/>
    </xf>
    <xf numFmtId="0" fontId="0" fillId="0" borderId="5" xfId="0" applyBorder="1" applyAlignment="1">
      <alignment horizontal="center" vertical="center"/>
    </xf>
    <xf numFmtId="0" fontId="0" fillId="0" borderId="11" xfId="0" applyBorder="1">
      <alignment vertical="center"/>
    </xf>
    <xf numFmtId="176" fontId="0" fillId="0" borderId="11" xfId="0" applyNumberFormat="1" applyBorder="1">
      <alignment vertical="center"/>
    </xf>
    <xf numFmtId="177" fontId="0" fillId="0" borderId="11" xfId="0" applyNumberForma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workbookViewId="0">
      <selection activeCell="D12" sqref="D12"/>
    </sheetView>
  </sheetViews>
  <sheetFormatPr defaultColWidth="11" defaultRowHeight="18.75" x14ac:dyDescent="0.4"/>
  <cols>
    <col min="1" max="1" width="3.5" customWidth="1"/>
    <col min="2" max="2" width="31.125" customWidth="1"/>
    <col min="3" max="3" width="35" customWidth="1"/>
    <col min="4" max="4" width="16.625" customWidth="1"/>
    <col min="5" max="8" width="16" customWidth="1"/>
  </cols>
  <sheetData>
    <row r="1" spans="1:8" ht="30" x14ac:dyDescent="0.4">
      <c r="A1" s="1" t="s">
        <v>0</v>
      </c>
    </row>
    <row r="3" spans="1:8" x14ac:dyDescent="0.4">
      <c r="B3" t="s">
        <v>1</v>
      </c>
    </row>
    <row r="4" spans="1:8" x14ac:dyDescent="0.4">
      <c r="B4" t="s">
        <v>2</v>
      </c>
    </row>
    <row r="5" spans="1:8" x14ac:dyDescent="0.4">
      <c r="B5" t="s">
        <v>3</v>
      </c>
    </row>
    <row r="6" spans="1:8" x14ac:dyDescent="0.4">
      <c r="B6" t="s">
        <v>4</v>
      </c>
    </row>
    <row r="8" spans="1:8" x14ac:dyDescent="0.4">
      <c r="B8" t="s">
        <v>5</v>
      </c>
    </row>
    <row r="9" spans="1:8" x14ac:dyDescent="0.4">
      <c r="B9" s="2" t="s">
        <v>6</v>
      </c>
      <c r="C9" s="3" t="s">
        <v>7</v>
      </c>
      <c r="D9" s="4" t="s">
        <v>8</v>
      </c>
      <c r="E9" s="5" t="s">
        <v>9</v>
      </c>
      <c r="F9" s="5" t="s">
        <v>10</v>
      </c>
      <c r="G9" s="5" t="s">
        <v>11</v>
      </c>
      <c r="H9" s="5" t="s">
        <v>12</v>
      </c>
    </row>
    <row r="10" spans="1:8" x14ac:dyDescent="0.4">
      <c r="B10" s="6" t="s">
        <v>13</v>
      </c>
      <c r="C10" s="7" t="s">
        <v>14</v>
      </c>
      <c r="D10" s="8">
        <v>75000</v>
      </c>
      <c r="E10" s="8">
        <v>0</v>
      </c>
      <c r="F10" s="8">
        <v>0</v>
      </c>
      <c r="G10" s="8">
        <v>0</v>
      </c>
      <c r="H10" s="8">
        <v>0</v>
      </c>
    </row>
    <row r="11" spans="1:8" x14ac:dyDescent="0.4">
      <c r="B11" s="9"/>
      <c r="C11" s="10" t="s">
        <v>15</v>
      </c>
      <c r="D11" s="11">
        <v>20000</v>
      </c>
      <c r="E11" s="11">
        <v>20000</v>
      </c>
      <c r="F11" s="11">
        <v>0</v>
      </c>
      <c r="G11" s="11">
        <v>0</v>
      </c>
      <c r="H11" s="11"/>
    </row>
    <row r="12" spans="1:8" x14ac:dyDescent="0.4">
      <c r="B12" s="12"/>
      <c r="C12" s="13" t="s">
        <v>16</v>
      </c>
      <c r="D12" s="14">
        <f>SUM(D10:D11)</f>
        <v>95000</v>
      </c>
      <c r="E12" s="14">
        <f t="shared" ref="E12:H12" si="0">SUM(E10:E11)</f>
        <v>20000</v>
      </c>
      <c r="F12" s="14">
        <f t="shared" si="0"/>
        <v>0</v>
      </c>
      <c r="G12" s="14">
        <f t="shared" si="0"/>
        <v>0</v>
      </c>
      <c r="H12" s="14">
        <f t="shared" si="0"/>
        <v>0</v>
      </c>
    </row>
    <row r="13" spans="1:8" ht="11.1" customHeight="1" x14ac:dyDescent="0.4">
      <c r="C13" s="15"/>
    </row>
    <row r="14" spans="1:8" x14ac:dyDescent="0.4">
      <c r="B14" s="2" t="s">
        <v>6</v>
      </c>
      <c r="C14" s="3" t="s">
        <v>7</v>
      </c>
      <c r="D14" s="4" t="s">
        <v>8</v>
      </c>
      <c r="E14" s="5" t="s">
        <v>9</v>
      </c>
      <c r="F14" s="5" t="s">
        <v>10</v>
      </c>
      <c r="G14" s="5" t="s">
        <v>11</v>
      </c>
      <c r="H14" s="5" t="s">
        <v>12</v>
      </c>
    </row>
    <row r="15" spans="1:8" x14ac:dyDescent="0.4">
      <c r="B15" s="6" t="s">
        <v>17</v>
      </c>
      <c r="C15" s="7" t="s">
        <v>18</v>
      </c>
      <c r="D15" s="8">
        <v>877163</v>
      </c>
      <c r="E15" s="8">
        <v>804238</v>
      </c>
      <c r="F15" s="8">
        <v>982583</v>
      </c>
      <c r="G15" s="8">
        <v>262789</v>
      </c>
      <c r="H15" s="8">
        <v>26639</v>
      </c>
    </row>
    <row r="16" spans="1:8" x14ac:dyDescent="0.4">
      <c r="B16" s="9"/>
      <c r="C16" s="16" t="s">
        <v>19</v>
      </c>
      <c r="D16" s="17">
        <v>33600</v>
      </c>
      <c r="E16" s="17">
        <v>27038</v>
      </c>
      <c r="F16" s="17">
        <v>35218</v>
      </c>
      <c r="G16" s="17">
        <v>26308</v>
      </c>
      <c r="H16" s="17">
        <v>8838</v>
      </c>
    </row>
    <row r="17" spans="2:8" x14ac:dyDescent="0.4">
      <c r="B17" s="9"/>
      <c r="C17" s="16" t="s">
        <v>20</v>
      </c>
      <c r="D17" s="17">
        <v>50500</v>
      </c>
      <c r="E17" s="17">
        <v>264500</v>
      </c>
      <c r="F17" s="17">
        <v>253500</v>
      </c>
      <c r="G17" s="17">
        <v>125000</v>
      </c>
      <c r="H17" s="17">
        <v>171000</v>
      </c>
    </row>
    <row r="18" spans="2:8" x14ac:dyDescent="0.4">
      <c r="B18" s="9"/>
      <c r="C18" s="16" t="s">
        <v>21</v>
      </c>
      <c r="D18" s="17"/>
      <c r="E18" s="17"/>
      <c r="F18" s="17">
        <v>20000</v>
      </c>
      <c r="G18" s="17">
        <v>20000</v>
      </c>
      <c r="H18" s="17">
        <v>20000</v>
      </c>
    </row>
    <row r="19" spans="2:8" x14ac:dyDescent="0.4">
      <c r="B19" s="9"/>
      <c r="C19" s="10" t="s">
        <v>22</v>
      </c>
      <c r="D19" s="11">
        <v>3286</v>
      </c>
      <c r="E19" s="11">
        <v>1709</v>
      </c>
      <c r="F19" s="11">
        <v>726</v>
      </c>
      <c r="G19" s="11">
        <v>52</v>
      </c>
      <c r="H19" s="11">
        <v>0</v>
      </c>
    </row>
    <row r="20" spans="2:8" x14ac:dyDescent="0.4">
      <c r="B20" s="12"/>
      <c r="C20" s="13" t="s">
        <v>16</v>
      </c>
      <c r="D20" s="14">
        <f>SUM(D15:D19)</f>
        <v>964549</v>
      </c>
      <c r="E20" s="14">
        <f t="shared" ref="E20:H20" si="1">SUM(E15:E19)</f>
        <v>1097485</v>
      </c>
      <c r="F20" s="14">
        <f t="shared" si="1"/>
        <v>1292027</v>
      </c>
      <c r="G20" s="14">
        <f t="shared" si="1"/>
        <v>434149</v>
      </c>
      <c r="H20" s="14">
        <f t="shared" si="1"/>
        <v>226477</v>
      </c>
    </row>
    <row r="23" spans="2:8" x14ac:dyDescent="0.4">
      <c r="B23" t="s">
        <v>23</v>
      </c>
      <c r="D23" s="18"/>
    </row>
    <row r="24" spans="2:8" x14ac:dyDescent="0.4">
      <c r="B24" s="2" t="s">
        <v>6</v>
      </c>
      <c r="C24" s="2" t="s">
        <v>7</v>
      </c>
      <c r="D24" s="4" t="s">
        <v>8</v>
      </c>
      <c r="E24" s="5" t="s">
        <v>9</v>
      </c>
      <c r="F24" s="5" t="s">
        <v>10</v>
      </c>
      <c r="G24" s="5" t="s">
        <v>11</v>
      </c>
      <c r="H24" s="5" t="s">
        <v>12</v>
      </c>
    </row>
    <row r="25" spans="2:8" x14ac:dyDescent="0.4">
      <c r="B25" s="19" t="s">
        <v>24</v>
      </c>
      <c r="C25" s="20" t="s">
        <v>25</v>
      </c>
      <c r="D25" s="14">
        <v>20724680</v>
      </c>
      <c r="E25" s="21" t="s">
        <v>26</v>
      </c>
      <c r="F25" s="21" t="s">
        <v>26</v>
      </c>
      <c r="G25" s="21" t="s">
        <v>26</v>
      </c>
      <c r="H25" s="21" t="s">
        <v>26</v>
      </c>
    </row>
    <row r="26" spans="2:8" ht="6.95" customHeight="1" x14ac:dyDescent="0.4">
      <c r="D26" s="22"/>
      <c r="E26" s="23"/>
      <c r="F26" s="23"/>
      <c r="G26" s="23"/>
      <c r="H26" s="23"/>
    </row>
    <row r="27" spans="2:8" x14ac:dyDescent="0.4">
      <c r="B27" s="2" t="s">
        <v>6</v>
      </c>
      <c r="C27" s="3" t="s">
        <v>7</v>
      </c>
      <c r="D27" s="4" t="s">
        <v>8</v>
      </c>
      <c r="E27" s="5" t="s">
        <v>9</v>
      </c>
      <c r="F27" s="5" t="s">
        <v>10</v>
      </c>
      <c r="G27" s="5" t="s">
        <v>11</v>
      </c>
      <c r="H27" s="5" t="s">
        <v>12</v>
      </c>
    </row>
    <row r="28" spans="2:8" x14ac:dyDescent="0.4">
      <c r="B28" s="6" t="s">
        <v>13</v>
      </c>
      <c r="C28" s="24" t="s">
        <v>27</v>
      </c>
      <c r="D28" s="8">
        <v>97415</v>
      </c>
      <c r="E28" s="25">
        <v>142182</v>
      </c>
      <c r="F28" s="25">
        <v>5940</v>
      </c>
      <c r="G28" s="25">
        <v>0</v>
      </c>
      <c r="H28" s="25">
        <v>2200</v>
      </c>
    </row>
    <row r="29" spans="2:8" x14ac:dyDescent="0.4">
      <c r="B29" s="9"/>
      <c r="C29" s="26" t="s">
        <v>28</v>
      </c>
      <c r="D29" s="17">
        <v>235440</v>
      </c>
      <c r="E29" s="27">
        <v>65178</v>
      </c>
      <c r="F29" s="27">
        <v>473811</v>
      </c>
      <c r="G29" s="27">
        <v>0</v>
      </c>
      <c r="H29" s="27">
        <v>55000</v>
      </c>
    </row>
    <row r="30" spans="2:8" x14ac:dyDescent="0.4">
      <c r="B30" s="9"/>
      <c r="C30" s="26" t="s">
        <v>29</v>
      </c>
      <c r="D30" s="17">
        <v>1011899</v>
      </c>
      <c r="E30" s="27">
        <v>1208459</v>
      </c>
      <c r="F30" s="27">
        <v>308550</v>
      </c>
      <c r="G30" s="27">
        <v>297000</v>
      </c>
      <c r="H30" s="27">
        <v>1012000</v>
      </c>
    </row>
    <row r="31" spans="2:8" x14ac:dyDescent="0.4">
      <c r="B31" s="9"/>
      <c r="C31" s="26" t="s">
        <v>30</v>
      </c>
      <c r="D31" s="17">
        <v>0</v>
      </c>
      <c r="E31" s="27">
        <v>0</v>
      </c>
      <c r="F31" s="27">
        <v>0</v>
      </c>
      <c r="G31" s="27">
        <v>0</v>
      </c>
      <c r="H31" s="27">
        <v>0</v>
      </c>
    </row>
    <row r="32" spans="2:8" x14ac:dyDescent="0.4">
      <c r="B32" s="9"/>
      <c r="C32" s="26" t="s">
        <v>31</v>
      </c>
      <c r="D32" s="17">
        <v>150660</v>
      </c>
      <c r="E32" s="27">
        <v>655560</v>
      </c>
      <c r="F32" s="27">
        <v>60478</v>
      </c>
      <c r="G32" s="27">
        <v>0</v>
      </c>
      <c r="H32" s="27"/>
    </row>
    <row r="33" spans="2:8" x14ac:dyDescent="0.4">
      <c r="B33" s="9"/>
      <c r="C33" s="26" t="s">
        <v>32</v>
      </c>
      <c r="D33" s="17">
        <v>20000</v>
      </c>
      <c r="E33" s="27">
        <v>20000</v>
      </c>
      <c r="F33" s="27">
        <v>0</v>
      </c>
      <c r="G33" s="27">
        <v>0</v>
      </c>
      <c r="H33" s="27"/>
    </row>
    <row r="34" spans="2:8" x14ac:dyDescent="0.4">
      <c r="B34" s="9"/>
      <c r="C34" s="26" t="s">
        <v>33</v>
      </c>
      <c r="D34" s="17">
        <v>0</v>
      </c>
      <c r="E34" s="27">
        <v>0</v>
      </c>
      <c r="F34" s="27">
        <v>0</v>
      </c>
      <c r="G34" s="27">
        <v>0</v>
      </c>
      <c r="H34" s="27">
        <v>63532</v>
      </c>
    </row>
    <row r="35" spans="2:8" x14ac:dyDescent="0.4">
      <c r="B35" s="9"/>
      <c r="C35" s="28" t="s">
        <v>34</v>
      </c>
      <c r="D35" s="11">
        <v>58496</v>
      </c>
      <c r="E35" s="29">
        <v>62720</v>
      </c>
      <c r="F35" s="29">
        <v>30464</v>
      </c>
      <c r="G35" s="29">
        <v>2830810</v>
      </c>
      <c r="H35" s="29">
        <v>312240</v>
      </c>
    </row>
    <row r="36" spans="2:8" x14ac:dyDescent="0.4">
      <c r="B36" s="12"/>
      <c r="C36" s="12" t="s">
        <v>16</v>
      </c>
      <c r="D36" s="30">
        <f>SUM(D28:D35)</f>
        <v>1573910</v>
      </c>
      <c r="E36" s="30">
        <f t="shared" ref="E36:H36" si="2">SUM(E28:E35)</f>
        <v>2154099</v>
      </c>
      <c r="F36" s="30">
        <f t="shared" si="2"/>
        <v>879243</v>
      </c>
      <c r="G36" s="30">
        <f t="shared" si="2"/>
        <v>3127810</v>
      </c>
      <c r="H36" s="30">
        <f t="shared" si="2"/>
        <v>1444972</v>
      </c>
    </row>
    <row r="37" spans="2:8" ht="9" customHeight="1" x14ac:dyDescent="0.4">
      <c r="D37" s="22"/>
      <c r="E37" s="23"/>
      <c r="F37" s="23"/>
      <c r="G37" s="23"/>
      <c r="H37" s="23"/>
    </row>
    <row r="38" spans="2:8" x14ac:dyDescent="0.4">
      <c r="B38" s="2" t="s">
        <v>6</v>
      </c>
      <c r="C38" s="3" t="s">
        <v>7</v>
      </c>
      <c r="D38" s="4" t="s">
        <v>8</v>
      </c>
      <c r="E38" s="5" t="s">
        <v>9</v>
      </c>
      <c r="F38" s="5" t="s">
        <v>10</v>
      </c>
      <c r="G38" s="5" t="s">
        <v>11</v>
      </c>
      <c r="H38" s="5" t="s">
        <v>12</v>
      </c>
    </row>
    <row r="39" spans="2:8" x14ac:dyDescent="0.4">
      <c r="B39" s="6" t="s">
        <v>17</v>
      </c>
      <c r="C39" s="24" t="s">
        <v>27</v>
      </c>
      <c r="D39" s="8">
        <v>1048541</v>
      </c>
      <c r="E39" s="25">
        <v>431572</v>
      </c>
      <c r="F39" s="25">
        <v>474313</v>
      </c>
      <c r="G39" s="25">
        <v>622556</v>
      </c>
      <c r="H39" s="25">
        <v>351870</v>
      </c>
    </row>
    <row r="40" spans="2:8" x14ac:dyDescent="0.4">
      <c r="B40" s="9"/>
      <c r="C40" s="26" t="s">
        <v>28</v>
      </c>
      <c r="D40" s="17">
        <v>1080</v>
      </c>
      <c r="E40" s="27">
        <v>223921</v>
      </c>
      <c r="F40" s="27">
        <v>326189</v>
      </c>
      <c r="G40" s="27">
        <v>231981</v>
      </c>
      <c r="H40" s="27">
        <v>0</v>
      </c>
    </row>
    <row r="41" spans="2:8" x14ac:dyDescent="0.4">
      <c r="B41" s="9"/>
      <c r="C41" s="26" t="s">
        <v>35</v>
      </c>
      <c r="D41" s="17">
        <v>0</v>
      </c>
      <c r="E41" s="27">
        <v>0</v>
      </c>
      <c r="F41" s="27">
        <v>0</v>
      </c>
      <c r="G41" s="27">
        <v>0</v>
      </c>
      <c r="H41" s="27">
        <v>108262</v>
      </c>
    </row>
    <row r="42" spans="2:8" x14ac:dyDescent="0.4">
      <c r="B42" s="9"/>
      <c r="C42" s="26" t="s">
        <v>36</v>
      </c>
      <c r="D42" s="17">
        <v>0</v>
      </c>
      <c r="E42" s="27">
        <v>0</v>
      </c>
      <c r="F42" s="27">
        <v>0</v>
      </c>
      <c r="G42" s="27">
        <v>0</v>
      </c>
      <c r="H42" s="27">
        <v>24401</v>
      </c>
    </row>
    <row r="43" spans="2:8" x14ac:dyDescent="0.4">
      <c r="B43" s="9"/>
      <c r="C43" s="26" t="s">
        <v>37</v>
      </c>
      <c r="D43" s="17">
        <v>23794</v>
      </c>
      <c r="E43" s="27">
        <v>0</v>
      </c>
      <c r="F43" s="27">
        <v>84878</v>
      </c>
      <c r="G43" s="27">
        <v>0</v>
      </c>
      <c r="H43" s="27">
        <v>250</v>
      </c>
    </row>
    <row r="44" spans="2:8" x14ac:dyDescent="0.4">
      <c r="B44" s="9"/>
      <c r="C44" s="26" t="s">
        <v>38</v>
      </c>
      <c r="D44" s="17">
        <v>21157720</v>
      </c>
      <c r="E44" s="27">
        <v>18789019</v>
      </c>
      <c r="F44" s="27">
        <v>19577049</v>
      </c>
      <c r="G44" s="27">
        <v>20276325</v>
      </c>
      <c r="H44" s="27">
        <v>18569250</v>
      </c>
    </row>
    <row r="45" spans="2:8" x14ac:dyDescent="0.4">
      <c r="B45" s="9"/>
      <c r="C45" s="26" t="s">
        <v>39</v>
      </c>
      <c r="D45" s="17">
        <v>0</v>
      </c>
      <c r="E45" s="27">
        <v>115480</v>
      </c>
      <c r="F45" s="27">
        <v>0</v>
      </c>
      <c r="G45" s="27">
        <v>0</v>
      </c>
      <c r="H45" s="27">
        <v>0</v>
      </c>
    </row>
    <row r="46" spans="2:8" x14ac:dyDescent="0.4">
      <c r="B46" s="9"/>
      <c r="C46" s="26" t="s">
        <v>40</v>
      </c>
      <c r="D46" s="17">
        <v>0</v>
      </c>
      <c r="E46" s="27">
        <v>83700</v>
      </c>
      <c r="F46" s="27">
        <v>0</v>
      </c>
      <c r="G46" s="27">
        <v>0</v>
      </c>
      <c r="H46" s="27">
        <v>7150</v>
      </c>
    </row>
    <row r="47" spans="2:8" x14ac:dyDescent="0.4">
      <c r="B47" s="9"/>
      <c r="C47" s="26" t="s">
        <v>41</v>
      </c>
      <c r="D47" s="17">
        <v>82404</v>
      </c>
      <c r="E47" s="27">
        <v>55242</v>
      </c>
      <c r="F47" s="27">
        <v>294624</v>
      </c>
      <c r="G47" s="27">
        <v>385000</v>
      </c>
      <c r="H47" s="27">
        <v>0</v>
      </c>
    </row>
    <row r="48" spans="2:8" x14ac:dyDescent="0.4">
      <c r="B48" s="9"/>
      <c r="C48" s="26" t="s">
        <v>42</v>
      </c>
      <c r="D48" s="17">
        <v>0</v>
      </c>
      <c r="E48" s="27">
        <v>39400</v>
      </c>
      <c r="F48" s="27">
        <v>0</v>
      </c>
      <c r="G48" s="27">
        <v>6000</v>
      </c>
      <c r="H48" s="27">
        <v>0</v>
      </c>
    </row>
    <row r="49" spans="2:8" x14ac:dyDescent="0.4">
      <c r="B49" s="9"/>
      <c r="C49" s="26" t="s">
        <v>32</v>
      </c>
      <c r="D49" s="17">
        <v>0</v>
      </c>
      <c r="E49" s="27">
        <v>0</v>
      </c>
      <c r="F49" s="27">
        <v>20000</v>
      </c>
      <c r="G49" s="27">
        <v>20000</v>
      </c>
      <c r="H49" s="27">
        <v>20000</v>
      </c>
    </row>
    <row r="50" spans="2:8" x14ac:dyDescent="0.4">
      <c r="B50" s="9"/>
      <c r="C50" s="40" t="s">
        <v>43</v>
      </c>
      <c r="D50" s="41">
        <v>8022924</v>
      </c>
      <c r="E50" s="42">
        <v>7161602</v>
      </c>
      <c r="F50" s="42">
        <v>7663119</v>
      </c>
      <c r="G50" s="42">
        <v>5489410</v>
      </c>
      <c r="H50" s="42">
        <v>4057914</v>
      </c>
    </row>
    <row r="51" spans="2:8" x14ac:dyDescent="0.4">
      <c r="B51" s="9"/>
      <c r="C51" s="28" t="s">
        <v>50</v>
      </c>
      <c r="D51" s="11">
        <v>0</v>
      </c>
      <c r="E51" s="29">
        <v>0</v>
      </c>
      <c r="F51" s="29">
        <v>0</v>
      </c>
      <c r="G51" s="29">
        <v>0</v>
      </c>
      <c r="H51" s="29">
        <v>800</v>
      </c>
    </row>
    <row r="52" spans="2:8" x14ac:dyDescent="0.4">
      <c r="B52" s="12"/>
      <c r="C52" s="19" t="s">
        <v>16</v>
      </c>
      <c r="D52" s="14">
        <f>SUM(D39:D50)</f>
        <v>30336463</v>
      </c>
      <c r="E52" s="14">
        <f>SUM(E39:E50)</f>
        <v>26899936</v>
      </c>
      <c r="F52" s="14">
        <f>SUM(F39:F50)</f>
        <v>28440172</v>
      </c>
      <c r="G52" s="14">
        <f>SUM(G39:G50)</f>
        <v>27031272</v>
      </c>
      <c r="H52" s="14">
        <f>SUM(H39:H50)</f>
        <v>23139097</v>
      </c>
    </row>
    <row r="53" spans="2:8" ht="9" customHeight="1" x14ac:dyDescent="0.4">
      <c r="D53" s="22"/>
      <c r="F53" s="22"/>
    </row>
    <row r="54" spans="2:8" x14ac:dyDescent="0.4">
      <c r="B54" s="2" t="s">
        <v>6</v>
      </c>
      <c r="C54" s="3" t="s">
        <v>7</v>
      </c>
      <c r="D54" s="4" t="s">
        <v>8</v>
      </c>
      <c r="E54" s="5" t="s">
        <v>9</v>
      </c>
      <c r="F54" s="5" t="s">
        <v>10</v>
      </c>
      <c r="G54" s="5" t="s">
        <v>11</v>
      </c>
      <c r="H54" s="5" t="s">
        <v>12</v>
      </c>
    </row>
    <row r="55" spans="2:8" x14ac:dyDescent="0.4">
      <c r="B55" s="19" t="s">
        <v>44</v>
      </c>
      <c r="C55" s="19" t="s">
        <v>45</v>
      </c>
      <c r="D55" s="14">
        <v>1037232</v>
      </c>
      <c r="E55" s="14">
        <v>1285659</v>
      </c>
      <c r="F55" s="14">
        <v>1132092</v>
      </c>
      <c r="G55" s="14">
        <v>0</v>
      </c>
      <c r="H55" s="14">
        <v>526900</v>
      </c>
    </row>
    <row r="56" spans="2:8" ht="12" customHeight="1" x14ac:dyDescent="0.4">
      <c r="D56" s="22"/>
    </row>
    <row r="57" spans="2:8" x14ac:dyDescent="0.4">
      <c r="B57" s="2" t="s">
        <v>6</v>
      </c>
      <c r="C57" s="3" t="s">
        <v>7</v>
      </c>
      <c r="D57" s="4" t="s">
        <v>8</v>
      </c>
      <c r="E57" s="5" t="s">
        <v>9</v>
      </c>
      <c r="F57" s="5" t="s">
        <v>10</v>
      </c>
      <c r="G57" s="5" t="s">
        <v>11</v>
      </c>
      <c r="H57" s="5" t="s">
        <v>12</v>
      </c>
    </row>
    <row r="58" spans="2:8" x14ac:dyDescent="0.4">
      <c r="B58" s="31" t="s">
        <v>46</v>
      </c>
      <c r="C58" s="24" t="s">
        <v>49</v>
      </c>
      <c r="D58" s="32" t="s">
        <v>26</v>
      </c>
      <c r="E58" s="33" t="s">
        <v>26</v>
      </c>
      <c r="F58" s="33" t="s">
        <v>26</v>
      </c>
      <c r="G58" s="25">
        <v>3522680</v>
      </c>
      <c r="H58" s="25">
        <v>4411150</v>
      </c>
    </row>
    <row r="59" spans="2:8" x14ac:dyDescent="0.4">
      <c r="B59" s="34"/>
      <c r="C59" s="26" t="s">
        <v>47</v>
      </c>
      <c r="D59" s="35" t="s">
        <v>26</v>
      </c>
      <c r="E59" s="36" t="s">
        <v>26</v>
      </c>
      <c r="F59" s="36" t="s">
        <v>26</v>
      </c>
      <c r="G59" s="27">
        <v>13165762</v>
      </c>
      <c r="H59" s="27">
        <v>9612353</v>
      </c>
    </row>
    <row r="60" spans="2:8" x14ac:dyDescent="0.4">
      <c r="B60" s="37"/>
      <c r="C60" s="28" t="s">
        <v>48</v>
      </c>
      <c r="D60" s="38" t="s">
        <v>26</v>
      </c>
      <c r="E60" s="39" t="s">
        <v>26</v>
      </c>
      <c r="F60" s="39" t="s">
        <v>26</v>
      </c>
      <c r="G60" s="29">
        <v>5683049</v>
      </c>
      <c r="H60" s="29">
        <v>5008325</v>
      </c>
    </row>
    <row r="61" spans="2:8" x14ac:dyDescent="0.4">
      <c r="D61" s="22"/>
    </row>
    <row r="62" spans="2:8" x14ac:dyDescent="0.4">
      <c r="D62" s="22"/>
    </row>
    <row r="63" spans="2:8" x14ac:dyDescent="0.4">
      <c r="D63" s="22"/>
    </row>
    <row r="64" spans="2:8" x14ac:dyDescent="0.4">
      <c r="D64" s="22"/>
    </row>
    <row r="65" spans="4:4" x14ac:dyDescent="0.4">
      <c r="D65" s="22"/>
    </row>
    <row r="66" spans="4:4" x14ac:dyDescent="0.4">
      <c r="D66" s="22"/>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　横浜市開港記念会館の経費執行状況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2023-06-27T10:27:02Z</dcterms:created>
  <dcterms:modified xsi:type="dcterms:W3CDTF">2023-06-28T01:31:45Z</dcterms:modified>
</cp:coreProperties>
</file>