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fs\緑区\03地域振興課\share\100_自治会町内会\070_地域活動推進費・地域防犯灯維持管理費補助金\010_各年度の処理\０８年度処理\03 要綱・手引き・様式\01_様式\HP掲載用\"/>
    </mc:Choice>
  </mc:AlternateContent>
  <xr:revisionPtr revIDLastSave="0" documentId="13_ncr:1_{442E1098-0F1F-434C-BA28-3D4362B3DC6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収入の部（入力用）" sheetId="1" r:id="rId1"/>
    <sheet name="支出の部（入力用）" sheetId="2" r:id="rId2"/>
  </sheets>
  <definedNames>
    <definedName name="_xlnm.Print_Area" localSheetId="1">'支出の部（入力用）'!$A$1:$M$48</definedName>
    <definedName name="_xlnm.Print_Area" localSheetId="0">'収入の部（入力用）'!$A$1:$AD$39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I25" i="1"/>
  <c r="AB24" i="1"/>
  <c r="AH12" i="1"/>
  <c r="C37" i="1" l="1"/>
  <c r="C35" i="1"/>
  <c r="C33" i="1"/>
  <c r="C31" i="1"/>
  <c r="C29" i="1"/>
  <c r="C27" i="1"/>
  <c r="C22" i="1"/>
  <c r="C20" i="1"/>
  <c r="C18" i="1"/>
  <c r="C16" i="1"/>
  <c r="C15" i="1"/>
  <c r="C14" i="1"/>
  <c r="C9" i="1"/>
  <c r="D46" i="2"/>
  <c r="D45" i="2"/>
  <c r="D44" i="2"/>
  <c r="D43" i="2"/>
  <c r="D42" i="2"/>
  <c r="D47" i="2" s="1"/>
  <c r="D41" i="2"/>
  <c r="D40" i="2"/>
  <c r="D38" i="2"/>
  <c r="D37" i="2"/>
  <c r="D36" i="2"/>
  <c r="D39" i="2" s="1"/>
  <c r="D35" i="2"/>
  <c r="D18" i="2"/>
  <c r="D32" i="2" s="1"/>
  <c r="D15" i="2"/>
  <c r="D13" i="2"/>
  <c r="D9" i="2"/>
  <c r="D7" i="2"/>
  <c r="D5" i="2"/>
  <c r="D3" i="2"/>
  <c r="D17" i="2" s="1"/>
  <c r="D33" i="2" s="1"/>
  <c r="AH13" i="1"/>
  <c r="C11" i="1" s="1"/>
  <c r="D30" i="2"/>
  <c r="D28" i="2"/>
  <c r="D26" i="2"/>
  <c r="D24" i="2"/>
  <c r="D22" i="2"/>
  <c r="D20" i="2"/>
  <c r="C24" i="1"/>
  <c r="D48" i="2" l="1"/>
  <c r="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  <author>sysmente</author>
  </authors>
  <commentList>
    <comment ref="C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「摘要」欄の「会費」と「会費会員数」を入力すれば、自動計算されます。</t>
        </r>
      </text>
    </comment>
    <comment ref="D9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会費を入力してください
</t>
        </r>
      </text>
    </comment>
    <comment ref="I9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会費会員数を入力してください。</t>
        </r>
      </text>
    </comment>
    <comment ref="C1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「摘要」欄のA・Bの空欄をそれぞれ入力すれば、自動計算されます。</t>
        </r>
      </text>
    </comment>
    <comment ref="N12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加入世帯数（会費会員＋減免会員）を入力してください。</t>
        </r>
      </text>
    </comment>
    <comment ref="N1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支出の部の③「補助対象予定経費」が自動入力されます。</t>
        </r>
      </text>
    </comment>
    <comment ref="C14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「摘要」欄に防犯灯数を入力すれば、自動計算されます。</t>
        </r>
      </text>
    </comment>
    <comment ref="G14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防犯灯数を入力してください。
</t>
        </r>
      </text>
    </comment>
    <comment ref="C15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「摘要」欄に入力すれば、自動計算されます。
（以下、同様）
</t>
        </r>
      </text>
    </comment>
    <comment ref="B16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上記以外の補助金収入がある場合は、「項目」と「予算額」「摘要」欄に入力してください。
</t>
        </r>
      </text>
    </comment>
    <comment ref="D16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補助金の内容、算出基礎等を記入してください。
（以下、同様）
</t>
        </r>
      </text>
    </comment>
    <comment ref="U24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U25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配布部数を入力してください。
</t>
        </r>
      </text>
    </comment>
    <comment ref="D27" authorId="1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 xml:space="preserve">費目を入力してください。
（以下、同様）
</t>
        </r>
      </text>
    </comment>
    <comment ref="I27" authorId="0" shapeId="0" xr:uid="{00000000-0006-0000-0000-00000F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C39" authorId="0" shapeId="0" xr:uid="{00000000-0006-0000-0000-000010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Seiichi Uchida</author>
  </authors>
  <commentList>
    <comment ref="D3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「摘要」欄に費目・金額を入力すれば、自動計算されます。
「摘要」欄に6項目以上入力される場合は、新たに行を挿入してください。その場合、新たに挿入した行は、「予算額」欄の自動計算に反映されませんので、計算式を変更していただく（会議費の場合「F3+・・・+L4」の後「+列行+・・・」を追加してください）か、「予算額」欄に直接数字を入力してください。
（以下、同様）</t>
        </r>
      </text>
    </comment>
    <comment ref="E3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費目を入力してください。
（以下、同様）</t>
        </r>
      </text>
    </comment>
    <comment ref="F3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>金額を入力してください。
（以下、同様）</t>
        </r>
      </text>
    </comment>
    <comment ref="D1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自動計算されます。</t>
        </r>
      </text>
    </comment>
    <comment ref="D32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33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>自動計算され、「収入の部」の「地域活動推進費」欄に反映されます。</t>
        </r>
      </text>
    </comment>
    <comment ref="D39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7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  <comment ref="D48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自動計算されます。
</t>
        </r>
      </text>
    </comment>
  </commentList>
</comments>
</file>

<file path=xl/sharedStrings.xml><?xml version="1.0" encoding="utf-8"?>
<sst xmlns="http://schemas.openxmlformats.org/spreadsheetml/2006/main" count="258" uniqueCount="91">
  <si>
    <t>区　　名</t>
    <rPh sb="0" eb="1">
      <t>ク</t>
    </rPh>
    <rPh sb="3" eb="4">
      <t>メイ</t>
    </rPh>
    <phoneticPr fontId="2"/>
  </si>
  <si>
    <t>整理番号</t>
    <rPh sb="0" eb="2">
      <t>セイリ</t>
    </rPh>
    <rPh sb="2" eb="4">
      <t>バンゴウ</t>
    </rPh>
    <phoneticPr fontId="2"/>
  </si>
  <si>
    <t>○収入の部　　　　　　　　　　　　　　　　　　　</t>
    <rPh sb="1" eb="3">
      <t>シュウニュウ</t>
    </rPh>
    <rPh sb="4" eb="5">
      <t>ブ</t>
    </rPh>
    <phoneticPr fontId="2"/>
  </si>
  <si>
    <t>項　　　　　　　目</t>
    <rPh sb="0" eb="9">
      <t>コウモク</t>
    </rPh>
    <phoneticPr fontId="2"/>
  </si>
  <si>
    <t>予算額</t>
    <rPh sb="0" eb="1">
      <t>ヨ</t>
    </rPh>
    <rPh sb="1" eb="2">
      <t>ザン</t>
    </rPh>
    <rPh sb="2" eb="3">
      <t>ガク</t>
    </rPh>
    <phoneticPr fontId="2"/>
  </si>
  <si>
    <t>摘　　　　　　要</t>
    <rPh sb="0" eb="1">
      <t>テキ</t>
    </rPh>
    <rPh sb="7" eb="8">
      <t>ヨウ</t>
    </rPh>
    <phoneticPr fontId="2"/>
  </si>
  <si>
    <t>会費</t>
    <rPh sb="0" eb="2">
      <t>カイヒ</t>
    </rPh>
    <phoneticPr fontId="2"/>
  </si>
  <si>
    <t>円</t>
    <rPh sb="0" eb="1">
      <t>エン</t>
    </rPh>
    <phoneticPr fontId="2"/>
  </si>
  <si>
    <t>世帯</t>
    <rPh sb="0" eb="2">
      <t>セタイ</t>
    </rPh>
    <phoneticPr fontId="2"/>
  </si>
  <si>
    <t>2　補助金</t>
    <rPh sb="2" eb="5">
      <t>ホジョキン</t>
    </rPh>
    <phoneticPr fontId="2"/>
  </si>
  <si>
    <t>地域活動推進費</t>
    <rPh sb="0" eb="2">
      <t>チイキ</t>
    </rPh>
    <rPh sb="2" eb="4">
      <t>カツドウ</t>
    </rPh>
    <rPh sb="4" eb="6">
      <t>スイシン</t>
    </rPh>
    <rPh sb="6" eb="7">
      <t>ヒ</t>
    </rPh>
    <phoneticPr fontId="2"/>
  </si>
  <si>
    <t>加入世帯数</t>
    <rPh sb="0" eb="2">
      <t>カニュウ</t>
    </rPh>
    <rPh sb="2" eb="5">
      <t>セタイスウ</t>
    </rPh>
    <phoneticPr fontId="2"/>
  </si>
  <si>
    <t>A</t>
    <phoneticPr fontId="2"/>
  </si>
  <si>
    <t>=</t>
    <phoneticPr fontId="2"/>
  </si>
  <si>
    <t>活動費（事務費・事業費）</t>
    <rPh sb="0" eb="2">
      <t>カツドウ</t>
    </rPh>
    <rPh sb="2" eb="3">
      <t>ヒ</t>
    </rPh>
    <phoneticPr fontId="2"/>
  </si>
  <si>
    <t>の３分の１（１０円未満切捨て）</t>
    <rPh sb="2" eb="3">
      <t>ブン</t>
    </rPh>
    <phoneticPr fontId="2"/>
  </si>
  <si>
    <t>灯</t>
    <rPh sb="0" eb="1">
      <t>アカ</t>
    </rPh>
    <phoneticPr fontId="2"/>
  </si>
  <si>
    <t>町の防災組織活動費補助金</t>
    <rPh sb="0" eb="1">
      <t>マチ</t>
    </rPh>
    <rPh sb="2" eb="4">
      <t>ボウサイ</t>
    </rPh>
    <rPh sb="4" eb="6">
      <t>ソシキ</t>
    </rPh>
    <rPh sb="6" eb="8">
      <t>カツドウ</t>
    </rPh>
    <rPh sb="8" eb="9">
      <t>ヒ</t>
    </rPh>
    <rPh sb="9" eb="12">
      <t>ホジョキン</t>
    </rPh>
    <phoneticPr fontId="2"/>
  </si>
  <si>
    <t>広報配布謝金</t>
    <rPh sb="0" eb="2">
      <t>コウホウ</t>
    </rPh>
    <rPh sb="2" eb="4">
      <t>ハイフ</t>
    </rPh>
    <rPh sb="4" eb="6">
      <t>シャキン</t>
    </rPh>
    <phoneticPr fontId="2"/>
  </si>
  <si>
    <t>（広報よこはま</t>
    <rPh sb="1" eb="3">
      <t>コウホウ</t>
    </rPh>
    <phoneticPr fontId="2"/>
  </si>
  <si>
    <t>＋県のたより</t>
    <rPh sb="1" eb="2">
      <t>ケン</t>
    </rPh>
    <phoneticPr fontId="2"/>
  </si>
  <si>
    <t>配布部数</t>
    <rPh sb="0" eb="2">
      <t>ハイフ</t>
    </rPh>
    <rPh sb="2" eb="4">
      <t>ブスウ</t>
    </rPh>
    <phoneticPr fontId="2"/>
  </si>
  <si>
    <t>議会だより</t>
    <rPh sb="0" eb="2">
      <t>ギカイ</t>
    </rPh>
    <phoneticPr fontId="2"/>
  </si>
  <si>
    <t>円×配布部数</t>
    <rPh sb="0" eb="1">
      <t>エン</t>
    </rPh>
    <rPh sb="2" eb="4">
      <t>ハイフ</t>
    </rPh>
    <rPh sb="4" eb="6">
      <t>ブスウ</t>
    </rPh>
    <phoneticPr fontId="2"/>
  </si>
  <si>
    <t>回</t>
    <rPh sb="0" eb="1">
      <t>カイ</t>
    </rPh>
    <phoneticPr fontId="2"/>
  </si>
  <si>
    <t>事業収入</t>
    <rPh sb="0" eb="2">
      <t>ジギョウ</t>
    </rPh>
    <rPh sb="2" eb="4">
      <t>シュウニュウ</t>
    </rPh>
    <phoneticPr fontId="2"/>
  </si>
  <si>
    <t>寄付金、祝金等</t>
    <rPh sb="0" eb="3">
      <t>キフキン</t>
    </rPh>
    <rPh sb="4" eb="5">
      <t>シュク</t>
    </rPh>
    <rPh sb="5" eb="6">
      <t>キン</t>
    </rPh>
    <rPh sb="6" eb="7">
      <t>トウ</t>
    </rPh>
    <phoneticPr fontId="2"/>
  </si>
  <si>
    <t>6
　　その他</t>
    <rPh sb="6" eb="7">
      <t>タ</t>
    </rPh>
    <phoneticPr fontId="2"/>
  </si>
  <si>
    <t>会館使用料</t>
    <rPh sb="0" eb="2">
      <t>カイカン</t>
    </rPh>
    <rPh sb="2" eb="4">
      <t>シヨウ</t>
    </rPh>
    <rPh sb="4" eb="5">
      <t>リョウ</t>
    </rPh>
    <phoneticPr fontId="2"/>
  </si>
  <si>
    <t>前年度からの繰入金</t>
    <rPh sb="0" eb="1">
      <t>マエ</t>
    </rPh>
    <rPh sb="1" eb="2">
      <t>トシ</t>
    </rPh>
    <rPh sb="2" eb="3">
      <t>ド</t>
    </rPh>
    <rPh sb="6" eb="8">
      <t>クリイレ</t>
    </rPh>
    <rPh sb="8" eb="9">
      <t>キン</t>
    </rPh>
    <phoneticPr fontId="2"/>
  </si>
  <si>
    <t>収入合計</t>
    <rPh sb="0" eb="1">
      <t>オサム</t>
    </rPh>
    <rPh sb="1" eb="2">
      <t>イリ</t>
    </rPh>
    <rPh sb="2" eb="4">
      <t>ゴウケイ</t>
    </rPh>
    <phoneticPr fontId="2"/>
  </si>
  <si>
    <t>○支出の部</t>
    <rPh sb="1" eb="3">
      <t>シシュツ</t>
    </rPh>
    <rPh sb="4" eb="5">
      <t>ブ</t>
    </rPh>
    <phoneticPr fontId="2"/>
  </si>
  <si>
    <t>摘　　　　　要</t>
    <rPh sb="0" eb="1">
      <t>テキ</t>
    </rPh>
    <rPh sb="6" eb="7">
      <t>ヨウ</t>
    </rPh>
    <phoneticPr fontId="2"/>
  </si>
  <si>
    <t>事務費</t>
    <rPh sb="0" eb="3">
      <t>ジムヒ</t>
    </rPh>
    <phoneticPr fontId="2"/>
  </si>
  <si>
    <t>会　　議　　費</t>
    <rPh sb="0" eb="7">
      <t>カイギヒ</t>
    </rPh>
    <phoneticPr fontId="2"/>
  </si>
  <si>
    <t>事　　務　　費</t>
    <rPh sb="0" eb="7">
      <t>ジムヒ</t>
    </rPh>
    <phoneticPr fontId="2"/>
  </si>
  <si>
    <t>人　　件　　費</t>
    <rPh sb="0" eb="7">
      <t>ジンケンヒ</t>
    </rPh>
    <phoneticPr fontId="2"/>
  </si>
  <si>
    <t>会館（会場）借上料</t>
    <rPh sb="0" eb="2">
      <t>カイカン</t>
    </rPh>
    <rPh sb="3" eb="5">
      <t>カイジョウ</t>
    </rPh>
    <rPh sb="6" eb="8">
      <t>カリア</t>
    </rPh>
    <rPh sb="8" eb="9">
      <t>リョウ</t>
    </rPh>
    <phoneticPr fontId="2"/>
  </si>
  <si>
    <t>会館光熱水費</t>
    <rPh sb="0" eb="2">
      <t>カイカン</t>
    </rPh>
    <rPh sb="2" eb="4">
      <t>コウネツ</t>
    </rPh>
    <rPh sb="4" eb="5">
      <t>スイ</t>
    </rPh>
    <rPh sb="5" eb="6">
      <t>ヒ</t>
    </rPh>
    <phoneticPr fontId="2"/>
  </si>
  <si>
    <t>会館修繕費</t>
    <rPh sb="0" eb="2">
      <t>カイカン</t>
    </rPh>
    <rPh sb="2" eb="5">
      <t>シュウゼンヒ</t>
    </rPh>
    <phoneticPr fontId="2"/>
  </si>
  <si>
    <t>事務費　小計　①</t>
    <rPh sb="0" eb="3">
      <t>ジムヒ</t>
    </rPh>
    <rPh sb="4" eb="5">
      <t>ショウ</t>
    </rPh>
    <rPh sb="5" eb="6">
      <t>ケイ</t>
    </rPh>
    <phoneticPr fontId="2"/>
  </si>
  <si>
    <t>事業費</t>
    <rPh sb="0" eb="3">
      <t>ジギョウヒ</t>
    </rPh>
    <phoneticPr fontId="2"/>
  </si>
  <si>
    <t>環境事業費</t>
    <rPh sb="0" eb="2">
      <t>カンキョウ</t>
    </rPh>
    <rPh sb="2" eb="5">
      <t>ジギョウヒ</t>
    </rPh>
    <phoneticPr fontId="2"/>
  </si>
  <si>
    <t>安全、安心環境づくり事業費</t>
    <rPh sb="0" eb="2">
      <t>アンゼン</t>
    </rPh>
    <rPh sb="3" eb="5">
      <t>アンシン</t>
    </rPh>
    <rPh sb="5" eb="7">
      <t>カンキョウ</t>
    </rPh>
    <rPh sb="10" eb="13">
      <t>ジギョウヒ</t>
    </rPh>
    <phoneticPr fontId="2"/>
  </si>
  <si>
    <t>社会教育事業費</t>
    <rPh sb="0" eb="2">
      <t>シャカイ</t>
    </rPh>
    <rPh sb="2" eb="4">
      <t>キョウイク</t>
    </rPh>
    <rPh sb="4" eb="7">
      <t>ジギョウヒ</t>
    </rPh>
    <phoneticPr fontId="2"/>
  </si>
  <si>
    <t>レクリエーション費</t>
    <rPh sb="8" eb="9">
      <t>ヒ</t>
    </rPh>
    <phoneticPr fontId="2"/>
  </si>
  <si>
    <t>福利厚生事業費</t>
    <rPh sb="0" eb="2">
      <t>フクリ</t>
    </rPh>
    <rPh sb="2" eb="4">
      <t>コウセイ</t>
    </rPh>
    <rPh sb="4" eb="7">
      <t>ジギョウヒ</t>
    </rPh>
    <phoneticPr fontId="2"/>
  </si>
  <si>
    <t>文化事業費</t>
    <rPh sb="0" eb="1">
      <t>ブン</t>
    </rPh>
    <rPh sb="1" eb="2">
      <t>カ</t>
    </rPh>
    <rPh sb="2" eb="5">
      <t>ジギョウヒ</t>
    </rPh>
    <phoneticPr fontId="2"/>
  </si>
  <si>
    <t>事業費　小計　②</t>
    <rPh sb="0" eb="3">
      <t>ジギョウヒ</t>
    </rPh>
    <rPh sb="4" eb="5">
      <t>ショウ</t>
    </rPh>
    <rPh sb="5" eb="6">
      <t>ケイ</t>
    </rPh>
    <phoneticPr fontId="2"/>
  </si>
  <si>
    <t>その他</t>
    <rPh sb="2" eb="3">
      <t>タ</t>
    </rPh>
    <phoneticPr fontId="2"/>
  </si>
  <si>
    <t>×</t>
    <phoneticPr fontId="2"/>
  </si>
  <si>
    <t>×</t>
    <phoneticPr fontId="2"/>
  </si>
  <si>
    <t>Ａ</t>
    <phoneticPr fontId="2"/>
  </si>
  <si>
    <t>（会費会員＋減免会員）</t>
    <phoneticPr fontId="2"/>
  </si>
  <si>
    <t>Ｂ</t>
    <phoneticPr fontId="2"/>
  </si>
  <si>
    <t>B</t>
    <phoneticPr fontId="2"/>
  </si>
  <si>
    <t>=</t>
    <phoneticPr fontId="2"/>
  </si>
  <si>
    <t>）</t>
    <phoneticPr fontId="2"/>
  </si>
  <si>
    <t>×</t>
    <phoneticPr fontId="2"/>
  </si>
  <si>
    <t>（</t>
    <phoneticPr fontId="2"/>
  </si>
  <si>
    <t>×</t>
    <phoneticPr fontId="2"/>
  </si>
  <si>
    <t>その他</t>
    <phoneticPr fontId="2"/>
  </si>
  <si>
    <t>そ　　の　　他</t>
    <phoneticPr fontId="2"/>
  </si>
  <si>
    <t>会館建設・修繕積立金</t>
    <phoneticPr fontId="2"/>
  </si>
  <si>
    <t>か月</t>
    <rPh sb="1" eb="2">
      <t>ゲツ</t>
    </rPh>
    <phoneticPr fontId="2"/>
  </si>
  <si>
    <t>団体交付金・謝金</t>
    <rPh sb="0" eb="2">
      <t>ダンタイ</t>
    </rPh>
    <rPh sb="2" eb="5">
      <t>コウフキン</t>
    </rPh>
    <rPh sb="6" eb="8">
      <t>シャキン</t>
    </rPh>
    <phoneticPr fontId="2"/>
  </si>
  <si>
    <t>利息・その他雑入</t>
    <rPh sb="0" eb="2">
      <t>リソク</t>
    </rPh>
    <rPh sb="5" eb="6">
      <t>タ</t>
    </rPh>
    <rPh sb="6" eb="7">
      <t>ザツ</t>
    </rPh>
    <rPh sb="7" eb="8">
      <t>イリ</t>
    </rPh>
    <phoneticPr fontId="2"/>
  </si>
  <si>
    <t>補助事業費</t>
    <rPh sb="0" eb="2">
      <t>ホジョ</t>
    </rPh>
    <rPh sb="2" eb="5">
      <t>ジギョウヒ</t>
    </rPh>
    <phoneticPr fontId="2"/>
  </si>
  <si>
    <t>町の防災組織活動費</t>
    <rPh sb="0" eb="1">
      <t>マチ</t>
    </rPh>
    <rPh sb="2" eb="4">
      <t>ボウサイ</t>
    </rPh>
    <rPh sb="4" eb="6">
      <t>ソシキ</t>
    </rPh>
    <rPh sb="6" eb="9">
      <t>カツドウヒ</t>
    </rPh>
    <phoneticPr fontId="2"/>
  </si>
  <si>
    <t>補助事業費　小計　④</t>
    <rPh sb="0" eb="2">
      <t>ホジョ</t>
    </rPh>
    <rPh sb="2" eb="5">
      <t>ジギョウヒ</t>
    </rPh>
    <rPh sb="6" eb="7">
      <t>ショウ</t>
    </rPh>
    <rPh sb="7" eb="8">
      <t>ケイ</t>
    </rPh>
    <phoneticPr fontId="2"/>
  </si>
  <si>
    <t>その他　小計　⑤</t>
    <rPh sb="2" eb="3">
      <t>タ</t>
    </rPh>
    <rPh sb="4" eb="5">
      <t>ショウ</t>
    </rPh>
    <rPh sb="5" eb="6">
      <t>ケイ</t>
    </rPh>
    <phoneticPr fontId="2"/>
  </si>
  <si>
    <t>支出合計
（③＋④＋⑤）</t>
    <rPh sb="0" eb="2">
      <t>シシュツ</t>
    </rPh>
    <rPh sb="2" eb="4">
      <t>ゴウケイ</t>
    </rPh>
    <phoneticPr fontId="2"/>
  </si>
  <si>
    <t>慶弔費</t>
    <rPh sb="0" eb="2">
      <t>ケイチョウ</t>
    </rPh>
    <rPh sb="2" eb="3">
      <t>ヒ</t>
    </rPh>
    <phoneticPr fontId="2"/>
  </si>
  <si>
    <t>懇親会費</t>
    <rPh sb="0" eb="2">
      <t>コンシン</t>
    </rPh>
    <rPh sb="2" eb="4">
      <t>カイヒ</t>
    </rPh>
    <phoneticPr fontId="2"/>
  </si>
  <si>
    <t>予備費</t>
    <rPh sb="0" eb="3">
      <t>ヨビヒ</t>
    </rPh>
    <phoneticPr fontId="2"/>
  </si>
  <si>
    <t>交際費</t>
    <rPh sb="0" eb="3">
      <t>コウサイヒ</t>
    </rPh>
    <phoneticPr fontId="2"/>
  </si>
  <si>
    <t>次のＡとＢを比較して低い方の金額が補助金額となります。</t>
    <rPh sb="0" eb="1">
      <t>ツギ</t>
    </rPh>
    <rPh sb="6" eb="8">
      <t>ヒカク</t>
    </rPh>
    <rPh sb="10" eb="11">
      <t>ヒク</t>
    </rPh>
    <rPh sb="12" eb="13">
      <t>ホウ</t>
    </rPh>
    <rPh sb="14" eb="16">
      <t>キンガク</t>
    </rPh>
    <rPh sb="17" eb="20">
      <t>ホジョキン</t>
    </rPh>
    <rPh sb="20" eb="21">
      <t>ガク</t>
    </rPh>
    <phoneticPr fontId="2"/>
  </si>
  <si>
    <t>寄付金・募金</t>
    <rPh sb="0" eb="3">
      <t>キフキン</t>
    </rPh>
    <rPh sb="4" eb="6">
      <t>ボキン</t>
    </rPh>
    <phoneticPr fontId="2"/>
  </si>
  <si>
    <t>（内訳：会費会員　　　世帯、会費免除会員　　　世帯）</t>
    <rPh sb="1" eb="3">
      <t>ウチワケ</t>
    </rPh>
    <phoneticPr fontId="2"/>
  </si>
  <si>
    <t>地域防犯灯維持管理費補助金</t>
    <rPh sb="0" eb="2">
      <t>チイキ</t>
    </rPh>
    <rPh sb="2" eb="4">
      <t>ボウハン</t>
    </rPh>
    <rPh sb="4" eb="5">
      <t>トウ</t>
    </rPh>
    <rPh sb="5" eb="7">
      <t>イジ</t>
    </rPh>
    <rPh sb="7" eb="10">
      <t>カンリヒ</t>
    </rPh>
    <rPh sb="10" eb="13">
      <t>ホジョキン</t>
    </rPh>
    <phoneticPr fontId="2"/>
  </si>
  <si>
    <t>地域防犯灯</t>
    <rPh sb="0" eb="2">
      <t>チイキ</t>
    </rPh>
    <rPh sb="2" eb="5">
      <t>ボウハントウ</t>
    </rPh>
    <phoneticPr fontId="2"/>
  </si>
  <si>
    <t>地域防犯灯維持管理費</t>
    <rPh sb="0" eb="2">
      <t>チイキ</t>
    </rPh>
    <rPh sb="2" eb="5">
      <t>ボウハントウ</t>
    </rPh>
    <rPh sb="5" eb="7">
      <t>イジ</t>
    </rPh>
    <rPh sb="7" eb="10">
      <t>カンリヒ</t>
    </rPh>
    <phoneticPr fontId="2"/>
  </si>
  <si>
    <r>
      <t>○会計年度　　</t>
    </r>
    <r>
      <rPr>
        <b/>
        <sz val="12"/>
        <rFont val="ＭＳ Ｐ明朝"/>
        <family val="1"/>
        <charset val="128"/>
      </rPr>
      <t>自 令和　　年　　月　　日～至 令和　　年　　月　　日</t>
    </r>
    <rPh sb="9" eb="11">
      <t>レイワ</t>
    </rPh>
    <rPh sb="23" eb="25">
      <t>レイワ</t>
    </rPh>
    <phoneticPr fontId="2"/>
  </si>
  <si>
    <t>補助対象予定経費　①＋②＝③</t>
    <rPh sb="0" eb="2">
      <t>ホジョ</t>
    </rPh>
    <rPh sb="2" eb="4">
      <t>タイショウ</t>
    </rPh>
    <rPh sb="4" eb="6">
      <t>ヨテイ</t>
    </rPh>
    <rPh sb="6" eb="8">
      <t>ケイヒ</t>
    </rPh>
    <phoneticPr fontId="2"/>
  </si>
  <si>
    <t>緑区</t>
    <rPh sb="0" eb="2">
      <t>ミドリク</t>
    </rPh>
    <phoneticPr fontId="2"/>
  </si>
  <si>
    <t>自治会　</t>
    <rPh sb="0" eb="3">
      <t>ジチカイ</t>
    </rPh>
    <phoneticPr fontId="2"/>
  </si>
  <si>
    <t>）</t>
    <phoneticPr fontId="2"/>
  </si>
  <si>
    <t>円</t>
    <rPh sb="0" eb="1">
      <t>エン</t>
    </rPh>
    <phoneticPr fontId="2"/>
  </si>
  <si>
    <t>回 =</t>
    <rPh sb="0" eb="1">
      <t>カイ</t>
    </rPh>
    <phoneticPr fontId="2"/>
  </si>
  <si>
    <t>※前年度の収支決算書の「次年度への繰越金」の額と一致しているか確認してください。
→（相違している場合□にチェック（✓）をお願いいたします）
□自治会で精査した結果、記載の金額で間違いありません。</t>
    <phoneticPr fontId="2"/>
  </si>
  <si>
    <t>令和８年度　収支予算書</t>
    <rPh sb="0" eb="2">
      <t>レイワ</t>
    </rPh>
    <rPh sb="3" eb="5">
      <t>ネンド</t>
    </rPh>
    <rPh sb="6" eb="8">
      <t>シュウシ</t>
    </rPh>
    <rPh sb="10" eb="11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</si>
</sst>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9.5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6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9">
    <xf numFmtId="0" fontId="0" fillId="0" borderId="0" xfId="0"/>
    <xf numFmtId="0" fontId="11" fillId="0" borderId="4" xfId="0" applyFont="1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 vertical="center" textRotation="255"/>
    </xf>
    <xf numFmtId="0" fontId="0" fillId="0" borderId="10" xfId="0" applyBorder="1" applyAlignment="1">
      <alignment vertical="center" wrapText="1"/>
    </xf>
    <xf numFmtId="0" fontId="0" fillId="0" borderId="9" xfId="0" applyBorder="1" applyAlignment="1">
      <alignment horizontal="center" vertical="center" textRotation="255"/>
    </xf>
    <xf numFmtId="0" fontId="0" fillId="0" borderId="9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shrinkToFit="1"/>
    </xf>
    <xf numFmtId="0" fontId="0" fillId="0" borderId="4" xfId="0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38" fontId="9" fillId="0" borderId="16" xfId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38" fontId="11" fillId="0" borderId="0" xfId="1" applyFont="1" applyFill="1" applyAlignment="1">
      <alignment vertical="center" wrapText="1"/>
    </xf>
    <xf numFmtId="38" fontId="0" fillId="0" borderId="0" xfId="0" applyNumberFormat="1" applyAlignment="1">
      <alignment vertical="center" wrapText="1"/>
    </xf>
    <xf numFmtId="2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38" fontId="1" fillId="0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38" fontId="9" fillId="0" borderId="22" xfId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255"/>
    </xf>
    <xf numFmtId="0" fontId="13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/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61" xfId="0" applyFont="1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61" xfId="0" applyBorder="1"/>
    <xf numFmtId="0" fontId="4" fillId="0" borderId="0" xfId="0" applyFont="1" applyAlignment="1">
      <alignment horizontal="right" vertical="center" wrapText="1"/>
    </xf>
    <xf numFmtId="0" fontId="9" fillId="0" borderId="62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59" xfId="0" applyBorder="1" applyAlignment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5" xfId="0" applyBorder="1" applyAlignment="1">
      <alignment vertical="center"/>
    </xf>
    <xf numFmtId="0" fontId="12" fillId="0" borderId="71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textRotation="255" wrapText="1"/>
    </xf>
    <xf numFmtId="0" fontId="1" fillId="0" borderId="74" xfId="0" applyFont="1" applyBorder="1" applyAlignment="1">
      <alignment horizontal="center" vertical="center" textRotation="255" wrapText="1"/>
    </xf>
    <xf numFmtId="0" fontId="0" fillId="0" borderId="74" xfId="0" applyBorder="1" applyAlignment="1">
      <alignment horizontal="center" vertical="center" textRotation="255" wrapText="1"/>
    </xf>
    <xf numFmtId="0" fontId="0" fillId="0" borderId="70" xfId="0" applyBorder="1" applyAlignment="1">
      <alignment horizontal="center" vertical="center" textRotation="255" wrapText="1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0" fillId="0" borderId="70" xfId="0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9" xfId="0" applyFont="1" applyBorder="1" applyAlignment="1">
      <alignment vertical="center"/>
    </xf>
    <xf numFmtId="0" fontId="1" fillId="0" borderId="76" xfId="0" applyFont="1" applyBorder="1" applyAlignment="1">
      <alignment vertical="center" wrapText="1"/>
    </xf>
    <xf numFmtId="0" fontId="0" fillId="0" borderId="77" xfId="0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80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7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2" xfId="0" applyBorder="1" applyAlignment="1">
      <alignment vertical="center"/>
    </xf>
    <xf numFmtId="0" fontId="1" fillId="0" borderId="60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0" fillId="0" borderId="8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textRotation="255" wrapText="1"/>
    </xf>
    <xf numFmtId="0" fontId="0" fillId="0" borderId="75" xfId="0" applyBorder="1" applyAlignment="1">
      <alignment horizontal="center" vertical="center" textRotation="255" wrapText="1"/>
    </xf>
    <xf numFmtId="0" fontId="0" fillId="0" borderId="4" xfId="0" applyBorder="1" applyAlignment="1">
      <alignment vertical="center" textRotation="255" wrapText="1"/>
    </xf>
    <xf numFmtId="0" fontId="0" fillId="0" borderId="82" xfId="0" applyBorder="1" applyAlignment="1">
      <alignment vertical="center" textRotation="255" wrapText="1"/>
    </xf>
    <xf numFmtId="0" fontId="0" fillId="0" borderId="4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9" xfId="0" applyBorder="1" applyAlignment="1">
      <alignment vertical="center" textRotation="255" wrapText="1"/>
    </xf>
    <xf numFmtId="0" fontId="0" fillId="0" borderId="82" xfId="0" applyBorder="1" applyAlignment="1">
      <alignment vertical="center" wrapText="1"/>
    </xf>
    <xf numFmtId="0" fontId="0" fillId="0" borderId="47" xfId="0" applyBorder="1" applyAlignment="1">
      <alignment vertical="center" textRotation="255" wrapText="1"/>
    </xf>
    <xf numFmtId="0" fontId="0" fillId="0" borderId="47" xfId="0" applyBorder="1" applyAlignment="1">
      <alignment vertical="center" wrapText="1"/>
    </xf>
    <xf numFmtId="0" fontId="0" fillId="0" borderId="64" xfId="0" applyBorder="1" applyAlignment="1">
      <alignment vertical="center" textRotation="255" wrapText="1"/>
    </xf>
    <xf numFmtId="0" fontId="0" fillId="0" borderId="64" xfId="0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63" xfId="0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11" fillId="0" borderId="59" xfId="0" applyFont="1" applyBorder="1" applyAlignment="1">
      <alignment vertical="center"/>
    </xf>
    <xf numFmtId="176" fontId="15" fillId="0" borderId="24" xfId="1" applyNumberFormat="1" applyFont="1" applyFill="1" applyBorder="1" applyAlignment="1">
      <alignment vertical="center"/>
    </xf>
    <xf numFmtId="0" fontId="16" fillId="0" borderId="60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38" fontId="16" fillId="0" borderId="17" xfId="1" applyFont="1" applyFill="1" applyBorder="1" applyAlignment="1">
      <alignment vertical="center"/>
    </xf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7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176" fontId="15" fillId="0" borderId="23" xfId="1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38" fontId="17" fillId="0" borderId="1" xfId="0" applyNumberFormat="1" applyFont="1" applyBorder="1" applyAlignment="1">
      <alignment vertical="center"/>
    </xf>
    <xf numFmtId="0" fontId="17" fillId="0" borderId="5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38" fontId="17" fillId="0" borderId="2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7" xfId="0" applyFont="1" applyBorder="1" applyAlignment="1">
      <alignment vertical="center"/>
    </xf>
    <xf numFmtId="0" fontId="15" fillId="0" borderId="25" xfId="0" applyFont="1" applyBorder="1" applyAlignment="1">
      <alignment vertical="center"/>
    </xf>
    <xf numFmtId="38" fontId="17" fillId="0" borderId="3" xfId="0" applyNumberFormat="1" applyFont="1" applyBorder="1" applyAlignment="1">
      <alignment horizontal="center" vertical="center" wrapText="1"/>
    </xf>
    <xf numFmtId="38" fontId="16" fillId="0" borderId="14" xfId="1" applyFont="1" applyFill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 wrapText="1"/>
    </xf>
    <xf numFmtId="0" fontId="17" fillId="0" borderId="15" xfId="0" applyFont="1" applyBorder="1" applyAlignment="1">
      <alignment vertical="center" wrapText="1"/>
    </xf>
    <xf numFmtId="176" fontId="15" fillId="0" borderId="25" xfId="1" applyNumberFormat="1" applyFont="1" applyFill="1" applyBorder="1" applyAlignment="1">
      <alignment vertical="center"/>
    </xf>
    <xf numFmtId="0" fontId="17" fillId="0" borderId="57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vertical="center"/>
    </xf>
    <xf numFmtId="0" fontId="17" fillId="0" borderId="13" xfId="0" applyFont="1" applyBorder="1" applyAlignment="1">
      <alignment horizontal="left" vertical="center" wrapText="1"/>
    </xf>
    <xf numFmtId="38" fontId="16" fillId="0" borderId="13" xfId="1" applyFont="1" applyFill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176" fontId="15" fillId="0" borderId="44" xfId="1" applyNumberFormat="1" applyFont="1" applyFill="1" applyBorder="1" applyAlignment="1">
      <alignment vertical="center"/>
    </xf>
    <xf numFmtId="0" fontId="17" fillId="0" borderId="5" xfId="0" applyFont="1" applyBorder="1" applyAlignment="1">
      <alignment vertical="center" shrinkToFit="1"/>
    </xf>
    <xf numFmtId="0" fontId="17" fillId="0" borderId="5" xfId="0" applyFont="1" applyBorder="1" applyAlignment="1">
      <alignment horizontal="center" vertical="center"/>
    </xf>
    <xf numFmtId="38" fontId="16" fillId="0" borderId="5" xfId="1" applyFont="1" applyFill="1" applyBorder="1" applyAlignment="1">
      <alignment vertical="center" shrinkToFit="1"/>
    </xf>
    <xf numFmtId="0" fontId="17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7" fillId="0" borderId="5" xfId="0" applyFont="1" applyBorder="1" applyAlignment="1">
      <alignment vertical="center" shrinkToFit="1"/>
    </xf>
    <xf numFmtId="0" fontId="18" fillId="0" borderId="6" xfId="0" applyFont="1" applyBorder="1" applyAlignment="1">
      <alignment horizontal="center" vertical="center" shrinkToFit="1"/>
    </xf>
    <xf numFmtId="176" fontId="15" fillId="0" borderId="44" xfId="1" applyNumberFormat="1" applyFont="1" applyFill="1" applyBorder="1" applyAlignment="1">
      <alignment vertical="center"/>
    </xf>
    <xf numFmtId="0" fontId="17" fillId="0" borderId="1" xfId="0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176" fontId="15" fillId="0" borderId="58" xfId="1" applyNumberFormat="1" applyFont="1" applyFill="1" applyBorder="1" applyAlignment="1">
      <alignment vertical="center"/>
    </xf>
    <xf numFmtId="0" fontId="17" fillId="0" borderId="3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15" xfId="0" applyFont="1" applyBorder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 shrinkToFit="1"/>
    </xf>
    <xf numFmtId="0" fontId="15" fillId="0" borderId="5" xfId="0" applyFont="1" applyBorder="1" applyAlignment="1">
      <alignment vertical="center"/>
    </xf>
    <xf numFmtId="0" fontId="16" fillId="0" borderId="5" xfId="0" applyFont="1" applyBorder="1" applyAlignment="1">
      <alignment vertical="center" shrinkToFit="1"/>
    </xf>
    <xf numFmtId="0" fontId="18" fillId="0" borderId="5" xfId="0" applyFont="1" applyBorder="1" applyAlignment="1">
      <alignment vertical="center" shrinkToFit="1"/>
    </xf>
    <xf numFmtId="49" fontId="18" fillId="0" borderId="5" xfId="0" applyNumberFormat="1" applyFont="1" applyBorder="1" applyAlignment="1">
      <alignment vertical="center" shrinkToFit="1"/>
    </xf>
    <xf numFmtId="0" fontId="19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19" fillId="0" borderId="5" xfId="0" applyFont="1" applyBorder="1" applyAlignment="1">
      <alignment horizontal="left" vertical="center" shrinkToFit="1"/>
    </xf>
    <xf numFmtId="38" fontId="16" fillId="0" borderId="5" xfId="1" applyFont="1" applyFill="1" applyBorder="1" applyAlignment="1">
      <alignment horizontal="center" vertical="center" shrinkToFit="1"/>
    </xf>
    <xf numFmtId="38" fontId="18" fillId="0" borderId="6" xfId="1" applyFont="1" applyFill="1" applyBorder="1" applyAlignment="1">
      <alignment horizontal="center" vertical="center" shrinkToFit="1"/>
    </xf>
    <xf numFmtId="176" fontId="15" fillId="0" borderId="78" xfId="1" applyNumberFormat="1" applyFont="1" applyFill="1" applyBorder="1" applyAlignment="1">
      <alignment vertical="center"/>
    </xf>
    <xf numFmtId="0" fontId="17" fillId="0" borderId="2" xfId="0" applyFont="1" applyBorder="1" applyAlignment="1">
      <alignment vertical="center" shrinkToFit="1"/>
    </xf>
    <xf numFmtId="0" fontId="17" fillId="0" borderId="0" xfId="0" applyFont="1" applyAlignment="1">
      <alignment vertical="center" shrinkToFit="1"/>
    </xf>
    <xf numFmtId="38" fontId="16" fillId="0" borderId="0" xfId="1" applyFont="1" applyFill="1" applyBorder="1" applyAlignment="1">
      <alignment vertical="center" shrinkToFit="1"/>
    </xf>
    <xf numFmtId="0" fontId="18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38" fontId="16" fillId="0" borderId="0" xfId="1" applyFont="1" applyFill="1" applyBorder="1" applyAlignment="1">
      <alignment horizontal="center" vertical="center" shrinkToFit="1"/>
    </xf>
    <xf numFmtId="38" fontId="20" fillId="0" borderId="0" xfId="1" applyFont="1" applyFill="1" applyBorder="1" applyAlignment="1">
      <alignment vertical="center" shrinkToFit="1"/>
    </xf>
    <xf numFmtId="0" fontId="18" fillId="0" borderId="7" xfId="0" applyFont="1" applyBorder="1" applyAlignment="1">
      <alignment horizontal="center" vertical="center" shrinkToFit="1"/>
    </xf>
    <xf numFmtId="0" fontId="15" fillId="0" borderId="58" xfId="0" applyFont="1" applyBorder="1" applyAlignment="1">
      <alignment vertical="center"/>
    </xf>
    <xf numFmtId="38" fontId="16" fillId="0" borderId="14" xfId="1" applyFont="1" applyFill="1" applyBorder="1" applyAlignment="1">
      <alignment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5" fillId="0" borderId="55" xfId="0" applyFont="1" applyBorder="1" applyAlignment="1">
      <alignment vertical="center"/>
    </xf>
    <xf numFmtId="0" fontId="21" fillId="0" borderId="56" xfId="0" applyFont="1" applyBorder="1" applyAlignment="1">
      <alignment horizontal="left" vertical="center" wrapText="1" shrinkToFit="1"/>
    </xf>
    <xf numFmtId="0" fontId="17" fillId="0" borderId="20" xfId="0" applyFont="1" applyBorder="1" applyAlignment="1">
      <alignment horizontal="left" vertical="center" shrinkToFit="1"/>
    </xf>
    <xf numFmtId="0" fontId="17" fillId="0" borderId="21" xfId="0" applyFont="1" applyBorder="1" applyAlignment="1">
      <alignment horizontal="left" vertical="center" shrinkToFit="1"/>
    </xf>
    <xf numFmtId="176" fontId="22" fillId="0" borderId="45" xfId="1" applyNumberFormat="1" applyFont="1" applyFill="1" applyBorder="1" applyAlignment="1">
      <alignment vertical="center"/>
    </xf>
    <xf numFmtId="0" fontId="17" fillId="0" borderId="66" xfId="0" applyFont="1" applyBorder="1" applyAlignment="1">
      <alignment vertical="center" wrapText="1"/>
    </xf>
    <xf numFmtId="0" fontId="17" fillId="0" borderId="67" xfId="0" applyFont="1" applyBorder="1" applyAlignment="1">
      <alignment vertical="center" wrapText="1"/>
    </xf>
    <xf numFmtId="0" fontId="17" fillId="0" borderId="68" xfId="0" applyFont="1" applyBorder="1" applyAlignment="1">
      <alignment vertical="center" wrapText="1"/>
    </xf>
    <xf numFmtId="176" fontId="15" fillId="0" borderId="64" xfId="1" applyNumberFormat="1" applyFont="1" applyFill="1" applyBorder="1" applyAlignment="1">
      <alignment vertical="center"/>
    </xf>
    <xf numFmtId="0" fontId="16" fillId="0" borderId="23" xfId="0" applyFont="1" applyBorder="1" applyAlignment="1">
      <alignment vertical="center" shrinkToFit="1"/>
    </xf>
    <xf numFmtId="38" fontId="16" fillId="0" borderId="0" xfId="1" applyFont="1" applyFill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76" fontId="15" fillId="0" borderId="59" xfId="1" applyNumberFormat="1" applyFont="1" applyFill="1" applyBorder="1" applyAlignment="1">
      <alignment vertical="center"/>
    </xf>
    <xf numFmtId="176" fontId="15" fillId="0" borderId="4" xfId="1" applyNumberFormat="1" applyFont="1" applyFill="1" applyBorder="1" applyAlignment="1">
      <alignment vertical="center"/>
    </xf>
    <xf numFmtId="0" fontId="16" fillId="0" borderId="24" xfId="0" applyFont="1" applyBorder="1" applyAlignment="1">
      <alignment vertical="center" shrinkToFit="1"/>
    </xf>
    <xf numFmtId="38" fontId="16" fillId="0" borderId="5" xfId="1" applyFont="1" applyFill="1" applyBorder="1" applyAlignment="1">
      <alignment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6" fillId="0" borderId="25" xfId="0" applyFont="1" applyBorder="1" applyAlignment="1">
      <alignment vertical="center" shrinkToFit="1"/>
    </xf>
    <xf numFmtId="38" fontId="16" fillId="0" borderId="14" xfId="1" applyFont="1" applyFill="1" applyBorder="1" applyAlignment="1">
      <alignment vertical="center" wrapText="1"/>
    </xf>
    <xf numFmtId="0" fontId="18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8" fillId="0" borderId="15" xfId="0" applyFont="1" applyBorder="1" applyAlignment="1">
      <alignment horizontal="center" vertical="center" wrapText="1"/>
    </xf>
    <xf numFmtId="176" fontId="15" fillId="0" borderId="82" xfId="1" applyNumberFormat="1" applyFont="1" applyFill="1" applyBorder="1" applyAlignment="1">
      <alignment vertical="center"/>
    </xf>
    <xf numFmtId="0" fontId="16" fillId="0" borderId="26" xfId="0" applyFont="1" applyBorder="1" applyAlignment="1">
      <alignment vertical="center" shrinkToFit="1"/>
    </xf>
    <xf numFmtId="38" fontId="16" fillId="0" borderId="20" xfId="1" applyFont="1" applyFill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 shrinkToFit="1"/>
    </xf>
    <xf numFmtId="0" fontId="17" fillId="0" borderId="20" xfId="0" applyFont="1" applyBorder="1" applyAlignment="1">
      <alignment vertical="center" shrinkToFit="1"/>
    </xf>
    <xf numFmtId="0" fontId="18" fillId="0" borderId="21" xfId="0" applyFont="1" applyBorder="1" applyAlignment="1">
      <alignment horizontal="center" vertical="center" wrapText="1"/>
    </xf>
    <xf numFmtId="176" fontId="15" fillId="0" borderId="8" xfId="1" applyNumberFormat="1" applyFont="1" applyFill="1" applyBorder="1" applyAlignment="1">
      <alignment vertical="center"/>
    </xf>
    <xf numFmtId="0" fontId="17" fillId="0" borderId="8" xfId="0" applyFont="1" applyBorder="1" applyAlignment="1">
      <alignment vertical="center" wrapText="1"/>
    </xf>
    <xf numFmtId="38" fontId="17" fillId="0" borderId="27" xfId="1" applyFont="1" applyFill="1" applyBorder="1" applyAlignment="1">
      <alignment vertical="center" wrapText="1"/>
    </xf>
    <xf numFmtId="0" fontId="18" fillId="0" borderId="27" xfId="0" applyFont="1" applyBorder="1" applyAlignment="1">
      <alignment vertical="center" wrapText="1"/>
    </xf>
    <xf numFmtId="0" fontId="17" fillId="0" borderId="27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176" fontId="15" fillId="0" borderId="47" xfId="1" applyNumberFormat="1" applyFont="1" applyFill="1" applyBorder="1" applyAlignment="1">
      <alignment vertical="center"/>
    </xf>
    <xf numFmtId="0" fontId="17" fillId="0" borderId="23" xfId="0" applyFont="1" applyBorder="1" applyAlignment="1">
      <alignment vertical="center" shrinkToFit="1"/>
    </xf>
    <xf numFmtId="38" fontId="16" fillId="0" borderId="0" xfId="1" applyFont="1" applyFill="1" applyBorder="1" applyAlignment="1">
      <alignment vertical="center" shrinkToFit="1"/>
    </xf>
    <xf numFmtId="0" fontId="15" fillId="0" borderId="59" xfId="0" applyFont="1" applyBorder="1" applyAlignment="1">
      <alignment vertical="center"/>
    </xf>
    <xf numFmtId="0" fontId="17" fillId="0" borderId="25" xfId="0" applyFont="1" applyBorder="1" applyAlignment="1">
      <alignment vertical="center" shrinkToFit="1"/>
    </xf>
    <xf numFmtId="38" fontId="16" fillId="0" borderId="14" xfId="1" applyFont="1" applyFill="1" applyBorder="1" applyAlignment="1">
      <alignment vertical="center" shrinkToFit="1"/>
    </xf>
    <xf numFmtId="0" fontId="17" fillId="0" borderId="24" xfId="0" applyFont="1" applyBorder="1" applyAlignment="1">
      <alignment vertical="center" shrinkToFit="1"/>
    </xf>
    <xf numFmtId="38" fontId="16" fillId="0" borderId="5" xfId="1" applyFont="1" applyFill="1" applyBorder="1" applyAlignment="1">
      <alignment vertical="center" shrinkToFit="1"/>
    </xf>
    <xf numFmtId="0" fontId="17" fillId="0" borderId="26" xfId="0" applyFont="1" applyBorder="1" applyAlignment="1">
      <alignment vertical="center" shrinkToFit="1"/>
    </xf>
    <xf numFmtId="38" fontId="16" fillId="0" borderId="20" xfId="1" applyFont="1" applyFill="1" applyBorder="1" applyAlignment="1">
      <alignment vertical="center" shrinkToFit="1"/>
    </xf>
    <xf numFmtId="176" fontId="15" fillId="0" borderId="26" xfId="1" applyNumberFormat="1" applyFont="1" applyFill="1" applyBorder="1" applyAlignment="1">
      <alignment vertical="center"/>
    </xf>
    <xf numFmtId="176" fontId="15" fillId="0" borderId="23" xfId="1" applyNumberFormat="1" applyFont="1" applyFill="1" applyBorder="1" applyAlignment="1">
      <alignment vertical="center"/>
    </xf>
    <xf numFmtId="0" fontId="17" fillId="0" borderId="29" xfId="0" applyFont="1" applyBorder="1" applyAlignment="1">
      <alignment vertical="center" wrapText="1"/>
    </xf>
    <xf numFmtId="38" fontId="17" fillId="0" borderId="30" xfId="1" applyFont="1" applyFill="1" applyBorder="1" applyAlignment="1">
      <alignment vertical="center" wrapText="1"/>
    </xf>
    <xf numFmtId="0" fontId="18" fillId="0" borderId="30" xfId="0" applyFont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176" fontId="15" fillId="0" borderId="32" xfId="1" applyNumberFormat="1" applyFont="1" applyFill="1" applyBorder="1" applyAlignment="1">
      <alignment vertical="center"/>
    </xf>
    <xf numFmtId="0" fontId="17" fillId="0" borderId="0" xfId="0" applyFont="1" applyAlignment="1">
      <alignment vertical="center" wrapText="1"/>
    </xf>
    <xf numFmtId="38" fontId="17" fillId="0" borderId="0" xfId="1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38" fontId="17" fillId="0" borderId="0" xfId="1" applyFont="1" applyFill="1" applyAlignment="1">
      <alignment vertical="center" wrapText="1"/>
    </xf>
    <xf numFmtId="177" fontId="15" fillId="0" borderId="33" xfId="0" applyNumberFormat="1" applyFont="1" applyBorder="1" applyAlignment="1">
      <alignment horizontal="right" vertical="center"/>
    </xf>
    <xf numFmtId="0" fontId="17" fillId="0" borderId="34" xfId="0" applyFont="1" applyBorder="1" applyAlignment="1">
      <alignment vertical="center" shrinkToFit="1"/>
    </xf>
    <xf numFmtId="38" fontId="16" fillId="0" borderId="35" xfId="1" applyFont="1" applyFill="1" applyBorder="1" applyAlignment="1">
      <alignment vertical="center" shrinkToFit="1"/>
    </xf>
    <xf numFmtId="0" fontId="18" fillId="0" borderId="35" xfId="0" applyFont="1" applyBorder="1" applyAlignment="1">
      <alignment horizontal="center" vertical="center"/>
    </xf>
    <xf numFmtId="0" fontId="17" fillId="0" borderId="35" xfId="0" applyFont="1" applyBorder="1" applyAlignment="1">
      <alignment vertical="center" shrinkToFit="1"/>
    </xf>
    <xf numFmtId="0" fontId="18" fillId="0" borderId="36" xfId="0" applyFont="1" applyBorder="1" applyAlignment="1">
      <alignment horizontal="center" vertical="center" wrapText="1"/>
    </xf>
    <xf numFmtId="176" fontId="15" fillId="0" borderId="9" xfId="1" applyNumberFormat="1" applyFont="1" applyFill="1" applyBorder="1" applyAlignment="1">
      <alignment vertical="center"/>
    </xf>
    <xf numFmtId="0" fontId="17" fillId="0" borderId="37" xfId="0" applyFont="1" applyBorder="1" applyAlignment="1">
      <alignment vertical="center" shrinkToFit="1"/>
    </xf>
    <xf numFmtId="38" fontId="16" fillId="0" borderId="13" xfId="1" applyFont="1" applyFill="1" applyBorder="1" applyAlignment="1">
      <alignment vertical="center" shrinkToFit="1"/>
    </xf>
    <xf numFmtId="0" fontId="18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vertical="center" shrinkToFit="1"/>
    </xf>
    <xf numFmtId="0" fontId="18" fillId="0" borderId="19" xfId="0" applyFont="1" applyBorder="1" applyAlignment="1">
      <alignment horizontal="center" vertical="center" wrapText="1"/>
    </xf>
    <xf numFmtId="176" fontId="15" fillId="0" borderId="11" xfId="1" applyNumberFormat="1" applyFont="1" applyFill="1" applyBorder="1" applyAlignment="1">
      <alignment vertical="center"/>
    </xf>
    <xf numFmtId="0" fontId="17" fillId="0" borderId="38" xfId="0" applyFont="1" applyBorder="1" applyAlignment="1">
      <alignment vertical="center" shrinkToFit="1"/>
    </xf>
    <xf numFmtId="38" fontId="16" fillId="0" borderId="39" xfId="1" applyFont="1" applyFill="1" applyBorder="1" applyAlignment="1">
      <alignment vertical="center" shrinkToFit="1"/>
    </xf>
    <xf numFmtId="0" fontId="18" fillId="0" borderId="39" xfId="0" applyFont="1" applyBorder="1" applyAlignment="1">
      <alignment horizontal="center" vertical="center"/>
    </xf>
    <xf numFmtId="0" fontId="17" fillId="0" borderId="39" xfId="0" applyFont="1" applyBorder="1" applyAlignment="1">
      <alignment vertical="center" shrinkToFit="1"/>
    </xf>
    <xf numFmtId="0" fontId="18" fillId="0" borderId="40" xfId="0" applyFont="1" applyBorder="1" applyAlignment="1">
      <alignment horizontal="center" vertical="center" wrapText="1"/>
    </xf>
    <xf numFmtId="176" fontId="15" fillId="0" borderId="46" xfId="1" applyNumberFormat="1" applyFont="1" applyFill="1" applyBorder="1" applyAlignment="1">
      <alignment vertical="center"/>
    </xf>
    <xf numFmtId="38" fontId="17" fillId="0" borderId="8" xfId="1" applyFont="1" applyFill="1" applyBorder="1" applyAlignment="1">
      <alignment vertical="center" wrapText="1"/>
    </xf>
    <xf numFmtId="38" fontId="16" fillId="0" borderId="27" xfId="1" applyFont="1" applyFill="1" applyBorder="1" applyAlignment="1">
      <alignment vertical="center" wrapText="1"/>
    </xf>
    <xf numFmtId="176" fontId="15" fillId="0" borderId="10" xfId="1" applyNumberFormat="1" applyFont="1" applyFill="1" applyBorder="1" applyAlignment="1">
      <alignment vertical="center"/>
    </xf>
    <xf numFmtId="0" fontId="17" fillId="0" borderId="41" xfId="0" applyFont="1" applyBorder="1" applyAlignment="1">
      <alignment vertical="center" shrinkToFit="1"/>
    </xf>
    <xf numFmtId="38" fontId="16" fillId="0" borderId="42" xfId="1" applyFont="1" applyFill="1" applyBorder="1" applyAlignment="1">
      <alignment vertical="center" shrinkToFit="1"/>
    </xf>
    <xf numFmtId="0" fontId="18" fillId="0" borderId="42" xfId="0" applyFont="1" applyBorder="1" applyAlignment="1">
      <alignment horizontal="center" vertical="center" wrapText="1"/>
    </xf>
    <xf numFmtId="0" fontId="17" fillId="0" borderId="42" xfId="0" applyFont="1" applyBorder="1" applyAlignment="1">
      <alignment vertical="center" shrinkToFit="1"/>
    </xf>
    <xf numFmtId="0" fontId="18" fillId="0" borderId="4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176" fontId="15" fillId="0" borderId="47" xfId="1" applyNumberFormat="1" applyFont="1" applyFill="1" applyBorder="1" applyAlignment="1">
      <alignment vertical="center"/>
    </xf>
    <xf numFmtId="176" fontId="22" fillId="0" borderId="48" xfId="1" applyNumberFormat="1" applyFont="1" applyFill="1" applyBorder="1" applyAlignment="1">
      <alignment vertical="center"/>
    </xf>
    <xf numFmtId="38" fontId="23" fillId="0" borderId="29" xfId="1" applyFont="1" applyFill="1" applyBorder="1"/>
    <xf numFmtId="38" fontId="17" fillId="0" borderId="30" xfId="1" applyFont="1" applyFill="1" applyBorder="1"/>
    <xf numFmtId="0" fontId="18" fillId="0" borderId="30" xfId="0" applyFont="1" applyBorder="1"/>
    <xf numFmtId="0" fontId="17" fillId="0" borderId="30" xfId="0" applyFont="1" applyBorder="1"/>
    <xf numFmtId="0" fontId="17" fillId="0" borderId="3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4</xdr:col>
      <xdr:colOff>0</xdr:colOff>
      <xdr:row>43</xdr:row>
      <xdr:rowOff>0</xdr:rowOff>
    </xdr:from>
    <xdr:to>
      <xdr:col>4</xdr:col>
      <xdr:colOff>0</xdr:colOff>
      <xdr:row>43</xdr:row>
      <xdr:rowOff>0</xdr:rowOff>
    </xdr:to>
    <xdr:sp macro="" textlink="">
      <xdr:nvSpPr>
        <xdr:cNvPr id="1026" name="Rectangl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3</xdr:col>
      <xdr:colOff>66675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7" name="Rectangl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rrowheads="1"/>
        </xdr:cNvSpPr>
      </xdr:nvSpPr>
      <xdr:spPr bwMode="auto">
        <a:xfrm>
          <a:off x="3057525" y="11410950"/>
          <a:ext cx="1143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3</xdr:col>
      <xdr:colOff>2705100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8" name="Rectangl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3</xdr:col>
      <xdr:colOff>2743200</xdr:colOff>
      <xdr:row>43</xdr:row>
      <xdr:rowOff>0</xdr:rowOff>
    </xdr:from>
    <xdr:to>
      <xdr:col>3</xdr:col>
      <xdr:colOff>180975</xdr:colOff>
      <xdr:row>43</xdr:row>
      <xdr:rowOff>0</xdr:rowOff>
    </xdr:to>
    <xdr:sp macro="" textlink="">
      <xdr:nvSpPr>
        <xdr:cNvPr id="1029" name="Rectangl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3171825" y="11410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区　　　名</a:t>
          </a:r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5</xdr:col>
      <xdr:colOff>0</xdr:colOff>
      <xdr:row>32</xdr:row>
      <xdr:rowOff>0</xdr:rowOff>
    </xdr:to>
    <xdr:sp macro="" textlink="">
      <xdr:nvSpPr>
        <xdr:cNvPr id="2050" name="Rectangle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ChangeArrowheads="1"/>
        </xdr:cNvSpPr>
      </xdr:nvSpPr>
      <xdr:spPr bwMode="auto">
        <a:xfrm>
          <a:off x="4076700" y="6724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整理番号</a:t>
          </a:r>
        </a:p>
      </xdr:txBody>
    </xdr:sp>
    <xdr:clientData/>
  </xdr:twoCellAnchor>
  <xdr:twoCellAnchor>
    <xdr:from>
      <xdr:col>4</xdr:col>
      <xdr:colOff>66675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1" name="Rectangle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>
          <a:spLocks noChangeArrowheads="1"/>
        </xdr:cNvSpPr>
      </xdr:nvSpPr>
      <xdr:spPr bwMode="auto">
        <a:xfrm>
          <a:off x="3390900" y="11563350"/>
          <a:ext cx="6858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0" rIns="0" bIns="18288" anchor="b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×3分の１=地域活動推進費B</a:t>
          </a:r>
        </a:p>
      </xdr:txBody>
    </xdr:sp>
    <xdr:clientData/>
  </xdr:twoCellAnchor>
  <xdr:twoCellAnchor>
    <xdr:from>
      <xdr:col>4</xdr:col>
      <xdr:colOff>2705100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2" name="Rectangle 4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  <xdr:twoCellAnchor>
    <xdr:from>
      <xdr:col>4</xdr:col>
      <xdr:colOff>47625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3" name="Text Box 5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 bwMode="auto">
        <a:xfrm>
          <a:off x="3371850" y="0"/>
          <a:ext cx="704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補助上限額：700円×110世帯=77000円･･････････････A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※地域活動推進費補助対象経費×3分の１＝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左欄にはAとBのどちらか低額の方の金額を記入。</a:t>
          </a:r>
        </a:p>
      </xdr:txBody>
    </xdr:sp>
    <xdr:clientData/>
  </xdr:twoCellAnchor>
  <xdr:twoCellAnchor>
    <xdr:from>
      <xdr:col>4</xdr:col>
      <xdr:colOff>3105150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B</a:t>
          </a:r>
        </a:p>
      </xdr:txBody>
    </xdr:sp>
    <xdr:clientData/>
  </xdr:twoCellAnchor>
  <xdr:twoCellAnchor>
    <xdr:from>
      <xdr:col>4</xdr:col>
      <xdr:colOff>4371975</xdr:colOff>
      <xdr:row>0</xdr:row>
      <xdr:rowOff>0</xdr:rowOff>
    </xdr:from>
    <xdr:to>
      <xdr:col>4</xdr:col>
      <xdr:colOff>752475</xdr:colOff>
      <xdr:row>0</xdr:row>
      <xdr:rowOff>0</xdr:rowOff>
    </xdr:to>
    <xdr:sp macro="" textlink="">
      <xdr:nvSpPr>
        <xdr:cNvPr id="2055" name="Text Box 7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 bwMode="auto">
        <a:xfrm>
          <a:off x="40767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円</a:t>
          </a:r>
        </a:p>
      </xdr:txBody>
    </xdr:sp>
    <xdr:clientData/>
  </xdr:twoCellAnchor>
  <xdr:twoCellAnchor>
    <xdr:from>
      <xdr:col>4</xdr:col>
      <xdr:colOff>2743200</xdr:colOff>
      <xdr:row>48</xdr:row>
      <xdr:rowOff>0</xdr:rowOff>
    </xdr:from>
    <xdr:to>
      <xdr:col>4</xdr:col>
      <xdr:colOff>752475</xdr:colOff>
      <xdr:row>48</xdr:row>
      <xdr:rowOff>0</xdr:rowOff>
    </xdr:to>
    <xdr:sp macro="" textlink="">
      <xdr:nvSpPr>
        <xdr:cNvPr id="2056" name="Rectangle 8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>
          <a:spLocks noChangeArrowheads="1"/>
        </xdr:cNvSpPr>
      </xdr:nvSpPr>
      <xdr:spPr bwMode="auto">
        <a:xfrm>
          <a:off x="4076700" y="11563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>
          <a:noFill/>
        </a:ln>
        <a:extLst>
          <a:ext uri="{91240B29-F687-4F45-9708-019B960494DF}">
            <a14:hiddenLine xmlns:a14="http://schemas.microsoft.com/office/drawing/2010/main" w="2857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0"/>
  <sheetViews>
    <sheetView tabSelected="1" view="pageBreakPreview" zoomScale="115" zoomScaleNormal="100" zoomScaleSheetLayoutView="115" workbookViewId="0">
      <selection activeCell="D22" sqref="D22:AD23"/>
    </sheetView>
  </sheetViews>
  <sheetFormatPr defaultRowHeight="13.5" x14ac:dyDescent="0.15"/>
  <cols>
    <col min="1" max="1" width="3.625" customWidth="1"/>
    <col min="2" max="2" width="22.75" customWidth="1"/>
    <col min="3" max="3" width="12.875" style="26" customWidth="1"/>
    <col min="4" max="5" width="2.375" customWidth="1"/>
    <col min="6" max="7" width="2.875" customWidth="1"/>
    <col min="8" max="8" width="2" customWidth="1"/>
    <col min="9" max="9" width="2.125" customWidth="1"/>
    <col min="10" max="11" width="2.875" customWidth="1"/>
    <col min="12" max="33" width="2.375" customWidth="1"/>
    <col min="35" max="35" width="9.875" bestFit="1" customWidth="1"/>
  </cols>
  <sheetData>
    <row r="1" spans="1:35" ht="24" customHeight="1" thickTop="1" thickBot="1" x14ac:dyDescent="0.2">
      <c r="A1" s="11"/>
      <c r="B1" s="12"/>
      <c r="C1" s="13"/>
      <c r="D1" s="14"/>
      <c r="Q1" s="40" t="s">
        <v>0</v>
      </c>
      <c r="R1" s="41"/>
      <c r="S1" s="41"/>
      <c r="T1" s="41"/>
      <c r="U1" s="41"/>
      <c r="V1" s="41"/>
      <c r="W1" s="41"/>
      <c r="X1" s="41" t="s">
        <v>1</v>
      </c>
      <c r="Y1" s="41"/>
      <c r="Z1" s="41"/>
      <c r="AA1" s="41"/>
      <c r="AB1" s="41"/>
      <c r="AC1" s="41"/>
      <c r="AD1" s="42"/>
    </row>
    <row r="2" spans="1:35" ht="30" customHeight="1" thickBot="1" x14ac:dyDescent="0.2">
      <c r="A2" s="11"/>
      <c r="B2" s="12"/>
      <c r="C2" s="13"/>
      <c r="D2" s="14"/>
      <c r="Q2" s="43" t="s">
        <v>84</v>
      </c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5"/>
    </row>
    <row r="3" spans="1:35" ht="24" customHeight="1" thickTop="1" x14ac:dyDescent="0.15">
      <c r="A3" s="15"/>
      <c r="B3" s="11"/>
      <c r="C3" s="13"/>
      <c r="D3" s="14"/>
    </row>
    <row r="4" spans="1:35" ht="22.5" customHeight="1" x14ac:dyDescent="0.15">
      <c r="A4" s="37" t="s">
        <v>90</v>
      </c>
      <c r="B4" s="38"/>
      <c r="C4" s="38"/>
      <c r="D4" s="38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5" ht="22.5" customHeight="1" x14ac:dyDescent="0.15">
      <c r="A5" s="51" t="s">
        <v>85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5" ht="22.5" customHeight="1" x14ac:dyDescent="0.15">
      <c r="A6" s="46" t="s">
        <v>82</v>
      </c>
      <c r="B6" s="47"/>
      <c r="C6" s="47"/>
      <c r="D6" s="47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5" ht="22.5" customHeight="1" thickBot="1" x14ac:dyDescent="0.2">
      <c r="A7" s="48" t="s">
        <v>2</v>
      </c>
      <c r="B7" s="49"/>
      <c r="C7" s="49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5" s="17" customFormat="1" ht="25.5" customHeight="1" thickBot="1" x14ac:dyDescent="0.2">
      <c r="A8" s="57" t="s">
        <v>3</v>
      </c>
      <c r="B8" s="58"/>
      <c r="C8" s="16" t="s">
        <v>4</v>
      </c>
      <c r="D8" s="52" t="s">
        <v>5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4"/>
    </row>
    <row r="9" spans="1:35" s="18" customFormat="1" ht="19.5" customHeight="1" x14ac:dyDescent="0.15">
      <c r="A9" s="59">
        <v>1</v>
      </c>
      <c r="B9" s="55" t="s">
        <v>6</v>
      </c>
      <c r="C9" s="118">
        <f>D9*I9*O9</f>
        <v>0</v>
      </c>
      <c r="D9" s="119"/>
      <c r="E9" s="120"/>
      <c r="F9" s="120"/>
      <c r="G9" s="121" t="s">
        <v>7</v>
      </c>
      <c r="H9" s="121" t="s">
        <v>50</v>
      </c>
      <c r="I9" s="122"/>
      <c r="J9" s="122"/>
      <c r="K9" s="122"/>
      <c r="L9" s="123" t="s">
        <v>8</v>
      </c>
      <c r="M9" s="124"/>
      <c r="N9" s="121" t="s">
        <v>51</v>
      </c>
      <c r="O9" s="124">
        <v>12</v>
      </c>
      <c r="P9" s="124"/>
      <c r="Q9" s="125" t="s">
        <v>64</v>
      </c>
      <c r="R9" s="126"/>
      <c r="S9" s="126"/>
      <c r="T9" s="126"/>
      <c r="U9" s="127"/>
      <c r="V9" s="127"/>
      <c r="W9" s="126"/>
      <c r="X9" s="126"/>
      <c r="Y9" s="126"/>
      <c r="Z9" s="126"/>
      <c r="AA9" s="126"/>
      <c r="AB9" s="126"/>
      <c r="AC9" s="126"/>
      <c r="AD9" s="128"/>
    </row>
    <row r="10" spans="1:35" s="18" customFormat="1" ht="19.5" customHeight="1" x14ac:dyDescent="0.15">
      <c r="A10" s="60"/>
      <c r="B10" s="56"/>
      <c r="C10" s="129"/>
      <c r="D10" s="130" t="s">
        <v>78</v>
      </c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2"/>
    </row>
    <row r="11" spans="1:35" s="18" customFormat="1" ht="16.5" customHeight="1" x14ac:dyDescent="0.15">
      <c r="A11" s="66" t="s">
        <v>9</v>
      </c>
      <c r="B11" s="61" t="s">
        <v>10</v>
      </c>
      <c r="C11" s="118">
        <f>IF(AH12=AH13,AH12,IF(AH12&lt;AH13,AH12,IF(AH13&lt;AH12,AH13)))</f>
        <v>0</v>
      </c>
      <c r="D11" s="133" t="s">
        <v>76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5"/>
    </row>
    <row r="12" spans="1:35" s="18" customFormat="1" ht="16.5" customHeight="1" x14ac:dyDescent="0.15">
      <c r="A12" s="67"/>
      <c r="B12" s="62"/>
      <c r="C12" s="129"/>
      <c r="D12" s="136" t="s">
        <v>52</v>
      </c>
      <c r="E12" s="137">
        <v>900</v>
      </c>
      <c r="F12" s="137"/>
      <c r="G12" s="138" t="s">
        <v>7</v>
      </c>
      <c r="H12" s="138" t="s">
        <v>50</v>
      </c>
      <c r="I12" s="139" t="s">
        <v>11</v>
      </c>
      <c r="J12" s="139"/>
      <c r="K12" s="139"/>
      <c r="L12" s="139"/>
      <c r="M12" s="139"/>
      <c r="N12" s="137"/>
      <c r="O12" s="137"/>
      <c r="P12" s="137"/>
      <c r="Q12" s="140" t="s">
        <v>8</v>
      </c>
      <c r="R12" s="140"/>
      <c r="S12" s="140" t="s">
        <v>53</v>
      </c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1"/>
      <c r="AE12" s="19"/>
      <c r="AF12" s="19" t="s">
        <v>12</v>
      </c>
      <c r="AG12" s="19" t="s">
        <v>13</v>
      </c>
      <c r="AH12" s="20">
        <f>E12*N12</f>
        <v>0</v>
      </c>
      <c r="AI12" s="19"/>
    </row>
    <row r="13" spans="1:35" s="18" customFormat="1" ht="16.5" customHeight="1" x14ac:dyDescent="0.15">
      <c r="A13" s="68"/>
      <c r="B13" s="63"/>
      <c r="C13" s="142"/>
      <c r="D13" s="143" t="s">
        <v>54</v>
      </c>
      <c r="E13" s="131" t="s">
        <v>14</v>
      </c>
      <c r="F13" s="131"/>
      <c r="G13" s="131"/>
      <c r="H13" s="131"/>
      <c r="I13" s="131"/>
      <c r="J13" s="131"/>
      <c r="K13" s="131"/>
      <c r="L13" s="131"/>
      <c r="M13" s="131"/>
      <c r="N13" s="144"/>
      <c r="O13" s="144"/>
      <c r="P13" s="144"/>
      <c r="Q13" s="145"/>
      <c r="R13" s="146" t="s">
        <v>7</v>
      </c>
      <c r="S13" s="147" t="s">
        <v>15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8"/>
      <c r="AD13" s="149"/>
      <c r="AF13" s="18" t="s">
        <v>55</v>
      </c>
      <c r="AG13" s="18" t="s">
        <v>56</v>
      </c>
      <c r="AH13" s="20">
        <f>ROUNDDOWN(N13/3,-1)</f>
        <v>0</v>
      </c>
    </row>
    <row r="14" spans="1:35" s="18" customFormat="1" ht="39" customHeight="1" x14ac:dyDescent="0.15">
      <c r="A14" s="68"/>
      <c r="B14" s="9" t="s">
        <v>79</v>
      </c>
      <c r="C14" s="150">
        <f>G14*K14</f>
        <v>0</v>
      </c>
      <c r="D14" s="151" t="s">
        <v>80</v>
      </c>
      <c r="E14" s="152"/>
      <c r="F14" s="152"/>
      <c r="G14" s="153"/>
      <c r="H14" s="153"/>
      <c r="I14" s="154" t="s">
        <v>16</v>
      </c>
      <c r="J14" s="154" t="s">
        <v>50</v>
      </c>
      <c r="K14" s="155">
        <v>2200</v>
      </c>
      <c r="L14" s="156"/>
      <c r="M14" s="156"/>
      <c r="N14" s="154" t="s">
        <v>7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8"/>
      <c r="AH14" s="21"/>
      <c r="AI14" s="22"/>
    </row>
    <row r="15" spans="1:35" s="18" customFormat="1" ht="39" customHeight="1" x14ac:dyDescent="0.15">
      <c r="A15" s="68"/>
      <c r="B15" s="1" t="s">
        <v>17</v>
      </c>
      <c r="C15" s="159">
        <f>D15*I15</f>
        <v>0</v>
      </c>
      <c r="D15" s="151">
        <v>160</v>
      </c>
      <c r="E15" s="152"/>
      <c r="F15" s="152"/>
      <c r="G15" s="160" t="s">
        <v>7</v>
      </c>
      <c r="H15" s="161" t="s">
        <v>50</v>
      </c>
      <c r="I15" s="162"/>
      <c r="J15" s="162"/>
      <c r="K15" s="162"/>
      <c r="L15" s="163" t="s">
        <v>8</v>
      </c>
      <c r="M15" s="163"/>
      <c r="N15" s="164"/>
      <c r="O15" s="160"/>
      <c r="P15" s="160"/>
      <c r="Q15" s="160"/>
      <c r="R15" s="162"/>
      <c r="S15" s="162"/>
      <c r="T15" s="162"/>
      <c r="U15" s="165"/>
      <c r="V15" s="166"/>
      <c r="W15" s="166"/>
      <c r="X15" s="166"/>
      <c r="Y15" s="166"/>
      <c r="Z15" s="166"/>
      <c r="AA15" s="162"/>
      <c r="AB15" s="162"/>
      <c r="AC15" s="162"/>
      <c r="AD15" s="167"/>
    </row>
    <row r="16" spans="1:35" s="18" customFormat="1" ht="19.5" customHeight="1" x14ac:dyDescent="0.15">
      <c r="A16" s="68"/>
      <c r="B16" s="78"/>
      <c r="C16" s="168" t="str">
        <f>IF(I16+I17+R16+R17+AA16+AA17=0,"",I16+I17+R16+R17+AA16+AA17)</f>
        <v/>
      </c>
      <c r="D16" s="169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70"/>
    </row>
    <row r="17" spans="1:30" s="18" customFormat="1" ht="19.5" customHeight="1" x14ac:dyDescent="0.15">
      <c r="A17" s="68"/>
      <c r="B17" s="56"/>
      <c r="C17" s="171"/>
      <c r="D17" s="172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4"/>
    </row>
    <row r="18" spans="1:30" s="18" customFormat="1" ht="19.5" customHeight="1" x14ac:dyDescent="0.15">
      <c r="A18" s="68"/>
      <c r="B18" s="78"/>
      <c r="C18" s="168" t="str">
        <f>IF(I18+I19+R18+R19+AA18+AA19=0,"",I18+I19+R18+R19+AA18+AA19)</f>
        <v/>
      </c>
      <c r="D18" s="169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70"/>
    </row>
    <row r="19" spans="1:30" s="18" customFormat="1" ht="19.5" customHeight="1" x14ac:dyDescent="0.15">
      <c r="A19" s="68"/>
      <c r="B19" s="79"/>
      <c r="C19" s="171"/>
      <c r="D19" s="172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4"/>
    </row>
    <row r="20" spans="1:30" s="18" customFormat="1" ht="19.5" customHeight="1" x14ac:dyDescent="0.15">
      <c r="A20" s="68"/>
      <c r="B20" s="78"/>
      <c r="C20" s="168" t="str">
        <f>IF(I20+I21+R20+R21+AA20+AA21=0,"",I20+I21+R20+R21+AA20+AA21)</f>
        <v/>
      </c>
      <c r="D20" s="169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70"/>
    </row>
    <row r="21" spans="1:30" s="18" customFormat="1" ht="19.5" customHeight="1" x14ac:dyDescent="0.15">
      <c r="A21" s="68"/>
      <c r="B21" s="56"/>
      <c r="C21" s="171"/>
      <c r="D21" s="172"/>
      <c r="E21" s="173"/>
      <c r="F21" s="173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4"/>
    </row>
    <row r="22" spans="1:30" s="18" customFormat="1" ht="19.5" customHeight="1" x14ac:dyDescent="0.15">
      <c r="A22" s="68"/>
      <c r="B22" s="72"/>
      <c r="C22" s="168" t="str">
        <f>IF(I22+I23+R22+R23+AA22+AA23=0,"",I22+I23+R22+R23+AA22+AA23)</f>
        <v/>
      </c>
      <c r="D22" s="169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70"/>
    </row>
    <row r="23" spans="1:30" s="18" customFormat="1" ht="19.5" customHeight="1" x14ac:dyDescent="0.15">
      <c r="A23" s="69"/>
      <c r="B23" s="56"/>
      <c r="C23" s="171"/>
      <c r="D23" s="172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4"/>
    </row>
    <row r="24" spans="1:30" s="18" customFormat="1" ht="16.5" customHeight="1" x14ac:dyDescent="0.15">
      <c r="A24" s="82">
        <v>3</v>
      </c>
      <c r="B24" s="72" t="s">
        <v>18</v>
      </c>
      <c r="C24" s="168">
        <f>AB24+I25+I26+R26+AA26</f>
        <v>0</v>
      </c>
      <c r="D24" s="175">
        <v>17</v>
      </c>
      <c r="E24" s="165" t="s">
        <v>7</v>
      </c>
      <c r="F24" s="176" t="s">
        <v>19</v>
      </c>
      <c r="G24" s="177"/>
      <c r="H24" s="178"/>
      <c r="I24" s="179">
        <v>9</v>
      </c>
      <c r="J24" s="180" t="s">
        <v>7</v>
      </c>
      <c r="K24" s="181" t="s">
        <v>20</v>
      </c>
      <c r="L24" s="178"/>
      <c r="M24" s="178"/>
      <c r="N24" s="179">
        <v>8</v>
      </c>
      <c r="O24" s="180" t="s">
        <v>7</v>
      </c>
      <c r="P24" s="180" t="s">
        <v>57</v>
      </c>
      <c r="Q24" s="180" t="s">
        <v>50</v>
      </c>
      <c r="R24" s="182" t="s">
        <v>21</v>
      </c>
      <c r="S24" s="177"/>
      <c r="T24" s="177"/>
      <c r="U24" s="183"/>
      <c r="V24" s="184"/>
      <c r="W24" s="184"/>
      <c r="X24" s="160" t="s">
        <v>58</v>
      </c>
      <c r="Y24" s="179">
        <v>12</v>
      </c>
      <c r="Z24" s="185" t="s">
        <v>88</v>
      </c>
      <c r="AA24" s="185"/>
      <c r="AB24" s="186">
        <f>D24*U24*Y24</f>
        <v>0</v>
      </c>
      <c r="AC24" s="186"/>
      <c r="AD24" s="187" t="s">
        <v>87</v>
      </c>
    </row>
    <row r="25" spans="1:30" s="18" customFormat="1" ht="16.5" customHeight="1" x14ac:dyDescent="0.15">
      <c r="A25" s="83"/>
      <c r="B25" s="73"/>
      <c r="C25" s="188"/>
      <c r="D25" s="189" t="s">
        <v>22</v>
      </c>
      <c r="E25" s="190"/>
      <c r="F25" s="190"/>
      <c r="G25" s="190"/>
      <c r="H25" s="190"/>
      <c r="I25" s="191">
        <f>N25*U25*X25</f>
        <v>0</v>
      </c>
      <c r="J25" s="191"/>
      <c r="K25" s="191"/>
      <c r="L25" s="192" t="s">
        <v>7</v>
      </c>
      <c r="M25" s="193" t="s">
        <v>59</v>
      </c>
      <c r="N25" s="194">
        <v>4</v>
      </c>
      <c r="O25" s="190" t="s">
        <v>23</v>
      </c>
      <c r="P25" s="195"/>
      <c r="Q25" s="195"/>
      <c r="R25" s="195"/>
      <c r="S25" s="195"/>
      <c r="T25" s="195"/>
      <c r="U25" s="196"/>
      <c r="V25" s="197"/>
      <c r="W25" s="193" t="s">
        <v>60</v>
      </c>
      <c r="X25" s="194">
        <v>4</v>
      </c>
      <c r="Y25" s="193" t="s">
        <v>24</v>
      </c>
      <c r="Z25" s="193" t="s">
        <v>86</v>
      </c>
      <c r="AA25" s="191"/>
      <c r="AB25" s="191"/>
      <c r="AC25" s="191"/>
      <c r="AD25" s="198"/>
    </row>
    <row r="26" spans="1:30" s="18" customFormat="1" ht="16.5" customHeight="1" x14ac:dyDescent="0.15">
      <c r="A26" s="60"/>
      <c r="B26" s="56"/>
      <c r="C26" s="199"/>
      <c r="D26" s="172"/>
      <c r="E26" s="173"/>
      <c r="F26" s="173"/>
      <c r="G26" s="173"/>
      <c r="H26" s="173"/>
      <c r="I26" s="200"/>
      <c r="J26" s="200"/>
      <c r="K26" s="200"/>
      <c r="L26" s="201"/>
      <c r="M26" s="173"/>
      <c r="N26" s="173"/>
      <c r="O26" s="173"/>
      <c r="P26" s="173"/>
      <c r="Q26" s="173"/>
      <c r="R26" s="200"/>
      <c r="S26" s="200"/>
      <c r="T26" s="200"/>
      <c r="U26" s="201"/>
      <c r="V26" s="173"/>
      <c r="W26" s="173"/>
      <c r="X26" s="173"/>
      <c r="Y26" s="173"/>
      <c r="Z26" s="173"/>
      <c r="AA26" s="200"/>
      <c r="AB26" s="200"/>
      <c r="AC26" s="200"/>
      <c r="AD26" s="202"/>
    </row>
    <row r="27" spans="1:30" s="18" customFormat="1" ht="19.5" customHeight="1" x14ac:dyDescent="0.15">
      <c r="A27" s="70">
        <v>4</v>
      </c>
      <c r="B27" s="72" t="s">
        <v>25</v>
      </c>
      <c r="C27" s="168">
        <f>I27+I28+R27+R28+AA27+AA28</f>
        <v>0</v>
      </c>
      <c r="D27" s="169"/>
      <c r="E27" s="166"/>
      <c r="F27" s="166"/>
      <c r="G27" s="166"/>
      <c r="H27" s="166"/>
      <c r="I27" s="162"/>
      <c r="J27" s="162"/>
      <c r="K27" s="162"/>
      <c r="L27" s="165" t="s">
        <v>7</v>
      </c>
      <c r="M27" s="166"/>
      <c r="N27" s="166"/>
      <c r="O27" s="166"/>
      <c r="P27" s="166"/>
      <c r="Q27" s="166"/>
      <c r="R27" s="162"/>
      <c r="S27" s="162"/>
      <c r="T27" s="162"/>
      <c r="U27" s="165" t="s">
        <v>7</v>
      </c>
      <c r="V27" s="166"/>
      <c r="W27" s="166"/>
      <c r="X27" s="166"/>
      <c r="Y27" s="166"/>
      <c r="Z27" s="166"/>
      <c r="AA27" s="162"/>
      <c r="AB27" s="162"/>
      <c r="AC27" s="162"/>
      <c r="AD27" s="167" t="s">
        <v>7</v>
      </c>
    </row>
    <row r="28" spans="1:30" s="18" customFormat="1" ht="19.5" customHeight="1" x14ac:dyDescent="0.15">
      <c r="A28" s="71"/>
      <c r="B28" s="73"/>
      <c r="C28" s="188"/>
      <c r="D28" s="189"/>
      <c r="E28" s="190"/>
      <c r="F28" s="190"/>
      <c r="G28" s="190"/>
      <c r="H28" s="190"/>
      <c r="I28" s="191"/>
      <c r="J28" s="191"/>
      <c r="K28" s="191"/>
      <c r="L28" s="192" t="s">
        <v>7</v>
      </c>
      <c r="M28" s="190"/>
      <c r="N28" s="190"/>
      <c r="O28" s="190"/>
      <c r="P28" s="190"/>
      <c r="Q28" s="190"/>
      <c r="R28" s="191"/>
      <c r="S28" s="191"/>
      <c r="T28" s="191"/>
      <c r="U28" s="192" t="s">
        <v>7</v>
      </c>
      <c r="V28" s="190"/>
      <c r="W28" s="190"/>
      <c r="X28" s="190"/>
      <c r="Y28" s="190"/>
      <c r="Z28" s="190"/>
      <c r="AA28" s="191"/>
      <c r="AB28" s="191"/>
      <c r="AC28" s="191"/>
      <c r="AD28" s="198" t="s">
        <v>7</v>
      </c>
    </row>
    <row r="29" spans="1:30" s="18" customFormat="1" ht="19.5" customHeight="1" x14ac:dyDescent="0.15">
      <c r="A29" s="70">
        <v>5</v>
      </c>
      <c r="B29" s="72" t="s">
        <v>26</v>
      </c>
      <c r="C29" s="168">
        <f>I29+I30+R29+R30+AA29+AA30</f>
        <v>0</v>
      </c>
      <c r="D29" s="169"/>
      <c r="E29" s="166"/>
      <c r="F29" s="166"/>
      <c r="G29" s="166"/>
      <c r="H29" s="166"/>
      <c r="I29" s="162"/>
      <c r="J29" s="162"/>
      <c r="K29" s="162"/>
      <c r="L29" s="165" t="s">
        <v>7</v>
      </c>
      <c r="M29" s="166"/>
      <c r="N29" s="166"/>
      <c r="O29" s="166"/>
      <c r="P29" s="166"/>
      <c r="Q29" s="166"/>
      <c r="R29" s="162"/>
      <c r="S29" s="162"/>
      <c r="T29" s="162"/>
      <c r="U29" s="165" t="s">
        <v>7</v>
      </c>
      <c r="V29" s="166"/>
      <c r="W29" s="166"/>
      <c r="X29" s="166"/>
      <c r="Y29" s="166"/>
      <c r="Z29" s="166"/>
      <c r="AA29" s="162"/>
      <c r="AB29" s="162"/>
      <c r="AC29" s="162"/>
      <c r="AD29" s="167" t="s">
        <v>7</v>
      </c>
    </row>
    <row r="30" spans="1:30" s="18" customFormat="1" ht="19.5" customHeight="1" x14ac:dyDescent="0.15">
      <c r="A30" s="60"/>
      <c r="B30" s="56"/>
      <c r="C30" s="171"/>
      <c r="D30" s="172"/>
      <c r="E30" s="173"/>
      <c r="F30" s="173"/>
      <c r="G30" s="173"/>
      <c r="H30" s="173"/>
      <c r="I30" s="200"/>
      <c r="J30" s="200"/>
      <c r="K30" s="200"/>
      <c r="L30" s="201" t="s">
        <v>7</v>
      </c>
      <c r="M30" s="173"/>
      <c r="N30" s="173"/>
      <c r="O30" s="173"/>
      <c r="P30" s="173"/>
      <c r="Q30" s="173"/>
      <c r="R30" s="200"/>
      <c r="S30" s="200"/>
      <c r="T30" s="200"/>
      <c r="U30" s="201" t="s">
        <v>7</v>
      </c>
      <c r="V30" s="173"/>
      <c r="W30" s="173"/>
      <c r="X30" s="173"/>
      <c r="Y30" s="173"/>
      <c r="Z30" s="173"/>
      <c r="AA30" s="200"/>
      <c r="AB30" s="200"/>
      <c r="AC30" s="200"/>
      <c r="AD30" s="202" t="s">
        <v>7</v>
      </c>
    </row>
    <row r="31" spans="1:30" s="18" customFormat="1" ht="19.5" customHeight="1" x14ac:dyDescent="0.15">
      <c r="A31" s="74" t="s">
        <v>27</v>
      </c>
      <c r="B31" s="78" t="s">
        <v>28</v>
      </c>
      <c r="C31" s="168">
        <f>I31+I32+R31+R32+AA31+AA32</f>
        <v>0</v>
      </c>
      <c r="D31" s="169"/>
      <c r="E31" s="166"/>
      <c r="F31" s="166"/>
      <c r="G31" s="166"/>
      <c r="H31" s="166"/>
      <c r="I31" s="162"/>
      <c r="J31" s="162"/>
      <c r="K31" s="162"/>
      <c r="L31" s="165" t="s">
        <v>7</v>
      </c>
      <c r="M31" s="166"/>
      <c r="N31" s="166"/>
      <c r="O31" s="166"/>
      <c r="P31" s="166"/>
      <c r="Q31" s="166"/>
      <c r="R31" s="162"/>
      <c r="S31" s="162"/>
      <c r="T31" s="162"/>
      <c r="U31" s="165" t="s">
        <v>7</v>
      </c>
      <c r="V31" s="166"/>
      <c r="W31" s="166"/>
      <c r="X31" s="166"/>
      <c r="Y31" s="166"/>
      <c r="Z31" s="166"/>
      <c r="AA31" s="162"/>
      <c r="AB31" s="162"/>
      <c r="AC31" s="162"/>
      <c r="AD31" s="167" t="s">
        <v>7</v>
      </c>
    </row>
    <row r="32" spans="1:30" s="18" customFormat="1" ht="19.5" customHeight="1" x14ac:dyDescent="0.15">
      <c r="A32" s="75"/>
      <c r="B32" s="79"/>
      <c r="C32" s="171"/>
      <c r="D32" s="172"/>
      <c r="E32" s="173"/>
      <c r="F32" s="173"/>
      <c r="G32" s="173"/>
      <c r="H32" s="173"/>
      <c r="I32" s="200"/>
      <c r="J32" s="200"/>
      <c r="K32" s="200"/>
      <c r="L32" s="201" t="s">
        <v>7</v>
      </c>
      <c r="M32" s="173"/>
      <c r="N32" s="173"/>
      <c r="O32" s="173"/>
      <c r="P32" s="173"/>
      <c r="Q32" s="173"/>
      <c r="R32" s="200"/>
      <c r="S32" s="200"/>
      <c r="T32" s="200"/>
      <c r="U32" s="201" t="s">
        <v>7</v>
      </c>
      <c r="V32" s="173"/>
      <c r="W32" s="173"/>
      <c r="X32" s="173"/>
      <c r="Y32" s="173"/>
      <c r="Z32" s="173"/>
      <c r="AA32" s="200"/>
      <c r="AB32" s="200"/>
      <c r="AC32" s="200"/>
      <c r="AD32" s="202" t="s">
        <v>7</v>
      </c>
    </row>
    <row r="33" spans="1:30" s="18" customFormat="1" ht="19.5" customHeight="1" x14ac:dyDescent="0.15">
      <c r="A33" s="75"/>
      <c r="B33" s="78" t="s">
        <v>65</v>
      </c>
      <c r="C33" s="168">
        <f>I33+I34+R33+R34+AA33+AA34</f>
        <v>0</v>
      </c>
      <c r="D33" s="169"/>
      <c r="E33" s="166"/>
      <c r="F33" s="166"/>
      <c r="G33" s="166"/>
      <c r="H33" s="166"/>
      <c r="I33" s="162"/>
      <c r="J33" s="162"/>
      <c r="K33" s="162"/>
      <c r="L33" s="165" t="s">
        <v>7</v>
      </c>
      <c r="M33" s="166"/>
      <c r="N33" s="166"/>
      <c r="O33" s="166"/>
      <c r="P33" s="166"/>
      <c r="Q33" s="166"/>
      <c r="R33" s="162"/>
      <c r="S33" s="162"/>
      <c r="T33" s="162"/>
      <c r="U33" s="165" t="s">
        <v>7</v>
      </c>
      <c r="V33" s="166"/>
      <c r="W33" s="166"/>
      <c r="X33" s="166"/>
      <c r="Y33" s="166"/>
      <c r="Z33" s="166"/>
      <c r="AA33" s="162"/>
      <c r="AB33" s="162"/>
      <c r="AC33" s="162"/>
      <c r="AD33" s="167" t="s">
        <v>7</v>
      </c>
    </row>
    <row r="34" spans="1:30" s="18" customFormat="1" ht="19.5" customHeight="1" x14ac:dyDescent="0.15">
      <c r="A34" s="75"/>
      <c r="B34" s="79"/>
      <c r="C34" s="171"/>
      <c r="D34" s="172"/>
      <c r="E34" s="173"/>
      <c r="F34" s="173"/>
      <c r="G34" s="173"/>
      <c r="H34" s="173"/>
      <c r="I34" s="200"/>
      <c r="J34" s="200"/>
      <c r="K34" s="200"/>
      <c r="L34" s="201" t="s">
        <v>7</v>
      </c>
      <c r="M34" s="173"/>
      <c r="N34" s="173"/>
      <c r="O34" s="173"/>
      <c r="P34" s="173"/>
      <c r="Q34" s="173"/>
      <c r="R34" s="200"/>
      <c r="S34" s="200"/>
      <c r="T34" s="200"/>
      <c r="U34" s="201" t="s">
        <v>7</v>
      </c>
      <c r="V34" s="173"/>
      <c r="W34" s="173"/>
      <c r="X34" s="173"/>
      <c r="Y34" s="173"/>
      <c r="Z34" s="173"/>
      <c r="AA34" s="200"/>
      <c r="AB34" s="200"/>
      <c r="AC34" s="200"/>
      <c r="AD34" s="202" t="s">
        <v>7</v>
      </c>
    </row>
    <row r="35" spans="1:30" s="18" customFormat="1" ht="19.5" customHeight="1" x14ac:dyDescent="0.15">
      <c r="A35" s="75"/>
      <c r="B35" s="78" t="s">
        <v>66</v>
      </c>
      <c r="C35" s="168">
        <f>I35+I36+R35+R36+AA35+AA36</f>
        <v>0</v>
      </c>
      <c r="D35" s="169"/>
      <c r="E35" s="166"/>
      <c r="F35" s="166"/>
      <c r="G35" s="166"/>
      <c r="H35" s="166"/>
      <c r="I35" s="162"/>
      <c r="J35" s="162"/>
      <c r="K35" s="162"/>
      <c r="L35" s="165" t="s">
        <v>7</v>
      </c>
      <c r="M35" s="166"/>
      <c r="N35" s="166"/>
      <c r="O35" s="166"/>
      <c r="P35" s="166"/>
      <c r="Q35" s="166"/>
      <c r="R35" s="162"/>
      <c r="S35" s="162"/>
      <c r="T35" s="162"/>
      <c r="U35" s="165" t="s">
        <v>7</v>
      </c>
      <c r="V35" s="166"/>
      <c r="W35" s="166"/>
      <c r="X35" s="166"/>
      <c r="Y35" s="166"/>
      <c r="Z35" s="166"/>
      <c r="AA35" s="162"/>
      <c r="AB35" s="162"/>
      <c r="AC35" s="162"/>
      <c r="AD35" s="167" t="s">
        <v>7</v>
      </c>
    </row>
    <row r="36" spans="1:30" s="18" customFormat="1" ht="19.5" customHeight="1" x14ac:dyDescent="0.15">
      <c r="A36" s="76"/>
      <c r="B36" s="56"/>
      <c r="C36" s="199"/>
      <c r="D36" s="172"/>
      <c r="E36" s="173"/>
      <c r="F36" s="173"/>
      <c r="G36" s="173"/>
      <c r="H36" s="173"/>
      <c r="I36" s="200"/>
      <c r="J36" s="200"/>
      <c r="K36" s="200"/>
      <c r="L36" s="201" t="s">
        <v>7</v>
      </c>
      <c r="M36" s="173"/>
      <c r="N36" s="173"/>
      <c r="O36" s="173"/>
      <c r="P36" s="173"/>
      <c r="Q36" s="173"/>
      <c r="R36" s="200"/>
      <c r="S36" s="200"/>
      <c r="T36" s="200"/>
      <c r="U36" s="201" t="s">
        <v>7</v>
      </c>
      <c r="V36" s="173"/>
      <c r="W36" s="173"/>
      <c r="X36" s="173"/>
      <c r="Y36" s="173"/>
      <c r="Z36" s="173"/>
      <c r="AA36" s="200"/>
      <c r="AB36" s="200"/>
      <c r="AC36" s="200"/>
      <c r="AD36" s="202" t="s">
        <v>7</v>
      </c>
    </row>
    <row r="37" spans="1:30" s="18" customFormat="1" ht="19.5" customHeight="1" x14ac:dyDescent="0.15">
      <c r="A37" s="70">
        <v>7</v>
      </c>
      <c r="B37" s="80" t="s">
        <v>29</v>
      </c>
      <c r="C37" s="168">
        <f>I37+I38+R37+R38+AA37+AA38</f>
        <v>0</v>
      </c>
      <c r="D37" s="189"/>
      <c r="E37" s="190"/>
      <c r="F37" s="190"/>
      <c r="G37" s="190"/>
      <c r="H37" s="190"/>
      <c r="I37" s="191"/>
      <c r="J37" s="191"/>
      <c r="K37" s="191"/>
      <c r="L37" s="192" t="s">
        <v>7</v>
      </c>
      <c r="M37" s="190"/>
      <c r="N37" s="190"/>
      <c r="O37" s="190"/>
      <c r="P37" s="190"/>
      <c r="Q37" s="190"/>
      <c r="R37" s="191"/>
      <c r="S37" s="191"/>
      <c r="T37" s="191"/>
      <c r="U37" s="192" t="s">
        <v>7</v>
      </c>
      <c r="V37" s="190"/>
      <c r="W37" s="190"/>
      <c r="X37" s="190"/>
      <c r="Y37" s="190"/>
      <c r="Z37" s="190"/>
      <c r="AA37" s="191"/>
      <c r="AB37" s="191"/>
      <c r="AC37" s="191"/>
      <c r="AD37" s="198" t="s">
        <v>7</v>
      </c>
    </row>
    <row r="38" spans="1:30" s="18" customFormat="1" ht="59.25" customHeight="1" thickBot="1" x14ac:dyDescent="0.2">
      <c r="A38" s="77"/>
      <c r="B38" s="81"/>
      <c r="C38" s="203"/>
      <c r="D38" s="204" t="s">
        <v>89</v>
      </c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6"/>
    </row>
    <row r="39" spans="1:30" s="18" customFormat="1" ht="49.5" customHeight="1" thickTop="1" thickBot="1" x14ac:dyDescent="0.2">
      <c r="A39" s="64" t="s">
        <v>30</v>
      </c>
      <c r="B39" s="65"/>
      <c r="C39" s="207">
        <f>SUM(C9:C38)</f>
        <v>0</v>
      </c>
      <c r="D39" s="208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09"/>
      <c r="AD39" s="210"/>
    </row>
    <row r="40" spans="1:30" s="18" customFormat="1" ht="9" customHeight="1" x14ac:dyDescent="0.15">
      <c r="A40" s="23"/>
      <c r="B40" s="23"/>
      <c r="C40" s="24"/>
      <c r="D40" s="25"/>
    </row>
  </sheetData>
  <mergeCells count="154">
    <mergeCell ref="K14:M14"/>
    <mergeCell ref="A24:A26"/>
    <mergeCell ref="B24:B26"/>
    <mergeCell ref="C24:C26"/>
    <mergeCell ref="I26:K26"/>
    <mergeCell ref="D26:H26"/>
    <mergeCell ref="F24:H24"/>
    <mergeCell ref="M26:Q26"/>
    <mergeCell ref="D25:H25"/>
    <mergeCell ref="B20:B21"/>
    <mergeCell ref="C16:C17"/>
    <mergeCell ref="B18:B19"/>
    <mergeCell ref="C18:C19"/>
    <mergeCell ref="D18:AD19"/>
    <mergeCell ref="D22:AD23"/>
    <mergeCell ref="Z24:AA24"/>
    <mergeCell ref="AA30:AC30"/>
    <mergeCell ref="I33:K33"/>
    <mergeCell ref="M33:Q33"/>
    <mergeCell ref="AA31:AC31"/>
    <mergeCell ref="I30:K30"/>
    <mergeCell ref="R30:T30"/>
    <mergeCell ref="V30:Z30"/>
    <mergeCell ref="AA34:AC34"/>
    <mergeCell ref="R33:T33"/>
    <mergeCell ref="V33:Z33"/>
    <mergeCell ref="AA33:AC33"/>
    <mergeCell ref="AA32:AC32"/>
    <mergeCell ref="M32:Q32"/>
    <mergeCell ref="V32:Z32"/>
    <mergeCell ref="B37:B38"/>
    <mergeCell ref="C35:C36"/>
    <mergeCell ref="D35:H35"/>
    <mergeCell ref="I31:K31"/>
    <mergeCell ref="I34:K34"/>
    <mergeCell ref="D36:H36"/>
    <mergeCell ref="I36:K36"/>
    <mergeCell ref="I35:K35"/>
    <mergeCell ref="D31:H31"/>
    <mergeCell ref="I32:K32"/>
    <mergeCell ref="B35:B36"/>
    <mergeCell ref="C37:C38"/>
    <mergeCell ref="D37:H37"/>
    <mergeCell ref="D34:H34"/>
    <mergeCell ref="D33:H33"/>
    <mergeCell ref="M29:Q29"/>
    <mergeCell ref="R29:T29"/>
    <mergeCell ref="R32:T32"/>
    <mergeCell ref="I29:K29"/>
    <mergeCell ref="D30:H30"/>
    <mergeCell ref="D29:H29"/>
    <mergeCell ref="V29:Z29"/>
    <mergeCell ref="V31:Z31"/>
    <mergeCell ref="M31:Q31"/>
    <mergeCell ref="R31:T31"/>
    <mergeCell ref="M34:Q34"/>
    <mergeCell ref="R34:T34"/>
    <mergeCell ref="V34:Z34"/>
    <mergeCell ref="A37:A38"/>
    <mergeCell ref="V27:Z27"/>
    <mergeCell ref="C22:C23"/>
    <mergeCell ref="B16:B17"/>
    <mergeCell ref="C20:C21"/>
    <mergeCell ref="B31:B32"/>
    <mergeCell ref="B33:B34"/>
    <mergeCell ref="C27:C28"/>
    <mergeCell ref="C29:C30"/>
    <mergeCell ref="C31:C32"/>
    <mergeCell ref="C33:C34"/>
    <mergeCell ref="V26:Z26"/>
    <mergeCell ref="R26:T26"/>
    <mergeCell ref="U25:V25"/>
    <mergeCell ref="B29:B30"/>
    <mergeCell ref="I28:K28"/>
    <mergeCell ref="M28:Q28"/>
    <mergeCell ref="D27:H27"/>
    <mergeCell ref="D28:H28"/>
    <mergeCell ref="I25:K25"/>
    <mergeCell ref="U24:W24"/>
    <mergeCell ref="R24:T24"/>
    <mergeCell ref="K24:M24"/>
    <mergeCell ref="D32:H32"/>
    <mergeCell ref="AB24:AC24"/>
    <mergeCell ref="A6:AD6"/>
    <mergeCell ref="A7:AD7"/>
    <mergeCell ref="A5:AD5"/>
    <mergeCell ref="D8:AD8"/>
    <mergeCell ref="B9:B10"/>
    <mergeCell ref="C9:C10"/>
    <mergeCell ref="A8:B8"/>
    <mergeCell ref="D39:AD39"/>
    <mergeCell ref="E12:F12"/>
    <mergeCell ref="L9:M9"/>
    <mergeCell ref="O9:P9"/>
    <mergeCell ref="A9:A10"/>
    <mergeCell ref="D14:F14"/>
    <mergeCell ref="G14:H14"/>
    <mergeCell ref="B11:B13"/>
    <mergeCell ref="C11:C13"/>
    <mergeCell ref="A39:B39"/>
    <mergeCell ref="A11:A23"/>
    <mergeCell ref="A27:A28"/>
    <mergeCell ref="A29:A30"/>
    <mergeCell ref="B27:B28"/>
    <mergeCell ref="B22:B23"/>
    <mergeCell ref="A31:A36"/>
    <mergeCell ref="D38:AD38"/>
    <mergeCell ref="Q1:W1"/>
    <mergeCell ref="X1:AD1"/>
    <mergeCell ref="Q2:W2"/>
    <mergeCell ref="X2:AD2"/>
    <mergeCell ref="V37:Z37"/>
    <mergeCell ref="AA15:AC15"/>
    <mergeCell ref="M35:Q35"/>
    <mergeCell ref="R35:T35"/>
    <mergeCell ref="V35:Z35"/>
    <mergeCell ref="M36:Q36"/>
    <mergeCell ref="R36:T36"/>
    <mergeCell ref="V36:Z36"/>
    <mergeCell ref="AA36:AC36"/>
    <mergeCell ref="E13:M13"/>
    <mergeCell ref="I12:M12"/>
    <mergeCell ref="N12:P12"/>
    <mergeCell ref="N13:Q13"/>
    <mergeCell ref="Q12:R12"/>
    <mergeCell ref="S12:AD12"/>
    <mergeCell ref="AA28:AC28"/>
    <mergeCell ref="AA29:AC29"/>
    <mergeCell ref="AA25:AC25"/>
    <mergeCell ref="M30:Q30"/>
    <mergeCell ref="I9:K9"/>
    <mergeCell ref="D9:F9"/>
    <mergeCell ref="D10:AD10"/>
    <mergeCell ref="AA35:AC35"/>
    <mergeCell ref="A4:AD4"/>
    <mergeCell ref="AA37:AC37"/>
    <mergeCell ref="I37:K37"/>
    <mergeCell ref="M37:Q37"/>
    <mergeCell ref="R37:T37"/>
    <mergeCell ref="I27:K27"/>
    <mergeCell ref="M27:Q27"/>
    <mergeCell ref="I15:K15"/>
    <mergeCell ref="R15:T15"/>
    <mergeCell ref="V15:Z15"/>
    <mergeCell ref="D20:AD21"/>
    <mergeCell ref="D15:F15"/>
    <mergeCell ref="L15:M15"/>
    <mergeCell ref="D16:AD17"/>
    <mergeCell ref="O25:T25"/>
    <mergeCell ref="R27:T27"/>
    <mergeCell ref="AA26:AC26"/>
    <mergeCell ref="AA27:AC27"/>
    <mergeCell ref="V28:Z28"/>
    <mergeCell ref="R28:T28"/>
  </mergeCells>
  <phoneticPr fontId="2"/>
  <pageMargins left="0.38" right="0.21" top="0.25" bottom="0.25" header="0.2" footer="0.2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8"/>
  <sheetViews>
    <sheetView view="pageBreakPreview" zoomScaleNormal="100" zoomScaleSheetLayoutView="100" workbookViewId="0">
      <selection activeCell="P33" sqref="P33"/>
    </sheetView>
  </sheetViews>
  <sheetFormatPr defaultRowHeight="24.95" customHeight="1" x14ac:dyDescent="0.15"/>
  <cols>
    <col min="1" max="2" width="4" customWidth="1"/>
    <col min="3" max="3" width="22.75" customWidth="1"/>
    <col min="4" max="4" width="12.875" style="26" customWidth="1"/>
    <col min="5" max="5" width="9.875" customWidth="1"/>
    <col min="6" max="6" width="7.125" customWidth="1"/>
    <col min="7" max="7" width="2.5" style="36" customWidth="1"/>
    <col min="8" max="8" width="9.875" customWidth="1"/>
    <col min="9" max="9" width="7.125" customWidth="1"/>
    <col min="10" max="10" width="2.5" style="36" customWidth="1"/>
    <col min="11" max="11" width="9.875" customWidth="1"/>
    <col min="12" max="12" width="7.125" customWidth="1"/>
    <col min="13" max="13" width="2.5" customWidth="1"/>
  </cols>
  <sheetData>
    <row r="1" spans="1:13" s="18" customFormat="1" ht="22.5" customHeight="1" thickBot="1" x14ac:dyDescent="0.2">
      <c r="A1" s="46" t="s">
        <v>31</v>
      </c>
      <c r="B1" s="46"/>
      <c r="C1" s="47"/>
      <c r="D1" s="47"/>
      <c r="E1" s="47"/>
      <c r="G1" s="27"/>
      <c r="J1" s="27"/>
    </row>
    <row r="2" spans="1:13" s="18" customFormat="1" ht="25.5" customHeight="1" thickBot="1" x14ac:dyDescent="0.2">
      <c r="A2" s="57" t="s">
        <v>3</v>
      </c>
      <c r="B2" s="111"/>
      <c r="C2" s="112"/>
      <c r="D2" s="28" t="s">
        <v>4</v>
      </c>
      <c r="E2" s="113" t="s">
        <v>32</v>
      </c>
      <c r="F2" s="114"/>
      <c r="G2" s="114"/>
      <c r="H2" s="114"/>
      <c r="I2" s="114"/>
      <c r="J2" s="114"/>
      <c r="K2" s="114"/>
      <c r="L2" s="114"/>
      <c r="M2" s="115"/>
    </row>
    <row r="3" spans="1:13" s="18" customFormat="1" ht="12.75" customHeight="1" x14ac:dyDescent="0.15">
      <c r="A3" s="68" t="s">
        <v>33</v>
      </c>
      <c r="B3" s="109">
        <v>1</v>
      </c>
      <c r="C3" s="110" t="s">
        <v>34</v>
      </c>
      <c r="D3" s="211">
        <f>F3+F4+I3+I4+L3+L4</f>
        <v>0</v>
      </c>
      <c r="E3" s="212"/>
      <c r="F3" s="213"/>
      <c r="G3" s="214" t="s">
        <v>7</v>
      </c>
      <c r="H3" s="194"/>
      <c r="I3" s="213"/>
      <c r="J3" s="214" t="s">
        <v>7</v>
      </c>
      <c r="K3" s="193"/>
      <c r="L3" s="213"/>
      <c r="M3" s="215" t="s">
        <v>7</v>
      </c>
    </row>
    <row r="4" spans="1:13" s="18" customFormat="1" ht="12.75" customHeight="1" x14ac:dyDescent="0.15">
      <c r="A4" s="68"/>
      <c r="B4" s="105"/>
      <c r="C4" s="104"/>
      <c r="D4" s="216"/>
      <c r="E4" s="212"/>
      <c r="F4" s="213"/>
      <c r="G4" s="214" t="s">
        <v>7</v>
      </c>
      <c r="H4" s="194"/>
      <c r="I4" s="213"/>
      <c r="J4" s="214" t="s">
        <v>7</v>
      </c>
      <c r="K4" s="193"/>
      <c r="L4" s="213"/>
      <c r="M4" s="215" t="s">
        <v>7</v>
      </c>
    </row>
    <row r="5" spans="1:13" s="18" customFormat="1" ht="12.75" customHeight="1" x14ac:dyDescent="0.15">
      <c r="A5" s="68"/>
      <c r="B5" s="101">
        <v>2</v>
      </c>
      <c r="C5" s="103" t="s">
        <v>35</v>
      </c>
      <c r="D5" s="217">
        <f>F5+F6+I5+I6+L5+L6</f>
        <v>0</v>
      </c>
      <c r="E5" s="218"/>
      <c r="F5" s="219"/>
      <c r="G5" s="220" t="s">
        <v>7</v>
      </c>
      <c r="H5" s="179"/>
      <c r="I5" s="219"/>
      <c r="J5" s="220" t="s">
        <v>7</v>
      </c>
      <c r="K5" s="160"/>
      <c r="L5" s="219"/>
      <c r="M5" s="221" t="s">
        <v>7</v>
      </c>
    </row>
    <row r="6" spans="1:13" s="18" customFormat="1" ht="12.75" customHeight="1" x14ac:dyDescent="0.15">
      <c r="A6" s="68"/>
      <c r="B6" s="105"/>
      <c r="C6" s="104"/>
      <c r="D6" s="216"/>
      <c r="E6" s="222"/>
      <c r="F6" s="223"/>
      <c r="G6" s="224" t="s">
        <v>7</v>
      </c>
      <c r="H6" s="225"/>
      <c r="I6" s="223"/>
      <c r="J6" s="224" t="s">
        <v>7</v>
      </c>
      <c r="K6" s="226"/>
      <c r="L6" s="223"/>
      <c r="M6" s="227" t="s">
        <v>7</v>
      </c>
    </row>
    <row r="7" spans="1:13" s="18" customFormat="1" ht="12.75" customHeight="1" x14ac:dyDescent="0.15">
      <c r="A7" s="68"/>
      <c r="B7" s="101">
        <v>3</v>
      </c>
      <c r="C7" s="103" t="s">
        <v>36</v>
      </c>
      <c r="D7" s="217">
        <f>F7+F8+I7+I8+L7+L8</f>
        <v>0</v>
      </c>
      <c r="E7" s="212"/>
      <c r="F7" s="213"/>
      <c r="G7" s="220" t="s">
        <v>7</v>
      </c>
      <c r="H7" s="194"/>
      <c r="I7" s="213"/>
      <c r="J7" s="220" t="s">
        <v>7</v>
      </c>
      <c r="K7" s="193"/>
      <c r="L7" s="213"/>
      <c r="M7" s="221" t="s">
        <v>7</v>
      </c>
    </row>
    <row r="8" spans="1:13" s="18" customFormat="1" ht="12.75" customHeight="1" x14ac:dyDescent="0.15">
      <c r="A8" s="68"/>
      <c r="B8" s="105"/>
      <c r="C8" s="104"/>
      <c r="D8" s="216"/>
      <c r="E8" s="212"/>
      <c r="F8" s="213"/>
      <c r="G8" s="224" t="s">
        <v>7</v>
      </c>
      <c r="H8" s="194"/>
      <c r="I8" s="213"/>
      <c r="J8" s="224" t="s">
        <v>7</v>
      </c>
      <c r="K8" s="193"/>
      <c r="L8" s="213"/>
      <c r="M8" s="227" t="s">
        <v>7</v>
      </c>
    </row>
    <row r="9" spans="1:13" s="18" customFormat="1" ht="12.75" customHeight="1" x14ac:dyDescent="0.15">
      <c r="A9" s="68"/>
      <c r="B9" s="101">
        <v>4</v>
      </c>
      <c r="C9" s="103" t="s">
        <v>37</v>
      </c>
      <c r="D9" s="217">
        <f>F9+F10+I9+I10+L9+L10</f>
        <v>0</v>
      </c>
      <c r="E9" s="218"/>
      <c r="F9" s="219"/>
      <c r="G9" s="220" t="s">
        <v>7</v>
      </c>
      <c r="H9" s="179"/>
      <c r="I9" s="219"/>
      <c r="J9" s="220" t="s">
        <v>7</v>
      </c>
      <c r="K9" s="160"/>
      <c r="L9" s="219"/>
      <c r="M9" s="221" t="s">
        <v>7</v>
      </c>
    </row>
    <row r="10" spans="1:13" s="18" customFormat="1" ht="12.75" customHeight="1" x14ac:dyDescent="0.15">
      <c r="A10" s="68"/>
      <c r="B10" s="105"/>
      <c r="C10" s="104"/>
      <c r="D10" s="216"/>
      <c r="E10" s="222"/>
      <c r="F10" s="223"/>
      <c r="G10" s="224" t="s">
        <v>7</v>
      </c>
      <c r="H10" s="225"/>
      <c r="I10" s="223"/>
      <c r="J10" s="224" t="s">
        <v>7</v>
      </c>
      <c r="K10" s="226"/>
      <c r="L10" s="223"/>
      <c r="M10" s="227" t="s">
        <v>7</v>
      </c>
    </row>
    <row r="11" spans="1:13" s="18" customFormat="1" ht="12.75" customHeight="1" x14ac:dyDescent="0.15">
      <c r="A11" s="68"/>
      <c r="B11" s="101">
        <v>5</v>
      </c>
      <c r="C11" s="103" t="s">
        <v>38</v>
      </c>
      <c r="D11" s="217">
        <f>F11+F12+I11+I12+L11+L12</f>
        <v>0</v>
      </c>
      <c r="E11" s="218"/>
      <c r="F11" s="219"/>
      <c r="G11" s="220" t="s">
        <v>7</v>
      </c>
      <c r="H11" s="179"/>
      <c r="I11" s="219"/>
      <c r="J11" s="220" t="s">
        <v>7</v>
      </c>
      <c r="K11" s="160"/>
      <c r="L11" s="219"/>
      <c r="M11" s="221" t="s">
        <v>7</v>
      </c>
    </row>
    <row r="12" spans="1:13" s="18" customFormat="1" ht="12.75" customHeight="1" x14ac:dyDescent="0.15">
      <c r="A12" s="68"/>
      <c r="B12" s="105"/>
      <c r="C12" s="104"/>
      <c r="D12" s="216"/>
      <c r="E12" s="222"/>
      <c r="F12" s="223"/>
      <c r="G12" s="224" t="s">
        <v>7</v>
      </c>
      <c r="H12" s="225"/>
      <c r="I12" s="223"/>
      <c r="J12" s="224" t="s">
        <v>7</v>
      </c>
      <c r="K12" s="226"/>
      <c r="L12" s="223"/>
      <c r="M12" s="227" t="s">
        <v>7</v>
      </c>
    </row>
    <row r="13" spans="1:13" s="18" customFormat="1" ht="12.75" customHeight="1" x14ac:dyDescent="0.15">
      <c r="A13" s="68"/>
      <c r="B13" s="101">
        <v>6</v>
      </c>
      <c r="C13" s="103" t="s">
        <v>39</v>
      </c>
      <c r="D13" s="217">
        <f>F13+F14+I13+I14+L13+L14</f>
        <v>0</v>
      </c>
      <c r="E13" s="218"/>
      <c r="F13" s="219"/>
      <c r="G13" s="220" t="s">
        <v>7</v>
      </c>
      <c r="H13" s="179"/>
      <c r="I13" s="219"/>
      <c r="J13" s="220" t="s">
        <v>7</v>
      </c>
      <c r="K13" s="160"/>
      <c r="L13" s="219"/>
      <c r="M13" s="221" t="s">
        <v>7</v>
      </c>
    </row>
    <row r="14" spans="1:13" s="18" customFormat="1" ht="12.75" customHeight="1" x14ac:dyDescent="0.15">
      <c r="A14" s="68"/>
      <c r="B14" s="105"/>
      <c r="C14" s="104"/>
      <c r="D14" s="216"/>
      <c r="E14" s="222"/>
      <c r="F14" s="223"/>
      <c r="G14" s="224" t="s">
        <v>7</v>
      </c>
      <c r="H14" s="225"/>
      <c r="I14" s="223"/>
      <c r="J14" s="224" t="s">
        <v>7</v>
      </c>
      <c r="K14" s="226"/>
      <c r="L14" s="223"/>
      <c r="M14" s="227" t="s">
        <v>7</v>
      </c>
    </row>
    <row r="15" spans="1:13" s="18" customFormat="1" ht="12.75" customHeight="1" x14ac:dyDescent="0.15">
      <c r="A15" s="68"/>
      <c r="B15" s="101">
        <v>7</v>
      </c>
      <c r="C15" s="103" t="s">
        <v>61</v>
      </c>
      <c r="D15" s="217">
        <f>F15+F16+I15+I16+L15+L16</f>
        <v>0</v>
      </c>
      <c r="E15" s="212"/>
      <c r="F15" s="213"/>
      <c r="G15" s="220" t="s">
        <v>7</v>
      </c>
      <c r="H15" s="194"/>
      <c r="I15" s="213"/>
      <c r="J15" s="220" t="s">
        <v>7</v>
      </c>
      <c r="K15" s="193"/>
      <c r="L15" s="213"/>
      <c r="M15" s="221" t="s">
        <v>7</v>
      </c>
    </row>
    <row r="16" spans="1:13" s="18" customFormat="1" ht="12.75" customHeight="1" thickBot="1" x14ac:dyDescent="0.2">
      <c r="A16" s="100"/>
      <c r="B16" s="102"/>
      <c r="C16" s="106"/>
      <c r="D16" s="228"/>
      <c r="E16" s="229"/>
      <c r="F16" s="230"/>
      <c r="G16" s="231" t="s">
        <v>7</v>
      </c>
      <c r="H16" s="232"/>
      <c r="I16" s="230"/>
      <c r="J16" s="231" t="s">
        <v>7</v>
      </c>
      <c r="K16" s="233"/>
      <c r="L16" s="230"/>
      <c r="M16" s="234" t="s">
        <v>7</v>
      </c>
    </row>
    <row r="17" spans="1:13" s="18" customFormat="1" ht="25.5" customHeight="1" thickTop="1" thickBot="1" x14ac:dyDescent="0.2">
      <c r="A17" s="96" t="s">
        <v>40</v>
      </c>
      <c r="B17" s="97"/>
      <c r="C17" s="98"/>
      <c r="D17" s="235">
        <f>SUM(D3:D16)</f>
        <v>0</v>
      </c>
      <c r="E17" s="236"/>
      <c r="F17" s="237"/>
      <c r="G17" s="238"/>
      <c r="H17" s="239"/>
      <c r="I17" s="237"/>
      <c r="J17" s="238"/>
      <c r="K17" s="239"/>
      <c r="L17" s="237"/>
      <c r="M17" s="240"/>
    </row>
    <row r="18" spans="1:13" s="18" customFormat="1" ht="18" customHeight="1" thickTop="1" x14ac:dyDescent="0.15">
      <c r="A18" s="68" t="s">
        <v>41</v>
      </c>
      <c r="B18" s="107">
        <v>1</v>
      </c>
      <c r="C18" s="108" t="s">
        <v>42</v>
      </c>
      <c r="D18" s="241">
        <f>F18+F19+I18+I19+L18+L19</f>
        <v>0</v>
      </c>
      <c r="E18" s="242"/>
      <c r="F18" s="243"/>
      <c r="G18" s="214" t="s">
        <v>7</v>
      </c>
      <c r="H18" s="193"/>
      <c r="I18" s="243"/>
      <c r="J18" s="214" t="s">
        <v>7</v>
      </c>
      <c r="K18" s="193"/>
      <c r="L18" s="243"/>
      <c r="M18" s="215" t="s">
        <v>7</v>
      </c>
    </row>
    <row r="19" spans="1:13" s="18" customFormat="1" ht="18" customHeight="1" x14ac:dyDescent="0.15">
      <c r="A19" s="68"/>
      <c r="B19" s="105"/>
      <c r="C19" s="104"/>
      <c r="D19" s="244"/>
      <c r="E19" s="245"/>
      <c r="F19" s="246"/>
      <c r="G19" s="224" t="s">
        <v>7</v>
      </c>
      <c r="H19" s="226"/>
      <c r="I19" s="246"/>
      <c r="J19" s="224" t="s">
        <v>7</v>
      </c>
      <c r="K19" s="226"/>
      <c r="L19" s="246"/>
      <c r="M19" s="227" t="s">
        <v>7</v>
      </c>
    </row>
    <row r="20" spans="1:13" s="18" customFormat="1" ht="18" customHeight="1" x14ac:dyDescent="0.15">
      <c r="A20" s="68"/>
      <c r="B20" s="101">
        <v>2</v>
      </c>
      <c r="C20" s="116" t="s">
        <v>43</v>
      </c>
      <c r="D20" s="217">
        <f>F20+F21+I20+I21+L20+L21</f>
        <v>0</v>
      </c>
      <c r="E20" s="242"/>
      <c r="F20" s="243"/>
      <c r="G20" s="214" t="s">
        <v>7</v>
      </c>
      <c r="H20" s="193"/>
      <c r="I20" s="243"/>
      <c r="J20" s="214" t="s">
        <v>7</v>
      </c>
      <c r="K20" s="193"/>
      <c r="L20" s="243"/>
      <c r="M20" s="215" t="s">
        <v>7</v>
      </c>
    </row>
    <row r="21" spans="1:13" s="18" customFormat="1" ht="18" customHeight="1" x14ac:dyDescent="0.15">
      <c r="A21" s="68"/>
      <c r="B21" s="105"/>
      <c r="C21" s="117"/>
      <c r="D21" s="216"/>
      <c r="E21" s="242"/>
      <c r="F21" s="243"/>
      <c r="G21" s="214" t="s">
        <v>7</v>
      </c>
      <c r="H21" s="193"/>
      <c r="I21" s="243"/>
      <c r="J21" s="214" t="s">
        <v>7</v>
      </c>
      <c r="K21" s="193"/>
      <c r="L21" s="243"/>
      <c r="M21" s="215" t="s">
        <v>7</v>
      </c>
    </row>
    <row r="22" spans="1:13" s="18" customFormat="1" ht="18" customHeight="1" x14ac:dyDescent="0.15">
      <c r="A22" s="68"/>
      <c r="B22" s="101">
        <v>3</v>
      </c>
      <c r="C22" s="103" t="s">
        <v>44</v>
      </c>
      <c r="D22" s="217">
        <f>F22+F23+I22+I23+L22+L23</f>
        <v>0</v>
      </c>
      <c r="E22" s="247"/>
      <c r="F22" s="248"/>
      <c r="G22" s="220" t="s">
        <v>7</v>
      </c>
      <c r="H22" s="160"/>
      <c r="I22" s="248"/>
      <c r="J22" s="220" t="s">
        <v>7</v>
      </c>
      <c r="K22" s="160"/>
      <c r="L22" s="248"/>
      <c r="M22" s="221" t="s">
        <v>7</v>
      </c>
    </row>
    <row r="23" spans="1:13" s="18" customFormat="1" ht="18" customHeight="1" x14ac:dyDescent="0.15">
      <c r="A23" s="68"/>
      <c r="B23" s="105"/>
      <c r="C23" s="104"/>
      <c r="D23" s="216"/>
      <c r="E23" s="245"/>
      <c r="F23" s="246"/>
      <c r="G23" s="224" t="s">
        <v>7</v>
      </c>
      <c r="H23" s="226"/>
      <c r="I23" s="246"/>
      <c r="J23" s="224" t="s">
        <v>7</v>
      </c>
      <c r="K23" s="226"/>
      <c r="L23" s="246"/>
      <c r="M23" s="227" t="s">
        <v>7</v>
      </c>
    </row>
    <row r="24" spans="1:13" s="18" customFormat="1" ht="18" customHeight="1" x14ac:dyDescent="0.15">
      <c r="A24" s="68"/>
      <c r="B24" s="101">
        <v>4</v>
      </c>
      <c r="C24" s="103" t="s">
        <v>45</v>
      </c>
      <c r="D24" s="217">
        <f>F24+F25+I24+I25+L24+L25</f>
        <v>0</v>
      </c>
      <c r="E24" s="242"/>
      <c r="F24" s="243"/>
      <c r="G24" s="214" t="s">
        <v>7</v>
      </c>
      <c r="H24" s="193"/>
      <c r="I24" s="243"/>
      <c r="J24" s="214" t="s">
        <v>7</v>
      </c>
      <c r="K24" s="193"/>
      <c r="L24" s="243"/>
      <c r="M24" s="215" t="s">
        <v>7</v>
      </c>
    </row>
    <row r="25" spans="1:13" s="18" customFormat="1" ht="18" customHeight="1" x14ac:dyDescent="0.15">
      <c r="A25" s="68"/>
      <c r="B25" s="105"/>
      <c r="C25" s="104"/>
      <c r="D25" s="216"/>
      <c r="E25" s="242"/>
      <c r="F25" s="243"/>
      <c r="G25" s="214" t="s">
        <v>7</v>
      </c>
      <c r="H25" s="193"/>
      <c r="I25" s="243"/>
      <c r="J25" s="214" t="s">
        <v>7</v>
      </c>
      <c r="K25" s="193"/>
      <c r="L25" s="243"/>
      <c r="M25" s="215" t="s">
        <v>7</v>
      </c>
    </row>
    <row r="26" spans="1:13" s="18" customFormat="1" ht="18" customHeight="1" x14ac:dyDescent="0.15">
      <c r="A26" s="68"/>
      <c r="B26" s="101">
        <v>5</v>
      </c>
      <c r="C26" s="103" t="s">
        <v>46</v>
      </c>
      <c r="D26" s="217">
        <f>F26+F27+I26+I27+L26+L27</f>
        <v>0</v>
      </c>
      <c r="E26" s="247"/>
      <c r="F26" s="248"/>
      <c r="G26" s="220" t="s">
        <v>7</v>
      </c>
      <c r="H26" s="160"/>
      <c r="I26" s="248"/>
      <c r="J26" s="220" t="s">
        <v>7</v>
      </c>
      <c r="K26" s="160"/>
      <c r="L26" s="248"/>
      <c r="M26" s="221" t="s">
        <v>7</v>
      </c>
    </row>
    <row r="27" spans="1:13" s="18" customFormat="1" ht="18" customHeight="1" x14ac:dyDescent="0.15">
      <c r="A27" s="68"/>
      <c r="B27" s="105"/>
      <c r="C27" s="104"/>
      <c r="D27" s="216"/>
      <c r="E27" s="245"/>
      <c r="F27" s="246"/>
      <c r="G27" s="224" t="s">
        <v>7</v>
      </c>
      <c r="H27" s="226"/>
      <c r="I27" s="246"/>
      <c r="J27" s="224" t="s">
        <v>7</v>
      </c>
      <c r="K27" s="226"/>
      <c r="L27" s="246"/>
      <c r="M27" s="227" t="s">
        <v>7</v>
      </c>
    </row>
    <row r="28" spans="1:13" s="18" customFormat="1" ht="18" customHeight="1" x14ac:dyDescent="0.15">
      <c r="A28" s="68"/>
      <c r="B28" s="101">
        <v>6</v>
      </c>
      <c r="C28" s="72" t="s">
        <v>47</v>
      </c>
      <c r="D28" s="217">
        <f>F28+F29+I28+I29+L28+L29</f>
        <v>0</v>
      </c>
      <c r="E28" s="247"/>
      <c r="F28" s="248"/>
      <c r="G28" s="220" t="s">
        <v>7</v>
      </c>
      <c r="H28" s="160"/>
      <c r="I28" s="248"/>
      <c r="J28" s="220" t="s">
        <v>7</v>
      </c>
      <c r="K28" s="160"/>
      <c r="L28" s="248"/>
      <c r="M28" s="221" t="s">
        <v>7</v>
      </c>
    </row>
    <row r="29" spans="1:13" s="18" customFormat="1" ht="18" customHeight="1" x14ac:dyDescent="0.15">
      <c r="A29" s="68"/>
      <c r="B29" s="105"/>
      <c r="C29" s="56"/>
      <c r="D29" s="216"/>
      <c r="E29" s="245"/>
      <c r="F29" s="246"/>
      <c r="G29" s="224" t="s">
        <v>7</v>
      </c>
      <c r="H29" s="226"/>
      <c r="I29" s="246"/>
      <c r="J29" s="224" t="s">
        <v>7</v>
      </c>
      <c r="K29" s="226"/>
      <c r="L29" s="246"/>
      <c r="M29" s="227" t="s">
        <v>7</v>
      </c>
    </row>
    <row r="30" spans="1:13" s="18" customFormat="1" ht="18" customHeight="1" x14ac:dyDescent="0.15">
      <c r="A30" s="68"/>
      <c r="B30" s="101">
        <v>7</v>
      </c>
      <c r="C30" s="72" t="s">
        <v>62</v>
      </c>
      <c r="D30" s="217">
        <f>F30+F31+I30+I31+L30+L31</f>
        <v>0</v>
      </c>
      <c r="E30" s="242"/>
      <c r="F30" s="243"/>
      <c r="G30" s="214" t="s">
        <v>7</v>
      </c>
      <c r="H30" s="193"/>
      <c r="I30" s="243"/>
      <c r="J30" s="214" t="s">
        <v>7</v>
      </c>
      <c r="K30" s="193"/>
      <c r="L30" s="243"/>
      <c r="M30" s="215" t="s">
        <v>7</v>
      </c>
    </row>
    <row r="31" spans="1:13" s="18" customFormat="1" ht="18" customHeight="1" thickBot="1" x14ac:dyDescent="0.2">
      <c r="A31" s="100"/>
      <c r="B31" s="102"/>
      <c r="C31" s="93"/>
      <c r="D31" s="228"/>
      <c r="E31" s="249"/>
      <c r="F31" s="250"/>
      <c r="G31" s="231" t="s">
        <v>7</v>
      </c>
      <c r="H31" s="233"/>
      <c r="I31" s="250"/>
      <c r="J31" s="231" t="s">
        <v>7</v>
      </c>
      <c r="K31" s="233"/>
      <c r="L31" s="250"/>
      <c r="M31" s="234" t="s">
        <v>7</v>
      </c>
    </row>
    <row r="32" spans="1:13" s="18" customFormat="1" ht="25.5" customHeight="1" thickTop="1" thickBot="1" x14ac:dyDescent="0.2">
      <c r="A32" s="96" t="s">
        <v>48</v>
      </c>
      <c r="B32" s="97"/>
      <c r="C32" s="98"/>
      <c r="D32" s="251">
        <f>SUM(D18:D31)</f>
        <v>0</v>
      </c>
      <c r="E32" s="236"/>
      <c r="F32" s="237"/>
      <c r="G32" s="238"/>
      <c r="H32" s="239"/>
      <c r="I32" s="237"/>
      <c r="J32" s="238"/>
      <c r="K32" s="239"/>
      <c r="L32" s="237"/>
      <c r="M32" s="240"/>
    </row>
    <row r="33" spans="1:13" s="18" customFormat="1" ht="36" customHeight="1" thickTop="1" thickBot="1" x14ac:dyDescent="0.2">
      <c r="A33" s="90" t="s">
        <v>83</v>
      </c>
      <c r="B33" s="91"/>
      <c r="C33" s="92"/>
      <c r="D33" s="252">
        <f>D17+D32</f>
        <v>0</v>
      </c>
      <c r="E33" s="253"/>
      <c r="F33" s="254"/>
      <c r="G33" s="255"/>
      <c r="H33" s="256"/>
      <c r="I33" s="254"/>
      <c r="J33" s="255"/>
      <c r="K33" s="256"/>
      <c r="L33" s="254"/>
      <c r="M33" s="257"/>
    </row>
    <row r="34" spans="1:13" s="18" customFormat="1" ht="15" customHeight="1" thickBot="1" x14ac:dyDescent="0.2">
      <c r="A34" s="29"/>
      <c r="B34" s="30"/>
      <c r="C34" s="30"/>
      <c r="D34" s="258"/>
      <c r="E34" s="259"/>
      <c r="F34" s="260"/>
      <c r="G34" s="261"/>
      <c r="H34" s="259"/>
      <c r="I34" s="262"/>
      <c r="J34" s="261"/>
      <c r="K34" s="259"/>
      <c r="L34" s="262"/>
      <c r="M34" s="259"/>
    </row>
    <row r="35" spans="1:13" s="18" customFormat="1" ht="24" customHeight="1" x14ac:dyDescent="0.15">
      <c r="A35" s="94" t="s">
        <v>67</v>
      </c>
      <c r="B35" s="31">
        <v>1</v>
      </c>
      <c r="C35" s="32" t="s">
        <v>81</v>
      </c>
      <c r="D35" s="263">
        <f>F35+I35+L35</f>
        <v>0</v>
      </c>
      <c r="E35" s="264"/>
      <c r="F35" s="265"/>
      <c r="G35" s="266" t="s">
        <v>7</v>
      </c>
      <c r="H35" s="267"/>
      <c r="I35" s="265"/>
      <c r="J35" s="266" t="s">
        <v>7</v>
      </c>
      <c r="K35" s="267"/>
      <c r="L35" s="265"/>
      <c r="M35" s="268" t="s">
        <v>7</v>
      </c>
    </row>
    <row r="36" spans="1:13" s="18" customFormat="1" ht="24" customHeight="1" x14ac:dyDescent="0.15">
      <c r="A36" s="95"/>
      <c r="B36" s="33">
        <v>2</v>
      </c>
      <c r="C36" s="7" t="s">
        <v>68</v>
      </c>
      <c r="D36" s="269">
        <f>F36+I36+L36</f>
        <v>0</v>
      </c>
      <c r="E36" s="270"/>
      <c r="F36" s="271"/>
      <c r="G36" s="272" t="s">
        <v>7</v>
      </c>
      <c r="H36" s="273"/>
      <c r="I36" s="271"/>
      <c r="J36" s="272" t="s">
        <v>7</v>
      </c>
      <c r="K36" s="273"/>
      <c r="L36" s="271"/>
      <c r="M36" s="274" t="s">
        <v>7</v>
      </c>
    </row>
    <row r="37" spans="1:13" s="18" customFormat="1" ht="24" customHeight="1" x14ac:dyDescent="0.15">
      <c r="A37" s="95"/>
      <c r="B37" s="2">
        <v>3</v>
      </c>
      <c r="C37" s="3"/>
      <c r="D37" s="269">
        <f>F37+I37+L37</f>
        <v>0</v>
      </c>
      <c r="E37" s="270"/>
      <c r="F37" s="271"/>
      <c r="G37" s="272" t="s">
        <v>7</v>
      </c>
      <c r="H37" s="273"/>
      <c r="I37" s="271"/>
      <c r="J37" s="272" t="s">
        <v>7</v>
      </c>
      <c r="K37" s="273"/>
      <c r="L37" s="271"/>
      <c r="M37" s="274" t="s">
        <v>7</v>
      </c>
    </row>
    <row r="38" spans="1:13" s="18" customFormat="1" ht="24" customHeight="1" thickBot="1" x14ac:dyDescent="0.2">
      <c r="A38" s="95"/>
      <c r="B38" s="34">
        <v>4</v>
      </c>
      <c r="C38" s="10"/>
      <c r="D38" s="275">
        <f>F38+I38+L38</f>
        <v>0</v>
      </c>
      <c r="E38" s="276"/>
      <c r="F38" s="277"/>
      <c r="G38" s="278" t="s">
        <v>7</v>
      </c>
      <c r="H38" s="279"/>
      <c r="I38" s="277"/>
      <c r="J38" s="278" t="s">
        <v>7</v>
      </c>
      <c r="K38" s="279"/>
      <c r="L38" s="277"/>
      <c r="M38" s="280" t="s">
        <v>7</v>
      </c>
    </row>
    <row r="39" spans="1:13" s="18" customFormat="1" ht="25.5" customHeight="1" thickTop="1" thickBot="1" x14ac:dyDescent="0.2">
      <c r="A39" s="96" t="s">
        <v>69</v>
      </c>
      <c r="B39" s="97"/>
      <c r="C39" s="98"/>
      <c r="D39" s="281">
        <f>SUM(D35:D38)</f>
        <v>0</v>
      </c>
      <c r="E39" s="282"/>
      <c r="F39" s="237"/>
      <c r="G39" s="238"/>
      <c r="H39" s="239"/>
      <c r="I39" s="283"/>
      <c r="J39" s="238"/>
      <c r="K39" s="239"/>
      <c r="L39" s="237"/>
      <c r="M39" s="240"/>
    </row>
    <row r="40" spans="1:13" s="18" customFormat="1" ht="21" customHeight="1" thickTop="1" x14ac:dyDescent="0.15">
      <c r="A40" s="99" t="s">
        <v>49</v>
      </c>
      <c r="B40" s="4">
        <v>1</v>
      </c>
      <c r="C40" s="5" t="s">
        <v>63</v>
      </c>
      <c r="D40" s="284">
        <f t="shared" ref="D40:D46" si="0">F40+I40+L40</f>
        <v>0</v>
      </c>
      <c r="E40" s="285"/>
      <c r="F40" s="286"/>
      <c r="G40" s="287" t="s">
        <v>7</v>
      </c>
      <c r="H40" s="288"/>
      <c r="I40" s="286"/>
      <c r="J40" s="287" t="s">
        <v>7</v>
      </c>
      <c r="K40" s="288"/>
      <c r="L40" s="286"/>
      <c r="M40" s="289" t="s">
        <v>7</v>
      </c>
    </row>
    <row r="41" spans="1:13" s="18" customFormat="1" ht="21" customHeight="1" x14ac:dyDescent="0.15">
      <c r="A41" s="68"/>
      <c r="B41" s="6">
        <v>2</v>
      </c>
      <c r="C41" s="3" t="s">
        <v>75</v>
      </c>
      <c r="D41" s="269">
        <f t="shared" si="0"/>
        <v>0</v>
      </c>
      <c r="E41" s="270"/>
      <c r="F41" s="271"/>
      <c r="G41" s="290" t="s">
        <v>7</v>
      </c>
      <c r="H41" s="273"/>
      <c r="I41" s="271"/>
      <c r="J41" s="290" t="s">
        <v>7</v>
      </c>
      <c r="K41" s="273"/>
      <c r="L41" s="271"/>
      <c r="M41" s="274" t="s">
        <v>7</v>
      </c>
    </row>
    <row r="42" spans="1:13" s="18" customFormat="1" ht="21" customHeight="1" x14ac:dyDescent="0.15">
      <c r="A42" s="68"/>
      <c r="B42" s="6">
        <v>3</v>
      </c>
      <c r="C42" s="3" t="s">
        <v>72</v>
      </c>
      <c r="D42" s="269">
        <f t="shared" si="0"/>
        <v>0</v>
      </c>
      <c r="E42" s="270"/>
      <c r="F42" s="271"/>
      <c r="G42" s="290" t="s">
        <v>7</v>
      </c>
      <c r="H42" s="273"/>
      <c r="I42" s="271"/>
      <c r="J42" s="290" t="s">
        <v>7</v>
      </c>
      <c r="K42" s="273"/>
      <c r="L42" s="271"/>
      <c r="M42" s="274" t="s">
        <v>7</v>
      </c>
    </row>
    <row r="43" spans="1:13" s="18" customFormat="1" ht="21" customHeight="1" x14ac:dyDescent="0.15">
      <c r="A43" s="68"/>
      <c r="B43" s="6">
        <v>4</v>
      </c>
      <c r="C43" s="3" t="s">
        <v>73</v>
      </c>
      <c r="D43" s="269">
        <f t="shared" si="0"/>
        <v>0</v>
      </c>
      <c r="E43" s="270"/>
      <c r="F43" s="271"/>
      <c r="G43" s="290" t="s">
        <v>7</v>
      </c>
      <c r="H43" s="273"/>
      <c r="I43" s="271"/>
      <c r="J43" s="290" t="s">
        <v>7</v>
      </c>
      <c r="K43" s="273"/>
      <c r="L43" s="271"/>
      <c r="M43" s="274" t="s">
        <v>7</v>
      </c>
    </row>
    <row r="44" spans="1:13" s="18" customFormat="1" ht="21" customHeight="1" x14ac:dyDescent="0.15">
      <c r="A44" s="68"/>
      <c r="B44" s="6">
        <v>5</v>
      </c>
      <c r="C44" s="7" t="s">
        <v>77</v>
      </c>
      <c r="D44" s="269">
        <f t="shared" si="0"/>
        <v>0</v>
      </c>
      <c r="E44" s="270"/>
      <c r="F44" s="271"/>
      <c r="G44" s="290" t="s">
        <v>7</v>
      </c>
      <c r="H44" s="273"/>
      <c r="I44" s="271"/>
      <c r="J44" s="290" t="s">
        <v>7</v>
      </c>
      <c r="K44" s="273"/>
      <c r="L44" s="271"/>
      <c r="M44" s="274" t="s">
        <v>7</v>
      </c>
    </row>
    <row r="45" spans="1:13" s="18" customFormat="1" ht="21" customHeight="1" x14ac:dyDescent="0.15">
      <c r="A45" s="68"/>
      <c r="B45" s="6">
        <v>6</v>
      </c>
      <c r="C45" s="7" t="s">
        <v>74</v>
      </c>
      <c r="D45" s="269">
        <f t="shared" si="0"/>
        <v>0</v>
      </c>
      <c r="E45" s="270"/>
      <c r="F45" s="271"/>
      <c r="G45" s="290" t="s">
        <v>7</v>
      </c>
      <c r="H45" s="273"/>
      <c r="I45" s="271"/>
      <c r="J45" s="290" t="s">
        <v>7</v>
      </c>
      <c r="K45" s="273"/>
      <c r="L45" s="271"/>
      <c r="M45" s="274" t="s">
        <v>7</v>
      </c>
    </row>
    <row r="46" spans="1:13" s="18" customFormat="1" ht="21" customHeight="1" thickBot="1" x14ac:dyDescent="0.2">
      <c r="A46" s="100"/>
      <c r="B46" s="35">
        <v>7</v>
      </c>
      <c r="C46" s="8" t="s">
        <v>49</v>
      </c>
      <c r="D46" s="275">
        <f t="shared" si="0"/>
        <v>0</v>
      </c>
      <c r="E46" s="276"/>
      <c r="F46" s="277"/>
      <c r="G46" s="291" t="s">
        <v>7</v>
      </c>
      <c r="H46" s="279"/>
      <c r="I46" s="277"/>
      <c r="J46" s="291" t="s">
        <v>7</v>
      </c>
      <c r="K46" s="279"/>
      <c r="L46" s="277"/>
      <c r="M46" s="280" t="s">
        <v>7</v>
      </c>
    </row>
    <row r="47" spans="1:13" s="18" customFormat="1" ht="25.5" customHeight="1" thickTop="1" thickBot="1" x14ac:dyDescent="0.2">
      <c r="A47" s="87" t="s">
        <v>70</v>
      </c>
      <c r="B47" s="88"/>
      <c r="C47" s="89"/>
      <c r="D47" s="292">
        <f>SUM(D40:D46)</f>
        <v>0</v>
      </c>
      <c r="E47" s="282"/>
      <c r="F47" s="237"/>
      <c r="G47" s="238"/>
      <c r="H47" s="239"/>
      <c r="I47" s="283"/>
      <c r="J47" s="238"/>
      <c r="K47" s="239"/>
      <c r="L47" s="237"/>
      <c r="M47" s="240"/>
    </row>
    <row r="48" spans="1:13" ht="36" customHeight="1" thickTop="1" thickBot="1" x14ac:dyDescent="0.2">
      <c r="A48" s="84" t="s">
        <v>71</v>
      </c>
      <c r="B48" s="85"/>
      <c r="C48" s="86"/>
      <c r="D48" s="293">
        <f>D33+D39+D47</f>
        <v>0</v>
      </c>
      <c r="E48" s="294"/>
      <c r="F48" s="295"/>
      <c r="G48" s="296"/>
      <c r="H48" s="297"/>
      <c r="I48" s="295"/>
      <c r="J48" s="296"/>
      <c r="K48" s="297"/>
      <c r="L48" s="295"/>
      <c r="M48" s="298"/>
    </row>
  </sheetData>
  <mergeCells count="55">
    <mergeCell ref="D18:D19"/>
    <mergeCell ref="D20:D21"/>
    <mergeCell ref="D22:D23"/>
    <mergeCell ref="D24:D25"/>
    <mergeCell ref="C20:C21"/>
    <mergeCell ref="D26:D27"/>
    <mergeCell ref="D28:D29"/>
    <mergeCell ref="D30:D31"/>
    <mergeCell ref="C22:C23"/>
    <mergeCell ref="C24:C25"/>
    <mergeCell ref="A1:E1"/>
    <mergeCell ref="B3:B4"/>
    <mergeCell ref="C3:C4"/>
    <mergeCell ref="B9:B10"/>
    <mergeCell ref="A2:C2"/>
    <mergeCell ref="E2:M2"/>
    <mergeCell ref="D7:D8"/>
    <mergeCell ref="D9:D10"/>
    <mergeCell ref="A3:A16"/>
    <mergeCell ref="D15:D16"/>
    <mergeCell ref="D13:D14"/>
    <mergeCell ref="B13:B14"/>
    <mergeCell ref="B15:B16"/>
    <mergeCell ref="D11:D12"/>
    <mergeCell ref="D3:D4"/>
    <mergeCell ref="D5:D6"/>
    <mergeCell ref="B5:B6"/>
    <mergeCell ref="B7:B8"/>
    <mergeCell ref="C5:C6"/>
    <mergeCell ref="C7:C8"/>
    <mergeCell ref="C9:C10"/>
    <mergeCell ref="B20:B21"/>
    <mergeCell ref="B11:B12"/>
    <mergeCell ref="C11:C12"/>
    <mergeCell ref="C13:C14"/>
    <mergeCell ref="C15:C16"/>
    <mergeCell ref="A17:C17"/>
    <mergeCell ref="B18:B19"/>
    <mergeCell ref="C18:C19"/>
    <mergeCell ref="A48:C48"/>
    <mergeCell ref="A47:C47"/>
    <mergeCell ref="A33:C33"/>
    <mergeCell ref="C30:C31"/>
    <mergeCell ref="A35:A38"/>
    <mergeCell ref="A39:C39"/>
    <mergeCell ref="A40:A46"/>
    <mergeCell ref="A18:A31"/>
    <mergeCell ref="A32:C32"/>
    <mergeCell ref="B30:B31"/>
    <mergeCell ref="C26:C27"/>
    <mergeCell ref="C28:C29"/>
    <mergeCell ref="B24:B25"/>
    <mergeCell ref="B26:B27"/>
    <mergeCell ref="B28:B29"/>
    <mergeCell ref="B22:B23"/>
  </mergeCells>
  <phoneticPr fontId="2"/>
  <pageMargins left="0.38" right="0.21" top="0.4" bottom="0.25" header="0.31" footer="0.2"/>
  <pageSetup paperSize="9" scale="9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収入の部（入力用）</vt:lpstr>
      <vt:lpstr>支出の部（入力用）</vt:lpstr>
      <vt:lpstr>'支出の部（入力用）'!Print_Area</vt:lpstr>
      <vt:lpstr>'収入の部（入力用）'!Print_Area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2025-03-14T02:52:54Z</cp:lastPrinted>
  <dcterms:created xsi:type="dcterms:W3CDTF">2006-05-17T05:34:26Z</dcterms:created>
  <dcterms:modified xsi:type="dcterms:W3CDTF">2026-03-18T22:58:06Z</dcterms:modified>
</cp:coreProperties>
</file>