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255.226\nagatuta\nagatuda\★常用\02 庶務\01 備品台帳\"/>
    </mc:Choice>
  </mc:AlternateContent>
  <xr:revisionPtr revIDLastSave="0" documentId="13_ncr:1_{C50D92B4-DAB4-4D25-82C2-50EE3401C478}" xr6:coauthVersionLast="47" xr6:coauthVersionMax="47" xr10:uidLastSave="{00000000-0000-0000-0000-000000000000}"/>
  <bookViews>
    <workbookView xWindow="-120" yWindow="-120" windowWidth="20730" windowHeight="11040" tabRatio="823" firstSheet="7" activeTab="10" xr2:uid="{00000000-000D-0000-FFFF-FFFF00000000}"/>
  </bookViews>
  <sheets>
    <sheet name="衣類乾燥機" sheetId="34" r:id="rId1"/>
    <sheet name="裁縫用具" sheetId="35" r:id="rId2"/>
    <sheet name="ミシン" sheetId="32" r:id="rId3"/>
    <sheet name="得点記録版" sheetId="36" r:id="rId4"/>
    <sheet name="ボール" sheetId="37" r:id="rId5"/>
    <sheet name="体力測定器" sheetId="102" r:id="rId6"/>
    <sheet name="台車" sheetId="39" r:id="rId7"/>
    <sheet name="机" sheetId="40" r:id="rId8"/>
    <sheet name="机Ⅱ種" sheetId="106" r:id="rId9"/>
    <sheet name="椅子" sheetId="41" r:id="rId10"/>
    <sheet name="椅子Ⅱ種" sheetId="109" r:id="rId11"/>
    <sheet name="金庫" sheetId="42" r:id="rId12"/>
    <sheet name="ロッカー" sheetId="44" r:id="rId13"/>
    <sheet name="ロッカーⅡ種 " sheetId="111" r:id="rId14"/>
    <sheet name="パンフレットラック" sheetId="45" r:id="rId15"/>
    <sheet name="キャビネット" sheetId="46" r:id="rId16"/>
    <sheet name="キャビネットⅡ種" sheetId="107" r:id="rId17"/>
    <sheet name="浴槽台" sheetId="47" r:id="rId18"/>
    <sheet name="ソファーベッド" sheetId="48" r:id="rId19"/>
    <sheet name="トイレ" sheetId="99" r:id="rId20"/>
    <sheet name="コートハンガー" sheetId="50" r:id="rId21"/>
    <sheet name="下駄箱" sheetId="51" r:id="rId22"/>
    <sheet name="入浴用チェア" sheetId="49" r:id="rId23"/>
    <sheet name="診察台" sheetId="31" r:id="rId24"/>
    <sheet name="01-05 その他Ⅱ種" sheetId="115" r:id="rId25"/>
    <sheet name="テレビ" sheetId="101" r:id="rId26"/>
    <sheet name="玩具・ゲーム用品" sheetId="54" r:id="rId27"/>
    <sheet name="冷蔵庫" sheetId="57" r:id="rId28"/>
    <sheet name="スピードカッター" sheetId="58" r:id="rId29"/>
    <sheet name="自動秤" sheetId="96" r:id="rId30"/>
    <sheet name="電子レンジ" sheetId="56" r:id="rId31"/>
    <sheet name="テプラ" sheetId="60" r:id="rId32"/>
    <sheet name="シュレッダー" sheetId="62" r:id="rId33"/>
    <sheet name="印鑑" sheetId="64" r:id="rId34"/>
    <sheet name="カーテン・ブラインド" sheetId="67" r:id="rId35"/>
    <sheet name="屋外掲示板" sheetId="69" r:id="rId36"/>
    <sheet name="物置" sheetId="70" r:id="rId37"/>
    <sheet name="長座位体前屈測定器" sheetId="72" r:id="rId38"/>
    <sheet name="電話機・電話機台" sheetId="66" r:id="rId39"/>
    <sheet name="身長計" sheetId="100" r:id="rId40"/>
    <sheet name="吸入器" sheetId="73" r:id="rId41"/>
    <sheet name="手指消毒器" sheetId="75" r:id="rId42"/>
    <sheet name="車イス" sheetId="78" r:id="rId43"/>
    <sheet name="車イスⅡ種" sheetId="104" r:id="rId44"/>
    <sheet name="担架" sheetId="79" r:id="rId45"/>
    <sheet name="マイク・音響システム" sheetId="82" r:id="rId46"/>
    <sheet name="ビデオカメラ" sheetId="83" r:id="rId47"/>
    <sheet name="ビデオカメラⅡ種" sheetId="118" r:id="rId48"/>
    <sheet name="プロジェクター" sheetId="86" r:id="rId49"/>
    <sheet name="プロジェクターⅡ種" sheetId="108" r:id="rId50"/>
    <sheet name="カメラ内臓スピーカーフォンⅡ種" sheetId="117" r:id="rId51"/>
    <sheet name="パソコン" sheetId="88" r:id="rId52"/>
    <sheet name="パソコンⅡ種" sheetId="103" r:id="rId53"/>
    <sheet name="PC周辺機器" sheetId="89" r:id="rId54"/>
    <sheet name="ﾄﾗﾝｼｰﾊﾞｰ" sheetId="116" r:id="rId55"/>
    <sheet name="木工具" sheetId="91" r:id="rId56"/>
    <sheet name="電動自転車" sheetId="93" r:id="rId57"/>
    <sheet name="電動自転車Ⅱ種" sheetId="105" r:id="rId58"/>
    <sheet name="図書類" sheetId="94" r:id="rId59"/>
    <sheet name="ソフトⅡ種" sheetId="113" r:id="rId60"/>
  </sheets>
  <definedNames>
    <definedName name="_xlnm.Print_Area" localSheetId="24">'01-05 その他Ⅱ種'!$A$1:$X$29</definedName>
    <definedName name="_xlnm.Print_Area" localSheetId="34">カーテン・ブラインド!$A$1:$X$29</definedName>
    <definedName name="_xlnm.Print_Area" localSheetId="50">カメラ内臓スピーカーフォンⅡ種!$A$1:$X$29</definedName>
    <definedName name="_xlnm.Print_Area" localSheetId="15">キャビネット!$A$1:$X$29</definedName>
    <definedName name="_xlnm.Print_Area" localSheetId="16">キャビネットⅡ種!$A$1:$X$29</definedName>
    <definedName name="_xlnm.Print_Area" localSheetId="20">コートハンガー!$A$1:$X$29</definedName>
    <definedName name="_xlnm.Print_Area" localSheetId="32">シュレッダー!$A$1:$X$29</definedName>
    <definedName name="_xlnm.Print_Area" localSheetId="28">スピードカッター!$A$1:$X$29</definedName>
    <definedName name="_xlnm.Print_Area" localSheetId="18">ソファーベッド!$A$1:$X$29</definedName>
    <definedName name="_xlnm.Print_Area" localSheetId="31">テプラ!$A$1:$X$28</definedName>
    <definedName name="_xlnm.Print_Area" localSheetId="25">テレビ!$A$1:$X$29</definedName>
    <definedName name="_xlnm.Print_Area" localSheetId="19">トイレ!$A$1:$X$29</definedName>
    <definedName name="_xlnm.Print_Area" localSheetId="54">ﾄﾗﾝｼｰﾊﾞｰ!$A$1:$X$29</definedName>
    <definedName name="_xlnm.Print_Area" localSheetId="14">パンフレットラック!$A$1:$X$29</definedName>
    <definedName name="_xlnm.Print_Area" localSheetId="46">ビデオカメラ!$A$1:$X$29</definedName>
    <definedName name="_xlnm.Print_Area" localSheetId="47">ビデオカメラⅡ種!$A$1:$X$29</definedName>
    <definedName name="_xlnm.Print_Area" localSheetId="48">プロジェクター!$A$1:$X$29</definedName>
    <definedName name="_xlnm.Print_Area" localSheetId="49">プロジェクターⅡ種!$A$1:$X$29</definedName>
    <definedName name="_xlnm.Print_Area" localSheetId="4">ボール!$A$1:$X$29</definedName>
    <definedName name="_xlnm.Print_Area" localSheetId="45">マイク・音響システム!$A$1:$X$29</definedName>
    <definedName name="_xlnm.Print_Area" localSheetId="2">ミシン!$A$1:$X$29</definedName>
    <definedName name="_xlnm.Print_Area" localSheetId="12">ロッカー!$A$1:$X$28</definedName>
    <definedName name="_xlnm.Print_Area" localSheetId="13">'ロッカーⅡ種 '!$A$1:$X$41</definedName>
    <definedName name="_xlnm.Print_Area" localSheetId="9">椅子!$A$1:$X$39</definedName>
    <definedName name="_xlnm.Print_Area" localSheetId="10">椅子Ⅱ種!$A$1:$X$41</definedName>
    <definedName name="_xlnm.Print_Area" localSheetId="0">衣類乾燥機!$A$1:$X$29</definedName>
    <definedName name="_xlnm.Print_Area" localSheetId="33">印鑑!$A$1:$X$29</definedName>
    <definedName name="_xlnm.Print_Area" localSheetId="35">屋外掲示板!$A$1:$X$29</definedName>
    <definedName name="_xlnm.Print_Area" localSheetId="21">下駄箱!$A$1:$X$29</definedName>
    <definedName name="_xlnm.Print_Area" localSheetId="26">玩具・ゲーム用品!$A$1:$X$29</definedName>
    <definedName name="_xlnm.Print_Area" localSheetId="7">机!$A$1:$X$41</definedName>
    <definedName name="_xlnm.Print_Area" localSheetId="8">机Ⅱ種!$A$1:$X$41</definedName>
    <definedName name="_xlnm.Print_Area" localSheetId="40">吸入器!$A$1:$X$29</definedName>
    <definedName name="_xlnm.Print_Area" localSheetId="11">金庫!$A$1:$X$29</definedName>
    <definedName name="_xlnm.Print_Area" localSheetId="1">裁縫用具!$A$1:$X$29</definedName>
    <definedName name="_xlnm.Print_Area" localSheetId="29">自動秤!$A$1:$X$29</definedName>
    <definedName name="_xlnm.Print_Area" localSheetId="42">車イス!$A$1:$X$35</definedName>
    <definedName name="_xlnm.Print_Area" localSheetId="43">車イスⅡ種!$A$1:$X$28</definedName>
    <definedName name="_xlnm.Print_Area" localSheetId="41">手指消毒器!$A$1:$X$29</definedName>
    <definedName name="_xlnm.Print_Area" localSheetId="23">診察台!$A$1:$X$29</definedName>
    <definedName name="_xlnm.Print_Area" localSheetId="39">身長計!$A$1:$X$29</definedName>
    <definedName name="_xlnm.Print_Area" localSheetId="58">図書類!$A$1:$X$29</definedName>
    <definedName name="_xlnm.Print_Area" localSheetId="5">体力測定器!$A$1:$X$29</definedName>
    <definedName name="_xlnm.Print_Area" localSheetId="6">台車!$A$1:$X$29</definedName>
    <definedName name="_xlnm.Print_Area" localSheetId="44">担架!$A$1:$X$29</definedName>
    <definedName name="_xlnm.Print_Area" localSheetId="37">長座位体前屈測定器!$A$1:$X$29</definedName>
    <definedName name="_xlnm.Print_Area" localSheetId="30">電子レンジ!$A$1:$X$29</definedName>
    <definedName name="_xlnm.Print_Area" localSheetId="56">電動自転車!$A$1:$X$29</definedName>
    <definedName name="_xlnm.Print_Area" localSheetId="57">電動自転車Ⅱ種!$A$1:$X$29</definedName>
    <definedName name="_xlnm.Print_Area" localSheetId="38">電話機・電話機台!$A$1:$X$29</definedName>
    <definedName name="_xlnm.Print_Area" localSheetId="3">得点記録版!$A$1:$X$29</definedName>
    <definedName name="_xlnm.Print_Area" localSheetId="22">入浴用チェア!$A$1:$X$29</definedName>
    <definedName name="_xlnm.Print_Area" localSheetId="36">物置!$A$1:$X$28</definedName>
    <definedName name="_xlnm.Print_Area" localSheetId="55">木工具!$A$1:$X$29</definedName>
    <definedName name="_xlnm.Print_Area" localSheetId="17">浴槽台!$A$1:$X$29</definedName>
    <definedName name="_xlnm.Print_Area" localSheetId="27">冷蔵庫!$A$1:$X$29</definedName>
    <definedName name="_xlnm.Print_Titles" localSheetId="59">ソフトⅡ種!$1:$10</definedName>
    <definedName name="_xlnm.Print_Titles" localSheetId="51">パソコン!$1:$10</definedName>
    <definedName name="_xlnm.Print_Titles" localSheetId="52">パソコンⅡ種!$1:$10</definedName>
    <definedName name="_xlnm.Print_Titles" localSheetId="13">'ロッカーⅡ種 '!$1:$10</definedName>
    <definedName name="_xlnm.Print_Titles" localSheetId="9">椅子!$1:$10</definedName>
    <definedName name="_xlnm.Print_Titles" localSheetId="10">椅子Ⅱ種!$1:$10</definedName>
    <definedName name="_xlnm.Print_Titles" localSheetId="7">机!$1:$10</definedName>
    <definedName name="_xlnm.Print_Titles" localSheetId="8">机Ⅱ種!$1:$10</definedName>
    <definedName name="_xlnm.Print_Titles" localSheetId="42">車イス!$1:$10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7" i="109" l="1"/>
  <c r="K17" i="109"/>
  <c r="P57" i="103"/>
  <c r="T57" i="103"/>
  <c r="P56" i="103"/>
  <c r="T56" i="103"/>
  <c r="P55" i="103"/>
  <c r="T55" i="103"/>
  <c r="P54" i="103"/>
  <c r="T54" i="103"/>
  <c r="P53" i="103"/>
  <c r="T53" i="103"/>
  <c r="T17" i="106"/>
  <c r="K17" i="106"/>
  <c r="R17" i="106"/>
  <c r="T52" i="103"/>
  <c r="K52" i="103"/>
  <c r="T51" i="103"/>
  <c r="T50" i="103"/>
  <c r="T49" i="103"/>
  <c r="T48" i="103"/>
  <c r="K51" i="103"/>
  <c r="K50" i="103"/>
  <c r="K49" i="103"/>
  <c r="K48" i="103"/>
  <c r="T13" i="111"/>
  <c r="K13" i="111"/>
  <c r="P19" i="57"/>
  <c r="T38" i="41"/>
  <c r="P38" i="41"/>
  <c r="P15" i="39"/>
  <c r="T38" i="40"/>
  <c r="P38" i="40"/>
  <c r="P47" i="103"/>
  <c r="T16" i="109"/>
  <c r="K16" i="109"/>
  <c r="K46" i="103"/>
  <c r="T12" i="108"/>
  <c r="K12" i="108"/>
  <c r="T46" i="103"/>
  <c r="T45" i="103"/>
  <c r="K45" i="103"/>
  <c r="T44" i="103"/>
  <c r="P42" i="103"/>
  <c r="P41" i="103"/>
  <c r="K44" i="103"/>
  <c r="T43" i="103"/>
  <c r="K43" i="103"/>
  <c r="T42" i="103"/>
  <c r="T41" i="103"/>
  <c r="T37" i="41"/>
  <c r="P37" i="41"/>
  <c r="P36" i="41"/>
  <c r="T35" i="41"/>
  <c r="P35" i="41"/>
  <c r="T16" i="106"/>
  <c r="K16" i="106"/>
  <c r="R16" i="106"/>
  <c r="T15" i="109"/>
  <c r="K15" i="109"/>
  <c r="T40" i="103"/>
  <c r="K40" i="103"/>
  <c r="T39" i="103"/>
  <c r="K39" i="103"/>
  <c r="T12" i="105"/>
  <c r="K12" i="105"/>
  <c r="K11" i="118"/>
  <c r="T11" i="118"/>
  <c r="P23" i="118" a="1"/>
  <c r="P23" i="118" s="1"/>
  <c r="P24" i="118" a="1"/>
  <c r="P24" i="118"/>
  <c r="P25" i="118" a="1"/>
  <c r="P25" i="118" s="1"/>
  <c r="P26" i="118" a="1"/>
  <c r="P26" i="118"/>
  <c r="P27" i="118" a="1"/>
  <c r="P27" i="118" s="1"/>
  <c r="P28" i="118" a="1"/>
  <c r="P28" i="118" s="1"/>
  <c r="P29" i="118" a="1"/>
  <c r="P29" i="118" s="1"/>
  <c r="T14" i="109"/>
  <c r="K14" i="109"/>
  <c r="P29" i="117" a="1"/>
  <c r="P29" i="117" s="1"/>
  <c r="P28" i="117" a="1"/>
  <c r="P28" i="117" s="1"/>
  <c r="P27" i="117" a="1"/>
  <c r="P27" i="117" s="1"/>
  <c r="P26" i="117" a="1"/>
  <c r="P26" i="117" s="1"/>
  <c r="P25" i="117" a="1"/>
  <c r="P25" i="117" s="1"/>
  <c r="P24" i="117" a="1"/>
  <c r="P24" i="117" s="1"/>
  <c r="P23" i="117" a="1"/>
  <c r="P23" i="117" s="1"/>
  <c r="T11" i="117"/>
  <c r="K11" i="117"/>
  <c r="T37" i="103"/>
  <c r="K37" i="103"/>
  <c r="P19" i="93"/>
  <c r="T36" i="103" l="1"/>
  <c r="K36" i="103"/>
  <c r="P14" i="72" l="1"/>
  <c r="P13" i="72"/>
  <c r="Q13" i="113" l="1"/>
  <c r="P30" i="103" l="1"/>
  <c r="P31" i="103"/>
  <c r="P32" i="103"/>
  <c r="P33" i="103"/>
  <c r="P34" i="103"/>
  <c r="P35" i="103"/>
  <c r="P29" i="103"/>
  <c r="P47" i="88"/>
  <c r="P38" i="88"/>
  <c r="P14" i="99" l="1"/>
  <c r="P13" i="99"/>
  <c r="P29" i="78" a="1"/>
  <c r="P29" i="78" s="1"/>
  <c r="P28" i="78" a="1"/>
  <c r="P28" i="78" s="1"/>
  <c r="P18" i="57"/>
  <c r="T37" i="40"/>
  <c r="P37" i="40"/>
  <c r="T34" i="41" l="1"/>
  <c r="P34" i="41"/>
  <c r="T33" i="41"/>
  <c r="P33" i="41"/>
  <c r="T12" i="101" l="1"/>
  <c r="K12" i="101"/>
  <c r="T28" i="103" l="1"/>
  <c r="K28" i="103"/>
  <c r="T27" i="103"/>
  <c r="K27" i="103"/>
  <c r="T26" i="103"/>
  <c r="K26" i="103"/>
  <c r="T25" i="103"/>
  <c r="K25" i="103"/>
  <c r="T24" i="103"/>
  <c r="K24" i="103"/>
  <c r="T23" i="103"/>
  <c r="K23" i="103"/>
  <c r="T22" i="103"/>
  <c r="K22" i="103"/>
  <c r="T21" i="103"/>
  <c r="K21" i="103"/>
  <c r="T12" i="111" l="1"/>
  <c r="R12" i="111"/>
  <c r="K12" i="111"/>
  <c r="P26" i="78" l="1" a="1"/>
  <c r="P26" i="78" s="1"/>
  <c r="T25" i="41" l="1"/>
  <c r="T23" i="41"/>
  <c r="T32" i="41"/>
  <c r="T31" i="41"/>
  <c r="T30" i="41"/>
  <c r="P32" i="41"/>
  <c r="P31" i="41"/>
  <c r="T11" i="116" l="1"/>
  <c r="K11" i="116"/>
  <c r="P29" i="116" a="1"/>
  <c r="P29" i="116" s="1"/>
  <c r="P28" i="116" a="1"/>
  <c r="P28" i="116" s="1"/>
  <c r="P27" i="116" a="1"/>
  <c r="P27" i="116" s="1"/>
  <c r="P26" i="116" a="1"/>
  <c r="P26" i="116" s="1"/>
  <c r="P25" i="116" a="1"/>
  <c r="P25" i="116" s="1"/>
  <c r="P24" i="116" a="1"/>
  <c r="P24" i="116" s="1"/>
  <c r="P23" i="116" a="1"/>
  <c r="P23" i="116" s="1"/>
  <c r="T13" i="109"/>
  <c r="K13" i="109"/>
  <c r="T14" i="107"/>
  <c r="K14" i="107"/>
  <c r="T29" i="41"/>
  <c r="K15" i="106"/>
  <c r="R15" i="106"/>
  <c r="T15" i="106" s="1"/>
  <c r="P36" i="40"/>
  <c r="T20" i="103"/>
  <c r="K20" i="103"/>
  <c r="T13" i="107"/>
  <c r="K13" i="107"/>
  <c r="P29" i="115" a="1"/>
  <c r="P29" i="115" s="1"/>
  <c r="P28" i="115" a="1"/>
  <c r="P28" i="115" s="1"/>
  <c r="P27" i="115" a="1"/>
  <c r="P27" i="115" s="1"/>
  <c r="P26" i="115" a="1"/>
  <c r="P26" i="115" s="1"/>
  <c r="P25" i="115" a="1"/>
  <c r="P25" i="115" s="1"/>
  <c r="P24" i="115" a="1"/>
  <c r="P24" i="115" s="1"/>
  <c r="P23" i="115" a="1"/>
  <c r="P23" i="115" s="1"/>
  <c r="R11" i="115"/>
  <c r="Q11" i="115"/>
  <c r="K11" i="115"/>
  <c r="K11" i="113"/>
  <c r="R11" i="113"/>
  <c r="Q11" i="113"/>
  <c r="T12" i="107"/>
  <c r="K12" i="107"/>
  <c r="T19" i="103"/>
  <c r="K19" i="103"/>
  <c r="T30" i="40"/>
  <c r="T26" i="40"/>
  <c r="T18" i="40"/>
  <c r="T35" i="40"/>
  <c r="P35" i="40"/>
  <c r="P21" i="89"/>
  <c r="T12" i="86"/>
  <c r="T11" i="86"/>
  <c r="P14" i="86"/>
  <c r="P16" i="67"/>
  <c r="P13" i="37"/>
  <c r="P43" i="88"/>
  <c r="R18" i="103"/>
  <c r="T18" i="103" s="1"/>
  <c r="K18" i="103"/>
  <c r="P41" i="111" a="1"/>
  <c r="P41" i="111" s="1"/>
  <c r="R11" i="111"/>
  <c r="T11" i="111" s="1"/>
  <c r="K11" i="111"/>
  <c r="R12" i="109"/>
  <c r="T12" i="109" s="1"/>
  <c r="K12" i="109"/>
  <c r="R14" i="106"/>
  <c r="T14" i="106" s="1"/>
  <c r="K14" i="106"/>
  <c r="P41" i="109" a="1"/>
  <c r="P41" i="109" s="1"/>
  <c r="R11" i="109"/>
  <c r="T11" i="109" s="1"/>
  <c r="K11" i="109"/>
  <c r="R13" i="106"/>
  <c r="T13" i="106" s="1"/>
  <c r="K13" i="106"/>
  <c r="R12" i="106"/>
  <c r="T12" i="106" s="1"/>
  <c r="K12" i="106"/>
  <c r="P29" i="108" a="1"/>
  <c r="P29" i="108" s="1"/>
  <c r="P28" i="108" a="1"/>
  <c r="P28" i="108" s="1"/>
  <c r="P27" i="108" a="1"/>
  <c r="P27" i="108" s="1"/>
  <c r="P26" i="108" a="1"/>
  <c r="P26" i="108" s="1"/>
  <c r="P25" i="108" a="1"/>
  <c r="P25" i="108" s="1"/>
  <c r="P24" i="108" a="1"/>
  <c r="P24" i="108" s="1"/>
  <c r="P23" i="108" a="1"/>
  <c r="P23" i="108" s="1"/>
  <c r="T28" i="41"/>
  <c r="T24" i="41"/>
  <c r="T22" i="41"/>
  <c r="T27" i="41"/>
  <c r="T26" i="41"/>
  <c r="T14" i="39"/>
  <c r="P14" i="39"/>
  <c r="P46" i="88"/>
  <c r="P44" i="88"/>
  <c r="K17" i="103"/>
  <c r="T17" i="103"/>
  <c r="T16" i="103"/>
  <c r="K16" i="103"/>
  <c r="R34" i="40"/>
  <c r="T34" i="40"/>
  <c r="K34" i="40"/>
  <c r="R11" i="107"/>
  <c r="T11" i="107" s="1"/>
  <c r="K11" i="107"/>
  <c r="P29" i="107" a="1"/>
  <c r="P29" i="107" s="1"/>
  <c r="P28" i="107" a="1"/>
  <c r="P28" i="107" s="1"/>
  <c r="P27" i="107" a="1"/>
  <c r="P27" i="107" s="1"/>
  <c r="P26" i="107" a="1"/>
  <c r="P26" i="107"/>
  <c r="P25" i="107" a="1"/>
  <c r="P25" i="107" s="1"/>
  <c r="P24" i="107" a="1"/>
  <c r="P24" i="107" s="1"/>
  <c r="P23" i="107" a="1"/>
  <c r="P23" i="107" s="1"/>
  <c r="R11" i="106"/>
  <c r="T11" i="106" s="1"/>
  <c r="K11" i="106"/>
  <c r="P41" i="106" a="1"/>
  <c r="P41" i="106" s="1"/>
  <c r="R11" i="105"/>
  <c r="T11" i="105" s="1"/>
  <c r="K11" i="105"/>
  <c r="P18" i="93"/>
  <c r="P29" i="105" a="1"/>
  <c r="P29" i="105" s="1"/>
  <c r="P28" i="105" a="1"/>
  <c r="P28" i="105" s="1"/>
  <c r="P27" i="105" a="1"/>
  <c r="P27" i="105" s="1"/>
  <c r="P26" i="105" a="1"/>
  <c r="P26" i="105" s="1"/>
  <c r="P25" i="105" a="1"/>
  <c r="P25" i="105" s="1"/>
  <c r="P24" i="105" a="1"/>
  <c r="P24" i="105" s="1"/>
  <c r="P23" i="105" a="1"/>
  <c r="P23" i="105" s="1"/>
  <c r="K27" i="78"/>
  <c r="K12" i="104"/>
  <c r="K11" i="104"/>
  <c r="P28" i="104" a="1"/>
  <c r="P28" i="104" s="1"/>
  <c r="P27" i="104" a="1"/>
  <c r="P27" i="104" s="1"/>
  <c r="K26" i="78"/>
  <c r="P33" i="40"/>
  <c r="P32" i="40"/>
  <c r="P31" i="40"/>
  <c r="P30" i="40"/>
  <c r="K29" i="40"/>
  <c r="K24" i="40"/>
  <c r="R12" i="103"/>
  <c r="R13" i="103"/>
  <c r="Q12" i="103"/>
  <c r="Q13" i="103"/>
  <c r="R11" i="103"/>
  <c r="Q11" i="103"/>
  <c r="T14" i="51"/>
  <c r="R14" i="51"/>
  <c r="T12" i="51"/>
  <c r="R12" i="51"/>
  <c r="T11" i="51"/>
  <c r="R11" i="51"/>
  <c r="T12" i="82"/>
  <c r="T13" i="82"/>
  <c r="T14" i="82"/>
  <c r="T11" i="82"/>
  <c r="R12" i="82"/>
  <c r="R13" i="82"/>
  <c r="R14" i="82"/>
  <c r="R11" i="82"/>
  <c r="P23" i="102" a="1"/>
  <c r="P23" i="102" s="1"/>
  <c r="P24" i="102" a="1"/>
  <c r="P24" i="102" s="1"/>
  <c r="P25" i="102" a="1"/>
  <c r="P25" i="102"/>
  <c r="P26" i="102" a="1"/>
  <c r="P26" i="102" s="1"/>
  <c r="P27" i="102" a="1"/>
  <c r="P27" i="102" s="1"/>
  <c r="P28" i="102" a="1"/>
  <c r="P28" i="102" s="1"/>
  <c r="P29" i="102" a="1"/>
  <c r="P29" i="102" s="1"/>
  <c r="K11" i="101"/>
  <c r="Q11" i="101"/>
  <c r="T11" i="101" s="1"/>
  <c r="R11" i="101"/>
  <c r="P23" i="101" a="1"/>
  <c r="P23" i="101" s="1"/>
  <c r="P24" i="101" a="1"/>
  <c r="P24" i="101" s="1"/>
  <c r="P25" i="101" a="1"/>
  <c r="P25" i="101" s="1"/>
  <c r="P26" i="101" a="1"/>
  <c r="P26" i="101" s="1"/>
  <c r="P27" i="101" a="1"/>
  <c r="P27" i="101" s="1"/>
  <c r="P28" i="101" a="1"/>
  <c r="P28" i="101" s="1"/>
  <c r="P29" i="101" a="1"/>
  <c r="P29" i="101" s="1"/>
  <c r="P23" i="100" a="1"/>
  <c r="P23" i="100" s="1"/>
  <c r="P24" i="100" a="1"/>
  <c r="P24" i="100" s="1"/>
  <c r="P25" i="100" a="1"/>
  <c r="P25" i="100"/>
  <c r="P26" i="100" a="1"/>
  <c r="P26" i="100" s="1"/>
  <c r="P27" i="100" a="1"/>
  <c r="P27" i="100" s="1"/>
  <c r="P28" i="100" a="1"/>
  <c r="P28" i="100" s="1"/>
  <c r="P29" i="100" a="1"/>
  <c r="P29" i="100" s="1"/>
  <c r="Q21" i="78"/>
  <c r="K21" i="78"/>
  <c r="P23" i="99" a="1"/>
  <c r="P23" i="99" s="1"/>
  <c r="P24" i="99" a="1"/>
  <c r="P24" i="99" s="1"/>
  <c r="P25" i="99" a="1"/>
  <c r="P25" i="99"/>
  <c r="P26" i="99" a="1"/>
  <c r="P26" i="99" s="1"/>
  <c r="P27" i="99" a="1"/>
  <c r="P27" i="99" s="1"/>
  <c r="P28" i="99" a="1"/>
  <c r="P28" i="99" s="1"/>
  <c r="P29" i="99" a="1"/>
  <c r="P29" i="99" s="1"/>
  <c r="P28" i="88"/>
  <c r="R28" i="88"/>
  <c r="T28" i="88" s="1"/>
  <c r="Q20" i="78"/>
  <c r="K20" i="78"/>
  <c r="Q11" i="31"/>
  <c r="R11" i="31"/>
  <c r="K11" i="31"/>
  <c r="Q37" i="88"/>
  <c r="R37" i="88"/>
  <c r="K37" i="88"/>
  <c r="K18" i="89"/>
  <c r="T18" i="89" s="1"/>
  <c r="Q19" i="89"/>
  <c r="R19" i="89"/>
  <c r="T19" i="89" s="1"/>
  <c r="K19" i="89"/>
  <c r="Q14" i="89"/>
  <c r="R14" i="89"/>
  <c r="K14" i="89"/>
  <c r="R18" i="89"/>
  <c r="T13" i="89"/>
  <c r="R13" i="89"/>
  <c r="T12" i="89"/>
  <c r="R12" i="89"/>
  <c r="T11" i="89"/>
  <c r="R11" i="89"/>
  <c r="P32" i="88"/>
  <c r="P31" i="88"/>
  <c r="P30" i="88"/>
  <c r="P29" i="88"/>
  <c r="P27" i="88"/>
  <c r="P26" i="88"/>
  <c r="P25" i="88"/>
  <c r="P24" i="88"/>
  <c r="P23" i="88"/>
  <c r="Q36" i="88"/>
  <c r="R36" i="88"/>
  <c r="Q35" i="88"/>
  <c r="R35" i="88"/>
  <c r="Q34" i="88"/>
  <c r="R34" i="88"/>
  <c r="Q33" i="88"/>
  <c r="R33" i="88"/>
  <c r="R32" i="88"/>
  <c r="T32" i="88" s="1"/>
  <c r="R31" i="88"/>
  <c r="T31" i="88" s="1"/>
  <c r="R30" i="88"/>
  <c r="T30" i="88" s="1"/>
  <c r="R29" i="88"/>
  <c r="T29" i="88" s="1"/>
  <c r="R27" i="88"/>
  <c r="T27" i="88" s="1"/>
  <c r="R26" i="88"/>
  <c r="T26" i="88" s="1"/>
  <c r="R25" i="88"/>
  <c r="T25" i="88" s="1"/>
  <c r="R24" i="88"/>
  <c r="T24" i="88" s="1"/>
  <c r="R23" i="88"/>
  <c r="T23" i="88" s="1"/>
  <c r="Q22" i="88"/>
  <c r="R22" i="88"/>
  <c r="T22" i="88" s="1"/>
  <c r="Q21" i="88"/>
  <c r="R21" i="88"/>
  <c r="T21" i="88" s="1"/>
  <c r="Q20" i="88"/>
  <c r="T20" i="88" s="1"/>
  <c r="R20" i="88"/>
  <c r="Q19" i="88"/>
  <c r="R19" i="88"/>
  <c r="Q18" i="88"/>
  <c r="T18" i="88" s="1"/>
  <c r="R18" i="88"/>
  <c r="Q17" i="88"/>
  <c r="T17" i="88" s="1"/>
  <c r="R17" i="88"/>
  <c r="Q16" i="88"/>
  <c r="R16" i="88"/>
  <c r="Q15" i="88"/>
  <c r="R15" i="88"/>
  <c r="Q14" i="88"/>
  <c r="T14" i="88" s="1"/>
  <c r="R14" i="88"/>
  <c r="Q13" i="88"/>
  <c r="R13" i="88"/>
  <c r="Q12" i="88"/>
  <c r="R12" i="88"/>
  <c r="Q11" i="88"/>
  <c r="R11" i="88"/>
  <c r="K36" i="88"/>
  <c r="K35" i="88"/>
  <c r="K34" i="88"/>
  <c r="K33" i="88"/>
  <c r="K22" i="88"/>
  <c r="K21" i="88"/>
  <c r="Q13" i="70"/>
  <c r="T13" i="70" s="1"/>
  <c r="R13" i="70"/>
  <c r="Q12" i="70"/>
  <c r="T12" i="70" s="1"/>
  <c r="R12" i="70"/>
  <c r="Q11" i="70"/>
  <c r="T11" i="70" s="1"/>
  <c r="R11" i="70"/>
  <c r="P23" i="96" a="1"/>
  <c r="P23" i="96" s="1"/>
  <c r="P24" i="96" a="1"/>
  <c r="P24" i="96" s="1"/>
  <c r="P25" i="96" a="1"/>
  <c r="P25" i="96" s="1"/>
  <c r="P26" i="96" a="1"/>
  <c r="P26" i="96" s="1"/>
  <c r="P27" i="96" a="1"/>
  <c r="P27" i="96"/>
  <c r="P28" i="96" a="1"/>
  <c r="P28" i="96" s="1"/>
  <c r="P29" i="96" a="1"/>
  <c r="P29" i="96" s="1"/>
  <c r="P23" i="94" a="1"/>
  <c r="P23" i="94" s="1"/>
  <c r="P24" i="94" a="1"/>
  <c r="P24" i="94" s="1"/>
  <c r="P25" i="94" a="1"/>
  <c r="P25" i="94" s="1"/>
  <c r="P26" i="94" a="1"/>
  <c r="P26" i="94" s="1"/>
  <c r="P27" i="94" a="1"/>
  <c r="P27" i="94"/>
  <c r="P28" i="94" a="1"/>
  <c r="P28" i="94" s="1"/>
  <c r="P29" i="94" a="1"/>
  <c r="P29" i="94" s="1"/>
  <c r="P23" i="93" a="1"/>
  <c r="P23" i="93" s="1"/>
  <c r="P24" i="93" a="1"/>
  <c r="P24" i="93" s="1"/>
  <c r="P25" i="93" a="1"/>
  <c r="P25" i="93" s="1"/>
  <c r="P26" i="93" a="1"/>
  <c r="P26" i="93" s="1"/>
  <c r="P27" i="93" a="1"/>
  <c r="P27" i="93" s="1"/>
  <c r="P28" i="93" a="1"/>
  <c r="P28" i="93"/>
  <c r="P29" i="93" a="1"/>
  <c r="P29" i="93" s="1"/>
  <c r="P23" i="91" a="1"/>
  <c r="P23" i="91" s="1"/>
  <c r="P24" i="91" a="1"/>
  <c r="P24" i="91" s="1"/>
  <c r="P25" i="91" a="1"/>
  <c r="P25" i="91" s="1"/>
  <c r="P26" i="91" a="1"/>
  <c r="P26" i="91" s="1"/>
  <c r="P27" i="91" a="1"/>
  <c r="P27" i="91" s="1"/>
  <c r="P28" i="91" a="1"/>
  <c r="P28" i="91" s="1"/>
  <c r="P29" i="91" a="1"/>
  <c r="P29" i="91"/>
  <c r="P22" i="89" a="1"/>
  <c r="P22" i="89" s="1"/>
  <c r="P23" i="89" a="1"/>
  <c r="P23" i="89" s="1"/>
  <c r="P24" i="89" a="1"/>
  <c r="P24" i="89" s="1"/>
  <c r="P25" i="89" a="1"/>
  <c r="P25" i="89" s="1"/>
  <c r="P26" i="89" a="1"/>
  <c r="P26" i="89" s="1"/>
  <c r="P27" i="89" a="1"/>
  <c r="P27" i="89" s="1"/>
  <c r="P28" i="89" a="1"/>
  <c r="P28" i="89" s="1"/>
  <c r="P23" i="86" a="1"/>
  <c r="P23" i="86"/>
  <c r="P24" i="86" a="1"/>
  <c r="P24" i="86" s="1"/>
  <c r="P25" i="86" a="1"/>
  <c r="P25" i="86" s="1"/>
  <c r="P26" i="86" a="1"/>
  <c r="P26" i="86" s="1"/>
  <c r="P27" i="86" a="1"/>
  <c r="P27" i="86" s="1"/>
  <c r="P28" i="86" a="1"/>
  <c r="P28" i="86" s="1"/>
  <c r="P29" i="86" a="1"/>
  <c r="P29" i="86" s="1"/>
  <c r="P23" i="83" a="1"/>
  <c r="P23" i="83" s="1"/>
  <c r="P24" i="83" a="1"/>
  <c r="P24" i="83" s="1"/>
  <c r="P25" i="83" a="1"/>
  <c r="P25" i="83" s="1"/>
  <c r="P26" i="83" a="1"/>
  <c r="P26" i="83" s="1"/>
  <c r="P27" i="83" a="1"/>
  <c r="P27" i="83" s="1"/>
  <c r="P28" i="83" a="1"/>
  <c r="P28" i="83"/>
  <c r="P29" i="83" a="1"/>
  <c r="P29" i="83" s="1"/>
  <c r="P23" i="82" a="1"/>
  <c r="P23" i="82" s="1"/>
  <c r="P24" i="82" a="1"/>
  <c r="P24" i="82" s="1"/>
  <c r="P25" i="82" a="1"/>
  <c r="P25" i="82" s="1"/>
  <c r="P26" i="82" a="1"/>
  <c r="P26" i="82" s="1"/>
  <c r="P27" i="82" a="1"/>
  <c r="P27" i="82"/>
  <c r="P28" i="82" a="1"/>
  <c r="P28" i="82" s="1"/>
  <c r="P29" i="82" a="1"/>
  <c r="P29" i="82" s="1"/>
  <c r="P23" i="79" a="1"/>
  <c r="P23" i="79" s="1"/>
  <c r="P24" i="79" a="1"/>
  <c r="P24" i="79" s="1"/>
  <c r="P25" i="79" a="1"/>
  <c r="P25" i="79" s="1"/>
  <c r="P26" i="79" a="1"/>
  <c r="P26" i="79" s="1"/>
  <c r="P27" i="79" a="1"/>
  <c r="P27" i="79" s="1"/>
  <c r="P28" i="79" a="1"/>
  <c r="P28" i="79" s="1"/>
  <c r="P29" i="79" a="1"/>
  <c r="P29" i="79" s="1"/>
  <c r="P24" i="78" a="1"/>
  <c r="P24" i="78" s="1"/>
  <c r="P25" i="78" a="1"/>
  <c r="P25" i="78" s="1"/>
  <c r="P27" i="78" a="1"/>
  <c r="P27" i="78" s="1"/>
  <c r="P35" i="78" a="1"/>
  <c r="P35" i="78" s="1"/>
  <c r="P23" i="75" a="1"/>
  <c r="P23" i="75"/>
  <c r="P24" i="75" a="1"/>
  <c r="P24" i="75" s="1"/>
  <c r="P25" i="75" a="1"/>
  <c r="P25" i="75" s="1"/>
  <c r="P26" i="75" a="1"/>
  <c r="P26" i="75" s="1"/>
  <c r="P27" i="75" a="1"/>
  <c r="P27" i="75"/>
  <c r="P28" i="75" a="1"/>
  <c r="P28" i="75" s="1"/>
  <c r="P29" i="75" a="1"/>
  <c r="P29" i="75" s="1"/>
  <c r="P23" i="73" a="1"/>
  <c r="P23" i="73" s="1"/>
  <c r="P24" i="73" a="1"/>
  <c r="P24" i="73" s="1"/>
  <c r="P25" i="73" a="1"/>
  <c r="P25" i="73" s="1"/>
  <c r="P26" i="73" a="1"/>
  <c r="P26" i="73" s="1"/>
  <c r="P27" i="73" a="1"/>
  <c r="P27" i="73" s="1"/>
  <c r="P28" i="73" a="1"/>
  <c r="P28" i="73" s="1"/>
  <c r="P29" i="73" a="1"/>
  <c r="P29" i="73"/>
  <c r="P23" i="72" a="1"/>
  <c r="P23" i="72" s="1"/>
  <c r="P24" i="72" a="1"/>
  <c r="P24" i="72" s="1"/>
  <c r="P25" i="72" a="1"/>
  <c r="P25" i="72" s="1"/>
  <c r="P26" i="72" a="1"/>
  <c r="P26" i="72"/>
  <c r="P27" i="72" a="1"/>
  <c r="P27" i="72" s="1"/>
  <c r="P28" i="72" a="1"/>
  <c r="P28" i="72" s="1"/>
  <c r="P29" i="72" a="1"/>
  <c r="P29" i="72" s="1"/>
  <c r="P22" i="70" a="1"/>
  <c r="P22" i="70" s="1"/>
  <c r="P23" i="70" a="1"/>
  <c r="P23" i="70" s="1"/>
  <c r="P24" i="70" a="1"/>
  <c r="P24" i="70" s="1"/>
  <c r="P25" i="70" a="1"/>
  <c r="P25" i="70" s="1"/>
  <c r="P26" i="70" a="1"/>
  <c r="P26" i="70" s="1"/>
  <c r="P27" i="70" a="1"/>
  <c r="P27" i="70"/>
  <c r="P28" i="70" a="1"/>
  <c r="P28" i="70" s="1"/>
  <c r="P23" i="69" a="1"/>
  <c r="P23" i="69" s="1"/>
  <c r="P24" i="69" a="1"/>
  <c r="P24" i="69" s="1"/>
  <c r="P25" i="69" a="1"/>
  <c r="P25" i="69" s="1"/>
  <c r="P26" i="69" a="1"/>
  <c r="P26" i="69" s="1"/>
  <c r="P27" i="69" a="1"/>
  <c r="P27" i="69" s="1"/>
  <c r="P28" i="69" a="1"/>
  <c r="P28" i="69" s="1"/>
  <c r="P29" i="69" a="1"/>
  <c r="P29" i="69"/>
  <c r="P23" i="67" a="1"/>
  <c r="P23" i="67"/>
  <c r="P24" i="67" a="1"/>
  <c r="P24" i="67" s="1"/>
  <c r="P25" i="67" a="1"/>
  <c r="P25" i="67" s="1"/>
  <c r="P26" i="67" a="1"/>
  <c r="P26" i="67" s="1"/>
  <c r="P27" i="67" a="1"/>
  <c r="P27" i="67" s="1"/>
  <c r="P28" i="67" a="1"/>
  <c r="P28" i="67" s="1"/>
  <c r="P29" i="67" a="1"/>
  <c r="P29" i="67" s="1"/>
  <c r="P23" i="66" a="1"/>
  <c r="P23" i="66" s="1"/>
  <c r="P24" i="66" a="1"/>
  <c r="P24" i="66"/>
  <c r="P25" i="66" a="1"/>
  <c r="P25" i="66" s="1"/>
  <c r="P26" i="66" a="1"/>
  <c r="P26" i="66" s="1"/>
  <c r="P27" i="66" a="1"/>
  <c r="P27" i="66" s="1"/>
  <c r="P28" i="66" a="1"/>
  <c r="P28" i="66" s="1"/>
  <c r="P29" i="66" a="1"/>
  <c r="P29" i="66" s="1"/>
  <c r="P23" i="64" a="1"/>
  <c r="P23" i="64" s="1"/>
  <c r="P24" i="64" a="1"/>
  <c r="P24" i="64" s="1"/>
  <c r="P25" i="64" a="1"/>
  <c r="P25" i="64" s="1"/>
  <c r="P26" i="64" a="1"/>
  <c r="P26" i="64" s="1"/>
  <c r="P27" i="64" a="1"/>
  <c r="P27" i="64" s="1"/>
  <c r="P28" i="64" a="1"/>
  <c r="P28" i="64" s="1"/>
  <c r="P29" i="64" a="1"/>
  <c r="P29" i="64" s="1"/>
  <c r="P23" i="62" a="1"/>
  <c r="P23" i="62" s="1"/>
  <c r="P24" i="62" a="1"/>
  <c r="P24" i="62" s="1"/>
  <c r="P25" i="62" a="1"/>
  <c r="P25" i="62" s="1"/>
  <c r="P26" i="62" a="1"/>
  <c r="P26" i="62" s="1"/>
  <c r="P27" i="62" a="1"/>
  <c r="P27" i="62" s="1"/>
  <c r="P28" i="62" a="1"/>
  <c r="P28" i="62" s="1"/>
  <c r="P29" i="62" a="1"/>
  <c r="P29" i="62" s="1"/>
  <c r="P22" i="60" a="1"/>
  <c r="P22" i="60" s="1"/>
  <c r="P23" i="60" a="1"/>
  <c r="P23" i="60" s="1"/>
  <c r="P24" i="60" a="1"/>
  <c r="P24" i="60" s="1"/>
  <c r="P25" i="60" a="1"/>
  <c r="P25" i="60" s="1"/>
  <c r="P26" i="60" a="1"/>
  <c r="P26" i="60" s="1"/>
  <c r="P27" i="60" a="1"/>
  <c r="P27" i="60" s="1"/>
  <c r="P28" i="60" a="1"/>
  <c r="P28" i="60" s="1"/>
  <c r="P23" i="58" a="1"/>
  <c r="P23" i="58" s="1"/>
  <c r="P24" i="58" a="1"/>
  <c r="P24" i="58" s="1"/>
  <c r="P25" i="58" a="1"/>
  <c r="P25" i="58" s="1"/>
  <c r="P26" i="58" a="1"/>
  <c r="P26" i="58" s="1"/>
  <c r="P27" i="58" a="1"/>
  <c r="P27" i="58" s="1"/>
  <c r="P28" i="58" a="1"/>
  <c r="P28" i="58" s="1"/>
  <c r="P29" i="58" a="1"/>
  <c r="P29" i="58" s="1"/>
  <c r="P23" i="57" a="1"/>
  <c r="P23" i="57" s="1"/>
  <c r="P24" i="57" a="1"/>
  <c r="P24" i="57" s="1"/>
  <c r="P25" i="57" a="1"/>
  <c r="P25" i="57" s="1"/>
  <c r="P26" i="57" a="1"/>
  <c r="P26" i="57" s="1"/>
  <c r="P27" i="57" a="1"/>
  <c r="P27" i="57" s="1"/>
  <c r="P28" i="57" a="1"/>
  <c r="P28" i="57" s="1"/>
  <c r="P29" i="57" a="1"/>
  <c r="P29" i="57" s="1"/>
  <c r="P23" i="56" a="1"/>
  <c r="P23" i="56" s="1"/>
  <c r="P24" i="56" a="1"/>
  <c r="P24" i="56" s="1"/>
  <c r="P25" i="56" a="1"/>
  <c r="P25" i="56"/>
  <c r="P26" i="56" a="1"/>
  <c r="P26" i="56" s="1"/>
  <c r="P27" i="56" a="1"/>
  <c r="P27" i="56" s="1"/>
  <c r="P28" i="56" a="1"/>
  <c r="P28" i="56" s="1"/>
  <c r="P29" i="56" a="1"/>
  <c r="P29" i="56"/>
  <c r="P23" i="54" a="1"/>
  <c r="P23" i="54"/>
  <c r="P24" i="54" a="1"/>
  <c r="P24" i="54" s="1"/>
  <c r="P25" i="54" a="1"/>
  <c r="P25" i="54" s="1"/>
  <c r="P26" i="54" a="1"/>
  <c r="P26" i="54" s="1"/>
  <c r="P27" i="54" a="1"/>
  <c r="P27" i="54"/>
  <c r="P28" i="54" a="1"/>
  <c r="P28" i="54" s="1"/>
  <c r="P29" i="54" a="1"/>
  <c r="P29" i="54" s="1"/>
  <c r="P23" i="51" a="1"/>
  <c r="P23" i="51" s="1"/>
  <c r="P24" i="51" a="1"/>
  <c r="P24" i="51"/>
  <c r="P25" i="51" a="1"/>
  <c r="P25" i="51" s="1"/>
  <c r="P26" i="51" a="1"/>
  <c r="P26" i="51" s="1"/>
  <c r="P27" i="51" a="1"/>
  <c r="P27" i="51" s="1"/>
  <c r="P28" i="51" a="1"/>
  <c r="P28" i="51"/>
  <c r="P29" i="51" a="1"/>
  <c r="P29" i="51" s="1"/>
  <c r="P23" i="50" a="1"/>
  <c r="P23" i="50" s="1"/>
  <c r="P24" i="50" a="1"/>
  <c r="P24" i="50" s="1"/>
  <c r="P25" i="50" a="1"/>
  <c r="P25" i="50"/>
  <c r="P26" i="50" a="1"/>
  <c r="P26" i="50" s="1"/>
  <c r="P27" i="50" a="1"/>
  <c r="P27" i="50" s="1"/>
  <c r="P28" i="50" a="1"/>
  <c r="P28" i="50" s="1"/>
  <c r="P29" i="50" a="1"/>
  <c r="P29" i="50"/>
  <c r="P23" i="49" a="1"/>
  <c r="P23" i="49" s="1"/>
  <c r="P24" i="49" a="1"/>
  <c r="P24" i="49" s="1"/>
  <c r="P25" i="49" a="1"/>
  <c r="P25" i="49" s="1"/>
  <c r="P26" i="49" a="1"/>
  <c r="P26" i="49"/>
  <c r="P27" i="49" a="1"/>
  <c r="P27" i="49" s="1"/>
  <c r="P28" i="49" a="1"/>
  <c r="P28" i="49" s="1"/>
  <c r="P29" i="49" a="1"/>
  <c r="P29" i="49" s="1"/>
  <c r="P23" i="48" a="1"/>
  <c r="P23" i="48"/>
  <c r="P24" i="48" a="1"/>
  <c r="P24" i="48" s="1"/>
  <c r="P25" i="48" a="1"/>
  <c r="P25" i="48" s="1"/>
  <c r="P26" i="48" a="1"/>
  <c r="P26" i="48" s="1"/>
  <c r="P27" i="48" a="1"/>
  <c r="P27" i="48"/>
  <c r="P28" i="48" a="1"/>
  <c r="P28" i="48" s="1"/>
  <c r="P29" i="48" a="1"/>
  <c r="P29" i="48" s="1"/>
  <c r="P23" i="47" a="1"/>
  <c r="P23" i="47" s="1"/>
  <c r="P24" i="47" a="1"/>
  <c r="P24" i="47"/>
  <c r="P25" i="47" a="1"/>
  <c r="P25" i="47" s="1"/>
  <c r="P26" i="47" a="1"/>
  <c r="P26" i="47" s="1"/>
  <c r="P27" i="47" a="1"/>
  <c r="P27" i="47" s="1"/>
  <c r="P28" i="47" a="1"/>
  <c r="P28" i="47"/>
  <c r="P29" i="47" a="1"/>
  <c r="P29" i="47" s="1"/>
  <c r="P23" i="46" a="1"/>
  <c r="P23" i="46" s="1"/>
  <c r="P24" i="46" a="1"/>
  <c r="P24" i="46" s="1"/>
  <c r="P25" i="46" a="1"/>
  <c r="P25" i="46"/>
  <c r="P26" i="46" a="1"/>
  <c r="P26" i="46" s="1"/>
  <c r="P27" i="46" a="1"/>
  <c r="P27" i="46"/>
  <c r="P28" i="46" a="1"/>
  <c r="P28" i="46" s="1"/>
  <c r="P29" i="46" a="1"/>
  <c r="P29" i="46"/>
  <c r="P23" i="45" a="1"/>
  <c r="P23" i="45" s="1"/>
  <c r="P24" i="45" a="1"/>
  <c r="P24" i="45" s="1"/>
  <c r="P25" i="45" a="1"/>
  <c r="P25" i="45" s="1"/>
  <c r="P26" i="45" a="1"/>
  <c r="P26" i="45"/>
  <c r="P27" i="45" a="1"/>
  <c r="P27" i="45" s="1"/>
  <c r="P28" i="45" a="1"/>
  <c r="P28" i="45"/>
  <c r="P29" i="45" a="1"/>
  <c r="P29" i="45" s="1"/>
  <c r="P22" i="44" a="1"/>
  <c r="P22" i="44"/>
  <c r="P23" i="44" a="1"/>
  <c r="P23" i="44" s="1"/>
  <c r="P24" i="44" a="1"/>
  <c r="P24" i="44" s="1"/>
  <c r="P25" i="44" a="1"/>
  <c r="P25" i="44" s="1"/>
  <c r="P26" i="44" a="1"/>
  <c r="P26" i="44"/>
  <c r="P27" i="44" a="1"/>
  <c r="P27" i="44" s="1"/>
  <c r="P28" i="44" a="1"/>
  <c r="P28" i="44"/>
  <c r="P23" i="42" a="1"/>
  <c r="P23" i="42" s="1"/>
  <c r="P24" i="42" a="1"/>
  <c r="P24" i="42"/>
  <c r="P25" i="42" a="1"/>
  <c r="P25" i="42" s="1"/>
  <c r="P26" i="42" a="1"/>
  <c r="P26" i="42" s="1"/>
  <c r="P27" i="42" a="1"/>
  <c r="P27" i="42" s="1"/>
  <c r="P28" i="42" a="1"/>
  <c r="P28" i="42"/>
  <c r="P29" i="42" a="1"/>
  <c r="P29" i="42" s="1"/>
  <c r="P23" i="41" a="1"/>
  <c r="P23" i="41" s="1"/>
  <c r="P24" i="41" a="1"/>
  <c r="P24" i="41" s="1"/>
  <c r="P25" i="41" a="1"/>
  <c r="P25" i="41" s="1"/>
  <c r="P26" i="41" a="1"/>
  <c r="P26" i="41" s="1"/>
  <c r="P27" i="41" a="1"/>
  <c r="P27" i="41" s="1"/>
  <c r="P28" i="41" a="1"/>
  <c r="P28" i="41" s="1"/>
  <c r="P39" i="41" a="1"/>
  <c r="P39" i="41" s="1"/>
  <c r="P23" i="40" a="1"/>
  <c r="P23" i="40" s="1"/>
  <c r="P25" i="40" a="1"/>
  <c r="P25" i="40" s="1"/>
  <c r="P26" i="40" a="1"/>
  <c r="P26" i="40" s="1"/>
  <c r="P27" i="40" a="1"/>
  <c r="P27" i="40" s="1"/>
  <c r="P28" i="40" a="1"/>
  <c r="P28" i="40" s="1"/>
  <c r="P29" i="40" a="1"/>
  <c r="P29" i="40" s="1"/>
  <c r="P41" i="40" a="1"/>
  <c r="P41" i="40" s="1"/>
  <c r="P23" i="39" a="1"/>
  <c r="P23" i="39"/>
  <c r="P24" i="39" a="1"/>
  <c r="P24" i="39" s="1"/>
  <c r="P25" i="39" a="1"/>
  <c r="P25" i="39" s="1"/>
  <c r="P26" i="39" a="1"/>
  <c r="P26" i="39" s="1"/>
  <c r="P27" i="39" a="1"/>
  <c r="P27" i="39" s="1"/>
  <c r="P28" i="39" a="1"/>
  <c r="P28" i="39" s="1"/>
  <c r="P29" i="39" a="1"/>
  <c r="P29" i="39"/>
  <c r="P23" i="37" a="1"/>
  <c r="P23" i="37"/>
  <c r="P24" i="37" a="1"/>
  <c r="P24" i="37" s="1"/>
  <c r="P25" i="37" a="1"/>
  <c r="P25" i="37"/>
  <c r="P26" i="37" a="1"/>
  <c r="P26" i="37" s="1"/>
  <c r="P27" i="37" a="1"/>
  <c r="P27" i="37"/>
  <c r="P28" i="37" a="1"/>
  <c r="P28" i="37" s="1"/>
  <c r="P29" i="37" a="1"/>
  <c r="P29" i="37" s="1"/>
  <c r="P23" i="36" a="1"/>
  <c r="P23" i="36" s="1"/>
  <c r="P24" i="36" a="1"/>
  <c r="P24" i="36"/>
  <c r="P25" i="36" a="1"/>
  <c r="P25" i="36" s="1"/>
  <c r="P26" i="36" a="1"/>
  <c r="P26" i="36"/>
  <c r="P27" i="36" a="1"/>
  <c r="P27" i="36" s="1"/>
  <c r="P28" i="36" a="1"/>
  <c r="P28" i="36" s="1"/>
  <c r="P29" i="36" a="1"/>
  <c r="P29" i="36" s="1"/>
  <c r="P23" i="35" a="1"/>
  <c r="P23" i="35" s="1"/>
  <c r="P24" i="35" a="1"/>
  <c r="P24" i="35" s="1"/>
  <c r="P25" i="35" a="1"/>
  <c r="P25" i="35"/>
  <c r="P26" i="35" a="1"/>
  <c r="P26" i="35" s="1"/>
  <c r="P27" i="35" a="1"/>
  <c r="P27" i="35" s="1"/>
  <c r="P28" i="35" a="1"/>
  <c r="P28" i="35" s="1"/>
  <c r="P29" i="35" a="1"/>
  <c r="P29" i="35"/>
  <c r="P23" i="34" a="1"/>
  <c r="P23" i="34" s="1"/>
  <c r="P24" i="34" a="1"/>
  <c r="P24" i="34" s="1"/>
  <c r="P25" i="34" a="1"/>
  <c r="P25" i="34" s="1"/>
  <c r="P26" i="34" a="1"/>
  <c r="P26" i="34" s="1"/>
  <c r="P27" i="34" a="1"/>
  <c r="P27" i="34" s="1"/>
  <c r="P28" i="34" a="1"/>
  <c r="P28" i="34"/>
  <c r="P29" i="34" a="1"/>
  <c r="P29" i="34" s="1"/>
  <c r="P29" i="31" a="1"/>
  <c r="P29" i="31"/>
  <c r="P23" i="31" a="1"/>
  <c r="P23" i="31" s="1"/>
  <c r="P24" i="31" a="1"/>
  <c r="P24" i="31" s="1"/>
  <c r="P25" i="31" a="1"/>
  <c r="P25" i="31" s="1"/>
  <c r="P26" i="31" a="1"/>
  <c r="P26" i="31" s="1"/>
  <c r="P27" i="31" a="1"/>
  <c r="P27" i="31" s="1"/>
  <c r="P28" i="31" a="1"/>
  <c r="P28" i="31" s="1"/>
  <c r="T11" i="31"/>
  <c r="T34" i="88"/>
  <c r="T11" i="115"/>
  <c r="T13" i="88" l="1"/>
  <c r="T33" i="88"/>
  <c r="T35" i="88"/>
  <c r="T36" i="88"/>
  <c r="T11" i="113"/>
  <c r="T13" i="103"/>
  <c r="T11" i="103"/>
  <c r="T16" i="88"/>
  <c r="T19" i="88"/>
  <c r="T11" i="88"/>
  <c r="T15" i="88"/>
  <c r="T14" i="89"/>
  <c r="T37" i="88"/>
  <c r="T12" i="103"/>
  <c r="T12" i="88"/>
</calcChain>
</file>

<file path=xl/sharedStrings.xml><?xml version="1.0" encoding="utf-8"?>
<sst xmlns="http://schemas.openxmlformats.org/spreadsheetml/2006/main" count="10099" uniqueCount="1486">
  <si>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</si>
  <si>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</si>
  <si>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</si>
  <si>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</si>
  <si>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</si>
  <si>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</si>
  <si>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</si>
  <si>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</si>
  <si>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</si>
  <si>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</si>
  <si>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</si>
  <si>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t>15</t>
    <phoneticPr fontId="3"/>
  </si>
  <si>
    <t>電話機 NEC DTR-8K-1D</t>
    <rPh sb="0" eb="3">
      <t>デンワキ</t>
    </rPh>
    <phoneticPr fontId="3"/>
  </si>
  <si>
    <t>浴室
市H7-01-05-15-1</t>
    <rPh sb="0" eb="2">
      <t>ヨクシツ</t>
    </rPh>
    <phoneticPr fontId="3"/>
  </si>
  <si>
    <t>経年劣化のため使用できない
市H7-01-05-15-1</t>
    <rPh sb="0" eb="2">
      <t>ケイネン</t>
    </rPh>
    <rPh sb="2" eb="4">
      <t>レッカ</t>
    </rPh>
    <rPh sb="7" eb="9">
      <t>シヨウ</t>
    </rPh>
    <phoneticPr fontId="3"/>
  </si>
  <si>
    <t>16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</si>
  <si>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</si>
  <si>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</si>
  <si>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故障のため使用不可
H18-05-03-1-18</t>
    <rPh sb="0" eb="2">
      <t>コショウ</t>
    </rPh>
    <rPh sb="5" eb="7">
      <t>シヨウ</t>
    </rPh>
    <rPh sb="7" eb="9">
      <t>フカ</t>
    </rPh>
    <phoneticPr fontId="3"/>
  </si>
  <si>
    <t>故障のため使用不可
H17-05-03-1-14</t>
    <rPh sb="0" eb="2">
      <t>コショウ</t>
    </rPh>
    <rPh sb="5" eb="7">
      <t>シヨウ</t>
    </rPh>
    <rPh sb="7" eb="9">
      <t>フカ</t>
    </rPh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</si>
  <si>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</si>
  <si>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</si>
  <si>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</si>
  <si>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</si>
  <si>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</si>
  <si>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</si>
  <si>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</si>
  <si>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</si>
  <si>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</si>
  <si>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</si>
  <si>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</si>
  <si>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</si>
  <si>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</si>
  <si>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</si>
  <si>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</si>
  <si>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</si>
  <si>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</si>
  <si>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</si>
  <si>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</si>
  <si>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</si>
  <si>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</si>
  <si>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</si>
  <si>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</si>
  <si>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</si>
  <si>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</si>
  <si>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</si>
  <si>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</si>
  <si>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</si>
  <si>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</si>
  <si>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</si>
  <si>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</si>
  <si>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</si>
  <si>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</si>
  <si>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</si>
  <si>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</si>
  <si>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</si>
  <si>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</si>
  <si>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</si>
  <si>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</si>
  <si>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</si>
  <si>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</si>
  <si>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</si>
  <si>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</si>
  <si>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</si>
  <si>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</si>
  <si>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</si>
  <si>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</si>
  <si>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</si>
  <si>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</si>
  <si>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</si>
  <si>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</si>
  <si>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</si>
  <si>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</si>
  <si>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</si>
  <si>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</si>
  <si>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</si>
  <si>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</si>
  <si>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</si>
  <si>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</si>
  <si>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</si>
  <si>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</si>
  <si>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</si>
  <si>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</si>
  <si>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</si>
  <si>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</si>
  <si>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</si>
  <si>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</si>
  <si>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</si>
  <si>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</si>
  <si>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</si>
  <si>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</si>
  <si>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</si>
  <si>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</si>
  <si>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</si>
  <si>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</si>
  <si>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</si>
  <si>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</si>
  <si>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</si>
  <si>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</si>
  <si>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</si>
  <si>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</si>
  <si>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</si>
  <si>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</si>
  <si>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</si>
  <si>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</si>
  <si>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</si>
  <si>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</si>
  <si>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</si>
  <si>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１１</t>
    <phoneticPr fontId="3"/>
  </si>
  <si>
    <t>トイレ</t>
    <phoneticPr fontId="3"/>
  </si>
  <si>
    <t>２0.0３.２４</t>
    <phoneticPr fontId="3"/>
  </si>
  <si>
    <t>ﾅｰｾﾝﾄﾄｲﾚ木製ﾏﾙﾁ(ｷｬｽﾀｰ付)</t>
    <rPh sb="8" eb="10">
      <t>モクセイ</t>
    </rPh>
    <rPh sb="19" eb="20">
      <t>ツ</t>
    </rPh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</si>
  <si>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</si>
  <si>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</si>
  <si>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</si>
  <si>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</si>
  <si>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</si>
  <si>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</si>
  <si>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</si>
  <si>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</si>
  <si>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</si>
  <si>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</si>
  <si>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</si>
  <si>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</si>
  <si>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</si>
  <si>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</si>
  <si>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</si>
  <si>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</si>
  <si>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</si>
  <si>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</si>
  <si>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</si>
  <si>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</si>
  <si>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</si>
  <si>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</si>
  <si>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</si>
  <si>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</si>
  <si>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</si>
  <si>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</si>
  <si>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</si>
  <si>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</si>
  <si>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</si>
  <si>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</si>
  <si>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</si>
  <si>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</si>
  <si>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</si>
  <si>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</si>
  <si>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</si>
  <si>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</si>
  <si>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</si>
  <si>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</si>
  <si>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</si>
  <si>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</si>
  <si>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</si>
  <si>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</si>
  <si>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</si>
  <si>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</si>
  <si>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</si>
  <si>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</si>
  <si>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</si>
  <si>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</si>
  <si>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</si>
  <si>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</si>
  <si>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</si>
  <si>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</si>
  <si>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</si>
  <si>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</si>
  <si>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</si>
  <si>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</si>
  <si>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</si>
  <si>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</si>
  <si>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</si>
  <si>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</si>
  <si>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</si>
  <si>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</si>
  <si>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</si>
  <si>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</si>
  <si>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</si>
  <si>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</si>
  <si>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</si>
  <si>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</si>
  <si>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</si>
  <si>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</si>
  <si>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</si>
  <si>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</si>
  <si>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０１</t>
  </si>
  <si>
    <t>衣生活用機器類</t>
    <rPh sb="0" eb="1">
      <t>コロモ</t>
    </rPh>
    <rPh sb="1" eb="3">
      <t>セイカツ</t>
    </rPh>
    <rPh sb="3" eb="4">
      <t>ヨウ</t>
    </rPh>
    <rPh sb="4" eb="7">
      <t>キキルイ</t>
    </rPh>
    <phoneticPr fontId="3"/>
  </si>
  <si>
    <t>ミシン</t>
    <phoneticPr fontId="3"/>
  </si>
  <si>
    <t>トーワスーパーオートミシン</t>
    <phoneticPr fontId="3"/>
  </si>
  <si>
    <t>16.07.30</t>
    <phoneticPr fontId="3"/>
  </si>
  <si>
    <t>ボランティアコーナー</t>
    <phoneticPr fontId="3"/>
  </si>
  <si>
    <t>(布おもちゃ修理用)</t>
    <rPh sb="1" eb="2">
      <t>ヌノ</t>
    </rPh>
    <rPh sb="6" eb="8">
      <t>シュウリ</t>
    </rPh>
    <rPh sb="8" eb="9">
      <t>ヨウ</t>
    </rPh>
    <phoneticPr fontId="3"/>
  </si>
  <si>
    <t>事業種別　委託事業</t>
    <rPh sb="0" eb="2">
      <t>ジギョウ</t>
    </rPh>
    <rPh sb="2" eb="4">
      <t>シュベツ</t>
    </rPh>
    <rPh sb="5" eb="7">
      <t>イタク</t>
    </rPh>
    <rPh sb="7" eb="9">
      <t>ジギョウ</t>
    </rPh>
    <phoneticPr fontId="3"/>
  </si>
  <si>
    <t>07.06.22</t>
    <phoneticPr fontId="3"/>
  </si>
  <si>
    <t>購　入</t>
    <rPh sb="0" eb="1">
      <t>コウ</t>
    </rPh>
    <rPh sb="2" eb="3">
      <t>イリ</t>
    </rPh>
    <phoneticPr fontId="3"/>
  </si>
  <si>
    <t>０１</t>
    <phoneticPr fontId="3"/>
  </si>
  <si>
    <t>07.04.24</t>
    <phoneticPr fontId="3"/>
  </si>
  <si>
    <t>初度調弁</t>
    <rPh sb="0" eb="2">
      <t>ショド</t>
    </rPh>
    <rPh sb="2" eb="3">
      <t>チョウ</t>
    </rPh>
    <rPh sb="3" eb="4">
      <t>ベン</t>
    </rPh>
    <phoneticPr fontId="3"/>
  </si>
  <si>
    <t>衣類乾燥機</t>
    <rPh sb="0" eb="2">
      <t>イルイ</t>
    </rPh>
    <rPh sb="2" eb="5">
      <t>カンソウキ</t>
    </rPh>
    <phoneticPr fontId="3"/>
  </si>
  <si>
    <t>ナショナルＮＨ－Ｄ４５Ｋ2</t>
    <phoneticPr fontId="3"/>
  </si>
  <si>
    <t>裁縫用具</t>
    <rPh sb="0" eb="2">
      <t>サイホウ</t>
    </rPh>
    <rPh sb="2" eb="4">
      <t>ヨウグ</t>
    </rPh>
    <phoneticPr fontId="3"/>
  </si>
  <si>
    <t>裁縫用具一式st２６(ウチダ)</t>
    <rPh sb="0" eb="2">
      <t>サイホウ</t>
    </rPh>
    <rPh sb="2" eb="4">
      <t>ヨウグ</t>
    </rPh>
    <rPh sb="4" eb="6">
      <t>イッシキ</t>
    </rPh>
    <phoneticPr fontId="3"/>
  </si>
  <si>
    <t>０３</t>
    <phoneticPr fontId="3"/>
  </si>
  <si>
    <t>運動用具類</t>
    <rPh sb="0" eb="2">
      <t>ウンドウ</t>
    </rPh>
    <rPh sb="2" eb="5">
      <t>ヨウグルイ</t>
    </rPh>
    <phoneticPr fontId="3"/>
  </si>
  <si>
    <t>得点記録版</t>
    <rPh sb="0" eb="2">
      <t>トクテン</t>
    </rPh>
    <rPh sb="2" eb="4">
      <t>キロク</t>
    </rPh>
    <rPh sb="4" eb="5">
      <t>バン</t>
    </rPh>
    <phoneticPr fontId="3"/>
  </si>
  <si>
    <t>記録用黒板(ウチダ)</t>
    <rPh sb="0" eb="3">
      <t>キロクヨウ</t>
    </rPh>
    <rPh sb="3" eb="5">
      <t>コクバン</t>
    </rPh>
    <phoneticPr fontId="3"/>
  </si>
  <si>
    <t>ボール</t>
    <phoneticPr fontId="3"/>
  </si>
  <si>
    <t>大玉ボール(世界文化社)</t>
    <rPh sb="0" eb="2">
      <t>オオダマ</t>
    </rPh>
    <rPh sb="6" eb="8">
      <t>セカイ</t>
    </rPh>
    <rPh sb="8" eb="11">
      <t>ブンカシャ</t>
    </rPh>
    <phoneticPr fontId="3"/>
  </si>
  <si>
    <t>14.02.16</t>
    <phoneticPr fontId="3"/>
  </si>
  <si>
    <t>運搬機器類</t>
    <rPh sb="0" eb="2">
      <t>ウンパン</t>
    </rPh>
    <rPh sb="2" eb="5">
      <t>キキルイ</t>
    </rPh>
    <phoneticPr fontId="3"/>
  </si>
  <si>
    <t>０４</t>
    <phoneticPr fontId="3"/>
  </si>
  <si>
    <t>07.04.24</t>
    <phoneticPr fontId="3"/>
  </si>
  <si>
    <t>07.05.10</t>
    <phoneticPr fontId="3"/>
  </si>
  <si>
    <t>台車</t>
    <rPh sb="0" eb="2">
      <t>ダイシャ</t>
    </rPh>
    <phoneticPr fontId="3"/>
  </si>
  <si>
    <t>ウチダ　Ｓ－ＤＸ</t>
    <phoneticPr fontId="3"/>
  </si>
  <si>
    <t>ＩＴＯ　ＣＷ－３０Ｌ</t>
    <phoneticPr fontId="3"/>
  </si>
  <si>
    <t>家具・建具類</t>
    <rPh sb="0" eb="2">
      <t>カグ</t>
    </rPh>
    <rPh sb="3" eb="5">
      <t>タテグ</t>
    </rPh>
    <rPh sb="5" eb="6">
      <t>ルイ</t>
    </rPh>
    <phoneticPr fontId="3"/>
  </si>
  <si>
    <t>07.04.25</t>
    <phoneticPr fontId="3"/>
  </si>
  <si>
    <t>事－１</t>
    <rPh sb="0" eb="1">
      <t>コト</t>
    </rPh>
    <phoneticPr fontId="3"/>
  </si>
  <si>
    <t>ＩＴＯ　３０－ＮＫ１４７Ｆ</t>
    <phoneticPr fontId="3"/>
  </si>
  <si>
    <t>ＩＴＯ　３０－ＮＫ１０７Ｆ</t>
    <phoneticPr fontId="3"/>
  </si>
  <si>
    <t>事-2～7</t>
    <rPh sb="0" eb="1">
      <t>コト</t>
    </rPh>
    <phoneticPr fontId="3"/>
  </si>
  <si>
    <t>ｳﾁﾀﾞST－2635C385－2935</t>
    <phoneticPr fontId="3"/>
  </si>
  <si>
    <t>事－8</t>
    <rPh sb="0" eb="1">
      <t>コト</t>
    </rPh>
    <phoneticPr fontId="3"/>
  </si>
  <si>
    <t>事－9</t>
    <rPh sb="0" eb="1">
      <t>コト</t>
    </rPh>
    <phoneticPr fontId="3"/>
  </si>
  <si>
    <t>ライオン４８５－１５</t>
    <phoneticPr fontId="3"/>
  </si>
  <si>
    <t>デイ1～4</t>
    <phoneticPr fontId="3"/>
  </si>
  <si>
    <t>オカムラ折りたたみL145DA B37</t>
    <rPh sb="4" eb="5">
      <t>オ</t>
    </rPh>
    <phoneticPr fontId="3"/>
  </si>
  <si>
    <t>デイ5～6</t>
    <phoneticPr fontId="3"/>
  </si>
  <si>
    <t>給1～6</t>
    <rPh sb="0" eb="1">
      <t>キュウ</t>
    </rPh>
    <phoneticPr fontId="3"/>
  </si>
  <si>
    <t>使用不可のため        市H7-01-12-1-5</t>
    <rPh sb="0" eb="2">
      <t>シヨウ</t>
    </rPh>
    <rPh sb="2" eb="4">
      <t>フカ</t>
    </rPh>
    <phoneticPr fontId="3"/>
  </si>
  <si>
    <t>多1～27</t>
    <rPh sb="0" eb="1">
      <t>タ</t>
    </rPh>
    <phoneticPr fontId="3"/>
  </si>
  <si>
    <t>オカムラDB１４LF－M３８３</t>
    <phoneticPr fontId="3"/>
  </si>
  <si>
    <t>相－１</t>
    <rPh sb="0" eb="1">
      <t>ソウ</t>
    </rPh>
    <phoneticPr fontId="3"/>
  </si>
  <si>
    <t>相-2～3</t>
    <rPh sb="0" eb="1">
      <t>ソウ</t>
    </rPh>
    <phoneticPr fontId="3"/>
  </si>
  <si>
    <t>相－４</t>
    <rPh sb="0" eb="1">
      <t>ソウ</t>
    </rPh>
    <phoneticPr fontId="3"/>
  </si>
  <si>
    <t>ｲﾄｰｷTTC184KHTM2(折りたたみ)</t>
    <rPh sb="16" eb="17">
      <t>オ</t>
    </rPh>
    <phoneticPr fontId="3"/>
  </si>
  <si>
    <t>ｾﾝﾀｰﾃｰﾌﾞﾙB392TA M298</t>
    <phoneticPr fontId="3"/>
  </si>
  <si>
    <t>食堂テーブル2523N天童木工</t>
    <rPh sb="0" eb="2">
      <t>ショクドウ</t>
    </rPh>
    <rPh sb="11" eb="13">
      <t>テンドウ</t>
    </rPh>
    <rPh sb="13" eb="15">
      <t>モッコウ</t>
    </rPh>
    <phoneticPr fontId="3"/>
  </si>
  <si>
    <t>ボラ－１</t>
    <phoneticPr fontId="3"/>
  </si>
  <si>
    <t>ライオンＤＳＴ－１５９０Ｈ</t>
    <phoneticPr fontId="3"/>
  </si>
  <si>
    <t>ボラ-2～3</t>
    <phoneticPr fontId="3"/>
  </si>
  <si>
    <t>10.11.07</t>
    <phoneticPr fontId="3"/>
  </si>
  <si>
    <t>サービス台(電話台)</t>
    <rPh sb="4" eb="5">
      <t>ダイ</t>
    </rPh>
    <rPh sb="6" eb="8">
      <t>デンワ</t>
    </rPh>
    <rPh sb="8" eb="9">
      <t>ダイ</t>
    </rPh>
    <phoneticPr fontId="3"/>
  </si>
  <si>
    <t>玄－１</t>
    <rPh sb="0" eb="1">
      <t>ゲン</t>
    </rPh>
    <phoneticPr fontId="3"/>
  </si>
  <si>
    <t>15.03.31</t>
    <phoneticPr fontId="3"/>
  </si>
  <si>
    <t>多-1,5,6, 9,        12,14</t>
    <rPh sb="0" eb="1">
      <t>タ</t>
    </rPh>
    <phoneticPr fontId="3"/>
  </si>
  <si>
    <t>破損のため廃棄　　     区に協議済(15.3.12)</t>
    <rPh sb="0" eb="2">
      <t>ハソン</t>
    </rPh>
    <rPh sb="5" eb="7">
      <t>ハイキ</t>
    </rPh>
    <rPh sb="14" eb="15">
      <t>ク</t>
    </rPh>
    <rPh sb="16" eb="18">
      <t>キョウギ</t>
    </rPh>
    <rPh sb="18" eb="19">
      <t>ス</t>
    </rPh>
    <phoneticPr fontId="3"/>
  </si>
  <si>
    <t>会議テーブル　ITC NF-1845T</t>
    <rPh sb="0" eb="2">
      <t>カイギ</t>
    </rPh>
    <phoneticPr fontId="3"/>
  </si>
  <si>
    <t>事務机　okamura</t>
    <rPh sb="0" eb="2">
      <t>ジム</t>
    </rPh>
    <rPh sb="2" eb="3">
      <t>ツクエ</t>
    </rPh>
    <phoneticPr fontId="3"/>
  </si>
  <si>
    <t>KAWAMURA　自走式車ｲｽ　KA102SB-40</t>
    <rPh sb="9" eb="11">
      <t>ジソウ</t>
    </rPh>
    <rPh sb="11" eb="12">
      <t>シキ</t>
    </rPh>
    <rPh sb="12" eb="13">
      <t>クルマ</t>
    </rPh>
    <phoneticPr fontId="3"/>
  </si>
  <si>
    <t>KAWAMURA　自走式車ｲｽ　KR801N</t>
    <rPh sb="9" eb="11">
      <t>ジソウ</t>
    </rPh>
    <rPh sb="11" eb="12">
      <t>シキ</t>
    </rPh>
    <rPh sb="12" eb="13">
      <t>クルマ</t>
    </rPh>
    <phoneticPr fontId="3"/>
  </si>
  <si>
    <t>18.06.20</t>
    <phoneticPr fontId="3"/>
  </si>
  <si>
    <t>事務机</t>
    <rPh sb="0" eb="3">
      <t>ジムヅクエ</t>
    </rPh>
    <phoneticPr fontId="3"/>
  </si>
  <si>
    <t>０５</t>
    <phoneticPr fontId="3"/>
  </si>
  <si>
    <t>椅子</t>
    <rPh sb="0" eb="2">
      <t>イス</t>
    </rPh>
    <phoneticPr fontId="3"/>
  </si>
  <si>
    <t>スツールＴ９０９６ＢＲ</t>
    <phoneticPr fontId="3"/>
  </si>
  <si>
    <t>ボラ-1～7</t>
    <phoneticPr fontId="3"/>
  </si>
  <si>
    <t>ＩＴＯ　ＲＶ－１７０ＮＧＣ</t>
    <phoneticPr fontId="3"/>
  </si>
  <si>
    <t>事－５</t>
    <rPh sb="0" eb="1">
      <t>コト</t>
    </rPh>
    <phoneticPr fontId="3"/>
  </si>
  <si>
    <t>ＩＴＯ　ＲＶ－１７６ＮＧＣ</t>
    <phoneticPr fontId="3"/>
  </si>
  <si>
    <t>事-6～13</t>
    <rPh sb="0" eb="1">
      <t>コト</t>
    </rPh>
    <phoneticPr fontId="3"/>
  </si>
  <si>
    <t>日立FLORA30DV用増設ﾒﾓﾘ</t>
    <rPh sb="0" eb="2">
      <t>ヒタチ</t>
    </rPh>
    <rPh sb="11" eb="12">
      <t>ヨウ</t>
    </rPh>
    <rPh sb="12" eb="14">
      <t>ゾウセツ</t>
    </rPh>
    <phoneticPr fontId="3"/>
  </si>
  <si>
    <t>富士通 ﾃﾞｽｸﾄｯﾌﾟﾊﾟｿｺﾝ FMV-C5200</t>
    <phoneticPr fontId="3"/>
  </si>
  <si>
    <t>ITOSR38-SB応接ﾁｪｱ(ﾍﾞｰｼﾞｭｿﾌｧｰ)</t>
    <rPh sb="10" eb="12">
      <t>オウセツ</t>
    </rPh>
    <phoneticPr fontId="3"/>
  </si>
  <si>
    <t>ﾃﾞｲ1～2</t>
    <phoneticPr fontId="3"/>
  </si>
  <si>
    <t>給-1～24</t>
    <rPh sb="0" eb="1">
      <t>キュウ</t>
    </rPh>
    <phoneticPr fontId="3"/>
  </si>
  <si>
    <t>ｲﾄｰｷKSK333BAW4B3(回転イス)</t>
    <rPh sb="17" eb="19">
      <t>カイテン</t>
    </rPh>
    <phoneticPr fontId="3"/>
  </si>
  <si>
    <t>相ー２</t>
    <rPh sb="0" eb="1">
      <t>ソウ</t>
    </rPh>
    <phoneticPr fontId="3"/>
  </si>
  <si>
    <t>ﾛﾋﾞｰ用椅子肘付布ﾌﾞﾙｰ(2351ZA-F504)安楽ｲｽ</t>
    <rPh sb="4" eb="5">
      <t>ヨウ</t>
    </rPh>
    <rPh sb="5" eb="7">
      <t>イス</t>
    </rPh>
    <rPh sb="7" eb="8">
      <t>ヒジ</t>
    </rPh>
    <rPh sb="8" eb="9">
      <t>ツ</t>
    </rPh>
    <rPh sb="9" eb="10">
      <t>ヌノ</t>
    </rPh>
    <rPh sb="27" eb="29">
      <t>アンラク</t>
    </rPh>
    <phoneticPr fontId="3"/>
  </si>
  <si>
    <t>相-3～6</t>
    <rPh sb="0" eb="1">
      <t>ソウ</t>
    </rPh>
    <phoneticPr fontId="3"/>
  </si>
  <si>
    <t>ﾃﾞｲ3～17</t>
    <phoneticPr fontId="3"/>
  </si>
  <si>
    <t>11.07.29</t>
    <phoneticPr fontId="3"/>
  </si>
  <si>
    <t>　</t>
    <phoneticPr fontId="3"/>
  </si>
  <si>
    <t>会議チェア(ITO SFR-6)</t>
    <rPh sb="0" eb="2">
      <t>カイギ</t>
    </rPh>
    <phoneticPr fontId="3"/>
  </si>
  <si>
    <t>相-7～9</t>
    <rPh sb="0" eb="1">
      <t>ソウ</t>
    </rPh>
    <phoneticPr fontId="3"/>
  </si>
  <si>
    <t>ライオン４６７－０８ＭＤ</t>
    <phoneticPr fontId="3"/>
  </si>
  <si>
    <t>金　庫</t>
    <rPh sb="0" eb="1">
      <t>キン</t>
    </rPh>
    <rPh sb="2" eb="3">
      <t>コ</t>
    </rPh>
    <phoneticPr fontId="3"/>
  </si>
  <si>
    <t>ロッカー</t>
    <phoneticPr fontId="3"/>
  </si>
  <si>
    <t>ITO 2052-0171SLA-2</t>
    <phoneticPr fontId="3"/>
  </si>
  <si>
    <t>ウチダ　Ｊロッカー</t>
    <phoneticPr fontId="3"/>
  </si>
  <si>
    <t>事務室(地域)
市H14-01-99-07-2</t>
    <rPh sb="0" eb="3">
      <t>ジムシツ</t>
    </rPh>
    <rPh sb="4" eb="6">
      <t>チイキ</t>
    </rPh>
    <phoneticPr fontId="3"/>
  </si>
  <si>
    <t>事務室(在介支)
市H14-01-99-07-3</t>
    <rPh sb="0" eb="3">
      <t>ジムシツ</t>
    </rPh>
    <rPh sb="4" eb="6">
      <t>ザイカイ</t>
    </rPh>
    <rPh sb="6" eb="7">
      <t>シ</t>
    </rPh>
    <phoneticPr fontId="3"/>
  </si>
  <si>
    <t>故障のため
市H14-01-99-07-2</t>
    <rPh sb="0" eb="2">
      <t>コショウ</t>
    </rPh>
    <phoneticPr fontId="3"/>
  </si>
  <si>
    <t>故障のため
市H14-01-99-07-3</t>
    <rPh sb="0" eb="2">
      <t>コショウ</t>
    </rPh>
    <phoneticPr fontId="3"/>
  </si>
  <si>
    <t>更-1～2</t>
    <rPh sb="0" eb="1">
      <t>サラ</t>
    </rPh>
    <phoneticPr fontId="3"/>
  </si>
  <si>
    <t>ウチダ　３０２－２４１３</t>
    <phoneticPr fontId="3"/>
  </si>
  <si>
    <t>ライオン＃４００Ｎ　５８２０１</t>
    <phoneticPr fontId="3"/>
  </si>
  <si>
    <t>倉－１</t>
    <rPh sb="0" eb="1">
      <t>クラ</t>
    </rPh>
    <phoneticPr fontId="3"/>
  </si>
  <si>
    <t>ＩＴＯ　Ｌ３７ＮＧ</t>
    <phoneticPr fontId="3"/>
  </si>
  <si>
    <t>ＩＴＯ　ＳＨ－Ｇ１Ａ</t>
    <phoneticPr fontId="3"/>
  </si>
  <si>
    <t>パンフレットラック</t>
    <phoneticPr fontId="3"/>
  </si>
  <si>
    <t>07.04.28</t>
    <phoneticPr fontId="3"/>
  </si>
  <si>
    <t>09.10.21</t>
    <phoneticPr fontId="3"/>
  </si>
  <si>
    <t>ＩＴＯＫＡ４－９</t>
    <phoneticPr fontId="3"/>
  </si>
  <si>
    <t>ＤＲ３３５－３０</t>
    <phoneticPr fontId="3"/>
  </si>
  <si>
    <t>キャビネット</t>
    <phoneticPr fontId="3"/>
  </si>
  <si>
    <t>LIONﾃﾞﾘｳｫｰﾙNA4D-304</t>
    <phoneticPr fontId="3"/>
  </si>
  <si>
    <t>11.04.08</t>
    <phoneticPr fontId="3"/>
  </si>
  <si>
    <t>11.11.26</t>
    <phoneticPr fontId="3"/>
  </si>
  <si>
    <t>バインダーワゴン</t>
    <phoneticPr fontId="3"/>
  </si>
  <si>
    <t>16.08.05</t>
    <phoneticPr fontId="3"/>
  </si>
  <si>
    <t>スチール物品棚</t>
    <rPh sb="4" eb="6">
      <t>ブッピン</t>
    </rPh>
    <rPh sb="6" eb="7">
      <t>タナ</t>
    </rPh>
    <phoneticPr fontId="3"/>
  </si>
  <si>
    <t>19.02.28</t>
    <phoneticPr fontId="3"/>
  </si>
  <si>
    <t>浴槽台</t>
    <rPh sb="0" eb="2">
      <t>ヨクソウ</t>
    </rPh>
    <rPh sb="2" eb="3">
      <t>ダイ</t>
    </rPh>
    <phoneticPr fontId="3"/>
  </si>
  <si>
    <t>ウチダ７２０－００４１</t>
    <phoneticPr fontId="3"/>
  </si>
  <si>
    <t>ソファーベッド</t>
    <phoneticPr fontId="3"/>
  </si>
  <si>
    <t>10.07.10</t>
    <phoneticPr fontId="3"/>
  </si>
  <si>
    <t>ソファーベッド</t>
    <phoneticPr fontId="3"/>
  </si>
  <si>
    <t>入浴用チェア</t>
    <rPh sb="0" eb="2">
      <t>ニュウヨク</t>
    </rPh>
    <rPh sb="2" eb="3">
      <t>ヨウ</t>
    </rPh>
    <phoneticPr fontId="3"/>
  </si>
  <si>
    <t>07.06.22</t>
    <phoneticPr fontId="3"/>
  </si>
  <si>
    <t>バスベンチ(アルミ製)</t>
    <rPh sb="9" eb="10">
      <t>セイ</t>
    </rPh>
    <phoneticPr fontId="3"/>
  </si>
  <si>
    <t>18.03.16</t>
    <phoneticPr fontId="3"/>
  </si>
  <si>
    <t>コートハンガー</t>
    <phoneticPr fontId="3"/>
  </si>
  <si>
    <t>07.07.15</t>
    <phoneticPr fontId="3"/>
  </si>
  <si>
    <t>ＰＬＵＳ　０４－０１６ＣＯ－３１</t>
    <phoneticPr fontId="3"/>
  </si>
  <si>
    <t>下駄箱</t>
    <rPh sb="0" eb="3">
      <t>ゲタバコ</t>
    </rPh>
    <phoneticPr fontId="3"/>
  </si>
  <si>
    <t>07.08,26</t>
    <phoneticPr fontId="3"/>
  </si>
  <si>
    <t>ＩＴＯ　ＰＳＨ－２４</t>
    <phoneticPr fontId="3"/>
  </si>
  <si>
    <t>16.03.31</t>
    <phoneticPr fontId="3"/>
  </si>
  <si>
    <t>シューズボックス　SD46VN</t>
    <phoneticPr fontId="3"/>
  </si>
  <si>
    <t>玩具類および娯楽装置類</t>
    <rPh sb="0" eb="2">
      <t>ガング</t>
    </rPh>
    <rPh sb="2" eb="3">
      <t>ルイ</t>
    </rPh>
    <rPh sb="6" eb="8">
      <t>ゴラク</t>
    </rPh>
    <rPh sb="8" eb="11">
      <t>ソウチルイ</t>
    </rPh>
    <phoneticPr fontId="3"/>
  </si>
  <si>
    <t>輪投げ７９２－０５６７３０</t>
    <rPh sb="0" eb="2">
      <t>ワナ</t>
    </rPh>
    <phoneticPr fontId="3"/>
  </si>
  <si>
    <t>16.03.29</t>
    <phoneticPr fontId="3"/>
  </si>
  <si>
    <t>ネオブロック２７個組</t>
    <rPh sb="8" eb="9">
      <t>コ</t>
    </rPh>
    <rPh sb="9" eb="10">
      <t>クミ</t>
    </rPh>
    <phoneticPr fontId="3"/>
  </si>
  <si>
    <t>19.03.23</t>
    <phoneticPr fontId="3"/>
  </si>
  <si>
    <t>子供用トンネル(折りたたみ可)</t>
    <rPh sb="0" eb="3">
      <t>コドモヨウ</t>
    </rPh>
    <rPh sb="8" eb="9">
      <t>オ</t>
    </rPh>
    <rPh sb="13" eb="14">
      <t>カ</t>
    </rPh>
    <phoneticPr fontId="3"/>
  </si>
  <si>
    <t>大型ウレタンサイコロ</t>
    <rPh sb="0" eb="2">
      <t>オオガタ</t>
    </rPh>
    <phoneticPr fontId="3"/>
  </si>
  <si>
    <t>19.03.27</t>
    <phoneticPr fontId="3"/>
  </si>
  <si>
    <t>子供用木製すべり台</t>
    <rPh sb="0" eb="3">
      <t>コドモヨウ</t>
    </rPh>
    <rPh sb="3" eb="5">
      <t>モクセイ</t>
    </rPh>
    <rPh sb="8" eb="9">
      <t>ダイ</t>
    </rPh>
    <phoneticPr fontId="3"/>
  </si>
  <si>
    <t>折り畳み式ソフトサークル</t>
    <rPh sb="0" eb="1">
      <t>オ</t>
    </rPh>
    <rPh sb="2" eb="3">
      <t>タタ</t>
    </rPh>
    <rPh sb="4" eb="5">
      <t>シキ</t>
    </rPh>
    <phoneticPr fontId="3"/>
  </si>
  <si>
    <t>ｼｬｰﾌﾟ 液晶ﾌﾟﾛｼﾞｪｸﾀｰ XV-E2Z</t>
    <rPh sb="6" eb="8">
      <t>エキショウ</t>
    </rPh>
    <phoneticPr fontId="3"/>
  </si>
  <si>
    <t>TAXAN ﾃﾞｰﾀﾌﾟﾛｼﾞｪｸﾀｰ U6-232</t>
    <phoneticPr fontId="3"/>
  </si>
  <si>
    <t>初度調弁</t>
    <rPh sb="0" eb="1">
      <t>ショ</t>
    </rPh>
    <rPh sb="1" eb="2">
      <t>ド</t>
    </rPh>
    <rPh sb="2" eb="3">
      <t>チョウ</t>
    </rPh>
    <rPh sb="3" eb="4">
      <t>ベン</t>
    </rPh>
    <phoneticPr fontId="3"/>
  </si>
  <si>
    <t>電子レンジ</t>
    <rPh sb="0" eb="2">
      <t>デンシ</t>
    </rPh>
    <phoneticPr fontId="3"/>
  </si>
  <si>
    <t>東芝ＥＲ　ＢＳ７</t>
    <rPh sb="0" eb="2">
      <t>トウシバ</t>
    </rPh>
    <phoneticPr fontId="3"/>
  </si>
  <si>
    <t>厨房用機器類</t>
    <rPh sb="0" eb="2">
      <t>チュウボウ</t>
    </rPh>
    <rPh sb="2" eb="3">
      <t>ヨウ</t>
    </rPh>
    <rPh sb="3" eb="6">
      <t>キキルイ</t>
    </rPh>
    <phoneticPr fontId="3"/>
  </si>
  <si>
    <t>冷蔵庫</t>
    <rPh sb="0" eb="3">
      <t>レイゾウコ</t>
    </rPh>
    <phoneticPr fontId="3"/>
  </si>
  <si>
    <t>日立Ｒ－Ｕ３５Ｖ５</t>
    <rPh sb="0" eb="2">
      <t>ヒタチ</t>
    </rPh>
    <phoneticPr fontId="3"/>
  </si>
  <si>
    <t>10.06.02</t>
    <phoneticPr fontId="3"/>
  </si>
  <si>
    <t>日立　Ｕ６１(Ｈ)</t>
    <rPh sb="0" eb="2">
      <t>ヒタチ</t>
    </rPh>
    <phoneticPr fontId="3"/>
  </si>
  <si>
    <t>10.10.23</t>
    <phoneticPr fontId="3"/>
  </si>
  <si>
    <t>サンヨーＳＲ－９Ｐ</t>
    <phoneticPr fontId="3"/>
  </si>
  <si>
    <t>サンヨーＳＲ－１４Ｐ</t>
    <phoneticPr fontId="3"/>
  </si>
  <si>
    <t>11.10.14</t>
    <phoneticPr fontId="3"/>
  </si>
  <si>
    <t>ナショナルＮＲＡ５Ｔ２</t>
    <phoneticPr fontId="3"/>
  </si>
  <si>
    <t>スピードカッター</t>
    <phoneticPr fontId="3"/>
  </si>
  <si>
    <t>松下ＭＫ－Ｋ３Ｗ</t>
    <rPh sb="0" eb="2">
      <t>マツシタ</t>
    </rPh>
    <phoneticPr fontId="3"/>
  </si>
  <si>
    <t>07.05.09</t>
    <phoneticPr fontId="3"/>
  </si>
  <si>
    <t>０１</t>
    <phoneticPr fontId="3"/>
  </si>
  <si>
    <t>１２</t>
    <phoneticPr fontId="3"/>
  </si>
  <si>
    <t>－</t>
    <phoneticPr fontId="3"/>
  </si>
  <si>
    <t>№　　　　</t>
    <phoneticPr fontId="3"/>
  </si>
  <si>
    <t>07.04.24</t>
    <phoneticPr fontId="3"/>
  </si>
  <si>
    <t>ｻｰﾊﾞHA8000/D140</t>
    <phoneticPr fontId="3"/>
  </si>
  <si>
    <r>
      <t>15ｲﾝﾁﾃﾞｨｽﾌﾟﾚｲ</t>
    </r>
    <r>
      <rPr>
        <sz val="8"/>
        <rFont val="ＭＳ 明朝"/>
        <family val="1"/>
        <charset val="128"/>
      </rPr>
      <t>PC-DC1554</t>
    </r>
    <phoneticPr fontId="3"/>
  </si>
  <si>
    <t>０１</t>
    <phoneticPr fontId="3"/>
  </si>
  <si>
    <t>ｻｰﾊﾞHA8000/D140</t>
    <phoneticPr fontId="3"/>
  </si>
  <si>
    <r>
      <t>15ｲﾝﾁﾃﾞｨｽﾌﾟﾚｲ</t>
    </r>
    <r>
      <rPr>
        <sz val="8"/>
        <rFont val="ＭＳ 明朝"/>
        <family val="1"/>
        <charset val="128"/>
      </rPr>
      <t>PC-DC1554</t>
    </r>
    <phoneticPr fontId="3"/>
  </si>
  <si>
    <t>０３</t>
    <phoneticPr fontId="3"/>
  </si>
  <si>
    <t>経年劣化のため使用不可
市-H8-03-99-1-5</t>
    <rPh sb="0" eb="2">
      <t>ケイネン</t>
    </rPh>
    <rPh sb="2" eb="4">
      <t>レッカ</t>
    </rPh>
    <rPh sb="7" eb="9">
      <t>シヨウ</t>
    </rPh>
    <rPh sb="9" eb="11">
      <t>フカ</t>
    </rPh>
    <rPh sb="12" eb="13">
      <t>シ</t>
    </rPh>
    <phoneticPr fontId="3"/>
  </si>
  <si>
    <t>自動秤</t>
    <rPh sb="0" eb="3">
      <t>ジドウハカリ</t>
    </rPh>
    <phoneticPr fontId="3"/>
  </si>
  <si>
    <t>シルバーアロー１６４ー１　５kg</t>
    <phoneticPr fontId="3"/>
  </si>
  <si>
    <t>１４</t>
    <phoneticPr fontId="3"/>
  </si>
  <si>
    <t>文具･事務用機器類</t>
    <rPh sb="0" eb="2">
      <t>ブング</t>
    </rPh>
    <rPh sb="3" eb="6">
      <t>ジムヨウ</t>
    </rPh>
    <rPh sb="6" eb="9">
      <t>キキルイ</t>
    </rPh>
    <phoneticPr fontId="3"/>
  </si>
  <si>
    <t>テプラ</t>
    <phoneticPr fontId="3"/>
  </si>
  <si>
    <t>07.05.22</t>
    <phoneticPr fontId="3"/>
  </si>
  <si>
    <t>キングジムテプラプロSR-707</t>
    <phoneticPr fontId="3"/>
  </si>
  <si>
    <t>シュレッダー</t>
    <phoneticPr fontId="3"/>
  </si>
  <si>
    <t>07.04.28</t>
    <phoneticPr fontId="3"/>
  </si>
  <si>
    <t>ＩＴＯ　ＳＫ－３００</t>
    <phoneticPr fontId="3"/>
  </si>
  <si>
    <t>13.01.11</t>
    <phoneticPr fontId="3"/>
  </si>
  <si>
    <t>ナカバヤシ　ＮＳ－１５２ＣＸ</t>
    <phoneticPr fontId="3"/>
  </si>
  <si>
    <t>印　鑑</t>
    <rPh sb="0" eb="1">
      <t>イン</t>
    </rPh>
    <rPh sb="2" eb="3">
      <t>カガミ</t>
    </rPh>
    <phoneticPr fontId="3"/>
  </si>
  <si>
    <t>９９</t>
    <phoneticPr fontId="3"/>
  </si>
  <si>
    <t>その他の　一般機器類・電話機</t>
    <rPh sb="2" eb="3">
      <t>タ</t>
    </rPh>
    <rPh sb="5" eb="7">
      <t>イッパン</t>
    </rPh>
    <rPh sb="7" eb="10">
      <t>キキルイ</t>
    </rPh>
    <rPh sb="11" eb="14">
      <t>デンワキ</t>
    </rPh>
    <phoneticPr fontId="3"/>
  </si>
  <si>
    <t>電話機台・電話機</t>
    <rPh sb="0" eb="3">
      <t>デンワキ</t>
    </rPh>
    <rPh sb="3" eb="4">
      <t>ダイ</t>
    </rPh>
    <rPh sb="5" eb="8">
      <t>デンワキ</t>
    </rPh>
    <phoneticPr fontId="3"/>
  </si>
  <si>
    <t>ＮＯ．５７８０(カイショー)</t>
    <phoneticPr fontId="3"/>
  </si>
  <si>
    <t>電話機</t>
    <rPh sb="0" eb="3">
      <t>デンワキ</t>
    </rPh>
    <phoneticPr fontId="3"/>
  </si>
  <si>
    <t>その他の一般機器類・機器類</t>
    <rPh sb="2" eb="3">
      <t>タ</t>
    </rPh>
    <rPh sb="4" eb="6">
      <t>イッパン</t>
    </rPh>
    <rPh sb="6" eb="9">
      <t>キキルイ</t>
    </rPh>
    <rPh sb="10" eb="13">
      <t>キキルイ</t>
    </rPh>
    <phoneticPr fontId="3"/>
  </si>
  <si>
    <t>カーテン，ブラインド</t>
    <phoneticPr fontId="3"/>
  </si>
  <si>
    <t>08.08.13</t>
    <phoneticPr fontId="3"/>
  </si>
  <si>
    <t>15.03.30</t>
    <phoneticPr fontId="3"/>
  </si>
  <si>
    <t>サンゲツ４９０５(W1800×H1940)</t>
    <phoneticPr fontId="3"/>
  </si>
  <si>
    <t>ブラインド(ブルー)</t>
    <phoneticPr fontId="3"/>
  </si>
  <si>
    <r>
      <t>ブラインド　</t>
    </r>
    <r>
      <rPr>
        <sz val="6"/>
        <rFont val="ＭＳ 明朝"/>
        <family val="1"/>
        <charset val="128"/>
      </rPr>
      <t>モノコム２５Ｔ－２０</t>
    </r>
    <phoneticPr fontId="3"/>
  </si>
  <si>
    <t>屋外掲示板</t>
    <rPh sb="0" eb="2">
      <t>オクガイ</t>
    </rPh>
    <rPh sb="2" eb="5">
      <t>ケイジバン</t>
    </rPh>
    <phoneticPr fontId="3"/>
  </si>
  <si>
    <t>12年度</t>
    <rPh sb="2" eb="4">
      <t>ネンド</t>
    </rPh>
    <phoneticPr fontId="3"/>
  </si>
  <si>
    <t>物　置</t>
    <rPh sb="0" eb="1">
      <t>モノ</t>
    </rPh>
    <rPh sb="2" eb="3">
      <t>オキ</t>
    </rPh>
    <phoneticPr fontId="3"/>
  </si>
  <si>
    <t>KOKUYO　ｼｭｰｽﾞﾎﾞｯｸｽ　SX-46T</t>
    <phoneticPr fontId="3"/>
  </si>
  <si>
    <t>０７</t>
    <phoneticPr fontId="3"/>
  </si>
  <si>
    <t>玩具類及び娯楽装置類</t>
    <rPh sb="0" eb="2">
      <t>ガング</t>
    </rPh>
    <rPh sb="2" eb="3">
      <t>タグイ</t>
    </rPh>
    <rPh sb="3" eb="4">
      <t>オヨ</t>
    </rPh>
    <rPh sb="5" eb="7">
      <t>ゴラク</t>
    </rPh>
    <rPh sb="7" eb="9">
      <t>ソウチ</t>
    </rPh>
    <rPh sb="9" eb="10">
      <t>タグイ</t>
    </rPh>
    <phoneticPr fontId="3"/>
  </si>
  <si>
    <t>テレビ</t>
    <phoneticPr fontId="3"/>
  </si>
  <si>
    <t>東芝 32型液晶ﾃﾚﾋﾞ 32A8100</t>
    <rPh sb="0" eb="2">
      <t>トウシバ</t>
    </rPh>
    <rPh sb="5" eb="6">
      <t>ガタ</t>
    </rPh>
    <rPh sb="6" eb="8">
      <t>エキショウ</t>
    </rPh>
    <phoneticPr fontId="3"/>
  </si>
  <si>
    <t>多目
市H21-01-07-1-1</t>
    <rPh sb="0" eb="2">
      <t>タモク</t>
    </rPh>
    <phoneticPr fontId="3"/>
  </si>
  <si>
    <t>11.09.30</t>
    <phoneticPr fontId="3"/>
  </si>
  <si>
    <t>９９</t>
    <phoneticPr fontId="3"/>
  </si>
  <si>
    <t>長座位体前屈測定器</t>
    <rPh sb="0" eb="1">
      <t>チョウ</t>
    </rPh>
    <rPh sb="1" eb="2">
      <t>ザ</t>
    </rPh>
    <rPh sb="2" eb="3">
      <t>イ</t>
    </rPh>
    <rPh sb="3" eb="4">
      <t>カラダ</t>
    </rPh>
    <rPh sb="4" eb="6">
      <t>ゼンクツ</t>
    </rPh>
    <rPh sb="6" eb="9">
      <t>ソクテイキ</t>
    </rPh>
    <phoneticPr fontId="3"/>
  </si>
  <si>
    <t>16.03.23</t>
    <phoneticPr fontId="3"/>
  </si>
  <si>
    <t>家庭用治療器</t>
    <rPh sb="0" eb="3">
      <t>カテイヨウ</t>
    </rPh>
    <rPh sb="3" eb="6">
      <t>チリョウキ</t>
    </rPh>
    <phoneticPr fontId="3"/>
  </si>
  <si>
    <t>吸入器</t>
    <rPh sb="0" eb="3">
      <t>キュウニュウキ</t>
    </rPh>
    <phoneticPr fontId="3"/>
  </si>
  <si>
    <t>ウチダ８２１－０９６６３６　　　　　　ＮＴＧ　活気ゲン</t>
    <rPh sb="23" eb="25">
      <t>カッキ</t>
    </rPh>
    <phoneticPr fontId="3"/>
  </si>
  <si>
    <t>貸与</t>
    <rPh sb="0" eb="2">
      <t>タイヨ</t>
    </rPh>
    <phoneticPr fontId="3"/>
  </si>
  <si>
    <t>富士通 ﾉｰﾄﾊﾟｿｺﾝ　FMV-C8210</t>
    <phoneticPr fontId="3"/>
  </si>
  <si>
    <t>富士通 ﾉｰﾄﾊﾟｿｺﾝ　FMV-C8210（都筑ｼｽﾃﾑ）</t>
    <rPh sb="23" eb="25">
      <t>ツヅキ</t>
    </rPh>
    <phoneticPr fontId="3"/>
  </si>
  <si>
    <t>EPSON ﾉｰﾄﾊﾟｿｺﾝ　NJ1000</t>
    <phoneticPr fontId="3"/>
  </si>
  <si>
    <t>SONY ﾉｰﾄﾊﾟｿｺﾝ XR7Z/BP</t>
    <phoneticPr fontId="3"/>
  </si>
  <si>
    <t>借用</t>
    <rPh sb="0" eb="1">
      <t>シャク</t>
    </rPh>
    <rPh sb="1" eb="2">
      <t>ヨウ</t>
    </rPh>
    <phoneticPr fontId="3"/>
  </si>
  <si>
    <t>パソコン周辺機器</t>
    <rPh sb="4" eb="6">
      <t>シュウヘン</t>
    </rPh>
    <rPh sb="6" eb="8">
      <t>キキ</t>
    </rPh>
    <phoneticPr fontId="3"/>
  </si>
  <si>
    <t>Canon ﾌﾟﾘﾝﾀｰ　iP5200R</t>
    <phoneticPr fontId="3"/>
  </si>
  <si>
    <t>富士通 ﾌﾟﾘﾝﾀｰ　XL-9260</t>
    <phoneticPr fontId="3"/>
  </si>
  <si>
    <t>BUFFALO　ﾊｰﾄﾞﾃﾞｨｽｸ　HD-H160U2</t>
    <phoneticPr fontId="3"/>
  </si>
  <si>
    <t>EPSON ﾉｰﾄﾊﾟｿｺﾝ　NJ1000</t>
    <phoneticPr fontId="3"/>
  </si>
  <si>
    <t>診察台</t>
    <rPh sb="0" eb="3">
      <t>シンサツダイ</t>
    </rPh>
    <phoneticPr fontId="3"/>
  </si>
  <si>
    <t>診療使節用機械装置・付属器具</t>
    <rPh sb="0" eb="2">
      <t>シンリョウ</t>
    </rPh>
    <rPh sb="2" eb="4">
      <t>シセツ</t>
    </rPh>
    <rPh sb="4" eb="5">
      <t>ヨウ</t>
    </rPh>
    <rPh sb="5" eb="7">
      <t>キカイ</t>
    </rPh>
    <rPh sb="7" eb="9">
      <t>ソウチ</t>
    </rPh>
    <rPh sb="10" eb="12">
      <t>フゾク</t>
    </rPh>
    <rPh sb="12" eb="14">
      <t>キグ</t>
    </rPh>
    <phoneticPr fontId="3"/>
  </si>
  <si>
    <t>手指消毒器</t>
    <rPh sb="0" eb="1">
      <t>テ</t>
    </rPh>
    <rPh sb="1" eb="2">
      <t>ユビ</t>
    </rPh>
    <rPh sb="2" eb="5">
      <t>ショウドクキ</t>
    </rPh>
    <phoneticPr fontId="3"/>
  </si>
  <si>
    <t>サラヤ自動手指消毒器ＨＤＩ－２０００</t>
    <rPh sb="3" eb="5">
      <t>ジドウ</t>
    </rPh>
    <rPh sb="5" eb="6">
      <t>テ</t>
    </rPh>
    <rPh sb="6" eb="7">
      <t>ユビ</t>
    </rPh>
    <rPh sb="7" eb="10">
      <t>ショウドクキ</t>
    </rPh>
    <phoneticPr fontId="3"/>
  </si>
  <si>
    <t>０３</t>
    <phoneticPr fontId="3"/>
  </si>
  <si>
    <t>車イス</t>
    <rPh sb="0" eb="1">
      <t>クルマ</t>
    </rPh>
    <phoneticPr fontId="3"/>
  </si>
  <si>
    <t>標準型松永製作所ＤＭ－８０</t>
    <rPh sb="0" eb="3">
      <t>ヒョウジュンガタ</t>
    </rPh>
    <rPh sb="3" eb="5">
      <t>マツナガ</t>
    </rPh>
    <rPh sb="5" eb="8">
      <t>セイサクジョ</t>
    </rPh>
    <phoneticPr fontId="3"/>
  </si>
  <si>
    <t>介助型ニッシンＮＨ－５</t>
    <rPh sb="0" eb="2">
      <t>カイジョ</t>
    </rPh>
    <rPh sb="2" eb="3">
      <t>ガタ</t>
    </rPh>
    <phoneticPr fontId="3"/>
  </si>
  <si>
    <t>リクライニングニッシンND15</t>
    <phoneticPr fontId="3"/>
  </si>
  <si>
    <t>介助型　多比良ＮＷ－３Ｆ</t>
    <rPh sb="0" eb="2">
      <t>カイジョ</t>
    </rPh>
    <rPh sb="2" eb="3">
      <t>ガタ</t>
    </rPh>
    <rPh sb="4" eb="5">
      <t>タ</t>
    </rPh>
    <rPh sb="5" eb="6">
      <t>ヒ</t>
    </rPh>
    <rPh sb="6" eb="7">
      <t>リョウ</t>
    </rPh>
    <phoneticPr fontId="3"/>
  </si>
  <si>
    <t>自操式</t>
    <rPh sb="0" eb="1">
      <t>ジ</t>
    </rPh>
    <rPh sb="1" eb="2">
      <t>ミサオ</t>
    </rPh>
    <rPh sb="2" eb="3">
      <t>シキ</t>
    </rPh>
    <phoneticPr fontId="3"/>
  </si>
  <si>
    <t>担　架</t>
    <rPh sb="0" eb="1">
      <t>タン</t>
    </rPh>
    <rPh sb="2" eb="3">
      <t>カ</t>
    </rPh>
    <phoneticPr fontId="3"/>
  </si>
  <si>
    <t>ウチダ　米式アルミ製ＹＡＡ－Ｇ</t>
    <rPh sb="4" eb="5">
      <t>コメ</t>
    </rPh>
    <rPh sb="5" eb="6">
      <t>シキ</t>
    </rPh>
    <rPh sb="9" eb="10">
      <t>セイ</t>
    </rPh>
    <phoneticPr fontId="3"/>
  </si>
  <si>
    <t>音響・映像及び放送機器類</t>
    <rPh sb="0" eb="2">
      <t>オンキョウ</t>
    </rPh>
    <rPh sb="3" eb="5">
      <t>エイゾウ</t>
    </rPh>
    <rPh sb="5" eb="6">
      <t>オヨ</t>
    </rPh>
    <rPh sb="7" eb="9">
      <t>ホウソウ</t>
    </rPh>
    <rPh sb="9" eb="12">
      <t>キキルイ</t>
    </rPh>
    <phoneticPr fontId="3"/>
  </si>
  <si>
    <t>音響システム，マイク</t>
    <rPh sb="0" eb="2">
      <t>オンキョウ</t>
    </rPh>
    <phoneticPr fontId="3"/>
  </si>
  <si>
    <t>調理室
市H7-01-12-1-1</t>
    <rPh sb="0" eb="3">
      <t>チョウリシツ</t>
    </rPh>
    <rPh sb="4" eb="5">
      <t>シ</t>
    </rPh>
    <phoneticPr fontId="3"/>
  </si>
  <si>
    <t>20.07.06</t>
    <phoneticPr fontId="3"/>
  </si>
  <si>
    <t>ナショナルＮＲＡ５Ｔ２</t>
    <phoneticPr fontId="3"/>
  </si>
  <si>
    <t>厨房
市H10-01-12-1-2</t>
    <rPh sb="0" eb="2">
      <t>チュウボウ</t>
    </rPh>
    <phoneticPr fontId="3"/>
  </si>
  <si>
    <t>デイルーム
市H7-01-12-1-3</t>
    <phoneticPr fontId="3"/>
  </si>
  <si>
    <t>事務室
市H7-01-12-1-5</t>
    <rPh sb="0" eb="3">
      <t>ジムシツ</t>
    </rPh>
    <phoneticPr fontId="3"/>
  </si>
  <si>
    <t>市H10-01-12-1-2</t>
    <phoneticPr fontId="3"/>
  </si>
  <si>
    <t>厨房
市H7-01-12-4-1</t>
    <rPh sb="0" eb="2">
      <t>チュウボウ</t>
    </rPh>
    <rPh sb="3" eb="4">
      <t>シ</t>
    </rPh>
    <phoneticPr fontId="3"/>
  </si>
  <si>
    <t>市H7-01-12-4-1</t>
    <phoneticPr fontId="3"/>
  </si>
  <si>
    <t>調理室
市H7-01-12-2-1</t>
    <rPh sb="0" eb="3">
      <t>チョウリシツ</t>
    </rPh>
    <phoneticPr fontId="3"/>
  </si>
  <si>
    <t>デイルーム
市H7-03-04-1</t>
    <phoneticPr fontId="3"/>
  </si>
  <si>
    <t>故障のため
市H7-03-04-1</t>
    <rPh sb="0" eb="2">
      <t>コショウ</t>
    </rPh>
    <phoneticPr fontId="3"/>
  </si>
  <si>
    <t>デイルーム
市H7-05-02-01-1</t>
    <phoneticPr fontId="3"/>
  </si>
  <si>
    <t>事務所
市H7-05-02-01-2</t>
    <rPh sb="0" eb="2">
      <t>ジム</t>
    </rPh>
    <rPh sb="2" eb="3">
      <t>ショ</t>
    </rPh>
    <phoneticPr fontId="3"/>
  </si>
  <si>
    <t>デイルーム
市H7-05-02-01-3</t>
    <phoneticPr fontId="3"/>
  </si>
  <si>
    <t>故障修理不可
市H7-05-02-01-1</t>
    <rPh sb="0" eb="2">
      <t>コショウ</t>
    </rPh>
    <rPh sb="2" eb="4">
      <t>シュウリ</t>
    </rPh>
    <rPh sb="4" eb="6">
      <t>フカ</t>
    </rPh>
    <phoneticPr fontId="3"/>
  </si>
  <si>
    <t>故障修理不可
市H7-05-02-01-2</t>
    <rPh sb="0" eb="2">
      <t>コショウ</t>
    </rPh>
    <rPh sb="2" eb="4">
      <t>シュウリ</t>
    </rPh>
    <rPh sb="4" eb="6">
      <t>フカ</t>
    </rPh>
    <phoneticPr fontId="3"/>
  </si>
  <si>
    <t>故障修理不可
市H7-05-02-01-3</t>
    <rPh sb="0" eb="2">
      <t>コショウ</t>
    </rPh>
    <rPh sb="2" eb="4">
      <t>シュウリ</t>
    </rPh>
    <rPh sb="4" eb="6">
      <t>フカ</t>
    </rPh>
    <phoneticPr fontId="3"/>
  </si>
  <si>
    <t>屋外
市H12-01-99-03-1</t>
    <rPh sb="0" eb="2">
      <t>オクガイ</t>
    </rPh>
    <phoneticPr fontId="3"/>
  </si>
  <si>
    <t>脱衣室
市H8-01-99-02-1</t>
    <rPh sb="0" eb="3">
      <t>ダツイシツ</t>
    </rPh>
    <phoneticPr fontId="3"/>
  </si>
  <si>
    <t>17.06.27</t>
    <phoneticPr fontId="3"/>
  </si>
  <si>
    <t>多目的ホール
市H14-01-99-02-3</t>
    <rPh sb="0" eb="3">
      <t>タモクテキ</t>
    </rPh>
    <phoneticPr fontId="3"/>
  </si>
  <si>
    <t>廃  棄</t>
    <rPh sb="0" eb="1">
      <t>ハイ</t>
    </rPh>
    <rPh sb="3" eb="4">
      <t>ス</t>
    </rPh>
    <phoneticPr fontId="3"/>
  </si>
  <si>
    <r>
      <t>事務所</t>
    </r>
    <r>
      <rPr>
        <sz val="7"/>
        <rFont val="ＭＳ 明朝"/>
        <family val="1"/>
        <charset val="128"/>
      </rPr>
      <t>(\19,750を介と委託で折半)</t>
    </r>
    <r>
      <rPr>
        <sz val="8"/>
        <rFont val="ＭＳ 明朝"/>
        <family val="1"/>
        <charset val="128"/>
      </rPr>
      <t>市H14-01-99-02-2</t>
    </r>
    <rPh sb="0" eb="3">
      <t>ジムショ</t>
    </rPh>
    <rPh sb="12" eb="13">
      <t>カイ</t>
    </rPh>
    <rPh sb="14" eb="16">
      <t>イタク</t>
    </rPh>
    <rPh sb="17" eb="19">
      <t>セッパン</t>
    </rPh>
    <phoneticPr fontId="3"/>
  </si>
  <si>
    <t>デイルーム・ｵｰﾃﾞｨｵ横
市H7-03-99-2-1</t>
    <rPh sb="12" eb="13">
      <t>ヨコ</t>
    </rPh>
    <rPh sb="14" eb="15">
      <t>シ</t>
    </rPh>
    <phoneticPr fontId="3"/>
  </si>
  <si>
    <t>簡易音響システム　YAMAHA　　　　　　　　　　ｱﾝﾌﾟ･ｽﾋﾟｰｶｰ　6212S</t>
    <rPh sb="0" eb="2">
      <t>カンイ</t>
    </rPh>
    <rPh sb="2" eb="4">
      <t>オンキョウ</t>
    </rPh>
    <phoneticPr fontId="3"/>
  </si>
  <si>
    <t>Victorﾏｲｸｽﾀﾝﾄﾞ　TL-P55</t>
    <phoneticPr fontId="3"/>
  </si>
  <si>
    <t>玄関　訪問用　３号　　　　　　　　　
市H17-07-06-3</t>
    <rPh sb="0" eb="2">
      <t>ゲンカン</t>
    </rPh>
    <rPh sb="3" eb="6">
      <t>ホウモンヨウ</t>
    </rPh>
    <rPh sb="8" eb="9">
      <t>ゴウ</t>
    </rPh>
    <phoneticPr fontId="3"/>
  </si>
  <si>
    <t>玄関　訪問用　２号
市H9-07-06-1</t>
    <rPh sb="0" eb="2">
      <t>ゲンカン</t>
    </rPh>
    <rPh sb="3" eb="6">
      <t>ホウモンヨウ</t>
    </rPh>
    <rPh sb="8" eb="9">
      <t>ゴウ</t>
    </rPh>
    <phoneticPr fontId="3"/>
  </si>
  <si>
    <t>ｲｽ(天童木工 T-0507NB)</t>
    <rPh sb="3" eb="5">
      <t>テンドウ</t>
    </rPh>
    <rPh sb="5" eb="7">
      <t>モッコウ</t>
    </rPh>
    <phoneticPr fontId="3"/>
  </si>
  <si>
    <t>20.07.10</t>
    <phoneticPr fontId="3"/>
  </si>
  <si>
    <t>玄関
市H7-01-05-03-1①～⑦</t>
    <rPh sb="0" eb="2">
      <t>ゲンカン</t>
    </rPh>
    <phoneticPr fontId="3"/>
  </si>
  <si>
    <t>地域ケアルーム
市H7-01-05-03-2</t>
    <rPh sb="0" eb="2">
      <t>チイキ</t>
    </rPh>
    <phoneticPr fontId="3"/>
  </si>
  <si>
    <t>デイルーム
市H7-01-05-01-6①②</t>
    <phoneticPr fontId="3"/>
  </si>
  <si>
    <t>廃棄分に補充区に協議済
市H14-01-05-01-15①～⑥</t>
    <rPh sb="0" eb="2">
      <t>ハイキ</t>
    </rPh>
    <rPh sb="2" eb="3">
      <t>ブン</t>
    </rPh>
    <rPh sb="4" eb="6">
      <t>ホジュウ</t>
    </rPh>
    <rPh sb="6" eb="7">
      <t>ク</t>
    </rPh>
    <rPh sb="8" eb="10">
      <t>キョウギ</t>
    </rPh>
    <rPh sb="10" eb="11">
      <t>ス</t>
    </rPh>
    <phoneticPr fontId="3"/>
  </si>
  <si>
    <t>デイルーム
市H7-01-05-01-13①②</t>
    <phoneticPr fontId="3"/>
  </si>
  <si>
    <t>ﾜｲﾔﾚｽﾏｲｸ　WM-P87</t>
    <phoneticPr fontId="3"/>
  </si>
  <si>
    <t>故障修理不可
市H12-05-01-1-2</t>
    <rPh sb="0" eb="2">
      <t>コショウ</t>
    </rPh>
    <rPh sb="2" eb="4">
      <t>シュウリ</t>
    </rPh>
    <rPh sb="4" eb="6">
      <t>フカ</t>
    </rPh>
    <phoneticPr fontId="3"/>
  </si>
  <si>
    <t>故障のため
市H7-01-05-01-5④</t>
    <rPh sb="0" eb="2">
      <t>コショウ</t>
    </rPh>
    <phoneticPr fontId="3"/>
  </si>
  <si>
    <t>寄　付</t>
    <rPh sb="0" eb="1">
      <t>ヤドリキ</t>
    </rPh>
    <rPh sb="2" eb="3">
      <t>ヅケ</t>
    </rPh>
    <phoneticPr fontId="3"/>
  </si>
  <si>
    <t>故障修理不可
市H7-03-99-1-4</t>
    <rPh sb="0" eb="2">
      <t>コショウ</t>
    </rPh>
    <rPh sb="2" eb="4">
      <t>シュウリ</t>
    </rPh>
    <rPh sb="4" eb="6">
      <t>フカ</t>
    </rPh>
    <phoneticPr fontId="3"/>
  </si>
  <si>
    <t>故障修理不可
市H18-03-99-1-7</t>
    <rPh sb="0" eb="2">
      <t>コショウ</t>
    </rPh>
    <rPh sb="2" eb="4">
      <t>シュウリ</t>
    </rPh>
    <rPh sb="4" eb="6">
      <t>フカ</t>
    </rPh>
    <phoneticPr fontId="3"/>
  </si>
  <si>
    <t>食道テーブル０３６０天童木工</t>
    <rPh sb="0" eb="2">
      <t>ショクドウ</t>
    </rPh>
    <rPh sb="10" eb="12">
      <t>テンドウ</t>
    </rPh>
    <rPh sb="12" eb="14">
      <t>モッコウ</t>
    </rPh>
    <phoneticPr fontId="3"/>
  </si>
  <si>
    <t>会議テーブルRE-1NG</t>
    <rPh sb="0" eb="2">
      <t>カイギ</t>
    </rPh>
    <phoneticPr fontId="3"/>
  </si>
  <si>
    <r>
      <t xml:space="preserve">会議テーブル </t>
    </r>
    <r>
      <rPr>
        <sz val="8"/>
        <rFont val="ＭＳ 明朝"/>
        <family val="1"/>
        <charset val="128"/>
      </rPr>
      <t>TIC･NF-1845T</t>
    </r>
    <rPh sb="0" eb="2">
      <t>カイギ</t>
    </rPh>
    <phoneticPr fontId="3"/>
  </si>
  <si>
    <t>故障のため
市H14-01-05-01-15②⑤</t>
    <rPh sb="0" eb="2">
      <t>コショウ</t>
    </rPh>
    <phoneticPr fontId="3"/>
  </si>
  <si>
    <t>事務室
市H7-01-14-4-1</t>
    <rPh sb="0" eb="3">
      <t>ジムシツ</t>
    </rPh>
    <phoneticPr fontId="3"/>
  </si>
  <si>
    <t xml:space="preserve">事務室
市－H7-01-14-02-1 </t>
    <rPh sb="0" eb="3">
      <t>ジムシツ</t>
    </rPh>
    <rPh sb="4" eb="5">
      <t>シ</t>
    </rPh>
    <phoneticPr fontId="3"/>
  </si>
  <si>
    <t>多目
市H7-11-01-05-16-1,2</t>
    <rPh sb="0" eb="2">
      <t>タモク</t>
    </rPh>
    <phoneticPr fontId="3"/>
  </si>
  <si>
    <t xml:space="preserve">市－H7-01-14-02-1 </t>
    <phoneticPr fontId="3"/>
  </si>
  <si>
    <t>市H15-01-9-2</t>
    <phoneticPr fontId="3"/>
  </si>
  <si>
    <t>21.3.28</t>
    <phoneticPr fontId="3"/>
  </si>
  <si>
    <t>ﾎﾞﾗﾝﾃｨｱｺｰﾅｰ　　　　　市Ｈ20-01-99-02-４</t>
    <rPh sb="16" eb="17">
      <t>シ</t>
    </rPh>
    <phoneticPr fontId="3"/>
  </si>
  <si>
    <t>ﾀﾁｶﾜﾌﾞﾗｲﾝﾄﾞ(W1650H1690)</t>
    <phoneticPr fontId="3"/>
  </si>
  <si>
    <t>キャビネット</t>
    <phoneticPr fontId="3"/>
  </si>
  <si>
    <t>玄関                   市H7-01-05-07-1</t>
    <rPh sb="0" eb="2">
      <t>ゲンカン</t>
    </rPh>
    <rPh sb="21" eb="22">
      <t>シ</t>
    </rPh>
    <phoneticPr fontId="3"/>
  </si>
  <si>
    <t>玄関　訪問用
市H15-07-06-2-①②</t>
    <rPh sb="0" eb="2">
      <t>ゲンカン</t>
    </rPh>
    <rPh sb="3" eb="6">
      <t>ホウモンヨウ</t>
    </rPh>
    <phoneticPr fontId="3"/>
  </si>
  <si>
    <t>屋外
市H8-01-99-04-1</t>
    <rPh sb="0" eb="2">
      <t>オクガイ</t>
    </rPh>
    <phoneticPr fontId="3"/>
  </si>
  <si>
    <t>屋外
市H9-01-99-04-2</t>
    <rPh sb="0" eb="2">
      <t>オクガイ</t>
    </rPh>
    <phoneticPr fontId="3"/>
  </si>
  <si>
    <t>屋外
市H12-01-99-04-3</t>
    <rPh sb="0" eb="2">
      <t>オクガイ</t>
    </rPh>
    <phoneticPr fontId="3"/>
  </si>
  <si>
    <t>07.06.15</t>
    <phoneticPr fontId="3"/>
  </si>
  <si>
    <t>角印(所長印)</t>
    <rPh sb="0" eb="2">
      <t>カクイン</t>
    </rPh>
    <rPh sb="3" eb="5">
      <t>ショチョウ</t>
    </rPh>
    <rPh sb="5" eb="6">
      <t>イン</t>
    </rPh>
    <phoneticPr fontId="3"/>
  </si>
  <si>
    <t>出納印</t>
    <rPh sb="0" eb="2">
      <t>スイトウ</t>
    </rPh>
    <rPh sb="2" eb="3">
      <t>イン</t>
    </rPh>
    <phoneticPr fontId="3"/>
  </si>
  <si>
    <t>事務室(所長机中)
市H14-01-14-06-2</t>
    <rPh sb="0" eb="3">
      <t>ジムシツ</t>
    </rPh>
    <rPh sb="4" eb="6">
      <t>ショチョウ</t>
    </rPh>
    <rPh sb="6" eb="7">
      <t>ツクエ</t>
    </rPh>
    <rPh sb="7" eb="8">
      <t>ナカ</t>
    </rPh>
    <phoneticPr fontId="3"/>
  </si>
  <si>
    <t>事務室(所長机中)
市H7-01-14-06-1</t>
    <rPh sb="0" eb="3">
      <t>ジムシツ</t>
    </rPh>
    <rPh sb="4" eb="6">
      <t>ショチョウ</t>
    </rPh>
    <rPh sb="6" eb="7">
      <t>ツクエ</t>
    </rPh>
    <rPh sb="7" eb="8">
      <t>ナカ</t>
    </rPh>
    <phoneticPr fontId="3"/>
  </si>
  <si>
    <t>4</t>
    <phoneticPr fontId="3"/>
  </si>
  <si>
    <t>6</t>
    <phoneticPr fontId="3"/>
  </si>
  <si>
    <t>7</t>
    <phoneticPr fontId="3"/>
  </si>
  <si>
    <t>8</t>
    <phoneticPr fontId="3"/>
  </si>
  <si>
    <t>3</t>
    <phoneticPr fontId="3"/>
  </si>
  <si>
    <t>デイルーム
市H7-03-01-1</t>
    <phoneticPr fontId="3"/>
  </si>
  <si>
    <t>18．03.26</t>
    <phoneticPr fontId="3"/>
  </si>
  <si>
    <t>１</t>
    <phoneticPr fontId="3"/>
  </si>
  <si>
    <t>２</t>
    <phoneticPr fontId="3"/>
  </si>
  <si>
    <t>３</t>
    <phoneticPr fontId="3"/>
  </si>
  <si>
    <t>デイルーム
市H7-01-01-03-1</t>
    <phoneticPr fontId="3"/>
  </si>
  <si>
    <t>４</t>
    <phoneticPr fontId="3"/>
  </si>
  <si>
    <t>17．3.26</t>
    <phoneticPr fontId="3"/>
  </si>
  <si>
    <t>９</t>
    <phoneticPr fontId="3"/>
  </si>
  <si>
    <t>１０</t>
    <phoneticPr fontId="3"/>
  </si>
  <si>
    <t>事務室
市H7-01-05-03-3①～⑧</t>
    <rPh sb="0" eb="3">
      <t>ジムシツ</t>
    </rPh>
    <phoneticPr fontId="3"/>
  </si>
  <si>
    <t>富士通 ﾉｰﾄﾊﾟｿｺﾝ FMVXN1FG4Z</t>
    <rPh sb="0" eb="3">
      <t>フジツウ</t>
    </rPh>
    <phoneticPr fontId="3"/>
  </si>
  <si>
    <t>デイルーム
市H7-01-05-03-4①②</t>
    <phoneticPr fontId="3"/>
  </si>
  <si>
    <t>経年劣化のため
市H7-01-05-03-4①②</t>
    <rPh sb="0" eb="2">
      <t>ケイネン</t>
    </rPh>
    <rPh sb="2" eb="4">
      <t>レッカ</t>
    </rPh>
    <phoneticPr fontId="3"/>
  </si>
  <si>
    <t>給食室
市H7-01-05-03-5-1～24</t>
    <rPh sb="0" eb="3">
      <t>キュウショクシツ</t>
    </rPh>
    <phoneticPr fontId="3"/>
  </si>
  <si>
    <t>事務室
市H7-01-05-03-6</t>
    <rPh sb="0" eb="3">
      <t>ジムシツ</t>
    </rPh>
    <phoneticPr fontId="3"/>
  </si>
  <si>
    <t>玄関
市H7-01-05-03-7①～④</t>
    <rPh sb="0" eb="2">
      <t>ゲンカン</t>
    </rPh>
    <phoneticPr fontId="3"/>
  </si>
  <si>
    <t>デイルーム
市H7-01-05-03-8-1～15</t>
    <phoneticPr fontId="3"/>
  </si>
  <si>
    <t>相談室
市H7-01-05-03-9①～③</t>
    <rPh sb="0" eb="3">
      <t>ソウダンシツ</t>
    </rPh>
    <phoneticPr fontId="3"/>
  </si>
  <si>
    <t>５</t>
    <phoneticPr fontId="3"/>
  </si>
  <si>
    <t>デイルーム
H7-01-03-1-1</t>
    <phoneticPr fontId="3"/>
  </si>
  <si>
    <t>1</t>
    <phoneticPr fontId="3"/>
  </si>
  <si>
    <t>2</t>
    <phoneticPr fontId="3"/>
  </si>
  <si>
    <t>倉庫
市H7-01-04-2-1</t>
    <rPh sb="0" eb="2">
      <t>ソウコ</t>
    </rPh>
    <rPh sb="3" eb="4">
      <t>シ</t>
    </rPh>
    <phoneticPr fontId="3"/>
  </si>
  <si>
    <t>故障のため
市H7-01-04-2-1</t>
    <rPh sb="0" eb="2">
      <t>コショウ</t>
    </rPh>
    <rPh sb="6" eb="7">
      <t>シ</t>
    </rPh>
    <phoneticPr fontId="3"/>
  </si>
  <si>
    <t>１</t>
    <phoneticPr fontId="3"/>
  </si>
  <si>
    <t>調理室
市H7-01-12-5-1</t>
    <rPh sb="0" eb="3">
      <t>チョウリシツ</t>
    </rPh>
    <rPh sb="4" eb="5">
      <t>シ</t>
    </rPh>
    <phoneticPr fontId="3"/>
  </si>
  <si>
    <t>厨房
市H7-01-12-5-2</t>
    <rPh sb="0" eb="2">
      <t>チュウボウ</t>
    </rPh>
    <phoneticPr fontId="3"/>
  </si>
  <si>
    <t>6</t>
    <phoneticPr fontId="3"/>
  </si>
  <si>
    <t>６</t>
    <phoneticPr fontId="3"/>
  </si>
  <si>
    <t>玄関
市H7-03-99-1-4</t>
    <rPh sb="0" eb="2">
      <t>ゲンカン</t>
    </rPh>
    <phoneticPr fontId="3"/>
  </si>
  <si>
    <t>故障のため
市H7-03-99-1-1①～④</t>
    <rPh sb="0" eb="2">
      <t>コショウ</t>
    </rPh>
    <phoneticPr fontId="3"/>
  </si>
  <si>
    <t>故障のため
市H7-03-99-1-2①～④</t>
    <rPh sb="0" eb="2">
      <t>コショウ</t>
    </rPh>
    <phoneticPr fontId="3"/>
  </si>
  <si>
    <t>故障のため
市H7-03-99-1-5</t>
    <rPh sb="0" eb="2">
      <t>コショウ</t>
    </rPh>
    <phoneticPr fontId="3"/>
  </si>
  <si>
    <t>玄関
市H7-03-99-1-3</t>
    <rPh sb="0" eb="2">
      <t>ゲンカン</t>
    </rPh>
    <phoneticPr fontId="3"/>
  </si>
  <si>
    <t>玄関
市H7-03-99-1-2①～④</t>
    <rPh sb="0" eb="2">
      <t>ゲンカン</t>
    </rPh>
    <phoneticPr fontId="3"/>
  </si>
  <si>
    <t>玄関
市H7-03-99-1-1①～④</t>
    <rPh sb="0" eb="2">
      <t>ゲンカン</t>
    </rPh>
    <phoneticPr fontId="3"/>
  </si>
  <si>
    <t>05</t>
    <phoneticPr fontId="3"/>
  </si>
  <si>
    <t>事務室(所長席)
市H7-01-05-01-1</t>
    <rPh sb="0" eb="3">
      <t>ジムシツ</t>
    </rPh>
    <rPh sb="4" eb="6">
      <t>ショチョウ</t>
    </rPh>
    <rPh sb="6" eb="7">
      <t>セキ</t>
    </rPh>
    <phoneticPr fontId="3"/>
  </si>
  <si>
    <t>事務室
市H7-01-05-01-2②～⑦</t>
    <rPh sb="0" eb="3">
      <t>ジムシツ</t>
    </rPh>
    <phoneticPr fontId="3"/>
  </si>
  <si>
    <t>デイルーム
市H7-01-05-01-5①～④</t>
    <phoneticPr fontId="3"/>
  </si>
  <si>
    <t>事務所(サブコ席)
市H7-01-05-01-9</t>
    <rPh sb="0" eb="3">
      <t>ジムショ</t>
    </rPh>
    <rPh sb="7" eb="8">
      <t>セキ</t>
    </rPh>
    <phoneticPr fontId="3"/>
  </si>
  <si>
    <t>多目的ホール
市H7-01-05-01-10①②</t>
    <rPh sb="0" eb="3">
      <t>タモクテキ</t>
    </rPh>
    <phoneticPr fontId="3"/>
  </si>
  <si>
    <t>相談室
市H7-01-05-01-12</t>
    <rPh sb="0" eb="3">
      <t>ソウダンシツ</t>
    </rPh>
    <phoneticPr fontId="3"/>
  </si>
  <si>
    <t>デイルーム
市H10-01-05-10-1</t>
    <phoneticPr fontId="3"/>
  </si>
  <si>
    <t>12</t>
    <phoneticPr fontId="3"/>
  </si>
  <si>
    <t>デイルーム
市H7-01-05-12-1</t>
    <phoneticPr fontId="3"/>
  </si>
  <si>
    <t>13</t>
    <phoneticPr fontId="3"/>
  </si>
  <si>
    <t>玄関
市H7-01-05-13-1-①②</t>
    <rPh sb="0" eb="2">
      <t>ゲンカン</t>
    </rPh>
    <phoneticPr fontId="3"/>
  </si>
  <si>
    <t>破損のため
市H7-01-05-13-1-①②</t>
    <rPh sb="0" eb="2">
      <t>ハソン</t>
    </rPh>
    <phoneticPr fontId="3"/>
  </si>
  <si>
    <t>事務室
市H7-01-99-07-1</t>
    <rPh sb="0" eb="3">
      <t>ジムシツ</t>
    </rPh>
    <phoneticPr fontId="3"/>
  </si>
  <si>
    <t>故障のため
市H7-01-99-07-1</t>
    <rPh sb="0" eb="2">
      <t>コショウ</t>
    </rPh>
    <phoneticPr fontId="3"/>
  </si>
  <si>
    <t>ビデオカメラ</t>
    <phoneticPr fontId="3"/>
  </si>
  <si>
    <t>プロジェクター</t>
    <phoneticPr fontId="3"/>
  </si>
  <si>
    <t>木工具</t>
    <rPh sb="0" eb="2">
      <t>モッコウ</t>
    </rPh>
    <rPh sb="2" eb="3">
      <t>グ</t>
    </rPh>
    <phoneticPr fontId="3"/>
  </si>
  <si>
    <t>写真・映像機器類</t>
    <rPh sb="0" eb="2">
      <t>シャシン</t>
    </rPh>
    <rPh sb="3" eb="5">
      <t>エイゾウ</t>
    </rPh>
    <rPh sb="5" eb="8">
      <t>キキルイ</t>
    </rPh>
    <phoneticPr fontId="3"/>
  </si>
  <si>
    <t>ｿﾆｰﾊｲｴｲﾄﾊﾝﾃﾞｨｶﾑComix･CCD-SC9</t>
    <phoneticPr fontId="3"/>
  </si>
  <si>
    <t>ソニーハイファイビデオ</t>
    <phoneticPr fontId="3"/>
  </si>
  <si>
    <t>０５</t>
    <phoneticPr fontId="3"/>
  </si>
  <si>
    <t>有線・無線通信関連機器類</t>
    <rPh sb="0" eb="2">
      <t>ユウセン</t>
    </rPh>
    <rPh sb="3" eb="5">
      <t>ムセン</t>
    </rPh>
    <rPh sb="5" eb="7">
      <t>ツウシン</t>
    </rPh>
    <rPh sb="7" eb="9">
      <t>カンレン</t>
    </rPh>
    <rPh sb="9" eb="12">
      <t>キキルイ</t>
    </rPh>
    <phoneticPr fontId="3"/>
  </si>
  <si>
    <t>情報処理関連機器類</t>
    <rPh sb="0" eb="2">
      <t>ジョウホウ</t>
    </rPh>
    <rPh sb="2" eb="4">
      <t>ショリ</t>
    </rPh>
    <rPh sb="4" eb="6">
      <t>カンレン</t>
    </rPh>
    <rPh sb="6" eb="9">
      <t>キキルイ</t>
    </rPh>
    <phoneticPr fontId="3"/>
  </si>
  <si>
    <t>パーソナルコンピューター</t>
    <phoneticPr fontId="3"/>
  </si>
  <si>
    <t>ＩＢＭ　Ａｐｔｉｖａ７４５</t>
    <phoneticPr fontId="3"/>
  </si>
  <si>
    <t>NEC ES MODEL AA2Eﾗｯｸ</t>
    <phoneticPr fontId="3"/>
  </si>
  <si>
    <t>NEC CDD074 KSC/WE</t>
    <phoneticPr fontId="3"/>
  </si>
  <si>
    <t>11.03.31</t>
    <phoneticPr fontId="3"/>
  </si>
  <si>
    <t>ﾉｰﾄ型ﾊﾟｿｺﾝ　FLORA 270SX</t>
    <rPh sb="3" eb="4">
      <t>カタ</t>
    </rPh>
    <phoneticPr fontId="3"/>
  </si>
  <si>
    <t>物置</t>
    <rPh sb="0" eb="2">
      <t>モノオキ</t>
    </rPh>
    <phoneticPr fontId="12"/>
  </si>
  <si>
    <t>購入</t>
    <rPh sb="0" eb="1">
      <t>コウ</t>
    </rPh>
    <rPh sb="1" eb="2">
      <t>イリ</t>
    </rPh>
    <phoneticPr fontId="3"/>
  </si>
  <si>
    <t>イナバ 物置　MBX-1</t>
    <rPh sb="4" eb="6">
      <t>モノオキ</t>
    </rPh>
    <phoneticPr fontId="3"/>
  </si>
  <si>
    <t>ベランダ</t>
    <phoneticPr fontId="3"/>
  </si>
  <si>
    <t>委託費</t>
    <rPh sb="0" eb="3">
      <t>イタクヒ</t>
    </rPh>
    <phoneticPr fontId="3"/>
  </si>
  <si>
    <t>物置</t>
    <rPh sb="0" eb="2">
      <t>モノオキ</t>
    </rPh>
    <phoneticPr fontId="3"/>
  </si>
  <si>
    <t>購入</t>
    <rPh sb="0" eb="2">
      <t>コウニュウ</t>
    </rPh>
    <phoneticPr fontId="3"/>
  </si>
  <si>
    <t>ｲﾅﾊﾞ　物置　MGW-09EP</t>
    <rPh sb="5" eb="7">
      <t>モノオキ</t>
    </rPh>
    <phoneticPr fontId="3"/>
  </si>
  <si>
    <t>地域交流</t>
    <rPh sb="0" eb="2">
      <t>チイキ</t>
    </rPh>
    <rPh sb="2" eb="4">
      <t>コウリュウ</t>
    </rPh>
    <phoneticPr fontId="3"/>
  </si>
  <si>
    <t>ｻｰﾊﾞ HA8000/30</t>
    <phoneticPr fontId="3"/>
  </si>
  <si>
    <t>15ｲﾝﾁﾃﾞｨｽﾌﾟﾚｲ装置PC-D0</t>
    <rPh sb="13" eb="15">
      <t>ソウチ</t>
    </rPh>
    <phoneticPr fontId="3"/>
  </si>
  <si>
    <t>日立FLORA30DVｼｽﾃﾑ一式</t>
    <rPh sb="0" eb="2">
      <t>ヒタチ</t>
    </rPh>
    <rPh sb="15" eb="17">
      <t>イッシキ</t>
    </rPh>
    <phoneticPr fontId="3"/>
  </si>
  <si>
    <t>07.08.17</t>
    <phoneticPr fontId="3"/>
  </si>
  <si>
    <t>ｴﾌﾟｿﾝﾌﾟﾘﾝﾀｰ　MJ800C</t>
    <phoneticPr fontId="3"/>
  </si>
  <si>
    <t>事務室(地域ケアルーム)　　　　　　市-H7-01-05-04-1</t>
    <rPh sb="0" eb="3">
      <t>ジムシツ</t>
    </rPh>
    <rPh sb="4" eb="6">
      <t>チイキ</t>
    </rPh>
    <rPh sb="18" eb="19">
      <t>シ</t>
    </rPh>
    <phoneticPr fontId="3"/>
  </si>
  <si>
    <t>厨房
市H7-01-05-06-1</t>
    <rPh sb="0" eb="2">
      <t>チュウボウ</t>
    </rPh>
    <phoneticPr fontId="3"/>
  </si>
  <si>
    <t>相談室
市H7-01-05-06-3</t>
    <rPh sb="0" eb="3">
      <t>ソウダンシツ</t>
    </rPh>
    <phoneticPr fontId="3"/>
  </si>
  <si>
    <t>ﾌﾟﾘﾝﾀｰ　LP-8300S</t>
    <phoneticPr fontId="3"/>
  </si>
  <si>
    <t>ﾘｺｰﾌﾟﾘﾝﾀｰ　NX610</t>
    <phoneticPr fontId="3"/>
  </si>
  <si>
    <t>工作用機器類</t>
    <rPh sb="0" eb="3">
      <t>コウサクヨウ</t>
    </rPh>
    <rPh sb="3" eb="6">
      <t>キキルイ</t>
    </rPh>
    <phoneticPr fontId="3"/>
  </si>
  <si>
    <t>工具及び道具類</t>
    <rPh sb="0" eb="2">
      <t>コウグ</t>
    </rPh>
    <rPh sb="2" eb="3">
      <t>オヨ</t>
    </rPh>
    <rPh sb="4" eb="7">
      <t>ドウグルイ</t>
    </rPh>
    <phoneticPr fontId="3"/>
  </si>
  <si>
    <t>07.04.26</t>
    <phoneticPr fontId="3"/>
  </si>
  <si>
    <t>ウチダ　400-0126</t>
    <phoneticPr fontId="3"/>
  </si>
  <si>
    <t>０７</t>
    <phoneticPr fontId="3"/>
  </si>
  <si>
    <t>09.12.16</t>
    <phoneticPr fontId="3"/>
  </si>
  <si>
    <t>16.03.22</t>
    <phoneticPr fontId="3"/>
  </si>
  <si>
    <t>18.03.03</t>
    <phoneticPr fontId="3"/>
  </si>
  <si>
    <t>ヤマハパス２６型</t>
    <rPh sb="7" eb="8">
      <t>カタ</t>
    </rPh>
    <phoneticPr fontId="3"/>
  </si>
  <si>
    <t>ヤマハパス バッテリー</t>
    <phoneticPr fontId="3"/>
  </si>
  <si>
    <t>医学大事典</t>
    <rPh sb="0" eb="2">
      <t>イガク</t>
    </rPh>
    <rPh sb="2" eb="5">
      <t>ダイジテン</t>
    </rPh>
    <phoneticPr fontId="3"/>
  </si>
  <si>
    <t>廃棄</t>
    <rPh sb="0" eb="2">
      <t>ハイキ</t>
    </rPh>
    <phoneticPr fontId="3"/>
  </si>
  <si>
    <t>電動自転車</t>
    <rPh sb="0" eb="2">
      <t>デンドウ</t>
    </rPh>
    <rPh sb="2" eb="5">
      <t>ジテンシャ</t>
    </rPh>
    <phoneticPr fontId="3"/>
  </si>
  <si>
    <t>ソニーデジタルハンディカム</t>
    <phoneticPr fontId="3"/>
  </si>
  <si>
    <t>ソニーハイファイビデオ</t>
    <phoneticPr fontId="3"/>
  </si>
  <si>
    <t>18.03.26</t>
    <phoneticPr fontId="3"/>
  </si>
  <si>
    <t>19.02.28</t>
    <phoneticPr fontId="3"/>
  </si>
  <si>
    <t>東芝ＥＲ　CＸ３</t>
    <rPh sb="0" eb="2">
      <t>トウシバ</t>
    </rPh>
    <phoneticPr fontId="3"/>
  </si>
  <si>
    <t>13.06.20</t>
    <phoneticPr fontId="3"/>
  </si>
  <si>
    <t>オカムラ 4576KZ 213</t>
    <phoneticPr fontId="3"/>
  </si>
  <si>
    <t>事務室                 市-H10-10-01-1</t>
    <rPh sb="0" eb="3">
      <t>ジムシツ</t>
    </rPh>
    <rPh sb="20" eb="21">
      <t>シ</t>
    </rPh>
    <phoneticPr fontId="3"/>
  </si>
  <si>
    <t>多目的ホール(在介支)　　　　　　　　　子育て支援事業整備</t>
    <rPh sb="0" eb="1">
      <t>タ</t>
    </rPh>
    <rPh sb="1" eb="3">
      <t>モクテキ</t>
    </rPh>
    <rPh sb="7" eb="9">
      <t>ザイカイ</t>
    </rPh>
    <rPh sb="9" eb="10">
      <t>シ</t>
    </rPh>
    <rPh sb="20" eb="22">
      <t>コソダ</t>
    </rPh>
    <rPh sb="23" eb="25">
      <t>シエン</t>
    </rPh>
    <rPh sb="25" eb="27">
      <t>ジギョウ</t>
    </rPh>
    <rPh sb="27" eb="29">
      <t>セイビ</t>
    </rPh>
    <phoneticPr fontId="3"/>
  </si>
  <si>
    <t>10.04.08</t>
    <phoneticPr fontId="3"/>
  </si>
  <si>
    <t>ショーケース</t>
    <phoneticPr fontId="3"/>
  </si>
  <si>
    <t>０５</t>
    <phoneticPr fontId="3"/>
  </si>
  <si>
    <t>№　　　　</t>
    <phoneticPr fontId="3"/>
  </si>
  <si>
    <t>机－１</t>
    <rPh sb="0" eb="1">
      <t>ツクエ</t>
    </rPh>
    <phoneticPr fontId="3"/>
  </si>
  <si>
    <t>事-10</t>
    <rPh sb="0" eb="1">
      <t>コト</t>
    </rPh>
    <phoneticPr fontId="3"/>
  </si>
  <si>
    <t>事-11</t>
    <rPh sb="0" eb="1">
      <t>コト</t>
    </rPh>
    <phoneticPr fontId="3"/>
  </si>
  <si>
    <t>事-12</t>
    <rPh sb="0" eb="1">
      <t>コト</t>
    </rPh>
    <phoneticPr fontId="3"/>
  </si>
  <si>
    <t>13.03.29</t>
    <phoneticPr fontId="3"/>
  </si>
  <si>
    <t>13.03.29</t>
    <phoneticPr fontId="3"/>
  </si>
  <si>
    <t>「ボッチャ」ボール</t>
    <phoneticPr fontId="3"/>
  </si>
  <si>
    <t>事務室
H7-05-03-1-1</t>
    <rPh sb="0" eb="3">
      <t>ジムシツ</t>
    </rPh>
    <phoneticPr fontId="3"/>
  </si>
  <si>
    <t>事務室
H9-05-03-1-2</t>
    <rPh sb="0" eb="3">
      <t>ジムシツ</t>
    </rPh>
    <phoneticPr fontId="3"/>
  </si>
  <si>
    <t>事務室
H9-05-03-1-3</t>
    <rPh sb="0" eb="3">
      <t>ジムシツ</t>
    </rPh>
    <phoneticPr fontId="3"/>
  </si>
  <si>
    <t>二ツ橋CPより
H10-05-03-1-4</t>
    <rPh sb="0" eb="1">
      <t>フタ</t>
    </rPh>
    <rPh sb="2" eb="3">
      <t>バシ</t>
    </rPh>
    <phoneticPr fontId="3"/>
  </si>
  <si>
    <t>事務室
H11-05-03-1-5</t>
    <rPh sb="0" eb="3">
      <t>ジムシツ</t>
    </rPh>
    <phoneticPr fontId="3"/>
  </si>
  <si>
    <t>事務室
H11-05-03-1-6</t>
    <rPh sb="0" eb="3">
      <t>ジムシツ</t>
    </rPh>
    <phoneticPr fontId="3"/>
  </si>
  <si>
    <t>事務室
H11-05-03-1-7</t>
    <rPh sb="0" eb="3">
      <t>ジムシツ</t>
    </rPh>
    <phoneticPr fontId="3"/>
  </si>
  <si>
    <t>事務室
H11-05-03-1-9</t>
    <rPh sb="0" eb="3">
      <t>ジムシツ</t>
    </rPh>
    <phoneticPr fontId="3"/>
  </si>
  <si>
    <t>デイルーム
H11-05-03-1-10</t>
    <phoneticPr fontId="3"/>
  </si>
  <si>
    <t>経年劣化のため
H7-05-03-1-1</t>
    <rPh sb="0" eb="2">
      <t>ケイネン</t>
    </rPh>
    <rPh sb="2" eb="4">
      <t>レッカ</t>
    </rPh>
    <phoneticPr fontId="3"/>
  </si>
  <si>
    <t>経年劣化のため
H9-05-03-1-2</t>
    <rPh sb="0" eb="2">
      <t>ケイネン</t>
    </rPh>
    <rPh sb="2" eb="4">
      <t>レッカ</t>
    </rPh>
    <phoneticPr fontId="3"/>
  </si>
  <si>
    <t>経年劣化のため
H9-05-03-1-3</t>
    <rPh sb="0" eb="2">
      <t>ケイネン</t>
    </rPh>
    <rPh sb="2" eb="4">
      <t>レッカ</t>
    </rPh>
    <phoneticPr fontId="3"/>
  </si>
  <si>
    <t>経年劣化のため
H11-05-03-1-5</t>
    <rPh sb="0" eb="2">
      <t>ケイネン</t>
    </rPh>
    <rPh sb="2" eb="4">
      <t>レッカ</t>
    </rPh>
    <phoneticPr fontId="3"/>
  </si>
  <si>
    <t>経年劣化のため
H11-05-03-1-6</t>
    <rPh sb="0" eb="2">
      <t>ケイネン</t>
    </rPh>
    <rPh sb="2" eb="4">
      <t>レッカ</t>
    </rPh>
    <phoneticPr fontId="3"/>
  </si>
  <si>
    <t>経年劣化のため
H10-05-03-1-4</t>
    <rPh sb="0" eb="2">
      <t>ケイネン</t>
    </rPh>
    <rPh sb="2" eb="4">
      <t>レッカ</t>
    </rPh>
    <phoneticPr fontId="3"/>
  </si>
  <si>
    <t>相談室　　　　        　市H20-01-05-13-4</t>
    <rPh sb="0" eb="3">
      <t>ソウダンシツ</t>
    </rPh>
    <rPh sb="16" eb="17">
      <t>シ</t>
    </rPh>
    <phoneticPr fontId="3"/>
  </si>
  <si>
    <t>経年劣化のため
H11-05-03-1-7</t>
    <rPh sb="0" eb="2">
      <t>ケイネン</t>
    </rPh>
    <rPh sb="2" eb="4">
      <t>レッカ</t>
    </rPh>
    <phoneticPr fontId="3"/>
  </si>
  <si>
    <t>デイルーム
H11-05-03-1-8</t>
    <phoneticPr fontId="3"/>
  </si>
  <si>
    <t>経年劣化のため
H11-05-03-1-8</t>
    <rPh sb="0" eb="2">
      <t>ケイネン</t>
    </rPh>
    <rPh sb="2" eb="4">
      <t>レッカ</t>
    </rPh>
    <phoneticPr fontId="3"/>
  </si>
  <si>
    <t>経年劣化のため
H11-05-03-1-9</t>
    <rPh sb="0" eb="2">
      <t>ケイネン</t>
    </rPh>
    <rPh sb="2" eb="4">
      <t>レッカ</t>
    </rPh>
    <phoneticPr fontId="3"/>
  </si>
  <si>
    <t>経年劣化のため
H11-05-03-1-10</t>
    <rPh sb="0" eb="2">
      <t>ケイネン</t>
    </rPh>
    <rPh sb="2" eb="4">
      <t>レッカ</t>
    </rPh>
    <phoneticPr fontId="3"/>
  </si>
  <si>
    <t>事務室
H17-05-03-1-14</t>
    <rPh sb="0" eb="3">
      <t>ジムシツ</t>
    </rPh>
    <phoneticPr fontId="3"/>
  </si>
  <si>
    <t>事務室
H18-05-03-1-15</t>
    <rPh sb="0" eb="3">
      <t>ジムシツ</t>
    </rPh>
    <phoneticPr fontId="3"/>
  </si>
  <si>
    <t>事務室
H18-05-03-1-18</t>
    <rPh sb="0" eb="3">
      <t>ジムシツ</t>
    </rPh>
    <phoneticPr fontId="3"/>
  </si>
  <si>
    <t>事務室
H7-05-03-2-1</t>
    <rPh sb="0" eb="3">
      <t>ジムシツ</t>
    </rPh>
    <phoneticPr fontId="3"/>
  </si>
  <si>
    <t>二ツ橋CPから
H10-05-03-2-2</t>
    <rPh sb="0" eb="1">
      <t>フタ</t>
    </rPh>
    <rPh sb="2" eb="3">
      <t>バシ</t>
    </rPh>
    <phoneticPr fontId="3"/>
  </si>
  <si>
    <t>事務室
H11-05-03-2-3</t>
    <rPh sb="0" eb="3">
      <t>ジムシツ</t>
    </rPh>
    <phoneticPr fontId="3"/>
  </si>
  <si>
    <t>経年劣化による
H7-05-03-2-1</t>
    <rPh sb="0" eb="2">
      <t>ケイネン</t>
    </rPh>
    <rPh sb="2" eb="4">
      <t>レッカ</t>
    </rPh>
    <phoneticPr fontId="3"/>
  </si>
  <si>
    <t>経年劣化による
H10-05-03-2-2</t>
    <rPh sb="0" eb="2">
      <t>ケイネン</t>
    </rPh>
    <rPh sb="2" eb="4">
      <t>レッカ</t>
    </rPh>
    <phoneticPr fontId="3"/>
  </si>
  <si>
    <t>経年劣化による
H11-05-03-2-3</t>
    <rPh sb="0" eb="2">
      <t>ケイネン</t>
    </rPh>
    <rPh sb="2" eb="4">
      <t>レッカ</t>
    </rPh>
    <phoneticPr fontId="3"/>
  </si>
  <si>
    <t>事務室
H18-05-03-2-5</t>
    <rPh sb="0" eb="3">
      <t>ジムシツ</t>
    </rPh>
    <phoneticPr fontId="3"/>
  </si>
  <si>
    <t>事務室
H18-05-03-2-6</t>
    <rPh sb="0" eb="3">
      <t>ジムシツ</t>
    </rPh>
    <phoneticPr fontId="3"/>
  </si>
  <si>
    <t>事務室
H13-05-03-1-11</t>
    <rPh sb="0" eb="3">
      <t>ジムシツ</t>
    </rPh>
    <phoneticPr fontId="3"/>
  </si>
  <si>
    <t>事務室
H13-05-03-1-12</t>
    <rPh sb="0" eb="3">
      <t>ジムシツ</t>
    </rPh>
    <phoneticPr fontId="3"/>
  </si>
  <si>
    <t>年月日</t>
    <rPh sb="0" eb="3">
      <t>ネンガッピ</t>
    </rPh>
    <phoneticPr fontId="3"/>
  </si>
  <si>
    <t>増</t>
    <rPh sb="0" eb="1">
      <t>ゾウ</t>
    </rPh>
    <phoneticPr fontId="3"/>
  </si>
  <si>
    <t>数量</t>
    <rPh sb="0" eb="2">
      <t>スウリョウ</t>
    </rPh>
    <phoneticPr fontId="3"/>
  </si>
  <si>
    <t>減</t>
    <rPh sb="0" eb="1">
      <t>ゲン</t>
    </rPh>
    <phoneticPr fontId="3"/>
  </si>
  <si>
    <t>品名</t>
    <rPh sb="0" eb="2">
      <t>ヒンメイ</t>
    </rPh>
    <phoneticPr fontId="3"/>
  </si>
  <si>
    <t>名　称</t>
    <rPh sb="0" eb="1">
      <t>メイ</t>
    </rPh>
    <rPh sb="2" eb="3">
      <t>ショウ</t>
    </rPh>
    <phoneticPr fontId="3"/>
  </si>
  <si>
    <t>大分類</t>
    <rPh sb="0" eb="3">
      <t>ダイブンルイ</t>
    </rPh>
    <phoneticPr fontId="3"/>
  </si>
  <si>
    <t>中分類</t>
    <rPh sb="0" eb="1">
      <t>チュウ</t>
    </rPh>
    <rPh sb="1" eb="3">
      <t>ブンルイ</t>
    </rPh>
    <phoneticPr fontId="3"/>
  </si>
  <si>
    <t>品質・形状・その他</t>
    <rPh sb="0" eb="2">
      <t>ヒンシツ</t>
    </rPh>
    <rPh sb="3" eb="5">
      <t>ケイジョウ</t>
    </rPh>
    <rPh sb="8" eb="9">
      <t>タ</t>
    </rPh>
    <phoneticPr fontId="3"/>
  </si>
  <si>
    <t>保　管　場　所　等</t>
    <rPh sb="0" eb="1">
      <t>タモツ</t>
    </rPh>
    <rPh sb="2" eb="3">
      <t>カン</t>
    </rPh>
    <rPh sb="4" eb="5">
      <t>バ</t>
    </rPh>
    <rPh sb="6" eb="7">
      <t>トコロ</t>
    </rPh>
    <rPh sb="8" eb="9">
      <t>トウ</t>
    </rPh>
    <phoneticPr fontId="3"/>
  </si>
  <si>
    <t>小　分　類</t>
    <rPh sb="0" eb="1">
      <t>ショウ</t>
    </rPh>
    <rPh sb="2" eb="3">
      <t>ブン</t>
    </rPh>
    <rPh sb="4" eb="5">
      <t>タグイ</t>
    </rPh>
    <phoneticPr fontId="3"/>
  </si>
  <si>
    <t>金　　　額</t>
    <rPh sb="0" eb="1">
      <t>キン</t>
    </rPh>
    <rPh sb="4" eb="5">
      <t>ガク</t>
    </rPh>
    <phoneticPr fontId="3"/>
  </si>
  <si>
    <t>物　　品　　管　　理　　簿</t>
    <rPh sb="0" eb="1">
      <t>モノ</t>
    </rPh>
    <rPh sb="3" eb="4">
      <t>シナ</t>
    </rPh>
    <rPh sb="6" eb="7">
      <t>カン</t>
    </rPh>
    <rPh sb="9" eb="10">
      <t>リ</t>
    </rPh>
    <rPh sb="12" eb="13">
      <t>ボ</t>
    </rPh>
    <phoneticPr fontId="3"/>
  </si>
  <si>
    <t>現　　　　　在　　　　　高</t>
    <rPh sb="0" eb="1">
      <t>ウツツ</t>
    </rPh>
    <rPh sb="6" eb="7">
      <t>ザイ</t>
    </rPh>
    <rPh sb="12" eb="13">
      <t>タカ</t>
    </rPh>
    <phoneticPr fontId="3"/>
  </si>
  <si>
    <t>単　　　価</t>
    <rPh sb="0" eb="1">
      <t>タン</t>
    </rPh>
    <rPh sb="4" eb="5">
      <t>アタイ</t>
    </rPh>
    <phoneticPr fontId="3"/>
  </si>
  <si>
    <t>証書</t>
    <rPh sb="0" eb="2">
      <t>ショウショ</t>
    </rPh>
    <phoneticPr fontId="3"/>
  </si>
  <si>
    <t>番号</t>
    <rPh sb="0" eb="2">
      <t>バンゴウ</t>
    </rPh>
    <phoneticPr fontId="3"/>
  </si>
  <si>
    <t>整　理</t>
    <rPh sb="0" eb="1">
      <t>ヒトシ</t>
    </rPh>
    <rPh sb="2" eb="3">
      <t>リ</t>
    </rPh>
    <phoneticPr fontId="3"/>
  </si>
  <si>
    <t>番　号</t>
    <rPh sb="0" eb="1">
      <t>バン</t>
    </rPh>
    <rPh sb="2" eb="3">
      <t>ゴウ</t>
    </rPh>
    <phoneticPr fontId="3"/>
  </si>
  <si>
    <t>出　納</t>
    <rPh sb="0" eb="1">
      <t>デ</t>
    </rPh>
    <rPh sb="2" eb="3">
      <t>オサム</t>
    </rPh>
    <phoneticPr fontId="3"/>
  </si>
  <si>
    <t>事　由</t>
    <rPh sb="0" eb="1">
      <t>コト</t>
    </rPh>
    <rPh sb="2" eb="3">
      <t>ヨシ</t>
    </rPh>
    <phoneticPr fontId="3"/>
  </si>
  <si>
    <t>保管換</t>
    <rPh sb="0" eb="2">
      <t>ホカン</t>
    </rPh>
    <rPh sb="2" eb="3">
      <t>ガ</t>
    </rPh>
    <phoneticPr fontId="3"/>
  </si>
  <si>
    <t>その他</t>
    <rPh sb="2" eb="3">
      <t>タ</t>
    </rPh>
    <phoneticPr fontId="3"/>
  </si>
  <si>
    <t>台</t>
    <rPh sb="0" eb="1">
      <t>ダイ</t>
    </rPh>
    <phoneticPr fontId="3"/>
  </si>
  <si>
    <t>個</t>
    <rPh sb="0" eb="1">
      <t>コ</t>
    </rPh>
    <phoneticPr fontId="3"/>
  </si>
  <si>
    <t>本</t>
    <rPh sb="0" eb="1">
      <t>ホン</t>
    </rPh>
    <phoneticPr fontId="3"/>
  </si>
  <si>
    <t>式</t>
    <rPh sb="0" eb="1">
      <t>シキ</t>
    </rPh>
    <phoneticPr fontId="3"/>
  </si>
  <si>
    <t>脚</t>
    <rPh sb="0" eb="1">
      <t>キャク</t>
    </rPh>
    <phoneticPr fontId="3"/>
  </si>
  <si>
    <t>巻</t>
    <rPh sb="0" eb="1">
      <t>カン</t>
    </rPh>
    <phoneticPr fontId="3"/>
  </si>
  <si>
    <t>贈　与</t>
    <rPh sb="0" eb="1">
      <t>オク</t>
    </rPh>
    <rPh sb="2" eb="3">
      <t>クミ</t>
    </rPh>
    <phoneticPr fontId="3"/>
  </si>
  <si>
    <t>購　入</t>
    <rPh sb="0" eb="1">
      <t>アガナ</t>
    </rPh>
    <rPh sb="2" eb="3">
      <t>イ</t>
    </rPh>
    <phoneticPr fontId="3"/>
  </si>
  <si>
    <t>寄　付</t>
    <rPh sb="0" eb="1">
      <t>キ</t>
    </rPh>
    <rPh sb="2" eb="3">
      <t>ヅケ</t>
    </rPh>
    <phoneticPr fontId="3"/>
  </si>
  <si>
    <t>返　納</t>
    <rPh sb="0" eb="1">
      <t>ヘン</t>
    </rPh>
    <rPh sb="2" eb="3">
      <t>オサム</t>
    </rPh>
    <phoneticPr fontId="3"/>
  </si>
  <si>
    <t>消　耗</t>
    <rPh sb="0" eb="1">
      <t>ケ</t>
    </rPh>
    <rPh sb="2" eb="3">
      <t>モウ</t>
    </rPh>
    <phoneticPr fontId="3"/>
  </si>
  <si>
    <t>売　却</t>
    <rPh sb="0" eb="1">
      <t>バイ</t>
    </rPh>
    <rPh sb="2" eb="3">
      <t>キャク</t>
    </rPh>
    <phoneticPr fontId="3"/>
  </si>
  <si>
    <t>廃　棄</t>
    <rPh sb="0" eb="1">
      <t>ハイ</t>
    </rPh>
    <rPh sb="2" eb="3">
      <t>ス</t>
    </rPh>
    <phoneticPr fontId="3"/>
  </si>
  <si>
    <t>亡　失</t>
    <rPh sb="0" eb="1">
      <t>ボウ</t>
    </rPh>
    <rPh sb="2" eb="3">
      <t>シツ</t>
    </rPh>
    <phoneticPr fontId="3"/>
  </si>
  <si>
    <t>毀　損</t>
    <rPh sb="0" eb="1">
      <t>コボ</t>
    </rPh>
    <rPh sb="2" eb="3">
      <t>ソン</t>
    </rPh>
    <phoneticPr fontId="3"/>
  </si>
  <si>
    <t>一般機器類</t>
    <rPh sb="0" eb="2">
      <t>イッパン</t>
    </rPh>
    <rPh sb="2" eb="5">
      <t>キキルイ</t>
    </rPh>
    <phoneticPr fontId="3"/>
  </si>
  <si>
    <t>特殊機器類</t>
    <rPh sb="0" eb="2">
      <t>トクシュ</t>
    </rPh>
    <rPh sb="2" eb="5">
      <t>キキルイ</t>
    </rPh>
    <phoneticPr fontId="3"/>
  </si>
  <si>
    <t>医療用機器類</t>
    <rPh sb="0" eb="3">
      <t>イリョウヨウ</t>
    </rPh>
    <rPh sb="3" eb="6">
      <t>キキルイ</t>
    </rPh>
    <phoneticPr fontId="3"/>
  </si>
  <si>
    <t>理化学機器類</t>
    <rPh sb="0" eb="3">
      <t>リカガク</t>
    </rPh>
    <rPh sb="3" eb="6">
      <t>キキルイ</t>
    </rPh>
    <phoneticPr fontId="3"/>
  </si>
  <si>
    <t>情報及び通信機器類</t>
    <rPh sb="0" eb="2">
      <t>ジョウホウ</t>
    </rPh>
    <rPh sb="2" eb="3">
      <t>オヨ</t>
    </rPh>
    <rPh sb="4" eb="6">
      <t>ツウシン</t>
    </rPh>
    <rPh sb="6" eb="9">
      <t>キキルイ</t>
    </rPh>
    <phoneticPr fontId="3"/>
  </si>
  <si>
    <t>０３</t>
    <phoneticPr fontId="3"/>
  </si>
  <si>
    <t>№　　　　</t>
    <phoneticPr fontId="3"/>
  </si>
  <si>
    <t>体力測定器</t>
    <rPh sb="0" eb="2">
      <t>タイリョク</t>
    </rPh>
    <rPh sb="2" eb="5">
      <t>ソクテイキ</t>
    </rPh>
    <phoneticPr fontId="3"/>
  </si>
  <si>
    <t>ﾌｯﾄﾌﾟﾘﾝﾀｰ</t>
    <phoneticPr fontId="3"/>
  </si>
  <si>
    <t>多目的ホール
市H21-01-03-3-1</t>
    <rPh sb="0" eb="3">
      <t>タモクテキ</t>
    </rPh>
    <rPh sb="7" eb="8">
      <t>シ</t>
    </rPh>
    <phoneticPr fontId="3"/>
  </si>
  <si>
    <t>工作及び作業用機器類</t>
    <rPh sb="0" eb="2">
      <t>コウサク</t>
    </rPh>
    <rPh sb="2" eb="3">
      <t>オヨ</t>
    </rPh>
    <rPh sb="4" eb="7">
      <t>サギョウヨウ</t>
    </rPh>
    <rPh sb="7" eb="10">
      <t>キキルイ</t>
    </rPh>
    <phoneticPr fontId="3"/>
  </si>
  <si>
    <t>船車類</t>
    <rPh sb="0" eb="1">
      <t>フネ</t>
    </rPh>
    <rPh sb="1" eb="2">
      <t>クルマ</t>
    </rPh>
    <rPh sb="2" eb="3">
      <t>ルイ</t>
    </rPh>
    <phoneticPr fontId="3"/>
  </si>
  <si>
    <t>美術・工芸品類</t>
    <rPh sb="0" eb="2">
      <t>ビジュツ</t>
    </rPh>
    <rPh sb="3" eb="6">
      <t>コウゲイヒン</t>
    </rPh>
    <rPh sb="6" eb="7">
      <t>ルイ</t>
    </rPh>
    <phoneticPr fontId="3"/>
  </si>
  <si>
    <t>標本・模型類</t>
    <rPh sb="0" eb="2">
      <t>ヒョウホン</t>
    </rPh>
    <rPh sb="3" eb="5">
      <t>モケイ</t>
    </rPh>
    <rPh sb="5" eb="6">
      <t>ルイ</t>
    </rPh>
    <phoneticPr fontId="3"/>
  </si>
  <si>
    <t>図書類</t>
    <rPh sb="0" eb="3">
      <t>トショルイ</t>
    </rPh>
    <phoneticPr fontId="3"/>
  </si>
  <si>
    <t>動物</t>
    <rPh sb="0" eb="2">
      <t>ドウブツ</t>
    </rPh>
    <phoneticPr fontId="3"/>
  </si>
  <si>
    <t>コード</t>
    <phoneticPr fontId="3"/>
  </si>
  <si>
    <t>－</t>
    <phoneticPr fontId="3"/>
  </si>
  <si>
    <t>借　用</t>
    <rPh sb="0" eb="1">
      <t>シャク</t>
    </rPh>
    <rPh sb="2" eb="3">
      <t>ヨウ</t>
    </rPh>
    <phoneticPr fontId="3"/>
  </si>
  <si>
    <t>事務室</t>
    <rPh sb="0" eb="3">
      <t>ジムシツ</t>
    </rPh>
    <phoneticPr fontId="3"/>
  </si>
  <si>
    <t>地域ケアルーム</t>
    <rPh sb="0" eb="2">
      <t>チイキ</t>
    </rPh>
    <phoneticPr fontId="3"/>
  </si>
  <si>
    <t>ヘルパールーム</t>
    <phoneticPr fontId="3"/>
  </si>
  <si>
    <t>ボランティアルーム</t>
    <phoneticPr fontId="3"/>
  </si>
  <si>
    <t>多目的ホール</t>
    <rPh sb="0" eb="3">
      <t>タモクテキ</t>
    </rPh>
    <phoneticPr fontId="3"/>
  </si>
  <si>
    <t>相談室</t>
    <rPh sb="0" eb="3">
      <t>ソウダンシツ</t>
    </rPh>
    <phoneticPr fontId="3"/>
  </si>
  <si>
    <t>浴室</t>
    <rPh sb="0" eb="2">
      <t>ヨクシツ</t>
    </rPh>
    <phoneticPr fontId="3"/>
  </si>
  <si>
    <t>脱衣室</t>
    <rPh sb="0" eb="3">
      <t>ダツイシツ</t>
    </rPh>
    <phoneticPr fontId="3"/>
  </si>
  <si>
    <t>洗濯室</t>
    <rPh sb="0" eb="2">
      <t>センタク</t>
    </rPh>
    <rPh sb="2" eb="3">
      <t>シツ</t>
    </rPh>
    <phoneticPr fontId="3"/>
  </si>
  <si>
    <t>食堂</t>
    <rPh sb="0" eb="2">
      <t>ショクドウ</t>
    </rPh>
    <phoneticPr fontId="3"/>
  </si>
  <si>
    <t>厨房</t>
    <rPh sb="0" eb="2">
      <t>チュウボウ</t>
    </rPh>
    <phoneticPr fontId="3"/>
  </si>
  <si>
    <t>倉庫</t>
    <rPh sb="0" eb="2">
      <t>ソウコ</t>
    </rPh>
    <phoneticPr fontId="3"/>
  </si>
  <si>
    <t>その他（　　　　　　）</t>
    <rPh sb="2" eb="3">
      <t>タ</t>
    </rPh>
    <phoneticPr fontId="3"/>
  </si>
  <si>
    <t>－</t>
    <phoneticPr fontId="3"/>
  </si>
  <si>
    <t>№　　　　</t>
    <phoneticPr fontId="3"/>
  </si>
  <si>
    <t>０６</t>
    <phoneticPr fontId="3"/>
  </si>
  <si>
    <t>１６</t>
    <phoneticPr fontId="3"/>
  </si>
  <si>
    <t>１１</t>
    <phoneticPr fontId="3"/>
  </si>
  <si>
    <t>２１</t>
    <phoneticPr fontId="3"/>
  </si>
  <si>
    <t>２４</t>
    <phoneticPr fontId="3"/>
  </si>
  <si>
    <t>１０</t>
    <phoneticPr fontId="3"/>
  </si>
  <si>
    <t>１２</t>
    <phoneticPr fontId="3"/>
  </si>
  <si>
    <t>１３</t>
    <phoneticPr fontId="3"/>
  </si>
  <si>
    <t>１４</t>
    <phoneticPr fontId="3"/>
  </si>
  <si>
    <t>１５</t>
    <phoneticPr fontId="3"/>
  </si>
  <si>
    <t>貸　出</t>
    <rPh sb="0" eb="1">
      <t>カシ</t>
    </rPh>
    <rPh sb="2" eb="3">
      <t>デ</t>
    </rPh>
    <phoneticPr fontId="3"/>
  </si>
  <si>
    <t>EXCEL97</t>
    <phoneticPr fontId="3"/>
  </si>
  <si>
    <t>8ﾎﾟｰﾄISDN-BRI</t>
    <phoneticPr fontId="3"/>
  </si>
  <si>
    <t>1ﾎﾟｰﾄISDN WAN INTERFACE</t>
    <phoneticPr fontId="3"/>
  </si>
  <si>
    <t>外付けMO装置(640MB)</t>
  </si>
  <si>
    <t>０１</t>
    <phoneticPr fontId="3"/>
  </si>
  <si>
    <t>０２</t>
    <phoneticPr fontId="3"/>
  </si>
  <si>
    <t>０３</t>
    <phoneticPr fontId="3"/>
  </si>
  <si>
    <t>０４</t>
    <phoneticPr fontId="3"/>
  </si>
  <si>
    <t>０５</t>
    <phoneticPr fontId="3"/>
  </si>
  <si>
    <t>ｻｰﾊﾞHA8000/D140</t>
    <phoneticPr fontId="3"/>
  </si>
  <si>
    <r>
      <t>15ｲﾝﾁﾃﾞｨｽﾌﾟﾚｲ</t>
    </r>
    <r>
      <rPr>
        <sz val="8"/>
        <rFont val="ＭＳ 明朝"/>
        <family val="1"/>
        <charset val="128"/>
      </rPr>
      <t>PC-DC1554</t>
    </r>
    <phoneticPr fontId="3"/>
  </si>
  <si>
    <r>
      <t>内蔵DAT装置</t>
    </r>
    <r>
      <rPr>
        <sz val="8"/>
        <rFont val="ＭＳ 明朝"/>
        <family val="1"/>
        <charset val="128"/>
      </rPr>
      <t>(4/8GB)</t>
    </r>
    <rPh sb="0" eb="2">
      <t>ナイゾウ</t>
    </rPh>
    <rPh sb="5" eb="7">
      <t>ソウチ</t>
    </rPh>
    <phoneticPr fontId="3"/>
  </si>
  <si>
    <t>０３</t>
    <phoneticPr fontId="3"/>
  </si>
  <si>
    <t>０４</t>
    <phoneticPr fontId="3"/>
  </si>
  <si>
    <r>
      <t>無停電電源装置(1.4k</t>
    </r>
    <r>
      <rPr>
        <sz val="8"/>
        <rFont val="ＭＳ 明朝"/>
        <family val="1"/>
        <charset val="128"/>
      </rPr>
      <t>VA)</t>
    </r>
    <rPh sb="0" eb="1">
      <t>ム</t>
    </rPh>
    <rPh sb="1" eb="3">
      <t>テイデン</t>
    </rPh>
    <rPh sb="3" eb="5">
      <t>デンゲン</t>
    </rPh>
    <rPh sb="5" eb="7">
      <t>ソウチ</t>
    </rPh>
    <phoneticPr fontId="3"/>
  </si>
  <si>
    <t>０４</t>
    <phoneticPr fontId="3"/>
  </si>
  <si>
    <t>０５</t>
    <phoneticPr fontId="3"/>
  </si>
  <si>
    <r>
      <t>PowerChutePLUS</t>
    </r>
    <r>
      <rPr>
        <sz val="8"/>
        <rFont val="ＭＳ 明朝"/>
        <family val="1"/>
        <charset val="128"/>
      </rPr>
      <t xml:space="preserve"> for WindowsNT</t>
    </r>
    <phoneticPr fontId="3"/>
  </si>
  <si>
    <t>０６</t>
    <phoneticPr fontId="3"/>
  </si>
  <si>
    <t>ﾉｰﾄ型ﾊﾟｿｺﾝFLORA270SX</t>
    <rPh sb="3" eb="4">
      <t>ガタ</t>
    </rPh>
    <phoneticPr fontId="3"/>
  </si>
  <si>
    <r>
      <t>IDｶｰﾄﾞ式ﾀｲﾑﾚｺｰﾀﾞ</t>
    </r>
    <r>
      <rPr>
        <sz val="8"/>
        <rFont val="ＭＳ 明朝"/>
        <family val="1"/>
        <charset val="128"/>
      </rPr>
      <t>NE-2T</t>
    </r>
    <rPh sb="6" eb="7">
      <t>シキ</t>
    </rPh>
    <phoneticPr fontId="3"/>
  </si>
  <si>
    <t>ﾀｲﾑﾚｺｰﾀﾞ設置台</t>
    <rPh sb="8" eb="10">
      <t>セッチ</t>
    </rPh>
    <rPh sb="10" eb="11">
      <t>ダイ</t>
    </rPh>
    <phoneticPr fontId="3"/>
  </si>
  <si>
    <t>０９</t>
    <phoneticPr fontId="3"/>
  </si>
  <si>
    <t>１０</t>
    <phoneticPr fontId="3"/>
  </si>
  <si>
    <t>勤次郎M</t>
    <rPh sb="0" eb="1">
      <t>キン</t>
    </rPh>
    <rPh sb="1" eb="3">
      <t>ジロウ</t>
    </rPh>
    <phoneticPr fontId="3"/>
  </si>
  <si>
    <t>一太郎９</t>
    <rPh sb="0" eb="3">
      <t>イチタロウ</t>
    </rPh>
    <phoneticPr fontId="3"/>
  </si>
  <si>
    <r>
      <t>本部側ﾙｰﾀCisco</t>
    </r>
    <r>
      <rPr>
        <sz val="8"/>
        <rFont val="ＭＳ 明朝"/>
        <family val="1"/>
        <charset val="128"/>
      </rPr>
      <t>2610</t>
    </r>
    <rPh sb="0" eb="2">
      <t>ホンブ</t>
    </rPh>
    <rPh sb="2" eb="3">
      <t>ガワ</t>
    </rPh>
    <phoneticPr fontId="3"/>
  </si>
  <si>
    <r>
      <t>ﾌﾟﾗｻﾞ側ﾙｰﾀRTA</t>
    </r>
    <r>
      <rPr>
        <sz val="8"/>
        <rFont val="ＭＳ 明朝"/>
        <family val="1"/>
        <charset val="128"/>
      </rPr>
      <t>50i</t>
    </r>
    <rPh sb="5" eb="6">
      <t>ガワ</t>
    </rPh>
    <phoneticPr fontId="3"/>
  </si>
  <si>
    <t>ｻｰﾊﾞ用増設ﾒﾓﾘ(128MB)</t>
    <rPh sb="4" eb="5">
      <t>ヨウ</t>
    </rPh>
    <phoneticPr fontId="3"/>
  </si>
  <si>
    <r>
      <t>FLORA270SX用増設ﾒﾓﾘ</t>
    </r>
    <r>
      <rPr>
        <sz val="8"/>
        <rFont val="ＭＳ 明朝"/>
        <family val="1"/>
        <charset val="128"/>
      </rPr>
      <t>(64MB)</t>
    </r>
    <rPh sb="10" eb="11">
      <t>ヨウ</t>
    </rPh>
    <rPh sb="11" eb="13">
      <t>ゾウセツ</t>
    </rPh>
    <phoneticPr fontId="3"/>
  </si>
  <si>
    <t>ﾌｪｱﾌﾚﾝﾄﾞ(ｻｰﾊﾞ用)</t>
    <rPh sb="13" eb="14">
      <t>ヨウ</t>
    </rPh>
    <phoneticPr fontId="3"/>
  </si>
  <si>
    <t>ﾌｪｱﾌﾚﾝﾄﾞ(ｸﾗｲｱﾝﾄ用)</t>
    <rPh sb="15" eb="16">
      <t>ヨウ</t>
    </rPh>
    <phoneticPr fontId="3"/>
  </si>
  <si>
    <t>ｻｰﾋﾞｽﾌﾚﾝﾄﾞ(ｻｰﾊﾞ用)</t>
    <rPh sb="15" eb="16">
      <t>ヨウ</t>
    </rPh>
    <phoneticPr fontId="3"/>
  </si>
  <si>
    <t>ｻｰﾋﾞｽﾌﾚﾝﾄﾞ(ｸﾗｲｱﾝﾄ用)</t>
    <rPh sb="17" eb="18">
      <t>ヨウ</t>
    </rPh>
    <phoneticPr fontId="3"/>
  </si>
  <si>
    <r>
      <t>SQL Server 7.0</t>
    </r>
    <r>
      <rPr>
        <sz val="8"/>
        <rFont val="ＭＳ 明朝"/>
        <family val="1"/>
        <charset val="128"/>
      </rPr>
      <t>(5CAL付)</t>
    </r>
    <rPh sb="19" eb="20">
      <t>ツキ</t>
    </rPh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</si>
  <si>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</si>
  <si>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</si>
  <si>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</si>
  <si>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</si>
  <si>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</si>
  <si>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</si>
  <si>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</si>
  <si>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</si>
  <si>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</si>
  <si>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</si>
  <si>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</si>
  <si>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</si>
  <si>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</si>
  <si>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</si>
  <si>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</si>
  <si>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</si>
  <si>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</si>
  <si>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</si>
  <si>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</si>
  <si>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</si>
  <si>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</si>
  <si>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</si>
  <si>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</si>
  <si>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０１</t>
    <phoneticPr fontId="3"/>
  </si>
  <si>
    <t>ｻｰﾊﾞHA8000/D140</t>
    <phoneticPr fontId="3"/>
  </si>
  <si>
    <t>０２</t>
    <phoneticPr fontId="3"/>
  </si>
  <si>
    <r>
      <t>15ｲﾝﾁﾃﾞｨｽﾌﾟﾚｲ</t>
    </r>
    <r>
      <rPr>
        <sz val="8"/>
        <rFont val="ＭＳ 明朝"/>
        <family val="1"/>
        <charset val="128"/>
      </rPr>
      <t>PC-DC1554</t>
    </r>
    <phoneticPr fontId="3"/>
  </si>
  <si>
    <t>０３</t>
    <phoneticPr fontId="3"/>
  </si>
  <si>
    <t>デイルーム</t>
    <phoneticPr fontId="3"/>
  </si>
  <si>
    <t>－</t>
    <phoneticPr fontId="3"/>
  </si>
  <si>
    <t>№　　　　</t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</si>
  <si>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</si>
  <si>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</si>
  <si>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</si>
  <si>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</si>
  <si>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</si>
  <si>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１０</t>
    <phoneticPr fontId="3"/>
  </si>
  <si>
    <t>０１</t>
    <phoneticPr fontId="3"/>
  </si>
  <si>
    <t>１１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</si>
  <si>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</si>
  <si>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</si>
  <si>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</si>
  <si>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</si>
  <si>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</si>
  <si>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</si>
  <si>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</si>
  <si>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</si>
  <si>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</si>
  <si>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</si>
  <si>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</si>
  <si>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</si>
  <si>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</si>
  <si>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</si>
  <si>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</si>
  <si>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</si>
  <si>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</si>
  <si>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</si>
  <si>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セグメント</t>
    <phoneticPr fontId="3"/>
  </si>
  <si>
    <t>０１</t>
    <phoneticPr fontId="3"/>
  </si>
  <si>
    <t>ｻｰﾊﾞHA8000/D140</t>
    <phoneticPr fontId="3"/>
  </si>
  <si>
    <t>０２</t>
    <phoneticPr fontId="3"/>
  </si>
  <si>
    <r>
      <t>15ｲﾝﾁﾃﾞｨｽﾌﾟﾚｲ</t>
    </r>
    <r>
      <rPr>
        <sz val="8"/>
        <rFont val="ＭＳ 明朝"/>
        <family val="1"/>
        <charset val="128"/>
      </rPr>
      <t>PC-DC1554</t>
    </r>
    <phoneticPr fontId="3"/>
  </si>
  <si>
    <t>０３</t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</si>
  <si>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</si>
  <si>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</si>
  <si>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</si>
  <si>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</si>
  <si>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</si>
  <si>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</si>
  <si>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</si>
  <si>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</si>
  <si>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</si>
  <si>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</si>
  <si>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</si>
  <si>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</si>
  <si>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</si>
  <si>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</si>
  <si>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</si>
  <si>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</si>
  <si>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</si>
  <si>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</si>
  <si>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</si>
  <si>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</si>
  <si>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</si>
  <si>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</si>
  <si>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t>20.1.11</t>
    <phoneticPr fontId="3"/>
  </si>
  <si>
    <t>ブリヂストン</t>
    <phoneticPr fontId="3"/>
  </si>
  <si>
    <t>ﾌﾞﾘﾁﾞｽﾄﾝ ｱｼｽﾀﾘﾁｳﾑ A6L7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</si>
  <si>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</si>
  <si>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</si>
  <si>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</si>
  <si>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</si>
  <si>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</si>
  <si>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</si>
  <si>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</si>
  <si>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Victorﾏｲｸ　WM-P970</t>
    <phoneticPr fontId="3"/>
  </si>
  <si>
    <t>多目的ホール
市H21-05-01-1-4</t>
    <rPh sb="0" eb="3">
      <t>タモクテキ</t>
    </rPh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</si>
  <si>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</si>
  <si>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</si>
  <si>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</si>
  <si>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</si>
  <si>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</si>
  <si>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</si>
  <si>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</si>
  <si>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</si>
  <si>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</si>
  <si>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</si>
  <si>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</si>
  <si>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</si>
  <si>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</si>
  <si>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</si>
  <si>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</si>
  <si>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</si>
  <si>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</si>
  <si>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</si>
  <si>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</si>
  <si>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</si>
  <si>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</si>
  <si>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</si>
  <si>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</si>
  <si>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23.3.22</t>
    <phoneticPr fontId="3"/>
  </si>
  <si>
    <t>ﾌﾞﾘﾁﾞｽﾄﾝ ｱｼｽﾀﾘﾁｳﾑDX A6D61</t>
    <phoneticPr fontId="3"/>
  </si>
  <si>
    <t>玄関　訪問用　2号　　　　　　　　　
市H22-07-06-5</t>
    <rPh sb="8" eb="9">
      <t>ゴウ</t>
    </rPh>
    <phoneticPr fontId="3"/>
  </si>
  <si>
    <t>富士ｾﾞｯﾛｯｸｽ ﾌﾟﾘﾝﾀｰ DocuPrint3100</t>
    <rPh sb="0" eb="2">
      <t>フジ</t>
    </rPh>
    <phoneticPr fontId="3"/>
  </si>
  <si>
    <t>事務室
H22-05-03-2-7</t>
    <rPh sb="0" eb="3">
      <t>ジムシツ</t>
    </rPh>
    <phoneticPr fontId="3"/>
  </si>
  <si>
    <t>ﾌﾟﾗｽ ﾓﾊﾞｲﾙｽｸﾘｰﾝ KPR-100</t>
    <phoneticPr fontId="3"/>
  </si>
  <si>
    <t>多目的ホール
市H22-05-02-4-3</t>
    <rPh sb="0" eb="3">
      <t>タモクテキ</t>
    </rPh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</si>
  <si>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</si>
  <si>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</si>
  <si>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</si>
  <si>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</si>
  <si>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</si>
  <si>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</si>
  <si>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</si>
  <si>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</si>
  <si>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</si>
  <si>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</si>
  <si>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</si>
  <si>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</si>
  <si>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</si>
  <si>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</si>
  <si>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</si>
  <si>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多目的ホール
市H15-01-05-13-2</t>
    <rPh sb="0" eb="3">
      <t>タモクテキ</t>
    </rPh>
    <phoneticPr fontId="3"/>
  </si>
  <si>
    <t>20.07.09</t>
    <phoneticPr fontId="3"/>
  </si>
  <si>
    <t>ｼｭｰｽﾞﾗｯｸ　PLN-28</t>
    <phoneticPr fontId="3"/>
  </si>
  <si>
    <t>更衣室
市H11-01-05-06-5</t>
    <rPh sb="0" eb="3">
      <t>コウイシツ</t>
    </rPh>
    <phoneticPr fontId="3"/>
  </si>
  <si>
    <t>経年劣化により使用不可　
市H9-07-06-1　2号</t>
    <rPh sb="0" eb="2">
      <t>ケイネン</t>
    </rPh>
    <rPh sb="2" eb="4">
      <t>レッカ</t>
    </rPh>
    <rPh sb="7" eb="9">
      <t>シヨウ</t>
    </rPh>
    <rPh sb="9" eb="11">
      <t>フカ</t>
    </rPh>
    <rPh sb="26" eb="27">
      <t>ゴウ</t>
    </rPh>
    <phoneticPr fontId="3"/>
  </si>
  <si>
    <t>経年劣化により使用不可
市H15-07-06-2-②</t>
    <rPh sb="0" eb="2">
      <t>ケイネン</t>
    </rPh>
    <rPh sb="2" eb="4">
      <t>レッカ</t>
    </rPh>
    <rPh sb="7" eb="9">
      <t>シヨウ</t>
    </rPh>
    <rPh sb="9" eb="11">
      <t>フカ</t>
    </rPh>
    <phoneticPr fontId="3"/>
  </si>
  <si>
    <t>玄関　訪問用　４号　　　　　　　　　
市H20-07-06-4</t>
    <rPh sb="8" eb="9">
      <t>ゴウ</t>
    </rPh>
    <phoneticPr fontId="3"/>
  </si>
  <si>
    <t>玄関
市H7-03-99-1-6</t>
    <rPh sb="0" eb="2">
      <t>ゲンカン</t>
    </rPh>
    <phoneticPr fontId="3"/>
  </si>
  <si>
    <t>玄関
市H18-03-99-1-7</t>
    <rPh sb="0" eb="2">
      <t>ゲンカン</t>
    </rPh>
    <phoneticPr fontId="3"/>
  </si>
  <si>
    <t>玄関
市H20-03-99-1-8</t>
    <rPh sb="0" eb="2">
      <t>ゲンカン</t>
    </rPh>
    <phoneticPr fontId="3"/>
  </si>
  <si>
    <t>相談室
市H20-01-05-06-8</t>
    <rPh sb="0" eb="3">
      <t>ソウダンシツ</t>
    </rPh>
    <phoneticPr fontId="3"/>
  </si>
  <si>
    <t>ｺｸﾖ　LK-4FIT</t>
    <phoneticPr fontId="3"/>
  </si>
  <si>
    <t>テプラ SR710</t>
    <phoneticPr fontId="3"/>
  </si>
  <si>
    <t>事務室(地域)
市－H14-01-14-02-2</t>
    <rPh sb="0" eb="3">
      <t>ジムシツ</t>
    </rPh>
    <rPh sb="4" eb="6">
      <t>チイキ</t>
    </rPh>
    <phoneticPr fontId="3"/>
  </si>
  <si>
    <t>市－H14-01-14-02-2</t>
    <phoneticPr fontId="3"/>
  </si>
  <si>
    <t>19.11.15</t>
    <phoneticPr fontId="3"/>
  </si>
  <si>
    <t>事務室　               市H13-01-14-4-2      　　　　　　　</t>
    <rPh sb="0" eb="3">
      <t>ジムシツ</t>
    </rPh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</si>
  <si>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</si>
  <si>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</si>
  <si>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</si>
  <si>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</si>
  <si>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</si>
  <si>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</si>
  <si>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</si>
  <si>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</si>
  <si>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</si>
  <si>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</si>
  <si>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</si>
  <si>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</si>
  <si>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</si>
  <si>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</si>
  <si>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</si>
  <si>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</si>
  <si>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</si>
  <si>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</si>
  <si>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</si>
  <si>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</si>
  <si>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</si>
  <si>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</si>
  <si>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</si>
  <si>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</si>
  <si>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</si>
  <si>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</si>
  <si>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</si>
  <si>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</si>
  <si>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</si>
  <si>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</si>
  <si>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</si>
  <si>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</si>
  <si>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</si>
  <si>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</si>
  <si>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</si>
  <si>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</si>
  <si>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</si>
  <si>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</si>
  <si>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</si>
  <si>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</si>
  <si>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</si>
  <si>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</si>
  <si>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</si>
  <si>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</si>
  <si>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</si>
  <si>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</si>
  <si>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</si>
  <si>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</si>
  <si>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</si>
  <si>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</si>
  <si>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1</t>
    <phoneticPr fontId="3"/>
  </si>
  <si>
    <t>多目的ホール
市H12-05-01-1-1</t>
    <rPh sb="0" eb="3">
      <t>タモクテキ</t>
    </rPh>
    <phoneticPr fontId="3"/>
  </si>
  <si>
    <t>多目的ホール
市H12-05-01-1-2</t>
    <rPh sb="0" eb="3">
      <t>タモクテキ</t>
    </rPh>
    <phoneticPr fontId="3"/>
  </si>
  <si>
    <t>2</t>
    <phoneticPr fontId="3"/>
  </si>
  <si>
    <t>多目的ホール
市H18-5-2-4-1</t>
    <rPh sb="0" eb="3">
      <t>タモクテキ</t>
    </rPh>
    <phoneticPr fontId="3"/>
  </si>
  <si>
    <t>(地域)事務室保管
市H18-5-2-4-2</t>
    <rPh sb="1" eb="3">
      <t>チイキ</t>
    </rPh>
    <rPh sb="4" eb="7">
      <t>ジムシツ</t>
    </rPh>
    <rPh sb="7" eb="9">
      <t>ホカン</t>
    </rPh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</si>
  <si>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</si>
  <si>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</si>
  <si>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</si>
  <si>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</si>
  <si>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</si>
  <si>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</si>
  <si>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</si>
  <si>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</si>
  <si>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</si>
  <si>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</si>
  <si>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</si>
  <si>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</si>
  <si>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</si>
  <si>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</si>
  <si>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</si>
  <si>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</si>
  <si>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</si>
  <si>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</si>
  <si>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</si>
  <si>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</si>
  <si>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</si>
  <si>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</si>
  <si>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</si>
  <si>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</si>
  <si>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</si>
  <si>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</si>
  <si>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</si>
  <si>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</si>
  <si>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</si>
  <si>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</si>
  <si>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</si>
  <si>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</si>
  <si>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</si>
  <si>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</si>
  <si>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</si>
  <si>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</si>
  <si>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</si>
  <si>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</si>
  <si>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</si>
  <si>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</si>
  <si>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</si>
  <si>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</si>
  <si>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</si>
  <si>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</si>
  <si>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</si>
  <si>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</si>
  <si>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</si>
  <si>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</si>
  <si>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</si>
  <si>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</si>
  <si>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</si>
  <si>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</si>
  <si>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</si>
  <si>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</si>
  <si>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</si>
  <si>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</si>
  <si>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</si>
  <si>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</si>
  <si>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</si>
  <si>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</si>
  <si>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</si>
  <si>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</si>
  <si>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</si>
  <si>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</si>
  <si>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</si>
  <si>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</si>
  <si>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</si>
  <si>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</si>
  <si>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</si>
  <si>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</si>
  <si>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</si>
  <si>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</si>
  <si>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</si>
  <si>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</si>
  <si>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</si>
  <si>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</si>
  <si>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</si>
  <si>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</si>
  <si>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</si>
  <si>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</si>
  <si>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</si>
  <si>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</si>
  <si>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</si>
  <si>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</si>
  <si>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</si>
  <si>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</si>
  <si>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</si>
  <si>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</si>
  <si>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</si>
  <si>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</si>
  <si>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</si>
  <si>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</si>
  <si>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</si>
  <si>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</si>
  <si>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</si>
  <si>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</si>
  <si>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</si>
  <si>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</si>
  <si>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</si>
  <si>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</si>
  <si>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</si>
  <si>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</si>
  <si>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</si>
  <si>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</si>
  <si>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</si>
  <si>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</si>
  <si>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</si>
  <si>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</si>
  <si>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</si>
  <si>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</si>
  <si>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</si>
  <si>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</si>
  <si>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</si>
  <si>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</si>
  <si>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</si>
  <si>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</si>
  <si>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</si>
  <si>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</si>
  <si>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</si>
  <si>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</si>
  <si>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</si>
  <si>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</si>
  <si>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</si>
  <si>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</si>
  <si>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</si>
  <si>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</si>
  <si>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</si>
  <si>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</si>
  <si>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</si>
  <si>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</si>
  <si>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</si>
  <si>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</si>
  <si>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</si>
  <si>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</si>
  <si>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</si>
  <si>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</si>
  <si>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</si>
  <si>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</si>
  <si>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</si>
  <si>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</si>
  <si>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</si>
  <si>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</si>
  <si>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</si>
  <si>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</si>
  <si>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</si>
  <si>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</si>
  <si>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デイルーム</t>
    <phoneticPr fontId="3"/>
  </si>
  <si>
    <t>１８</t>
    <phoneticPr fontId="3"/>
  </si>
  <si>
    <t>１９</t>
    <phoneticPr fontId="3"/>
  </si>
  <si>
    <r>
      <t>15ｲﾝﾁﾃﾞｨｽﾌﾟﾚｲ装置</t>
    </r>
    <r>
      <rPr>
        <sz val="8"/>
        <rFont val="ＭＳ 明朝"/>
        <family val="1"/>
        <charset val="128"/>
      </rPr>
      <t>PC-DC1555</t>
    </r>
    <phoneticPr fontId="3"/>
  </si>
  <si>
    <t>１０</t>
    <phoneticPr fontId="3"/>
  </si>
  <si>
    <t>２０</t>
    <phoneticPr fontId="3"/>
  </si>
  <si>
    <t>２２</t>
    <phoneticPr fontId="3"/>
  </si>
  <si>
    <r>
      <t>無停電電源装置(0.7k</t>
    </r>
    <r>
      <rPr>
        <sz val="8"/>
        <rFont val="ＭＳ 明朝"/>
        <family val="1"/>
        <charset val="128"/>
      </rPr>
      <t>VA)</t>
    </r>
    <phoneticPr fontId="3"/>
  </si>
  <si>
    <t>２３</t>
    <phoneticPr fontId="3"/>
  </si>
  <si>
    <t>２５</t>
    <phoneticPr fontId="3"/>
  </si>
  <si>
    <t>９９</t>
    <phoneticPr fontId="3"/>
  </si>
  <si>
    <t>pcAnywhere(ｼﾝｸﾞﾙﾊﾟｯｹｰｼﾞ)</t>
    <phoneticPr fontId="3"/>
  </si>
  <si>
    <r>
      <t>pcAnywhere(</t>
    </r>
    <r>
      <rPr>
        <sz val="8"/>
        <rFont val="ＭＳ 明朝"/>
        <family val="1"/>
        <charset val="128"/>
      </rPr>
      <t>5ﾕｰｻﾞｰﾗｲｾﾝｽﾊﾟｯｹｰｼﾞ</t>
    </r>
    <r>
      <rPr>
        <sz val="8"/>
        <rFont val="ＭＳ 明朝"/>
        <family val="1"/>
        <charset val="128"/>
      </rPr>
      <t>)</t>
    </r>
    <phoneticPr fontId="3"/>
  </si>
  <si>
    <t>リサイクルMW3F</t>
    <phoneticPr fontId="3"/>
  </si>
  <si>
    <t>玄関
市-H8-03-99-1-5</t>
    <rPh sb="0" eb="2">
      <t>ゲンカン</t>
    </rPh>
    <rPh sb="3" eb="4">
      <t>シ</t>
    </rPh>
    <phoneticPr fontId="3"/>
  </si>
  <si>
    <t>９９</t>
    <phoneticPr fontId="3"/>
  </si>
  <si>
    <t>№　　　　</t>
    <phoneticPr fontId="3"/>
  </si>
  <si>
    <t>身長計</t>
    <rPh sb="0" eb="2">
      <t>シンチョウ</t>
    </rPh>
    <rPh sb="2" eb="3">
      <t>ケイ</t>
    </rPh>
    <phoneticPr fontId="3"/>
  </si>
  <si>
    <t>身長計 HR</t>
    <rPh sb="0" eb="2">
      <t>シンチョウ</t>
    </rPh>
    <rPh sb="2" eb="3">
      <t>ケイ</t>
    </rPh>
    <phoneticPr fontId="3"/>
  </si>
  <si>
    <t>多目的ホール
市H21-01-99-9-1</t>
    <rPh sb="0" eb="2">
      <t>タモク</t>
    </rPh>
    <rPh sb="2" eb="3">
      <t>テキ</t>
    </rPh>
    <phoneticPr fontId="3"/>
  </si>
  <si>
    <t>23.1.26</t>
    <phoneticPr fontId="3"/>
  </si>
  <si>
    <t>家具調ﾄｲﾚ自立3型N(ｿﾌﾄ便座)533-620</t>
    <rPh sb="0" eb="3">
      <t>カグチョウ</t>
    </rPh>
    <rPh sb="6" eb="8">
      <t>ジリツ</t>
    </rPh>
    <rPh sb="9" eb="10">
      <t>ガタ</t>
    </rPh>
    <rPh sb="15" eb="17">
      <t>ベンザ</t>
    </rPh>
    <phoneticPr fontId="3"/>
  </si>
  <si>
    <t>外物置
市H22-01-05-11-2</t>
    <rPh sb="0" eb="1">
      <t>ソト</t>
    </rPh>
    <rPh sb="1" eb="3">
      <t>モノオキ</t>
    </rPh>
    <phoneticPr fontId="3"/>
  </si>
  <si>
    <t>介助型KARL　KW-903</t>
    <rPh sb="0" eb="2">
      <t>カイジョ</t>
    </rPh>
    <rPh sb="2" eb="3">
      <t>ガタ</t>
    </rPh>
    <phoneticPr fontId="3"/>
  </si>
  <si>
    <t>玄関
市H22-03-99-1-9</t>
    <rPh sb="0" eb="2">
      <t>ゲンカン</t>
    </rPh>
    <phoneticPr fontId="3"/>
  </si>
  <si>
    <t>07</t>
    <phoneticPr fontId="3"/>
  </si>
  <si>
    <t>01</t>
    <phoneticPr fontId="3"/>
  </si>
  <si>
    <t>玩具・ゲーム用品</t>
    <rPh sb="0" eb="2">
      <t>ガング</t>
    </rPh>
    <rPh sb="6" eb="8">
      <t>ヨウヒン</t>
    </rPh>
    <phoneticPr fontId="3"/>
  </si>
  <si>
    <t>SANYO ﾊﾟｰｿﾅﾙｶﾗｵｹ Z-PK901W</t>
    <phoneticPr fontId="3"/>
  </si>
  <si>
    <t>23.2.26</t>
    <phoneticPr fontId="3"/>
  </si>
  <si>
    <t>多目的ホール(地域)
市H22-01-07-2-7</t>
    <rPh sb="0" eb="1">
      <t>タ</t>
    </rPh>
    <rPh sb="1" eb="3">
      <t>モクテキ</t>
    </rPh>
    <rPh sb="7" eb="9">
      <t>チイキ</t>
    </rPh>
    <phoneticPr fontId="3"/>
  </si>
  <si>
    <t>０６</t>
    <phoneticPr fontId="3"/>
  </si>
  <si>
    <t>０７</t>
    <phoneticPr fontId="3"/>
  </si>
  <si>
    <t>ﾌﾟﾘﾝﾀLP-8300S</t>
    <phoneticPr fontId="3"/>
  </si>
  <si>
    <t>０８</t>
    <phoneticPr fontId="3"/>
  </si>
  <si>
    <t>０９</t>
    <phoneticPr fontId="3"/>
  </si>
  <si>
    <t>０２</t>
    <phoneticPr fontId="3"/>
  </si>
  <si>
    <t>１２</t>
    <phoneticPr fontId="3"/>
  </si>
  <si>
    <t>１６</t>
    <phoneticPr fontId="3"/>
  </si>
  <si>
    <t>１７</t>
    <phoneticPr fontId="3"/>
  </si>
  <si>
    <t>ｻｰﾊﾞHA8000/30</t>
    <phoneticPr fontId="3"/>
  </si>
  <si>
    <t>洗濯室
市H7-01-01-1-1</t>
    <rPh sb="0" eb="2">
      <t>センタク</t>
    </rPh>
    <rPh sb="2" eb="3">
      <t>シツ</t>
    </rPh>
    <phoneticPr fontId="3"/>
  </si>
  <si>
    <t>ﾎﾞﾗﾝﾃｨｱｺｰﾅｰ
市H16-01-01-5-2</t>
    <rPh sb="12" eb="13">
      <t>シ</t>
    </rPh>
    <phoneticPr fontId="3"/>
  </si>
  <si>
    <t>外物置（ﾃﾞｲ側）
市H7-01-03-2-1</t>
    <rPh sb="0" eb="1">
      <t>ソト</t>
    </rPh>
    <rPh sb="1" eb="3">
      <t>モノオキ</t>
    </rPh>
    <rPh sb="7" eb="8">
      <t>カワ</t>
    </rPh>
    <rPh sb="10" eb="11">
      <t>シ</t>
    </rPh>
    <phoneticPr fontId="3"/>
  </si>
  <si>
    <t>多目的ホール
市H13-01-03-2-2</t>
    <rPh sb="0" eb="3">
      <t>タモクテキ</t>
    </rPh>
    <phoneticPr fontId="3"/>
  </si>
  <si>
    <r>
      <t>多目的ホール</t>
    </r>
    <r>
      <rPr>
        <sz val="6"/>
        <rFont val="ＭＳ 明朝"/>
        <family val="1"/>
        <charset val="128"/>
      </rPr>
      <t>(椅子の台車)</t>
    </r>
    <r>
      <rPr>
        <sz val="8"/>
        <rFont val="ＭＳ 明朝"/>
        <family val="1"/>
        <charset val="128"/>
      </rPr>
      <t xml:space="preserve"> 
市H7-01-04-2-2-①②         </t>
    </r>
    <rPh sb="0" eb="3">
      <t>タモクテキ</t>
    </rPh>
    <rPh sb="7" eb="9">
      <t>イス</t>
    </rPh>
    <rPh sb="10" eb="12">
      <t>ダイシャ</t>
    </rPh>
    <phoneticPr fontId="3"/>
  </si>
  <si>
    <t>玄関                   市H9-01-05-07-2</t>
    <rPh sb="0" eb="2">
      <t>ゲンカン</t>
    </rPh>
    <rPh sb="21" eb="22">
      <t>シ</t>
    </rPh>
    <phoneticPr fontId="3"/>
  </si>
  <si>
    <t>玄関
市H11-01-05-08-3</t>
    <rPh sb="0" eb="2">
      <t>ゲンカン</t>
    </rPh>
    <phoneticPr fontId="3"/>
  </si>
  <si>
    <t>鍵付き書庫　ナイキ①        NW-0911-3-AW</t>
    <rPh sb="0" eb="1">
      <t>カギ</t>
    </rPh>
    <rPh sb="1" eb="2">
      <t>ツ</t>
    </rPh>
    <rPh sb="3" eb="5">
      <t>ショコ</t>
    </rPh>
    <phoneticPr fontId="3"/>
  </si>
  <si>
    <t>富士通 ﾉｰﾄﾊﾟｿｺﾝ FMVXN1BG4Z</t>
    <rPh sb="0" eb="3">
      <t>フジツウ</t>
    </rPh>
    <phoneticPr fontId="3"/>
  </si>
  <si>
    <t>事務室(予)
市H22-05-03-1-20</t>
    <rPh sb="0" eb="3">
      <t>ジムシツ</t>
    </rPh>
    <rPh sb="4" eb="5">
      <t>ヨ</t>
    </rPh>
    <rPh sb="7" eb="8">
      <t>シ</t>
    </rPh>
    <phoneticPr fontId="3"/>
  </si>
  <si>
    <t>鍵付き書庫　ナイキ②     NW-0907H-AW</t>
    <rPh sb="0" eb="1">
      <t>カギ</t>
    </rPh>
    <rPh sb="1" eb="2">
      <t>ツ</t>
    </rPh>
    <rPh sb="3" eb="5">
      <t>ショコ</t>
    </rPh>
    <phoneticPr fontId="3"/>
  </si>
  <si>
    <t>外物置
市H19-01-05-11-1</t>
    <rPh sb="0" eb="1">
      <t>ソト</t>
    </rPh>
    <rPh sb="1" eb="3">
      <t>モノオキ</t>
    </rPh>
    <phoneticPr fontId="3"/>
  </si>
  <si>
    <t>調理室
市H10-01-12-1-4</t>
    <rPh sb="0" eb="3">
      <t>チョウリシツ</t>
    </rPh>
    <rPh sb="4" eb="5">
      <t>シ</t>
    </rPh>
    <phoneticPr fontId="3"/>
  </si>
  <si>
    <t>厨房
市H7-01-12-2-2</t>
    <rPh sb="0" eb="2">
      <t>チュウボウ</t>
    </rPh>
    <phoneticPr fontId="3"/>
  </si>
  <si>
    <t>デイルーム</t>
    <phoneticPr fontId="3"/>
  </si>
  <si>
    <t>Ⅱ 種</t>
    <rPh sb="2" eb="3">
      <t>シュ</t>
    </rPh>
    <phoneticPr fontId="3"/>
  </si>
  <si>
    <t>物　　品　　管　　理　　簿　Ⅱ種</t>
    <rPh sb="0" eb="1">
      <t>モノ</t>
    </rPh>
    <rPh sb="3" eb="4">
      <t>シナ</t>
    </rPh>
    <rPh sb="6" eb="7">
      <t>カン</t>
    </rPh>
    <rPh sb="9" eb="10">
      <t>リ</t>
    </rPh>
    <rPh sb="12" eb="13">
      <t>ボ</t>
    </rPh>
    <rPh sb="15" eb="16">
      <t>シュ</t>
    </rPh>
    <phoneticPr fontId="3"/>
  </si>
  <si>
    <t>NEC ﾉｰﾄﾊﾟｿｺﾝ VersaPro</t>
    <phoneticPr fontId="3"/>
  </si>
  <si>
    <t>Acer ﾉｰﾄﾊﾟｿｺﾝ AspireS3</t>
    <phoneticPr fontId="3"/>
  </si>
  <si>
    <t>FUJITSU ﾉｰﾄﾊﾟｿｺﾝ FMVXN4L02Z</t>
    <phoneticPr fontId="3"/>
  </si>
  <si>
    <t>事務室（予）
市H23-05-03-1-2Ⅱ</t>
    <rPh sb="0" eb="3">
      <t>ジムシツ</t>
    </rPh>
    <rPh sb="4" eb="5">
      <t>ヨ</t>
    </rPh>
    <rPh sb="7" eb="8">
      <t>シ</t>
    </rPh>
    <phoneticPr fontId="3"/>
  </si>
  <si>
    <t>事務室(包)
市H23-05-03-1-1Ⅱ</t>
    <rPh sb="0" eb="3">
      <t>ジムシツ</t>
    </rPh>
    <rPh sb="4" eb="5">
      <t>ツツミ</t>
    </rPh>
    <rPh sb="7" eb="8">
      <t>シ</t>
    </rPh>
    <phoneticPr fontId="3"/>
  </si>
  <si>
    <t>事務室(包･社福)
市H24-05-03-1-3Ⅱ</t>
    <rPh sb="0" eb="3">
      <t>ジムシツ</t>
    </rPh>
    <rPh sb="4" eb="5">
      <t>ツツミ</t>
    </rPh>
    <rPh sb="6" eb="7">
      <t>シャ</t>
    </rPh>
    <rPh sb="7" eb="8">
      <t>フク</t>
    </rPh>
    <rPh sb="10" eb="11">
      <t>シ</t>
    </rPh>
    <phoneticPr fontId="3"/>
  </si>
  <si>
    <t>事務室(包)
市H22-05-03-1-19</t>
    <rPh sb="0" eb="3">
      <t>ジムシツ</t>
    </rPh>
    <rPh sb="4" eb="5">
      <t>ツツミ</t>
    </rPh>
    <rPh sb="7" eb="8">
      <t>シ</t>
    </rPh>
    <phoneticPr fontId="3"/>
  </si>
  <si>
    <t>事務室(地域)
H18-05-03-1-16,17</t>
    <rPh sb="0" eb="3">
      <t>ジムシツ</t>
    </rPh>
    <rPh sb="4" eb="6">
      <t>チイキ</t>
    </rPh>
    <phoneticPr fontId="3"/>
  </si>
  <si>
    <t>事務室(介と折半)
H17-05-03-1-13</t>
    <rPh sb="0" eb="3">
      <t>ジムシツ</t>
    </rPh>
    <rPh sb="4" eb="5">
      <t>カイ</t>
    </rPh>
    <rPh sb="6" eb="8">
      <t>セッパン</t>
    </rPh>
    <phoneticPr fontId="3"/>
  </si>
  <si>
    <t>19.03.22</t>
    <phoneticPr fontId="3"/>
  </si>
  <si>
    <t>購　入</t>
    <rPh sb="0" eb="1">
      <t>コウ</t>
    </rPh>
    <rPh sb="2" eb="3">
      <t>ハイ</t>
    </rPh>
    <phoneticPr fontId="3"/>
  </si>
  <si>
    <t>廃　棄</t>
    <rPh sb="0" eb="1">
      <t>ハイ</t>
    </rPh>
    <rPh sb="2" eb="3">
      <t>キ</t>
    </rPh>
    <phoneticPr fontId="3"/>
  </si>
  <si>
    <t>故障のため
市H7-01-05-01-10①②</t>
    <rPh sb="0" eb="2">
      <t>コショウ</t>
    </rPh>
    <phoneticPr fontId="3"/>
  </si>
  <si>
    <t>松永AR501</t>
    <rPh sb="0" eb="2">
      <t>マツナガ</t>
    </rPh>
    <phoneticPr fontId="3"/>
  </si>
  <si>
    <t>寄　付</t>
    <rPh sb="0" eb="1">
      <t>ヨ</t>
    </rPh>
    <rPh sb="2" eb="3">
      <t>ツキ</t>
    </rPh>
    <phoneticPr fontId="3"/>
  </si>
  <si>
    <t>玄関
市H24-03-99-1-10</t>
    <rPh sb="0" eb="2">
      <t>ゲンカン</t>
    </rPh>
    <phoneticPr fontId="3"/>
  </si>
  <si>
    <t>KAWAMURA　自走式車ｲｽ KAJ202SB-40</t>
    <rPh sb="9" eb="11">
      <t>ジソウ</t>
    </rPh>
    <rPh sb="11" eb="12">
      <t>シキ</t>
    </rPh>
    <rPh sb="12" eb="13">
      <t>クルマ</t>
    </rPh>
    <phoneticPr fontId="3"/>
  </si>
  <si>
    <t>日進医療器　TK-10</t>
    <rPh sb="0" eb="2">
      <t>ニッシン</t>
    </rPh>
    <rPh sb="2" eb="4">
      <t>イリョウ</t>
    </rPh>
    <rPh sb="4" eb="5">
      <t>ウツワ</t>
    </rPh>
    <phoneticPr fontId="3"/>
  </si>
  <si>
    <t>玄関
市H25-03-99-1-11</t>
    <rPh sb="0" eb="2">
      <t>ゲンカン</t>
    </rPh>
    <phoneticPr fontId="3"/>
  </si>
  <si>
    <t>玄関
市H24-03-99-1-2Ⅱ</t>
    <rPh sb="0" eb="2">
      <t>ゲンカン</t>
    </rPh>
    <phoneticPr fontId="3"/>
  </si>
  <si>
    <t>経年劣化により使用不可
市H15-07-06-2-①</t>
    <rPh sb="0" eb="2">
      <t>ケイネン</t>
    </rPh>
    <rPh sb="2" eb="4">
      <t>レッカ</t>
    </rPh>
    <rPh sb="7" eb="9">
      <t>シヨウ</t>
    </rPh>
    <rPh sb="9" eb="11">
      <t>フカ</t>
    </rPh>
    <phoneticPr fontId="3"/>
  </si>
  <si>
    <t>ﾌﾞﾘﾁﾞｽﾄﾝ ｱｼｽﾀDX A6D83</t>
    <phoneticPr fontId="3"/>
  </si>
  <si>
    <t>玄関　訪問用　1号
市H25-07-06-1-1Ⅱ</t>
    <rPh sb="0" eb="2">
      <t>ゲンカン</t>
    </rPh>
    <rPh sb="3" eb="6">
      <t>ホウモンヨウ</t>
    </rPh>
    <rPh sb="8" eb="9">
      <t>ゴウ</t>
    </rPh>
    <phoneticPr fontId="3"/>
  </si>
  <si>
    <t>机－２</t>
    <rPh sb="0" eb="1">
      <t>ツクエ</t>
    </rPh>
    <phoneticPr fontId="3"/>
  </si>
  <si>
    <t>ﾌﾟﾗｽ　FL脇机2段　SP-047D-2</t>
    <rPh sb="7" eb="9">
      <t>ワキヅクエ</t>
    </rPh>
    <rPh sb="10" eb="11">
      <t>ダン</t>
    </rPh>
    <phoneticPr fontId="3"/>
  </si>
  <si>
    <t>ﾌﾟﾗｽ　ｻｲﾄﾞｷｬﾋﾞﾈｯﾄ3段　SP-046SC-3</t>
    <rPh sb="17" eb="18">
      <t>ダン</t>
    </rPh>
    <phoneticPr fontId="3"/>
  </si>
  <si>
    <t>管理換え</t>
    <rPh sb="0" eb="2">
      <t>カンリ</t>
    </rPh>
    <rPh sb="2" eb="3">
      <t>カ</t>
    </rPh>
    <phoneticPr fontId="3"/>
  </si>
  <si>
    <t>ミーティングテーブル(アイボリー)</t>
    <phoneticPr fontId="3"/>
  </si>
  <si>
    <t>多目的ホール(管理換え)
市H24-01-05-01-19</t>
    <rPh sb="0" eb="3">
      <t>タモクテキ</t>
    </rPh>
    <rPh sb="7" eb="9">
      <t>カンリ</t>
    </rPh>
    <rPh sb="9" eb="10">
      <t>カ</t>
    </rPh>
    <phoneticPr fontId="3"/>
  </si>
  <si>
    <t>東芝 dynabookSatelliteB553</t>
    <rPh sb="0" eb="2">
      <t>トウシバ</t>
    </rPh>
    <phoneticPr fontId="3"/>
  </si>
  <si>
    <t>事務室(地)
市H25-05-03-1-4Ⅱ</t>
    <rPh sb="0" eb="3">
      <t>ジムシツ</t>
    </rPh>
    <rPh sb="4" eb="5">
      <t>チ</t>
    </rPh>
    <rPh sb="7" eb="8">
      <t>シ</t>
    </rPh>
    <phoneticPr fontId="3"/>
  </si>
  <si>
    <t>事務室(包・ｹｱﾙｰﾑ)
市H25-05-03-1-5Ⅱ</t>
    <rPh sb="0" eb="3">
      <t>ジムシツ</t>
    </rPh>
    <rPh sb="4" eb="5">
      <t>ツツミ</t>
    </rPh>
    <rPh sb="13" eb="14">
      <t>シ</t>
    </rPh>
    <phoneticPr fontId="3"/>
  </si>
  <si>
    <t>東芝 dynabookSatelliteB554</t>
    <rPh sb="0" eb="2">
      <t>トウシバ</t>
    </rPh>
    <phoneticPr fontId="3"/>
  </si>
  <si>
    <t>故障のため使用不可
H18-05-03-1-16,17</t>
    <rPh sb="0" eb="2">
      <t>コショウ</t>
    </rPh>
    <rPh sb="5" eb="7">
      <t>シヨウ</t>
    </rPh>
    <rPh sb="7" eb="9">
      <t>フカ</t>
    </rPh>
    <phoneticPr fontId="3"/>
  </si>
  <si>
    <t>故障のため使用不可
市H22-05-03-1-19</t>
    <rPh sb="0" eb="2">
      <t>コショウ</t>
    </rPh>
    <rPh sb="5" eb="7">
      <t>シヨウ</t>
    </rPh>
    <rPh sb="7" eb="9">
      <t>フカ</t>
    </rPh>
    <rPh sb="10" eb="11">
      <t>シ</t>
    </rPh>
    <phoneticPr fontId="3"/>
  </si>
  <si>
    <t xml:space="preserve">経年劣化のため使用不可 
市H7-01-04-2-2-②         </t>
    <rPh sb="0" eb="2">
      <t>ケイネン</t>
    </rPh>
    <rPh sb="2" eb="4">
      <t>レッカ</t>
    </rPh>
    <rPh sb="7" eb="9">
      <t>シヨウ</t>
    </rPh>
    <rPh sb="9" eb="11">
      <t>フカ</t>
    </rPh>
    <phoneticPr fontId="3"/>
  </si>
  <si>
    <t>事務室(地・ｻﾌﾞｺ)
市H26-05-03-1-6Ⅱ</t>
    <rPh sb="0" eb="3">
      <t>ジムシツ</t>
    </rPh>
    <rPh sb="4" eb="5">
      <t>チ</t>
    </rPh>
    <rPh sb="12" eb="13">
      <t>シ</t>
    </rPh>
    <phoneticPr fontId="3"/>
  </si>
  <si>
    <t>事務室(包)
市H26-05-03-1-7Ⅱ</t>
    <rPh sb="0" eb="3">
      <t>ジムシツ</t>
    </rPh>
    <rPh sb="4" eb="5">
      <t>ツツミ</t>
    </rPh>
    <rPh sb="7" eb="8">
      <t>シ</t>
    </rPh>
    <phoneticPr fontId="3"/>
  </si>
  <si>
    <t>EPSON 液晶ﾌﾟﾛｼﾞｪｸﾀｰ EB-S03</t>
    <rPh sb="6" eb="8">
      <t>エキショウ</t>
    </rPh>
    <phoneticPr fontId="3"/>
  </si>
  <si>
    <t>事務室(包括)
市H25-01-05-1-1Ⅱ</t>
    <rPh sb="0" eb="3">
      <t>ジムシツ</t>
    </rPh>
    <rPh sb="4" eb="6">
      <t>ホウカツ</t>
    </rPh>
    <phoneticPr fontId="3"/>
  </si>
  <si>
    <t>KOKUYO ﾋﾟｸｻ2片袖机1000GY</t>
    <rPh sb="12" eb="13">
      <t>ヘン</t>
    </rPh>
    <rPh sb="13" eb="14">
      <t>ソデ</t>
    </rPh>
    <rPh sb="14" eb="15">
      <t>ツクエ</t>
    </rPh>
    <phoneticPr fontId="3"/>
  </si>
  <si>
    <t>KOKUYO ﾋﾟｸｻ2片袖机1200GY</t>
    <rPh sb="12" eb="13">
      <t>ヘン</t>
    </rPh>
    <rPh sb="13" eb="14">
      <t>ソデ</t>
    </rPh>
    <rPh sb="14" eb="15">
      <t>ツクエ</t>
    </rPh>
    <phoneticPr fontId="3"/>
  </si>
  <si>
    <t>椅子－２</t>
    <rPh sb="0" eb="2">
      <t>イス</t>
    </rPh>
    <phoneticPr fontId="3"/>
  </si>
  <si>
    <t>購　入</t>
    <rPh sb="0" eb="1">
      <t>コウ</t>
    </rPh>
    <rPh sb="2" eb="3">
      <t>イ</t>
    </rPh>
    <phoneticPr fontId="3"/>
  </si>
  <si>
    <t>OAﾁｪｱ ｽﾀﾝﾀﾞｰﾄﾞ</t>
    <phoneticPr fontId="3"/>
  </si>
  <si>
    <t>事務室(包括)
市H27-01-05-3-2Ⅱ</t>
    <rPh sb="0" eb="3">
      <t>ジムシツ</t>
    </rPh>
    <rPh sb="4" eb="6">
      <t>ホウカツ</t>
    </rPh>
    <phoneticPr fontId="3"/>
  </si>
  <si>
    <t>事務室(包括)
市H27-01-05-3-1Ⅱ①②</t>
    <rPh sb="0" eb="3">
      <t>ジムシツ</t>
    </rPh>
    <rPh sb="4" eb="6">
      <t>ホウカツ</t>
    </rPh>
    <phoneticPr fontId="3"/>
  </si>
  <si>
    <t>ロッカー－２</t>
    <phoneticPr fontId="3"/>
  </si>
  <si>
    <t>KOKUYO LKﾛｯｶｰ2人用 LX-2F1</t>
    <rPh sb="14" eb="16">
      <t>ニンヨウ</t>
    </rPh>
    <phoneticPr fontId="3"/>
  </si>
  <si>
    <t>東芝 dynabookSatellite　PB35RFAD4R5JD81</t>
    <rPh sb="0" eb="2">
      <t>トウシバ</t>
    </rPh>
    <phoneticPr fontId="3"/>
  </si>
  <si>
    <t>事務室(包)
市H27-05-03-1-8Ⅱ①②</t>
    <rPh sb="0" eb="3">
      <t>ジムシツ</t>
    </rPh>
    <rPh sb="4" eb="5">
      <t>ツツミ</t>
    </rPh>
    <rPh sb="7" eb="8">
      <t>シ</t>
    </rPh>
    <phoneticPr fontId="3"/>
  </si>
  <si>
    <t>故障のため使用不可
H17-05-03-1-13</t>
    <rPh sb="0" eb="2">
      <t>コショウ</t>
    </rPh>
    <rPh sb="5" eb="7">
      <t>シヨウ</t>
    </rPh>
    <rPh sb="7" eb="9">
      <t>フカ</t>
    </rPh>
    <phoneticPr fontId="3"/>
  </si>
  <si>
    <t>15.07.08</t>
    <phoneticPr fontId="3"/>
  </si>
  <si>
    <t>破れたため使用不可
市H7-01-03-2-1</t>
    <rPh sb="0" eb="1">
      <t>ヤブ</t>
    </rPh>
    <rPh sb="5" eb="7">
      <t>シヨウ</t>
    </rPh>
    <rPh sb="7" eb="9">
      <t>フカ</t>
    </rPh>
    <rPh sb="10" eb="11">
      <t>シ</t>
    </rPh>
    <phoneticPr fontId="3"/>
  </si>
  <si>
    <t>27.7.8</t>
    <phoneticPr fontId="3"/>
  </si>
  <si>
    <t>修理不可のため　　　　　市Ｈ20-01-99-02-４</t>
    <rPh sb="0" eb="2">
      <t>シュウリ</t>
    </rPh>
    <rPh sb="2" eb="4">
      <t>フカ</t>
    </rPh>
    <rPh sb="12" eb="13">
      <t>シ</t>
    </rPh>
    <phoneticPr fontId="3"/>
  </si>
  <si>
    <t>故障修理不可のため
市H18-5-2-4-2</t>
    <rPh sb="0" eb="2">
      <t>コショウ</t>
    </rPh>
    <rPh sb="2" eb="4">
      <t>シュウリ</t>
    </rPh>
    <rPh sb="4" eb="6">
      <t>フカ</t>
    </rPh>
    <phoneticPr fontId="3"/>
  </si>
  <si>
    <t>返却</t>
    <rPh sb="0" eb="2">
      <t>ヘンキャク</t>
    </rPh>
    <phoneticPr fontId="3"/>
  </si>
  <si>
    <t>協議の上返却
H18-05-03-1-15</t>
    <rPh sb="0" eb="2">
      <t>キョウギ</t>
    </rPh>
    <rPh sb="3" eb="4">
      <t>ウエ</t>
    </rPh>
    <rPh sb="4" eb="6">
      <t>ヘンキャク</t>
    </rPh>
    <phoneticPr fontId="3"/>
  </si>
  <si>
    <t>協議の上廃棄
H18-05-03-2-6</t>
    <rPh sb="0" eb="2">
      <t>キョウギ</t>
    </rPh>
    <rPh sb="3" eb="4">
      <t>ウエ</t>
    </rPh>
    <rPh sb="4" eb="6">
      <t>ハイキ</t>
    </rPh>
    <phoneticPr fontId="3"/>
  </si>
  <si>
    <t>事務室(経理)
介H28-05-03-1-9Ⅱ</t>
    <rPh sb="0" eb="3">
      <t>ジムシツ</t>
    </rPh>
    <rPh sb="4" eb="6">
      <t>ケイリ</t>
    </rPh>
    <rPh sb="8" eb="9">
      <t>スケ</t>
    </rPh>
    <phoneticPr fontId="3"/>
  </si>
  <si>
    <t>ﾌﾟﾗｽ　ｻｲﾄﾞｷｬﾋﾞﾈｯﾄ3段　JS-046SC-3</t>
    <rPh sb="17" eb="18">
      <t>ダン</t>
    </rPh>
    <phoneticPr fontId="3"/>
  </si>
  <si>
    <t>図書類</t>
    <rPh sb="0" eb="2">
      <t>トショ</t>
    </rPh>
    <rPh sb="2" eb="3">
      <t>ルイ</t>
    </rPh>
    <phoneticPr fontId="3"/>
  </si>
  <si>
    <t>プログラムソフトウェア</t>
    <phoneticPr fontId="3"/>
  </si>
  <si>
    <t>国保中央会介護伝送ソフトVer.7</t>
    <rPh sb="0" eb="2">
      <t>コクホ</t>
    </rPh>
    <rPh sb="2" eb="4">
      <t>チュウオウ</t>
    </rPh>
    <rPh sb="4" eb="5">
      <t>カイ</t>
    </rPh>
    <rPh sb="5" eb="7">
      <t>カイゴ</t>
    </rPh>
    <rPh sb="7" eb="9">
      <t>デンソウ</t>
    </rPh>
    <phoneticPr fontId="3"/>
  </si>
  <si>
    <t>事務室(包PC内)
市H28-10-03-1-1Ⅱ</t>
    <rPh sb="0" eb="3">
      <t>ジムシツ</t>
    </rPh>
    <rPh sb="4" eb="5">
      <t>ツツミ</t>
    </rPh>
    <rPh sb="7" eb="8">
      <t>ナイ</t>
    </rPh>
    <rPh sb="10" eb="11">
      <t>シ</t>
    </rPh>
    <phoneticPr fontId="3"/>
  </si>
  <si>
    <t>ソフトウェア</t>
    <phoneticPr fontId="3"/>
  </si>
  <si>
    <t>JVCｹﾝｳｯﾄﾞ　GZ-F200</t>
    <phoneticPr fontId="3"/>
  </si>
  <si>
    <t>事務所(生活支援)
市H28-05-02-01-1Ⅱ</t>
    <rPh sb="0" eb="2">
      <t>ジム</t>
    </rPh>
    <rPh sb="2" eb="3">
      <t>ショ</t>
    </rPh>
    <rPh sb="4" eb="6">
      <t>セイカツ</t>
    </rPh>
    <rPh sb="6" eb="8">
      <t>シエン</t>
    </rPh>
    <phoneticPr fontId="3"/>
  </si>
  <si>
    <t>17</t>
    <phoneticPr fontId="3"/>
  </si>
  <si>
    <t>連結スクリーン３連クロスタイプ</t>
    <rPh sb="0" eb="2">
      <t>レンケツ</t>
    </rPh>
    <rPh sb="8" eb="9">
      <t>レン</t>
    </rPh>
    <phoneticPr fontId="3"/>
  </si>
  <si>
    <t>ｴﾝﾄﾗﾝｽ
市H28-01-05-17-1Ⅱ</t>
    <phoneticPr fontId="3"/>
  </si>
  <si>
    <t>東京綱器　ｽﾁｰﾙ書庫 MST185B-S</t>
    <rPh sb="0" eb="2">
      <t>トウキョウ</t>
    </rPh>
    <rPh sb="2" eb="3">
      <t>ツナ</t>
    </rPh>
    <rPh sb="3" eb="4">
      <t>ウツワ</t>
    </rPh>
    <rPh sb="9" eb="11">
      <t>ショコ</t>
    </rPh>
    <phoneticPr fontId="3"/>
  </si>
  <si>
    <t>富士通　FMVA1602VP</t>
    <rPh sb="0" eb="3">
      <t>フジツウ</t>
    </rPh>
    <phoneticPr fontId="3"/>
  </si>
  <si>
    <t>事務室(居宅)
介H29-05-03-1-10Ⅱ</t>
    <rPh sb="0" eb="3">
      <t>ジムシツ</t>
    </rPh>
    <rPh sb="4" eb="6">
      <t>キョタク</t>
    </rPh>
    <rPh sb="8" eb="9">
      <t>スケ</t>
    </rPh>
    <phoneticPr fontId="3"/>
  </si>
  <si>
    <t>事務室 破損のため
市H7-01-05-01-2④</t>
    <rPh sb="0" eb="3">
      <t>ジムシツ</t>
    </rPh>
    <rPh sb="4" eb="6">
      <t>ハソン</t>
    </rPh>
    <phoneticPr fontId="3"/>
  </si>
  <si>
    <t>KOKUYO ﾋﾟｸｻ2片袖机W1000</t>
    <rPh sb="12" eb="13">
      <t>ヘン</t>
    </rPh>
    <rPh sb="13" eb="14">
      <t>ソデ</t>
    </rPh>
    <rPh sb="14" eb="15">
      <t>ツクエ</t>
    </rPh>
    <phoneticPr fontId="3"/>
  </si>
  <si>
    <t>事務室(居宅)
市H29-01-05-1-5Ⅱ</t>
    <rPh sb="0" eb="3">
      <t>ジムシツ</t>
    </rPh>
    <rPh sb="4" eb="6">
      <t>キョタク</t>
    </rPh>
    <phoneticPr fontId="3"/>
  </si>
  <si>
    <t>地域ｹｱﾙｰﾑ
市H28-01-05-8-3Ⅱ</t>
    <rPh sb="0" eb="2">
      <t>チイキ</t>
    </rPh>
    <rPh sb="8" eb="9">
      <t>シ</t>
    </rPh>
    <phoneticPr fontId="3"/>
  </si>
  <si>
    <t>厨房　故障のため
市H7-01-12-5-2</t>
    <rPh sb="0" eb="2">
      <t>チュウボウ</t>
    </rPh>
    <rPh sb="3" eb="5">
      <t>コショウ</t>
    </rPh>
    <phoneticPr fontId="3"/>
  </si>
  <si>
    <t>購 入</t>
    <rPh sb="0" eb="1">
      <t>コウ</t>
    </rPh>
    <rPh sb="2" eb="3">
      <t>イ</t>
    </rPh>
    <phoneticPr fontId="3"/>
  </si>
  <si>
    <t>稲葉　ｽﾁｰﾙ書庫　TF-B-18-9045</t>
    <rPh sb="0" eb="2">
      <t>イナバ</t>
    </rPh>
    <rPh sb="7" eb="9">
      <t>ショコ</t>
    </rPh>
    <phoneticPr fontId="3"/>
  </si>
  <si>
    <t>生活援助員室
SH29-01-05-8-4Ⅱ①～③</t>
    <rPh sb="0" eb="2">
      <t>セイカツ</t>
    </rPh>
    <rPh sb="2" eb="4">
      <t>エンジョ</t>
    </rPh>
    <rPh sb="4" eb="5">
      <t>イン</t>
    </rPh>
    <rPh sb="5" eb="6">
      <t>シツ</t>
    </rPh>
    <phoneticPr fontId="3"/>
  </si>
  <si>
    <t>TOKIO 事務用ﾁｪｱ(肘付)</t>
    <rPh sb="6" eb="9">
      <t>ジムヨウ</t>
    </rPh>
    <rPh sb="13" eb="14">
      <t>ヒジ</t>
    </rPh>
    <rPh sb="14" eb="15">
      <t>ツキ</t>
    </rPh>
    <phoneticPr fontId="3"/>
  </si>
  <si>
    <t>生活援助員室
SH29-01-05-3-3Ⅱ</t>
    <rPh sb="0" eb="2">
      <t>セイカツ</t>
    </rPh>
    <rPh sb="2" eb="4">
      <t>エンジョ</t>
    </rPh>
    <rPh sb="4" eb="5">
      <t>イン</t>
    </rPh>
    <rPh sb="5" eb="6">
      <t>シツ</t>
    </rPh>
    <phoneticPr fontId="3"/>
  </si>
  <si>
    <t>トランシーバー</t>
    <phoneticPr fontId="3"/>
  </si>
  <si>
    <t>ｱﾙｲﾝｺ ﾃﾞｼﾞﾀﾙ簡易無線機 DJ-DPS50</t>
    <rPh sb="12" eb="14">
      <t>カンイ</t>
    </rPh>
    <rPh sb="14" eb="17">
      <t>ムセンキ</t>
    </rPh>
    <phoneticPr fontId="3"/>
  </si>
  <si>
    <t>事務室
市H29-05-05-3-1Ⅱ</t>
    <rPh sb="0" eb="3">
      <t>ジムシツ</t>
    </rPh>
    <phoneticPr fontId="3"/>
  </si>
  <si>
    <t>デイ(車内)
市H23-03-99-1-1Ⅱ</t>
    <rPh sb="3" eb="5">
      <t>シャナイ</t>
    </rPh>
    <phoneticPr fontId="3"/>
  </si>
  <si>
    <t>借 用</t>
    <rPh sb="0" eb="1">
      <t>シャク</t>
    </rPh>
    <rPh sb="2" eb="3">
      <t>ヨウ</t>
    </rPh>
    <phoneticPr fontId="3"/>
  </si>
  <si>
    <t>購 入</t>
    <rPh sb="0" eb="1">
      <t>コウ</t>
    </rPh>
    <rPh sb="2" eb="3">
      <t>イリ</t>
    </rPh>
    <phoneticPr fontId="3"/>
  </si>
  <si>
    <t>廃 棄</t>
    <rPh sb="0" eb="1">
      <t>ハイ</t>
    </rPh>
    <rPh sb="2" eb="3">
      <t>キ</t>
    </rPh>
    <phoneticPr fontId="3"/>
  </si>
  <si>
    <t>貸 与</t>
    <rPh sb="0" eb="1">
      <t>カシ</t>
    </rPh>
    <rPh sb="2" eb="3">
      <t>アタエ</t>
    </rPh>
    <phoneticPr fontId="3"/>
  </si>
  <si>
    <t>故障のため使用不可
H22-05-03-2-7</t>
    <rPh sb="0" eb="2">
      <t>コショウ</t>
    </rPh>
    <rPh sb="5" eb="7">
      <t>シヨウ</t>
    </rPh>
    <rPh sb="7" eb="9">
      <t>フカ</t>
    </rPh>
    <phoneticPr fontId="3"/>
  </si>
  <si>
    <t>事務室→ﾃﾞｲﾙｰﾑへ
H17-05-03-2-4</t>
    <rPh sb="0" eb="3">
      <t>ジムシツ</t>
    </rPh>
    <phoneticPr fontId="3"/>
  </si>
  <si>
    <t>廃　棄</t>
    <rPh sb="0" eb="1">
      <t>ハイ</t>
    </rPh>
    <rPh sb="2" eb="3">
      <t>キ</t>
    </rPh>
    <phoneticPr fontId="3"/>
  </si>
  <si>
    <t>故障のため修理不可
市H21-05-01-1-4</t>
    <rPh sb="0" eb="2">
      <t>コショウ</t>
    </rPh>
    <rPh sb="5" eb="7">
      <t>シュウリ</t>
    </rPh>
    <rPh sb="7" eb="9">
      <t>フカ</t>
    </rPh>
    <phoneticPr fontId="3"/>
  </si>
  <si>
    <t>多目的ﾎｰﾙ①ﾃﾞｲﾙｰﾑ②
市H12-05-01-1-3①②</t>
    <rPh sb="0" eb="3">
      <t>タモクテキ</t>
    </rPh>
    <phoneticPr fontId="3"/>
  </si>
  <si>
    <t>廃　棄</t>
    <rPh sb="0" eb="1">
      <t>ハイ</t>
    </rPh>
    <rPh sb="2" eb="3">
      <t>キ</t>
    </rPh>
    <phoneticPr fontId="3"/>
  </si>
  <si>
    <t>ﾄﾖｾｯﾄ 4人用2段ﾛｯｶｰ SLKW-4S</t>
    <rPh sb="7" eb="8">
      <t>ニン</t>
    </rPh>
    <rPh sb="8" eb="9">
      <t>ヨウ</t>
    </rPh>
    <rPh sb="10" eb="11">
      <t>ダン</t>
    </rPh>
    <phoneticPr fontId="3"/>
  </si>
  <si>
    <t>運転員更衣室
市R1-01-05-6-2Ⅱ</t>
    <rPh sb="0" eb="3">
      <t>ウンテンイン</t>
    </rPh>
    <rPh sb="3" eb="6">
      <t>コウイシツ</t>
    </rPh>
    <phoneticPr fontId="3"/>
  </si>
  <si>
    <t>DELL Vostro3581(Aﾀｲﾌﾟ)</t>
    <phoneticPr fontId="3"/>
  </si>
  <si>
    <t>事務室(地・ｻﾌﾞｺ)
市R1-05-03-1-11Ⅱ</t>
    <rPh sb="0" eb="3">
      <t>ジムシツ</t>
    </rPh>
    <rPh sb="4" eb="5">
      <t>チ</t>
    </rPh>
    <rPh sb="12" eb="13">
      <t>シ</t>
    </rPh>
    <phoneticPr fontId="3"/>
  </si>
  <si>
    <t>購　入</t>
    <rPh sb="0" eb="1">
      <t>コウ</t>
    </rPh>
    <rPh sb="2" eb="3">
      <t>ニュウ</t>
    </rPh>
    <phoneticPr fontId="3"/>
  </si>
  <si>
    <t>事務室(生活支援）
市R1-05-03-1-12Ⅱ</t>
    <rPh sb="0" eb="3">
      <t>ジムシツ</t>
    </rPh>
    <rPh sb="4" eb="6">
      <t>セイカツ</t>
    </rPh>
    <rPh sb="6" eb="8">
      <t>シエン</t>
    </rPh>
    <rPh sb="10" eb="11">
      <t>シ</t>
    </rPh>
    <phoneticPr fontId="3"/>
  </si>
  <si>
    <t>DELL Vostro3581(Bﾀｲﾌﾟ)</t>
    <phoneticPr fontId="3"/>
  </si>
  <si>
    <t>事務室(包括）
市R1-05-03-1-13Ⅱ①②</t>
    <rPh sb="0" eb="3">
      <t>ジムシツ</t>
    </rPh>
    <rPh sb="4" eb="6">
      <t>ホウカツ</t>
    </rPh>
    <rPh sb="8" eb="9">
      <t>シ</t>
    </rPh>
    <phoneticPr fontId="3"/>
  </si>
  <si>
    <t>事務室(予防支援）
市R1-05-03-1-14Ⅱ①②</t>
    <rPh sb="0" eb="3">
      <t>ジムシツ</t>
    </rPh>
    <rPh sb="4" eb="6">
      <t>ヨボウ</t>
    </rPh>
    <rPh sb="6" eb="8">
      <t>シエン</t>
    </rPh>
    <rPh sb="9" eb="10">
      <t>シ</t>
    </rPh>
    <phoneticPr fontId="3"/>
  </si>
  <si>
    <t>事務室(生活援助員）
市R1-05-03-1-15Ⅱ</t>
    <rPh sb="0" eb="3">
      <t>ジムシツ</t>
    </rPh>
    <rPh sb="4" eb="6">
      <t>セイカツ</t>
    </rPh>
    <rPh sb="6" eb="8">
      <t>エンジョ</t>
    </rPh>
    <rPh sb="8" eb="9">
      <t>イン</t>
    </rPh>
    <rPh sb="10" eb="11">
      <t>シ</t>
    </rPh>
    <phoneticPr fontId="3"/>
  </si>
  <si>
    <t>ﾃﾞｲﾙｰﾑ(市からの配分)
市R1-01-07-1-2</t>
    <rPh sb="7" eb="8">
      <t>シ</t>
    </rPh>
    <rPh sb="11" eb="13">
      <t>ハイブン</t>
    </rPh>
    <phoneticPr fontId="3"/>
  </si>
  <si>
    <t>4Kﾃﾚﾋﾞ(49型) ECC-TU49R3</t>
    <rPh sb="9" eb="10">
      <t>カタ</t>
    </rPh>
    <phoneticPr fontId="3"/>
  </si>
  <si>
    <t>廃　棄</t>
    <rPh sb="0" eb="1">
      <t>ハイ</t>
    </rPh>
    <rPh sb="2" eb="3">
      <t>キ</t>
    </rPh>
    <phoneticPr fontId="3"/>
  </si>
  <si>
    <t>故障のため
市H7-01-05-01-5①</t>
    <rPh sb="0" eb="2">
      <t>コショウ</t>
    </rPh>
    <phoneticPr fontId="3"/>
  </si>
  <si>
    <t>故障･処分破壊
H18-05-03-2-5</t>
    <rPh sb="0" eb="2">
      <t>コショウ</t>
    </rPh>
    <rPh sb="3" eb="5">
      <t>ショブン</t>
    </rPh>
    <rPh sb="5" eb="7">
      <t>ハカイ</t>
    </rPh>
    <phoneticPr fontId="3"/>
  </si>
  <si>
    <t>故障修理不可
市H10-01-12-1-4</t>
    <rPh sb="0" eb="2">
      <t>コショウ</t>
    </rPh>
    <rPh sb="2" eb="4">
      <t>シュウリ</t>
    </rPh>
    <rPh sb="4" eb="6">
      <t>フカ</t>
    </rPh>
    <rPh sb="7" eb="8">
      <t>シ</t>
    </rPh>
    <phoneticPr fontId="3"/>
  </si>
  <si>
    <t>享年劣化のため使用不可
市H24-03-99-1-10</t>
    <rPh sb="0" eb="2">
      <t>キョウネン</t>
    </rPh>
    <rPh sb="2" eb="4">
      <t>レッカ</t>
    </rPh>
    <rPh sb="7" eb="9">
      <t>シヨウ</t>
    </rPh>
    <rPh sb="9" eb="11">
      <t>フカ</t>
    </rPh>
    <phoneticPr fontId="3"/>
  </si>
  <si>
    <t>享年劣化のため使用不可
市H25-03-99-1-11</t>
    <phoneticPr fontId="3"/>
  </si>
  <si>
    <t>経年劣化のため
市H19-01-05-11-1</t>
    <rPh sb="0" eb="2">
      <t>ケイネン</t>
    </rPh>
    <rPh sb="2" eb="4">
      <t>レッカ</t>
    </rPh>
    <phoneticPr fontId="3"/>
  </si>
  <si>
    <t>経年劣化のため
市H22-01-05-11-2</t>
    <rPh sb="0" eb="2">
      <t>ケイネン</t>
    </rPh>
    <rPh sb="2" eb="4">
      <t>レッカ</t>
    </rPh>
    <phoneticPr fontId="3"/>
  </si>
  <si>
    <t>経年劣化のため
H13-05-03-1-11,12</t>
    <rPh sb="0" eb="2">
      <t>ケイネン</t>
    </rPh>
    <rPh sb="2" eb="4">
      <t>レッカ</t>
    </rPh>
    <phoneticPr fontId="3"/>
  </si>
  <si>
    <t>パソコン</t>
    <phoneticPr fontId="3"/>
  </si>
  <si>
    <t>Win7ｻﾎﾟｰﾄ終了のため
市H22-05-03-1-20</t>
    <rPh sb="9" eb="11">
      <t>シュウリョウ</t>
    </rPh>
    <rPh sb="15" eb="16">
      <t>シ</t>
    </rPh>
    <phoneticPr fontId="3"/>
  </si>
  <si>
    <t>廃　棄</t>
    <rPh sb="0" eb="1">
      <t>ハイ</t>
    </rPh>
    <rPh sb="2" eb="3">
      <t>キ</t>
    </rPh>
    <phoneticPr fontId="3"/>
  </si>
  <si>
    <t>Win7ｻﾎﾟｰﾄ終了のため
市H23-05-03-1-1Ⅱ</t>
    <rPh sb="9" eb="11">
      <t>シュウリョウ</t>
    </rPh>
    <rPh sb="15" eb="16">
      <t>シ</t>
    </rPh>
    <phoneticPr fontId="3"/>
  </si>
  <si>
    <t>Win7ｻﾎﾟｰﾄ終了のため
市H23-05-03-1-2Ⅱ</t>
    <rPh sb="15" eb="16">
      <t>シ</t>
    </rPh>
    <phoneticPr fontId="3"/>
  </si>
  <si>
    <t>Win7ｻﾎﾟｰﾄ終了のため
市H24-05-03-1-3Ⅱ</t>
    <rPh sb="15" eb="16">
      <t>シ</t>
    </rPh>
    <phoneticPr fontId="3"/>
  </si>
  <si>
    <t>Win7ｻﾎﾟｰﾄ終了のため
市H25-05-03-1-4Ⅱ</t>
    <rPh sb="15" eb="16">
      <t>シ</t>
    </rPh>
    <phoneticPr fontId="3"/>
  </si>
  <si>
    <t>Win7ｻﾎﾟｰﾄ終了のため
市H25-05-03-1-5Ⅱ</t>
    <rPh sb="15" eb="16">
      <t>シ</t>
    </rPh>
    <phoneticPr fontId="3"/>
  </si>
  <si>
    <t>Win7ｻﾎﾟｰﾄ終了のため
市H26-05-03-1-6Ⅱ</t>
    <rPh sb="15" eb="16">
      <t>シ</t>
    </rPh>
    <phoneticPr fontId="3"/>
  </si>
  <si>
    <t>Win7ｻﾎﾟｰﾄ終了のため
市H26-05-03-1-7Ⅱ</t>
    <rPh sb="15" eb="16">
      <t>シ</t>
    </rPh>
    <phoneticPr fontId="3"/>
  </si>
  <si>
    <t>ﾊﾞｰｼﾞｮﾝｱｯﾌﾟのため
市H28-10-03-1-1Ⅱ</t>
    <rPh sb="15" eb="16">
      <t>シ</t>
    </rPh>
    <phoneticPr fontId="3"/>
  </si>
  <si>
    <t>国保中央会介護伝送ソフトVer.8</t>
    <rPh sb="0" eb="2">
      <t>コクホ</t>
    </rPh>
    <rPh sb="2" eb="4">
      <t>チュウオウ</t>
    </rPh>
    <rPh sb="4" eb="5">
      <t>カイ</t>
    </rPh>
    <rPh sb="5" eb="7">
      <t>カイゴ</t>
    </rPh>
    <rPh sb="7" eb="9">
      <t>デンソウ</t>
    </rPh>
    <phoneticPr fontId="3"/>
  </si>
  <si>
    <t>包括PC内*介護保険按分
市H30-10-03-1-2Ⅱ</t>
    <phoneticPr fontId="3"/>
  </si>
  <si>
    <t>寄　附</t>
    <rPh sb="0" eb="1">
      <t>ヤドリキ</t>
    </rPh>
    <rPh sb="2" eb="3">
      <t>フ</t>
    </rPh>
    <phoneticPr fontId="3"/>
  </si>
  <si>
    <t>日進医療器　NEO-0</t>
    <rPh sb="0" eb="2">
      <t>ニッシン</t>
    </rPh>
    <rPh sb="2" eb="4">
      <t>イリョウ</t>
    </rPh>
    <rPh sb="4" eb="5">
      <t>キ</t>
    </rPh>
    <phoneticPr fontId="3"/>
  </si>
  <si>
    <t>玄関･ﾃﾞｲ(市からの配分)
市R2-03-99-1-12</t>
    <rPh sb="0" eb="2">
      <t>ゲンカン</t>
    </rPh>
    <rPh sb="7" eb="8">
      <t>シ</t>
    </rPh>
    <rPh sb="11" eb="13">
      <t>ハイブン</t>
    </rPh>
    <phoneticPr fontId="3"/>
  </si>
  <si>
    <t>事務室(居宅）
介R1-05-03-1-16Ⅱ</t>
    <rPh sb="0" eb="3">
      <t>ジムシツ</t>
    </rPh>
    <rPh sb="4" eb="6">
      <t>キョタク</t>
    </rPh>
    <rPh sb="7" eb="8">
      <t>シ</t>
    </rPh>
    <rPh sb="8" eb="9">
      <t>カイ</t>
    </rPh>
    <phoneticPr fontId="3"/>
  </si>
  <si>
    <t>事務室(居宅）
介R1-05-03-1-17Ⅱ①②</t>
    <rPh sb="0" eb="3">
      <t>ジムシツ</t>
    </rPh>
    <rPh sb="4" eb="6">
      <t>キョタク</t>
    </rPh>
    <rPh sb="7" eb="8">
      <t>シ</t>
    </rPh>
    <rPh sb="8" eb="9">
      <t>カイ</t>
    </rPh>
    <phoneticPr fontId="3"/>
  </si>
  <si>
    <t>事務室(所長・通所）
介R1-05-03-1-18Ⅱ①~④</t>
    <rPh sb="0" eb="3">
      <t>ジムシツ</t>
    </rPh>
    <rPh sb="4" eb="6">
      <t>ショチョウ</t>
    </rPh>
    <rPh sb="7" eb="9">
      <t>ツウショ</t>
    </rPh>
    <rPh sb="10" eb="11">
      <t>シ</t>
    </rPh>
    <rPh sb="11" eb="12">
      <t>カイ</t>
    </rPh>
    <phoneticPr fontId="3"/>
  </si>
  <si>
    <r>
      <t xml:space="preserve">相談室(在介支予防教室用)
</t>
    </r>
    <r>
      <rPr>
        <sz val="8"/>
        <rFont val="ＭＳ 明朝"/>
        <family val="1"/>
        <charset val="128"/>
      </rPr>
      <t>市H15-01-99-06-1</t>
    </r>
    <rPh sb="0" eb="3">
      <t>ソウダンシツ</t>
    </rPh>
    <rPh sb="4" eb="6">
      <t>ザイカイ</t>
    </rPh>
    <rPh sb="6" eb="7">
      <t>シ</t>
    </rPh>
    <rPh sb="7" eb="9">
      <t>ヨボウ</t>
    </rPh>
    <rPh sb="9" eb="11">
      <t>キョウシツ</t>
    </rPh>
    <rPh sb="11" eb="12">
      <t>ヨウ</t>
    </rPh>
    <phoneticPr fontId="3"/>
  </si>
  <si>
    <r>
      <t xml:space="preserve">多目的ホール(在介支予防教室用)
</t>
    </r>
    <r>
      <rPr>
        <sz val="8"/>
        <rFont val="ＭＳ 明朝"/>
        <family val="1"/>
        <charset val="128"/>
      </rPr>
      <t>市H15-01-99-06-2</t>
    </r>
    <rPh sb="0" eb="3">
      <t>タモクテキ</t>
    </rPh>
    <rPh sb="7" eb="9">
      <t>ザイカイ</t>
    </rPh>
    <rPh sb="9" eb="10">
      <t>シ</t>
    </rPh>
    <rPh sb="10" eb="12">
      <t>ヨボウ</t>
    </rPh>
    <rPh sb="12" eb="14">
      <t>キョウシツ</t>
    </rPh>
    <rPh sb="14" eb="15">
      <t>ヨウ</t>
    </rPh>
    <phoneticPr fontId="3"/>
  </si>
  <si>
    <t>一般機器類</t>
    <phoneticPr fontId="3"/>
  </si>
  <si>
    <t>その他の一般機器類・機器類</t>
    <phoneticPr fontId="3"/>
  </si>
  <si>
    <r>
      <t xml:space="preserve">破損のため
</t>
    </r>
    <r>
      <rPr>
        <sz val="8"/>
        <rFont val="ＭＳ 明朝"/>
        <family val="1"/>
        <charset val="128"/>
      </rPr>
      <t>市H15-01-99-06-1</t>
    </r>
    <rPh sb="0" eb="2">
      <t>ハソン</t>
    </rPh>
    <phoneticPr fontId="3"/>
  </si>
  <si>
    <r>
      <t xml:space="preserve">破損のため
</t>
    </r>
    <r>
      <rPr>
        <sz val="8"/>
        <rFont val="ＭＳ 明朝"/>
        <family val="1"/>
        <charset val="128"/>
      </rPr>
      <t>市H15-01-99-06-2</t>
    </r>
    <rPh sb="0" eb="2">
      <t>ハソン</t>
    </rPh>
    <phoneticPr fontId="3"/>
  </si>
  <si>
    <t>ipad</t>
    <phoneticPr fontId="3"/>
  </si>
  <si>
    <t>Apple MYLA2J/A iPad</t>
    <phoneticPr fontId="3"/>
  </si>
  <si>
    <t>ﾃﾞｲﾙｰﾑ№008､007
介R2-05-03-1-19Ⅱ①②</t>
    <phoneticPr fontId="3"/>
  </si>
  <si>
    <t>21.05.09</t>
    <phoneticPr fontId="3"/>
  </si>
  <si>
    <t>修理不可のため　　　　市H14-01-99-02-2</t>
    <rPh sb="0" eb="2">
      <t>シュウリ</t>
    </rPh>
    <rPh sb="2" eb="4">
      <t>フカ</t>
    </rPh>
    <phoneticPr fontId="3"/>
  </si>
  <si>
    <t>修理不可のため
市H14-01-99-02-3</t>
    <rPh sb="0" eb="4">
      <t>シュウリフカ</t>
    </rPh>
    <phoneticPr fontId="3"/>
  </si>
  <si>
    <t>デイルーム
市H7-01-07-2-1-①②</t>
    <phoneticPr fontId="3"/>
  </si>
  <si>
    <t>事務所(運転手用)
市H25-01-05-8-1Ⅱ</t>
    <rPh sb="0" eb="3">
      <t>ジムショ</t>
    </rPh>
    <rPh sb="4" eb="7">
      <t>ウンテンシュ</t>
    </rPh>
    <rPh sb="7" eb="8">
      <t>ヨウ</t>
    </rPh>
    <phoneticPr fontId="3"/>
  </si>
  <si>
    <r>
      <t>事務所</t>
    </r>
    <r>
      <rPr>
        <sz val="6"/>
        <rFont val="ＭＳ 明朝"/>
        <family val="1"/>
        <charset val="128"/>
      </rPr>
      <t>(①の上)</t>
    </r>
    <r>
      <rPr>
        <sz val="8"/>
        <rFont val="ＭＳ 明朝"/>
        <family val="1"/>
        <charset val="128"/>
      </rPr>
      <t xml:space="preserve">
市H7-01-05-08-1</t>
    </r>
    <rPh sb="0" eb="3">
      <t>ジムショ</t>
    </rPh>
    <rPh sb="6" eb="7">
      <t>ウエ</t>
    </rPh>
    <phoneticPr fontId="3"/>
  </si>
  <si>
    <t>事務所(電気室）
市H11-01-05-08-2</t>
    <rPh sb="0" eb="3">
      <t>ジムショ</t>
    </rPh>
    <rPh sb="4" eb="7">
      <t>デンキシツ</t>
    </rPh>
    <phoneticPr fontId="3"/>
  </si>
  <si>
    <t>事務所(ｹｱﾙｰﾑ 3段)　　　　　　(地域)市H18-01-05-08-5</t>
    <rPh sb="0" eb="3">
      <t>ジムショ</t>
    </rPh>
    <rPh sb="11" eb="12">
      <t>ダン</t>
    </rPh>
    <rPh sb="20" eb="22">
      <t>チイキ</t>
    </rPh>
    <phoneticPr fontId="3"/>
  </si>
  <si>
    <t>事務所(ｹｱﾙｰﾑ)　　　　　　(地域)市H18-01-05-08-6</t>
    <rPh sb="0" eb="3">
      <t>ジムショ</t>
    </rPh>
    <rPh sb="17" eb="19">
      <t>チイキ</t>
    </rPh>
    <phoneticPr fontId="3"/>
  </si>
  <si>
    <t>事務室(相談室)
市H27-01-05-6-1Ⅱ</t>
    <rPh sb="0" eb="3">
      <t>ジムシツ</t>
    </rPh>
    <rPh sb="4" eb="6">
      <t>ソウダン</t>
    </rPh>
    <rPh sb="6" eb="7">
      <t>シツ</t>
    </rPh>
    <phoneticPr fontId="3"/>
  </si>
  <si>
    <t>ﾎﾞﾗﾝﾃｨｱ用
市H11-01-05-06-6①～⑥</t>
    <rPh sb="7" eb="8">
      <t>ヨウ</t>
    </rPh>
    <phoneticPr fontId="3"/>
  </si>
  <si>
    <t>多目的ホール(地域)
市H18-01-07-2-6</t>
    <rPh sb="0" eb="1">
      <t>タ</t>
    </rPh>
    <rPh sb="1" eb="3">
      <t>モクテキ</t>
    </rPh>
    <rPh sb="7" eb="9">
      <t>チイキ</t>
    </rPh>
    <phoneticPr fontId="3"/>
  </si>
  <si>
    <t>経年劣化により使用不可　　　　　　　　　
市H17-07-06-3 3号</t>
    <rPh sb="0" eb="2">
      <t>ケイネン</t>
    </rPh>
    <rPh sb="2" eb="4">
      <t>レッカ</t>
    </rPh>
    <rPh sb="7" eb="9">
      <t>シヨウ</t>
    </rPh>
    <rPh sb="9" eb="11">
      <t>フカ</t>
    </rPh>
    <rPh sb="35" eb="36">
      <t>ゴウ</t>
    </rPh>
    <phoneticPr fontId="3"/>
  </si>
  <si>
    <t>寄　附</t>
    <phoneticPr fontId="3"/>
  </si>
  <si>
    <t>日進医療器　NEO-0</t>
    <phoneticPr fontId="3"/>
  </si>
  <si>
    <t>玄関･ﾃﾞｲ(市からの配分)
市R3-03-99-1-13</t>
    <phoneticPr fontId="3"/>
  </si>
  <si>
    <t>ﾊﾟｿｺﾝ</t>
    <phoneticPr fontId="3"/>
  </si>
  <si>
    <t>東芝 dynabook BJ65 A6BJFSFAL511</t>
    <rPh sb="0" eb="2">
      <t>トウシバ</t>
    </rPh>
    <phoneticPr fontId="3"/>
  </si>
  <si>
    <t>事務室(地域)
市R3-05-03-1-20Ⅱ</t>
    <rPh sb="0" eb="3">
      <t>ジムシツ</t>
    </rPh>
    <rPh sb="4" eb="6">
      <t>チイキ</t>
    </rPh>
    <rPh sb="8" eb="9">
      <t>シ</t>
    </rPh>
    <phoneticPr fontId="3"/>
  </si>
  <si>
    <t>購　入</t>
    <phoneticPr fontId="3"/>
  </si>
  <si>
    <t>NEC VersaPr PC-VRT16FBGS3J9</t>
    <phoneticPr fontId="3"/>
  </si>
  <si>
    <t>事務室(包括･社福)
市R3-05-03-1-21Ⅱ</t>
    <rPh sb="4" eb="6">
      <t>ホウカツ</t>
    </rPh>
    <rPh sb="7" eb="9">
      <t>シャフク</t>
    </rPh>
    <phoneticPr fontId="3"/>
  </si>
  <si>
    <t>７</t>
    <phoneticPr fontId="3"/>
  </si>
  <si>
    <t>カメラ内臓スピーカーフォン</t>
    <rPh sb="3" eb="5">
      <t>ナイゾウ</t>
    </rPh>
    <phoneticPr fontId="3"/>
  </si>
  <si>
    <t>ｻﾝﾜｻﾌﾟﾗｲ CMS-V47BK</t>
    <phoneticPr fontId="3"/>
  </si>
  <si>
    <t>ｹｱﾙｰﾑ
市R3-05-02-7-1Ⅱ</t>
    <rPh sb="6" eb="7">
      <t>シ</t>
    </rPh>
    <phoneticPr fontId="3"/>
  </si>
  <si>
    <t>ｻﾝﾜｻﾌﾟﾗｲ　ｴｺﾉﾐｰﾒｯｼｭﾁｪｱ</t>
    <phoneticPr fontId="3"/>
  </si>
  <si>
    <t>事務室(包括)　　　　　市R3-01-05-3-4Ⅱ①②</t>
    <phoneticPr fontId="3"/>
  </si>
  <si>
    <t>国保中央会介護伝送ソフトVer.8</t>
    <phoneticPr fontId="3"/>
  </si>
  <si>
    <t>使用中止のため
市H30-10-03-1-2Ⅱ</t>
    <rPh sb="0" eb="2">
      <t>シヨウ</t>
    </rPh>
    <rPh sb="2" eb="4">
      <t>チュウシ</t>
    </rPh>
    <phoneticPr fontId="3"/>
  </si>
  <si>
    <t>故障のため使用不可
H17-05-03-2-4</t>
    <rPh sb="0" eb="2">
      <t>コショウ</t>
    </rPh>
    <rPh sb="5" eb="9">
      <t>シヨウフカ</t>
    </rPh>
    <phoneticPr fontId="3"/>
  </si>
  <si>
    <t>ｴﾝﾄﾗﾝｽ                   市H10-01-05-07-3</t>
    <rPh sb="25" eb="26">
      <t>シ</t>
    </rPh>
    <phoneticPr fontId="3"/>
  </si>
  <si>
    <t>KAWAMURA　自走式車ｲｽ KAJ202SB-40</t>
    <phoneticPr fontId="3"/>
  </si>
  <si>
    <t>故障のため使用不可
市H23-03-99-1-1Ⅱ</t>
    <rPh sb="0" eb="2">
      <t>コショウ</t>
    </rPh>
    <rPh sb="5" eb="9">
      <t>シヨウフカ</t>
    </rPh>
    <phoneticPr fontId="3"/>
  </si>
  <si>
    <t>経年劣化により使用不可　　　　　　　　　
市H20-07-06-4 4号</t>
    <rPh sb="35" eb="36">
      <t>ゴウ</t>
    </rPh>
    <phoneticPr fontId="3"/>
  </si>
  <si>
    <t>ﾌﾞﾘﾁﾞｽﾄﾝ ｱｼｽﾀSTD M.XRｼﾙﾊﾞｰ</t>
    <phoneticPr fontId="3"/>
  </si>
  <si>
    <t>玄関　訪問用　4号
市R4-07-06-1-2Ⅱ</t>
    <phoneticPr fontId="3"/>
  </si>
  <si>
    <t>東芝 dynabook B65/HS A6BCHSF8LA21</t>
    <phoneticPr fontId="3"/>
  </si>
  <si>
    <t>事務室(居宅)
市R4-05-03-1-22Ⅱ</t>
    <rPh sb="4" eb="6">
      <t>キョタク</t>
    </rPh>
    <phoneticPr fontId="3"/>
  </si>
  <si>
    <t>事務室(包括･看護師)
市R4-05-03-1-23Ⅱ</t>
    <rPh sb="4" eb="6">
      <t>ホウカツ</t>
    </rPh>
    <rPh sb="7" eb="10">
      <t>カンゴシ</t>
    </rPh>
    <phoneticPr fontId="3"/>
  </si>
  <si>
    <t>事務室(包括)　　　　　市R4-01-05-3-5Ⅱ</t>
    <phoneticPr fontId="3"/>
  </si>
  <si>
    <t>ﾌﾟﾗｽ　RY-047D-2W WH</t>
    <phoneticPr fontId="3"/>
  </si>
  <si>
    <t>事務室(居宅)
市R4-01-05-1-6Ⅱ①②</t>
    <phoneticPr fontId="3"/>
  </si>
  <si>
    <t>記録用黒板(ウチダ)</t>
    <phoneticPr fontId="3"/>
  </si>
  <si>
    <t>経年劣化のため
H7-01-03-1-1</t>
    <rPh sb="0" eb="4">
      <t>ケイネンレッカ</t>
    </rPh>
    <phoneticPr fontId="3"/>
  </si>
  <si>
    <t>ｲｽ(天童木工 T-0507NB)</t>
    <phoneticPr fontId="3"/>
  </si>
  <si>
    <t>経年劣化のため　　　　　　　　市H7-01-05-03-5(11)</t>
    <phoneticPr fontId="3"/>
  </si>
  <si>
    <t>ｲﾄｰｷKSK333BAW4B3(回転イス)</t>
    <phoneticPr fontId="3"/>
  </si>
  <si>
    <t>経年劣化のため
市H7-01-05-03-3⑧</t>
    <phoneticPr fontId="3"/>
  </si>
  <si>
    <t>東芝 dynabookSatellite　PB35RFAD4R5JD81</t>
    <phoneticPr fontId="3"/>
  </si>
  <si>
    <t>故障のため
市H27-05-03-1-8Ⅱ①②</t>
    <rPh sb="0" eb="2">
      <t>コショウ</t>
    </rPh>
    <phoneticPr fontId="3"/>
  </si>
  <si>
    <t>故障のため
介H28-05-03-1-9Ⅱ</t>
    <rPh sb="0" eb="2">
      <t>コショウ</t>
    </rPh>
    <phoneticPr fontId="3"/>
  </si>
  <si>
    <t>本部廃棄</t>
    <rPh sb="0" eb="2">
      <t>ホンブ</t>
    </rPh>
    <rPh sb="2" eb="3">
      <t>ハイ</t>
    </rPh>
    <rPh sb="3" eb="4">
      <t>キ</t>
    </rPh>
    <phoneticPr fontId="3"/>
  </si>
  <si>
    <t>電話機 NEC DTR-8K-1D</t>
    <phoneticPr fontId="3"/>
  </si>
  <si>
    <t>事務室(所長席増設)
市H19-01-99-07-4</t>
    <rPh sb="0" eb="3">
      <t>ジムシツ</t>
    </rPh>
    <rPh sb="4" eb="6">
      <t>ショチョウ</t>
    </rPh>
    <rPh sb="6" eb="7">
      <t>セキ</t>
    </rPh>
    <rPh sb="7" eb="9">
      <t>ゾウセツ</t>
    </rPh>
    <phoneticPr fontId="3"/>
  </si>
  <si>
    <t>故障のため
市H19-01-99-07-4</t>
    <rPh sb="0" eb="2">
      <t>コショウ</t>
    </rPh>
    <phoneticPr fontId="3"/>
  </si>
  <si>
    <t>ﾚﾉﾎﾞ ThinkBook 15 Gen2 20VE0151JP</t>
    <phoneticPr fontId="3"/>
  </si>
  <si>
    <t>事務室(居宅)
市R4-05-03-1-24Ⅱ</t>
    <phoneticPr fontId="3"/>
  </si>
  <si>
    <t>DELL Latitude3520 NBLA112-026N1</t>
    <phoneticPr fontId="3"/>
  </si>
  <si>
    <t>ｷｰﾎﾞｰﾄﾞ</t>
    <phoneticPr fontId="3"/>
  </si>
  <si>
    <t>ﾏｲｸﾛｿﾌﾄ surfacePro8 8PR-00010</t>
    <phoneticPr fontId="3"/>
  </si>
  <si>
    <t>SurfaceProﾀｲﾌﾟｶﾊﾞｰｷｰﾎﾞｰﾄﾞ QJX-00019</t>
    <phoneticPr fontId="3"/>
  </si>
  <si>
    <t>固定資産</t>
    <rPh sb="0" eb="4">
      <t>コテイシサン</t>
    </rPh>
    <phoneticPr fontId="3"/>
  </si>
  <si>
    <t>EPSON 液晶ﾌﾟﾛｼﾞｪｸﾀｰ EB-X06</t>
    <rPh sb="6" eb="8">
      <t>エキショウ</t>
    </rPh>
    <phoneticPr fontId="3"/>
  </si>
  <si>
    <t>地域ｹｱﾙｰﾑ
市R4-05-02-5-1Ⅱ</t>
    <rPh sb="0" eb="2">
      <t>チイキ</t>
    </rPh>
    <phoneticPr fontId="3"/>
  </si>
  <si>
    <t>地域ｹｱﾙｰﾑ
市R4-05-02-5-2Ⅱ</t>
    <rPh sb="0" eb="2">
      <t>チイキ</t>
    </rPh>
    <phoneticPr fontId="3"/>
  </si>
  <si>
    <t>ICT機器整備</t>
    <rPh sb="3" eb="5">
      <t>キキ</t>
    </rPh>
    <rPh sb="5" eb="7">
      <t>セイビ</t>
    </rPh>
    <phoneticPr fontId="3"/>
  </si>
  <si>
    <t>ICT機器整備</t>
    <rPh sb="3" eb="5">
      <t>キキ</t>
    </rPh>
    <phoneticPr fontId="3"/>
  </si>
  <si>
    <t>事務室(包括・社福)
市R4-05-03-1-25Ⅱ</t>
    <rPh sb="0" eb="3">
      <t>ジムシツ</t>
    </rPh>
    <rPh sb="4" eb="6">
      <t>ホウカツ</t>
    </rPh>
    <rPh sb="7" eb="8">
      <t>シャ</t>
    </rPh>
    <rPh sb="8" eb="9">
      <t>フク</t>
    </rPh>
    <rPh sb="11" eb="12">
      <t>シ</t>
    </rPh>
    <phoneticPr fontId="3"/>
  </si>
  <si>
    <t>地域ｹｱﾙｰﾑ
市R4-05-03-1-26Ⅱ</t>
    <rPh sb="0" eb="2">
      <t>チイキ</t>
    </rPh>
    <phoneticPr fontId="3"/>
  </si>
  <si>
    <t>地域ｹｱﾙｰﾑ市R4-05-03-1-26Ⅱ用*消耗品</t>
    <rPh sb="7" eb="8">
      <t>シ</t>
    </rPh>
    <rPh sb="22" eb="23">
      <t>ヨウ</t>
    </rPh>
    <rPh sb="24" eb="27">
      <t>ショウモウヒン</t>
    </rPh>
    <phoneticPr fontId="3"/>
  </si>
  <si>
    <t>ｻﾝﾜｻﾌﾟﾗｲ　ｽﾀﾝﾀﾞｰﾄﾞﾁｪｱｰ</t>
    <phoneticPr fontId="3"/>
  </si>
  <si>
    <t>事務室(通所)　　　　　市R4-01-05-3-6Ⅱ</t>
    <rPh sb="4" eb="6">
      <t>ツウショ</t>
    </rPh>
    <phoneticPr fontId="3"/>
  </si>
  <si>
    <t>玄関･ﾃﾞｲ(市からの配分)
市R5-03-99-1-14</t>
    <phoneticPr fontId="3"/>
  </si>
  <si>
    <t>富士通　FMVA1602VP</t>
    <phoneticPr fontId="3"/>
  </si>
  <si>
    <t>故障のため
介H29-05-03-1-10Ⅱ</t>
    <phoneticPr fontId="3"/>
  </si>
  <si>
    <r>
      <t>多目的ホール
市H7-01-05-01-8①～</t>
    </r>
    <r>
      <rPr>
        <sz val="8"/>
        <rFont val="ＭＳ 明朝"/>
        <family val="1"/>
        <charset val="128"/>
      </rPr>
      <t>㉗</t>
    </r>
    <rPh sb="0" eb="3">
      <t>タモクテキ</t>
    </rPh>
    <phoneticPr fontId="3"/>
  </si>
  <si>
    <t>市H7-01-05-01-8-6･9･12･13･14</t>
    <phoneticPr fontId="3"/>
  </si>
  <si>
    <t>故障のため　市H7-01-05-01-8-8･23･25</t>
    <rPh sb="0" eb="2">
      <t>コショウ</t>
    </rPh>
    <phoneticPr fontId="3"/>
  </si>
  <si>
    <t>破損のため廃棄協議済
市H7-01-05-01-8④⑤</t>
    <rPh sb="0" eb="2">
      <t>ハソン</t>
    </rPh>
    <rPh sb="5" eb="7">
      <t>ハイキ</t>
    </rPh>
    <rPh sb="7" eb="9">
      <t>キョウギ</t>
    </rPh>
    <rPh sb="9" eb="10">
      <t>スミ</t>
    </rPh>
    <phoneticPr fontId="3"/>
  </si>
  <si>
    <t>破損のため廃棄協議済
市H7-01-05-01-8⑮㉑㉒㉔㉗</t>
    <phoneticPr fontId="3"/>
  </si>
  <si>
    <t>会議テーブルRE-1NG</t>
    <phoneticPr fontId="3"/>
  </si>
  <si>
    <t xml:space="preserve">経年劣化のため使用不可 
市H7-01-04-2-2-① </t>
    <phoneticPr fontId="3"/>
  </si>
  <si>
    <t>経年劣化のため
市H7-01-05-03-3⑤</t>
    <phoneticPr fontId="3"/>
  </si>
  <si>
    <t>日立　Ｕ６１(Ｈ)</t>
    <phoneticPr fontId="3"/>
  </si>
  <si>
    <t>故障修理不可
市H10-01-12-1-2</t>
    <rPh sb="0" eb="2">
      <t>コショウ</t>
    </rPh>
    <rPh sb="2" eb="4">
      <t>シュウリ</t>
    </rPh>
    <rPh sb="4" eb="6">
      <t>フカ</t>
    </rPh>
    <phoneticPr fontId="3"/>
  </si>
  <si>
    <t>事務室(相談室)
市R5-01-05-6-3Ⅱ</t>
    <phoneticPr fontId="3"/>
  </si>
  <si>
    <t>ｴﾑﾃｯｸｽ ﾛｯｶｰ 1連1人用</t>
    <rPh sb="13" eb="14">
      <t>レン</t>
    </rPh>
    <rPh sb="14" eb="17">
      <t>ヒトリヨウ</t>
    </rPh>
    <phoneticPr fontId="3"/>
  </si>
  <si>
    <t>ﾊﾟｿｺﾝ</t>
  </si>
  <si>
    <t>富士通 LIFEBOOKA5511/LX  FMVA97011P</t>
    <rPh sb="0" eb="3">
      <t>フジツウ</t>
    </rPh>
    <phoneticPr fontId="3"/>
  </si>
  <si>
    <t>DELL Latitude3540 NBLA131-001N1</t>
    <phoneticPr fontId="3"/>
  </si>
  <si>
    <t>事務室(包括・社福)
市R5-05-03-1-28Ⅱ</t>
    <phoneticPr fontId="3"/>
  </si>
  <si>
    <t>事務室(生活支援)
市R5-05-03-1-27Ⅱ</t>
    <rPh sb="4" eb="6">
      <t>セイカツ</t>
    </rPh>
    <rPh sb="6" eb="8">
      <t>シエン</t>
    </rPh>
    <phoneticPr fontId="3"/>
  </si>
  <si>
    <t>事務室(経理)
市R5-05-03-1-31Ⅱ</t>
    <rPh sb="4" eb="6">
      <t>ケイリ</t>
    </rPh>
    <phoneticPr fontId="3"/>
  </si>
  <si>
    <t>事務室(居宅)
介R5-05-03-1-29Ⅱ</t>
    <rPh sb="4" eb="6">
      <t>キョタク</t>
    </rPh>
    <rPh sb="8" eb="9">
      <t>カイ</t>
    </rPh>
    <phoneticPr fontId="3"/>
  </si>
  <si>
    <t>事務室(通所)
介R5-05-03-1-30Ⅱ</t>
    <rPh sb="4" eb="6">
      <t>ツウショ</t>
    </rPh>
    <rPh sb="8" eb="9">
      <t>カイ</t>
    </rPh>
    <phoneticPr fontId="3"/>
  </si>
  <si>
    <t>ﾌｫｰﾙﾃﾞｨﾝｸﾞﾃｰﾌﾞﾙ YGR-1845WH</t>
    <phoneticPr fontId="3"/>
  </si>
  <si>
    <t>ﾎﾞﾗﾝﾃｨｱﾙｰﾑ
市R6-01-05-1-7Ⅱ①～④</t>
    <phoneticPr fontId="3"/>
  </si>
  <si>
    <r>
      <rPr>
        <sz val="6"/>
        <rFont val="ＭＳ 明朝"/>
        <family val="1"/>
        <charset val="128"/>
      </rPr>
      <t>Win11ｱｯﾌﾟｸﾞﾚｰﾄﾞ未対応のため</t>
    </r>
    <r>
      <rPr>
        <sz val="8"/>
        <rFont val="ＭＳ 明朝"/>
        <family val="1"/>
        <charset val="128"/>
      </rPr>
      <t xml:space="preserve">
介R1-05-03-1-17Ⅱ②</t>
    </r>
    <rPh sb="15" eb="18">
      <t>ミタイオウ</t>
    </rPh>
    <rPh sb="21" eb="22">
      <t>シ</t>
    </rPh>
    <rPh sb="22" eb="23">
      <t>カイ</t>
    </rPh>
    <phoneticPr fontId="3"/>
  </si>
  <si>
    <r>
      <rPr>
        <sz val="6"/>
        <rFont val="ＭＳ 明朝"/>
        <family val="1"/>
        <charset val="128"/>
      </rPr>
      <t>Win11ｱｯﾌﾟｸﾞﾚｰﾄﾞ未対応のため</t>
    </r>
    <r>
      <rPr>
        <sz val="8"/>
        <rFont val="ＭＳ 明朝"/>
        <family val="1"/>
        <charset val="128"/>
      </rPr>
      <t xml:space="preserve">
介R1-05-03-1-16Ⅱ</t>
    </r>
    <rPh sb="21" eb="22">
      <t>シ</t>
    </rPh>
    <rPh sb="22" eb="23">
      <t>カイ</t>
    </rPh>
    <phoneticPr fontId="3"/>
  </si>
  <si>
    <r>
      <rPr>
        <sz val="6"/>
        <rFont val="ＭＳ 明朝"/>
        <family val="1"/>
        <charset val="128"/>
      </rPr>
      <t>Win11ｱｯﾌﾟｸﾞﾚｰﾄﾞ未対応のため</t>
    </r>
    <r>
      <rPr>
        <sz val="8"/>
        <rFont val="ＭＳ 明朝"/>
        <family val="1"/>
        <charset val="128"/>
      </rPr>
      <t xml:space="preserve">
介R1-05-03-1-18Ⅱ③</t>
    </r>
    <rPh sb="21" eb="22">
      <t>シ</t>
    </rPh>
    <rPh sb="22" eb="23">
      <t>カイ</t>
    </rPh>
    <phoneticPr fontId="3"/>
  </si>
  <si>
    <r>
      <rPr>
        <sz val="6"/>
        <rFont val="ＭＳ 明朝"/>
        <family val="1"/>
        <charset val="128"/>
      </rPr>
      <t>Win11ｱｯﾌﾟｸﾞﾚｰﾄﾞ未対応のため</t>
    </r>
    <r>
      <rPr>
        <sz val="8"/>
        <rFont val="ＭＳ 明朝"/>
        <family val="1"/>
        <charset val="128"/>
      </rPr>
      <t xml:space="preserve">
市R1-05-03-1-12Ⅱ</t>
    </r>
    <rPh sb="22" eb="23">
      <t>シ</t>
    </rPh>
    <phoneticPr fontId="3"/>
  </si>
  <si>
    <r>
      <rPr>
        <sz val="6"/>
        <rFont val="ＭＳ 明朝"/>
        <family val="1"/>
        <charset val="128"/>
      </rPr>
      <t>Win11ｱｯﾌﾟｸﾞﾚｰﾄﾞ未対応のため</t>
    </r>
    <r>
      <rPr>
        <sz val="8"/>
        <rFont val="ＭＳ 明朝"/>
        <family val="1"/>
        <charset val="128"/>
      </rPr>
      <t xml:space="preserve">
市R1-05-03-1-13Ⅱ②</t>
    </r>
    <rPh sb="22" eb="23">
      <t>シ</t>
    </rPh>
    <phoneticPr fontId="3"/>
  </si>
  <si>
    <t>購 入</t>
    <rPh sb="0" eb="1">
      <t>コウ</t>
    </rPh>
    <rPh sb="2" eb="3">
      <t>ニュウ</t>
    </rPh>
    <phoneticPr fontId="3"/>
  </si>
  <si>
    <t>故障のため使用不可
市H22-01-07-2-7</t>
    <rPh sb="0" eb="2">
      <t>コショウ</t>
    </rPh>
    <rPh sb="5" eb="9">
      <t>シヨウフカ</t>
    </rPh>
    <phoneticPr fontId="3"/>
  </si>
  <si>
    <t>寄　付</t>
    <rPh sb="0" eb="1">
      <t>ヤドリキ</t>
    </rPh>
    <rPh sb="2" eb="3">
      <t>ツキ</t>
    </rPh>
    <phoneticPr fontId="3"/>
  </si>
  <si>
    <t>破損のため使用不可
市H7-11-01-05-16-2</t>
    <rPh sb="0" eb="2">
      <t>ハソン</t>
    </rPh>
    <rPh sb="5" eb="7">
      <t>シヨウ</t>
    </rPh>
    <rPh sb="7" eb="9">
      <t>フカ</t>
    </rPh>
    <phoneticPr fontId="3"/>
  </si>
  <si>
    <t>ｼｬｰﾌﾟ 液晶ﾌﾟﾛｼﾞｪｸﾀｰ XV-E2Z</t>
    <phoneticPr fontId="3"/>
  </si>
  <si>
    <t>故障修理不可のため
市H18-5-2-4-1</t>
    <rPh sb="0" eb="2">
      <t>コショウ</t>
    </rPh>
    <rPh sb="2" eb="4">
      <t>シュウリ</t>
    </rPh>
    <rPh sb="4" eb="6">
      <t>フカ</t>
    </rPh>
    <phoneticPr fontId="3"/>
  </si>
  <si>
    <t>ﾃﾞｲﾙｰﾑ(倉庫)
市Ｈ7-01-01-5-1</t>
    <rPh sb="7" eb="9">
      <t>ソウコ</t>
    </rPh>
    <rPh sb="11" eb="12">
      <t>シ</t>
    </rPh>
    <phoneticPr fontId="3"/>
  </si>
  <si>
    <t>相談室・更衣室
市H7-01-05-06-2-①②</t>
    <rPh sb="0" eb="3">
      <t>ソウダンシツ</t>
    </rPh>
    <phoneticPr fontId="3"/>
  </si>
  <si>
    <t>ﾃﾞｲﾙｰﾑ・多目前
市H7-01-05-06-4①②</t>
    <rPh sb="7" eb="8">
      <t>タ</t>
    </rPh>
    <rPh sb="8" eb="9">
      <t>モク</t>
    </rPh>
    <rPh sb="9" eb="10">
      <t>マエ</t>
    </rPh>
    <phoneticPr fontId="3"/>
  </si>
  <si>
    <t>更衣室
市H13-01-05-06-7</t>
    <rPh sb="0" eb="3">
      <t>コウイシツ</t>
    </rPh>
    <phoneticPr fontId="3"/>
  </si>
  <si>
    <t>電気室　　　　　　　　　　市H7-01-05-08-4</t>
    <rPh sb="0" eb="2">
      <t>デンキ</t>
    </rPh>
    <rPh sb="2" eb="3">
      <t>シツ</t>
    </rPh>
    <phoneticPr fontId="3"/>
  </si>
  <si>
    <t>事務所(ﾃﾞｲ事務員用)
介H28-01-05-8-2Ⅱ</t>
    <rPh sb="0" eb="3">
      <t>ジムショ</t>
    </rPh>
    <rPh sb="7" eb="10">
      <t>ジムイン</t>
    </rPh>
    <rPh sb="10" eb="11">
      <t>ヨウ</t>
    </rPh>
    <rPh sb="13" eb="14">
      <t>スケ</t>
    </rPh>
    <phoneticPr fontId="3"/>
  </si>
  <si>
    <t>車両(ﾗｯｺ)
市H7-01-05-09-1</t>
    <rPh sb="0" eb="2">
      <t>シャリョウ</t>
    </rPh>
    <rPh sb="8" eb="9">
      <t>シ</t>
    </rPh>
    <phoneticPr fontId="3"/>
  </si>
  <si>
    <t>多目的ホール　　　　        　市H21-01-05-13-5</t>
    <rPh sb="0" eb="3">
      <t>タモクテキ</t>
    </rPh>
    <rPh sb="19" eb="20">
      <t>シ</t>
    </rPh>
    <phoneticPr fontId="3"/>
  </si>
  <si>
    <t>多目的ホール(地域)
市H15-01-07-2-3　21key</t>
    <rPh sb="0" eb="1">
      <t>タ</t>
    </rPh>
    <rPh sb="1" eb="3">
      <t>モクテキ</t>
    </rPh>
    <rPh sb="7" eb="9">
      <t>チイキ</t>
    </rPh>
    <phoneticPr fontId="3"/>
  </si>
  <si>
    <t>多目的ホール(地域)
市H15-01-07-2-4 22key</t>
    <rPh sb="0" eb="1">
      <t>タ</t>
    </rPh>
    <rPh sb="1" eb="3">
      <t>モクテキ</t>
    </rPh>
    <rPh sb="7" eb="9">
      <t>チイキ</t>
    </rPh>
    <phoneticPr fontId="3"/>
  </si>
  <si>
    <t>多目的ホール(地域)
市H18-01-07-2-5 21key</t>
    <rPh sb="0" eb="1">
      <t>タ</t>
    </rPh>
    <rPh sb="1" eb="3">
      <t>モクテキ</t>
    </rPh>
    <rPh sb="7" eb="9">
      <t>チイキ</t>
    </rPh>
    <phoneticPr fontId="3"/>
  </si>
  <si>
    <t>電気室
市H7-06-06-1</t>
    <rPh sb="0" eb="3">
      <t>デンキシツ</t>
    </rPh>
    <phoneticPr fontId="3"/>
  </si>
  <si>
    <t>経年劣化により使用不可　　　　　　　　　
市H22-07-06-5</t>
    <phoneticPr fontId="3"/>
  </si>
  <si>
    <t>デイルーム(楕円)
市H7-01-05-01-3</t>
    <rPh sb="6" eb="8">
      <t>ダエン</t>
    </rPh>
    <phoneticPr fontId="3"/>
  </si>
  <si>
    <t>事務室(半円)
市H7-01-05-01-4</t>
    <rPh sb="0" eb="3">
      <t>ジムシツ</t>
    </rPh>
    <rPh sb="4" eb="6">
      <t>ハンエン</t>
    </rPh>
    <phoneticPr fontId="3"/>
  </si>
  <si>
    <t>デイルーム
市H7-01-05-01-7①～⑥</t>
    <phoneticPr fontId="3"/>
  </si>
  <si>
    <t>エントランス
市H7-01-05-01-11</t>
    <phoneticPr fontId="3"/>
  </si>
  <si>
    <t>生活援助員室
市H7-01-05-01-16</t>
    <rPh sb="0" eb="2">
      <t>セイカツ</t>
    </rPh>
    <rPh sb="2" eb="4">
      <t>エンジョ</t>
    </rPh>
    <rPh sb="4" eb="5">
      <t>イン</t>
    </rPh>
    <rPh sb="5" eb="6">
      <t>シツ</t>
    </rPh>
    <phoneticPr fontId="3"/>
  </si>
  <si>
    <t>エントランス
市H7-01-05-01-14</t>
    <phoneticPr fontId="3"/>
  </si>
  <si>
    <t>包括
市H18-01-05-01-17</t>
    <rPh sb="0" eb="2">
      <t>ホウカツ</t>
    </rPh>
    <phoneticPr fontId="3"/>
  </si>
  <si>
    <t>包括
市H18-01-05-01-18</t>
    <rPh sb="0" eb="2">
      <t>ホウカツ</t>
    </rPh>
    <phoneticPr fontId="3"/>
  </si>
  <si>
    <t>事務室(生支)
市H27-01-05-1-2Ⅱ</t>
    <rPh sb="0" eb="3">
      <t>ジムシツ</t>
    </rPh>
    <rPh sb="4" eb="5">
      <t>ナマ</t>
    </rPh>
    <rPh sb="5" eb="6">
      <t>シ</t>
    </rPh>
    <phoneticPr fontId="3"/>
  </si>
  <si>
    <t>事務室(経理)
市H27-01-05-1-3Ⅱ</t>
    <rPh sb="0" eb="3">
      <t>ジムシツ</t>
    </rPh>
    <rPh sb="4" eb="6">
      <t>ケイリ</t>
    </rPh>
    <phoneticPr fontId="3"/>
  </si>
  <si>
    <t>事務室(通所･居宅)
市H27-01-05-1-4Ⅱ①②</t>
    <rPh sb="0" eb="3">
      <t>ジムシツ</t>
    </rPh>
    <rPh sb="4" eb="6">
      <t>ツウショ</t>
    </rPh>
    <rPh sb="7" eb="9">
      <t>キョタク</t>
    </rPh>
    <phoneticPr fontId="3"/>
  </si>
  <si>
    <t>経年劣化のため
市H7-01-05-03-5(10,12,14,16,18,20,22)</t>
    <phoneticPr fontId="3"/>
  </si>
  <si>
    <t>経年劣化のため
市H7-01-05-03-8(1,2,4,11,14)</t>
    <phoneticPr fontId="3"/>
  </si>
  <si>
    <t>経年劣化のため
市H7-01-05-03-5(4,6,9,15,17,23,24)</t>
    <phoneticPr fontId="3"/>
  </si>
  <si>
    <t>経年劣化のため
市H7-01-05-03-8(8,9,10,15)</t>
    <phoneticPr fontId="3"/>
  </si>
  <si>
    <t>経年劣化のため
市H7-01-05-03-3④</t>
    <phoneticPr fontId="3"/>
  </si>
  <si>
    <t>経年劣化のため
市H7-01-05-03-3③</t>
    <phoneticPr fontId="3"/>
  </si>
  <si>
    <t>経年劣化のため
市H7-01-05-03-5-1,7</t>
    <phoneticPr fontId="3"/>
  </si>
  <si>
    <t>経年劣化のため
市H7-01-05-03-8(5,13)</t>
    <phoneticPr fontId="3"/>
  </si>
  <si>
    <t>経年劣化のため
市H7-01-05-03-2</t>
    <phoneticPr fontId="3"/>
  </si>
  <si>
    <t>経年劣化のため　　　　　　　　市H7-01-05-03-5(8､13､21)</t>
    <phoneticPr fontId="3"/>
  </si>
  <si>
    <t>経年劣化のため　　　　　　　　　市H7-01-05-03-8(6､7)</t>
    <phoneticPr fontId="3"/>
  </si>
  <si>
    <t>経年劣化のため　　　　　　　　市H7-01-05-03-5(5)</t>
    <phoneticPr fontId="3"/>
  </si>
  <si>
    <t>経年劣化のため　　　　　　　　　市H7-01-05-03-8(12)</t>
    <phoneticPr fontId="3"/>
  </si>
  <si>
    <t>経年劣化のため
市H7-01-05-03-6</t>
    <phoneticPr fontId="3"/>
  </si>
  <si>
    <t>経年劣化のため
市H7-01-05-03-9①～③</t>
    <phoneticPr fontId="3"/>
  </si>
  <si>
    <t>購　入</t>
    <rPh sb="0" eb="1">
      <t>コウ</t>
    </rPh>
    <rPh sb="2" eb="3">
      <t>ニュウ</t>
    </rPh>
    <phoneticPr fontId="3"/>
  </si>
  <si>
    <t>ｻﾝﾜｻﾌﾟﾗｲ　ｽﾀﾝﾀﾞｰﾄﾞﾁｪｱｰ</t>
    <phoneticPr fontId="3"/>
  </si>
  <si>
    <t>事務室(地域)　　　　　市R6-01-05-3-7Ⅱ</t>
    <rPh sb="4" eb="6">
      <t>チイキ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</si>
</sst>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;&quot;▲ &quot;0"/>
    <numFmt numFmtId="178" formatCode="#,##0;&quot;▲ &quot;#,##0"/>
  </numFmts>
  <fonts count="16" x14ac:knownFonts="1"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Ｐ明朝"/>
      <family val="1"/>
      <charset val="128"/>
    </font>
    <font>
      <sz val="7"/>
      <name val="ＭＳ 明朝"/>
      <family val="1"/>
      <charset val="128"/>
    </font>
    <font>
      <sz val="9"/>
      <name val="ＭＳ 明朝"/>
      <family val="1"/>
      <charset val="128"/>
    </font>
    <font>
      <b/>
      <sz val="12"/>
      <name val="ＭＳ ゴシック"/>
      <family val="3"/>
      <charset val="128"/>
    </font>
    <font>
      <sz val="7.5"/>
      <name val="ＭＳ 明朝"/>
      <family val="1"/>
      <charset val="128"/>
    </font>
    <font>
      <sz val="5"/>
      <name val="ＭＳ 明朝"/>
      <family val="1"/>
      <charset val="128"/>
    </font>
    <font>
      <sz val="6.5"/>
      <name val="ＭＳ 明朝"/>
      <family val="1"/>
      <charset val="128"/>
    </font>
    <font>
      <sz val="6"/>
      <name val="ＭＳ Ｐゴシック"/>
      <family val="3"/>
      <charset val="128"/>
    </font>
    <font>
      <sz val="8"/>
      <color indexed="9"/>
      <name val="ＭＳ 明朝"/>
      <family val="1"/>
      <charset val="128"/>
    </font>
    <font>
      <sz val="26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8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176" fontId="0" fillId="0" borderId="8" xfId="0" applyNumberForma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0" fillId="0" borderId="4" xfId="0" applyBorder="1"/>
    <xf numFmtId="0" fontId="0" fillId="0" borderId="7" xfId="0" applyBorder="1" applyAlignment="1">
      <alignment vertical="center"/>
    </xf>
    <xf numFmtId="176" fontId="0" fillId="0" borderId="7" xfId="0" applyNumberForma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176" fontId="0" fillId="0" borderId="12" xfId="0" applyNumberFormat="1" applyBorder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/>
    </xf>
    <xf numFmtId="49" fontId="0" fillId="0" borderId="0" xfId="0" applyNumberFormat="1"/>
    <xf numFmtId="49" fontId="7" fillId="0" borderId="4" xfId="0" applyNumberFormat="1" applyFont="1" applyBorder="1" applyAlignment="1">
      <alignment horizontal="center"/>
    </xf>
    <xf numFmtId="0" fontId="2" fillId="0" borderId="0" xfId="0" applyFont="1" applyAlignment="1">
      <alignment vertical="center"/>
    </xf>
    <xf numFmtId="177" fontId="0" fillId="0" borderId="7" xfId="0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7" fontId="0" fillId="0" borderId="12" xfId="0" applyNumberFormat="1" applyBorder="1" applyAlignment="1">
      <alignment vertical="center"/>
    </xf>
    <xf numFmtId="178" fontId="0" fillId="0" borderId="12" xfId="0" applyNumberForma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6" fillId="0" borderId="4" xfId="0" applyFont="1" applyBorder="1" applyAlignment="1">
      <alignment vertical="center" wrapText="1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4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0" fillId="0" borderId="16" xfId="0" applyBorder="1" applyAlignment="1">
      <alignment vertical="center" wrapText="1"/>
    </xf>
    <xf numFmtId="38" fontId="0" fillId="0" borderId="7" xfId="1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 applyAlignment="1">
      <alignment vertical="center"/>
    </xf>
    <xf numFmtId="177" fontId="0" fillId="0" borderId="18" xfId="0" applyNumberFormat="1" applyBorder="1" applyAlignment="1">
      <alignment vertical="center"/>
    </xf>
    <xf numFmtId="178" fontId="0" fillId="0" borderId="18" xfId="0" applyNumberFormat="1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/>
    </xf>
    <xf numFmtId="176" fontId="0" fillId="0" borderId="15" xfId="0" applyNumberFormat="1" applyBorder="1" applyAlignment="1">
      <alignment vertical="center"/>
    </xf>
    <xf numFmtId="176" fontId="0" fillId="0" borderId="22" xfId="0" applyNumberFormat="1" applyBorder="1" applyAlignment="1">
      <alignment vertical="center"/>
    </xf>
    <xf numFmtId="0" fontId="0" fillId="0" borderId="22" xfId="0" applyBorder="1" applyAlignment="1">
      <alignment vertical="center"/>
    </xf>
    <xf numFmtId="176" fontId="0" fillId="0" borderId="23" xfId="0" applyNumberFormat="1" applyBorder="1" applyAlignment="1">
      <alignment vertical="center"/>
    </xf>
    <xf numFmtId="57" fontId="5" fillId="0" borderId="24" xfId="0" applyNumberFormat="1" applyFont="1" applyBorder="1" applyAlignment="1">
      <alignment horizontal="center" vertical="center"/>
    </xf>
    <xf numFmtId="57" fontId="5" fillId="0" borderId="25" xfId="0" applyNumberFormat="1" applyFont="1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horizontal="center" vertical="center"/>
    </xf>
    <xf numFmtId="176" fontId="0" fillId="0" borderId="26" xfId="0" applyNumberFormat="1" applyBorder="1" applyAlignment="1">
      <alignment vertical="center"/>
    </xf>
    <xf numFmtId="177" fontId="0" fillId="0" borderId="26" xfId="0" applyNumberFormat="1" applyBorder="1" applyAlignment="1">
      <alignment vertical="center"/>
    </xf>
    <xf numFmtId="178" fontId="0" fillId="0" borderId="26" xfId="0" applyNumberFormat="1" applyBorder="1" applyAlignment="1">
      <alignment vertical="center"/>
    </xf>
    <xf numFmtId="0" fontId="0" fillId="0" borderId="27" xfId="0" applyBorder="1" applyAlignment="1">
      <alignment vertical="center"/>
    </xf>
    <xf numFmtId="176" fontId="0" fillId="0" borderId="27" xfId="0" applyNumberFormat="1" applyBorder="1" applyAlignment="1">
      <alignment vertical="center"/>
    </xf>
    <xf numFmtId="177" fontId="0" fillId="0" borderId="27" xfId="0" applyNumberFormat="1" applyBorder="1" applyAlignment="1">
      <alignment vertical="center"/>
    </xf>
    <xf numFmtId="178" fontId="0" fillId="0" borderId="27" xfId="0" applyNumberFormat="1" applyBorder="1" applyAlignment="1">
      <alignment vertical="center"/>
    </xf>
    <xf numFmtId="0" fontId="0" fillId="1" borderId="7" xfId="0" applyFill="1" applyBorder="1" applyAlignment="1">
      <alignment horizontal="center" vertical="center"/>
    </xf>
    <xf numFmtId="0" fontId="0" fillId="1" borderId="8" xfId="0" applyFill="1" applyBorder="1" applyAlignment="1">
      <alignment vertical="center"/>
    </xf>
    <xf numFmtId="176" fontId="0" fillId="1" borderId="8" xfId="0" applyNumberFormat="1" applyFill="1" applyBorder="1" applyAlignment="1">
      <alignment vertical="center"/>
    </xf>
    <xf numFmtId="177" fontId="0" fillId="1" borderId="7" xfId="0" applyNumberFormat="1" applyFill="1" applyBorder="1" applyAlignment="1">
      <alignment vertical="center"/>
    </xf>
    <xf numFmtId="178" fontId="0" fillId="1" borderId="8" xfId="0" applyNumberFormat="1" applyFill="1" applyBorder="1" applyAlignment="1">
      <alignment vertical="center"/>
    </xf>
    <xf numFmtId="0" fontId="0" fillId="1" borderId="8" xfId="0" applyFill="1" applyBorder="1" applyAlignment="1">
      <alignment horizontal="center" vertical="center" shrinkToFit="1"/>
    </xf>
    <xf numFmtId="177" fontId="0" fillId="1" borderId="8" xfId="0" applyNumberFormat="1" applyFill="1" applyBorder="1" applyAlignment="1">
      <alignment vertical="center"/>
    </xf>
    <xf numFmtId="176" fontId="0" fillId="1" borderId="7" xfId="0" applyNumberFormat="1" applyFill="1" applyBorder="1" applyAlignment="1">
      <alignment vertical="center"/>
    </xf>
    <xf numFmtId="0" fontId="0" fillId="1" borderId="7" xfId="0" applyFill="1" applyBorder="1" applyAlignment="1">
      <alignment vertical="center"/>
    </xf>
    <xf numFmtId="178" fontId="0" fillId="1" borderId="7" xfId="0" applyNumberFormat="1" applyFill="1" applyBorder="1" applyAlignment="1">
      <alignment vertical="center"/>
    </xf>
    <xf numFmtId="3" fontId="0" fillId="1" borderId="0" xfId="0" applyNumberFormat="1" applyFill="1" applyAlignment="1">
      <alignment vertical="center"/>
    </xf>
    <xf numFmtId="0" fontId="0" fillId="1" borderId="0" xfId="0" applyFill="1" applyAlignment="1">
      <alignment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176" fontId="0" fillId="2" borderId="8" xfId="0" applyNumberFormat="1" applyFill="1" applyBorder="1" applyAlignment="1">
      <alignment vertical="center"/>
    </xf>
    <xf numFmtId="178" fontId="0" fillId="2" borderId="8" xfId="0" applyNumberFormat="1" applyFill="1" applyBorder="1" applyAlignment="1">
      <alignment vertical="center"/>
    </xf>
    <xf numFmtId="177" fontId="0" fillId="2" borderId="7" xfId="0" applyNumberFormat="1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6" fontId="0" fillId="0" borderId="25" xfId="0" applyNumberFormat="1" applyBorder="1" applyAlignment="1">
      <alignment horizontal="center" vertical="center"/>
    </xf>
    <xf numFmtId="176" fontId="0" fillId="0" borderId="78" xfId="0" applyNumberFormat="1" applyBorder="1" applyAlignment="1">
      <alignment horizontal="center" vertical="center"/>
    </xf>
    <xf numFmtId="176" fontId="0" fillId="1" borderId="15" xfId="0" applyNumberFormat="1" applyFill="1" applyBorder="1" applyAlignment="1">
      <alignment vertical="center"/>
    </xf>
    <xf numFmtId="176" fontId="0" fillId="1" borderId="22" xfId="0" applyNumberFormat="1" applyFill="1" applyBorder="1" applyAlignment="1">
      <alignment vertical="center"/>
    </xf>
    <xf numFmtId="0" fontId="0" fillId="1" borderId="27" xfId="0" applyFill="1" applyBorder="1" applyAlignment="1">
      <alignment horizontal="center" vertical="center"/>
    </xf>
    <xf numFmtId="0" fontId="0" fillId="1" borderId="26" xfId="0" applyFill="1" applyBorder="1" applyAlignment="1">
      <alignment vertical="center"/>
    </xf>
    <xf numFmtId="176" fontId="0" fillId="1" borderId="26" xfId="0" applyNumberFormat="1" applyFill="1" applyBorder="1" applyAlignment="1">
      <alignment vertical="center"/>
    </xf>
    <xf numFmtId="177" fontId="0" fillId="1" borderId="26" xfId="0" applyNumberFormat="1" applyFill="1" applyBorder="1" applyAlignment="1">
      <alignment vertical="center"/>
    </xf>
    <xf numFmtId="178" fontId="0" fillId="1" borderId="26" xfId="0" applyNumberFormat="1" applyFill="1" applyBorder="1" applyAlignment="1">
      <alignment vertical="center"/>
    </xf>
    <xf numFmtId="57" fontId="5" fillId="3" borderId="24" xfId="0" applyNumberFormat="1" applyFont="1" applyFill="1" applyBorder="1" applyAlignment="1">
      <alignment horizontal="center" vertical="center"/>
    </xf>
    <xf numFmtId="57" fontId="5" fillId="3" borderId="25" xfId="0" applyNumberFormat="1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6" xfId="0" applyFill="1" applyBorder="1" applyAlignment="1">
      <alignment vertical="center"/>
    </xf>
    <xf numFmtId="176" fontId="0" fillId="3" borderId="20" xfId="0" applyNumberFormat="1" applyFill="1" applyBorder="1" applyAlignment="1">
      <alignment horizontal="right" vertical="center"/>
    </xf>
    <xf numFmtId="176" fontId="0" fillId="3" borderId="25" xfId="0" applyNumberFormat="1" applyFill="1" applyBorder="1" applyAlignment="1">
      <alignment horizontal="right" vertical="center"/>
    </xf>
    <xf numFmtId="176" fontId="0" fillId="3" borderId="26" xfId="0" applyNumberFormat="1" applyFill="1" applyBorder="1" applyAlignment="1">
      <alignment vertical="center"/>
    </xf>
    <xf numFmtId="177" fontId="0" fillId="3" borderId="26" xfId="0" applyNumberFormat="1" applyFill="1" applyBorder="1" applyAlignment="1">
      <alignment vertical="center"/>
    </xf>
    <xf numFmtId="178" fontId="0" fillId="3" borderId="26" xfId="0" applyNumberFormat="1" applyFill="1" applyBorder="1" applyAlignment="1">
      <alignment vertical="center"/>
    </xf>
    <xf numFmtId="0" fontId="0" fillId="3" borderId="20" xfId="0" applyFill="1" applyBorder="1" applyAlignment="1">
      <alignment horizontal="left" vertical="center" wrapText="1"/>
    </xf>
    <xf numFmtId="0" fontId="0" fillId="3" borderId="46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0" fillId="3" borderId="27" xfId="0" applyFill="1" applyBorder="1" applyAlignment="1">
      <alignment vertical="center"/>
    </xf>
    <xf numFmtId="176" fontId="0" fillId="3" borderId="27" xfId="0" applyNumberFormat="1" applyFill="1" applyBorder="1" applyAlignment="1">
      <alignment vertical="center"/>
    </xf>
    <xf numFmtId="177" fontId="0" fillId="3" borderId="27" xfId="0" applyNumberFormat="1" applyFill="1" applyBorder="1" applyAlignment="1">
      <alignment vertical="center"/>
    </xf>
    <xf numFmtId="178" fontId="0" fillId="3" borderId="27" xfId="0" applyNumberFormat="1" applyFill="1" applyBorder="1" applyAlignment="1">
      <alignment vertical="center"/>
    </xf>
    <xf numFmtId="0" fontId="0" fillId="1" borderId="12" xfId="0" applyFill="1" applyBorder="1" applyAlignment="1">
      <alignment horizontal="center" vertical="center"/>
    </xf>
    <xf numFmtId="0" fontId="0" fillId="1" borderId="12" xfId="0" applyFill="1" applyBorder="1" applyAlignment="1">
      <alignment vertical="center"/>
    </xf>
    <xf numFmtId="176" fontId="0" fillId="1" borderId="12" xfId="0" applyNumberFormat="1" applyFill="1" applyBorder="1" applyAlignment="1">
      <alignment vertical="center"/>
    </xf>
    <xf numFmtId="177" fontId="0" fillId="1" borderId="12" xfId="0" applyNumberFormat="1" applyFill="1" applyBorder="1" applyAlignment="1">
      <alignment vertical="center"/>
    </xf>
    <xf numFmtId="178" fontId="0" fillId="1" borderId="12" xfId="0" applyNumberFormat="1" applyFill="1" applyBorder="1" applyAlignment="1">
      <alignment vertical="center"/>
    </xf>
    <xf numFmtId="0" fontId="0" fillId="4" borderId="2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3" borderId="25" xfId="0" applyFill="1" applyBorder="1" applyAlignment="1">
      <alignment horizontal="left" vertical="center" wrapText="1"/>
    </xf>
    <xf numFmtId="176" fontId="0" fillId="3" borderId="78" xfId="0" applyNumberFormat="1" applyFill="1" applyBorder="1" applyAlignment="1">
      <alignment horizontal="right" vertical="center"/>
    </xf>
    <xf numFmtId="0" fontId="0" fillId="3" borderId="21" xfId="0" applyFill="1" applyBorder="1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0" fillId="1" borderId="27" xfId="0" applyFill="1" applyBorder="1" applyAlignment="1">
      <alignment vertical="center"/>
    </xf>
    <xf numFmtId="176" fontId="0" fillId="1" borderId="27" xfId="0" applyNumberFormat="1" applyFill="1" applyBorder="1" applyAlignment="1">
      <alignment vertical="center"/>
    </xf>
    <xf numFmtId="177" fontId="0" fillId="1" borderId="27" xfId="0" applyNumberFormat="1" applyFill="1" applyBorder="1" applyAlignment="1">
      <alignment vertical="center"/>
    </xf>
    <xf numFmtId="178" fontId="0" fillId="1" borderId="27" xfId="0" applyNumberFormat="1" applyFill="1" applyBorder="1" applyAlignment="1">
      <alignment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57" fontId="5" fillId="0" borderId="30" xfId="0" applyNumberFormat="1" applyFont="1" applyBorder="1" applyAlignment="1">
      <alignment horizontal="center" vertical="center"/>
    </xf>
    <xf numFmtId="57" fontId="5" fillId="0" borderId="22" xfId="0" applyNumberFormat="1" applyFont="1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176" fontId="0" fillId="0" borderId="15" xfId="0" applyNumberFormat="1" applyBorder="1" applyAlignment="1">
      <alignment horizontal="right" vertical="center"/>
    </xf>
    <xf numFmtId="176" fontId="0" fillId="0" borderId="22" xfId="0" applyNumberFormat="1" applyBorder="1" applyAlignment="1">
      <alignment horizontal="right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23" xfId="0" applyNumberFormat="1" applyBorder="1" applyAlignment="1">
      <alignment horizontal="right" vertical="center"/>
    </xf>
    <xf numFmtId="0" fontId="0" fillId="5" borderId="7" xfId="0" applyFill="1" applyBorder="1" applyAlignment="1">
      <alignment horizontal="center" vertical="center" wrapText="1"/>
    </xf>
    <xf numFmtId="0" fontId="0" fillId="1" borderId="15" xfId="0" applyFill="1" applyBorder="1" applyAlignment="1">
      <alignment horizontal="center" vertical="center"/>
    </xf>
    <xf numFmtId="0" fontId="0" fillId="1" borderId="22" xfId="0" applyFill="1" applyBorder="1" applyAlignment="1">
      <alignment horizontal="center" vertical="center"/>
    </xf>
    <xf numFmtId="176" fontId="0" fillId="1" borderId="15" xfId="0" applyNumberFormat="1" applyFill="1" applyBorder="1" applyAlignment="1">
      <alignment horizontal="right" vertical="center"/>
    </xf>
    <xf numFmtId="176" fontId="0" fillId="1" borderId="23" xfId="0" applyNumberFormat="1" applyFill="1" applyBorder="1" applyAlignment="1">
      <alignment horizontal="right" vertical="center"/>
    </xf>
    <xf numFmtId="176" fontId="0" fillId="1" borderId="22" xfId="0" applyNumberFormat="1" applyFill="1" applyBorder="1" applyAlignment="1">
      <alignment horizontal="right" vertical="center"/>
    </xf>
    <xf numFmtId="0" fontId="0" fillId="1" borderId="15" xfId="0" applyFill="1" applyBorder="1" applyAlignment="1">
      <alignment vertical="center"/>
    </xf>
    <xf numFmtId="0" fontId="0" fillId="1" borderId="22" xfId="0" applyFill="1" applyBorder="1" applyAlignment="1">
      <alignment vertical="center"/>
    </xf>
    <xf numFmtId="176" fontId="0" fillId="1" borderId="23" xfId="0" applyNumberFormat="1" applyFill="1" applyBorder="1" applyAlignment="1">
      <alignment vertical="center"/>
    </xf>
    <xf numFmtId="176" fontId="0" fillId="1" borderId="20" xfId="0" applyNumberFormat="1" applyFill="1" applyBorder="1" applyAlignment="1">
      <alignment horizontal="right" vertical="center"/>
    </xf>
    <xf numFmtId="0" fontId="0" fillId="1" borderId="20" xfId="0" applyFill="1" applyBorder="1" applyAlignment="1">
      <alignment horizontal="center" vertical="center"/>
    </xf>
    <xf numFmtId="0" fontId="0" fillId="1" borderId="25" xfId="0" applyFill="1" applyBorder="1" applyAlignment="1">
      <alignment horizontal="center" vertical="center"/>
    </xf>
    <xf numFmtId="0" fontId="0" fillId="1" borderId="8" xfId="0" applyFill="1" applyBorder="1" applyAlignment="1">
      <alignment horizontal="center" vertical="center"/>
    </xf>
    <xf numFmtId="176" fontId="0" fillId="1" borderId="20" xfId="0" applyNumberFormat="1" applyFill="1" applyBorder="1" applyAlignment="1">
      <alignment horizontal="center" vertical="center"/>
    </xf>
    <xf numFmtId="176" fontId="0" fillId="1" borderId="25" xfId="0" applyNumberFormat="1" applyFill="1" applyBorder="1" applyAlignment="1">
      <alignment horizontal="center" vertical="center"/>
    </xf>
    <xf numFmtId="176" fontId="0" fillId="1" borderId="78" xfId="0" applyNumberFormat="1" applyFill="1" applyBorder="1" applyAlignment="1">
      <alignment horizontal="center" vertical="center"/>
    </xf>
    <xf numFmtId="176" fontId="0" fillId="1" borderId="25" xfId="0" applyNumberFormat="1" applyFill="1" applyBorder="1" applyAlignment="1">
      <alignment horizontal="righ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0" fontId="0" fillId="0" borderId="2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57" fontId="5" fillId="0" borderId="30" xfId="0" applyNumberFormat="1" applyFont="1" applyBorder="1" applyAlignment="1">
      <alignment horizontal="center" vertical="center"/>
    </xf>
    <xf numFmtId="57" fontId="5" fillId="0" borderId="22" xfId="0" applyNumberFormat="1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176" fontId="0" fillId="0" borderId="8" xfId="0" applyNumberFormat="1" applyBorder="1" applyAlignment="1">
      <alignment vertical="center"/>
    </xf>
    <xf numFmtId="176" fontId="0" fillId="0" borderId="7" xfId="0" applyNumberForma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2" xfId="0" applyBorder="1" applyAlignment="1">
      <alignment vertical="center"/>
    </xf>
    <xf numFmtId="57" fontId="5" fillId="0" borderId="35" xfId="0" applyNumberFormat="1" applyFont="1" applyBorder="1" applyAlignment="1">
      <alignment horizontal="center" vertical="center"/>
    </xf>
    <xf numFmtId="57" fontId="5" fillId="0" borderId="36" xfId="0" applyNumberFormat="1" applyFont="1" applyBorder="1" applyAlignment="1">
      <alignment horizontal="center" vertical="center"/>
    </xf>
    <xf numFmtId="0" fontId="0" fillId="0" borderId="37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176" fontId="0" fillId="0" borderId="12" xfId="0" applyNumberFormat="1" applyBorder="1" applyAlignment="1">
      <alignment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3" fillId="0" borderId="0" xfId="0" applyFont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0" fillId="0" borderId="4" xfId="0" applyBorder="1"/>
    <xf numFmtId="0" fontId="0" fillId="0" borderId="41" xfId="0" applyBorder="1" applyAlignment="1">
      <alignment vertical="center"/>
    </xf>
    <xf numFmtId="0" fontId="0" fillId="0" borderId="40" xfId="0" applyBorder="1" applyAlignment="1">
      <alignment vertical="center"/>
    </xf>
    <xf numFmtId="57" fontId="5" fillId="0" borderId="39" xfId="0" applyNumberFormat="1" applyFont="1" applyBorder="1" applyAlignment="1">
      <alignment horizontal="center" vertical="center"/>
    </xf>
    <xf numFmtId="57" fontId="5" fillId="0" borderId="40" xfId="0" applyNumberFormat="1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176" fontId="0" fillId="0" borderId="41" xfId="0" applyNumberFormat="1" applyBorder="1" applyAlignment="1">
      <alignment vertical="center"/>
    </xf>
    <xf numFmtId="176" fontId="0" fillId="0" borderId="40" xfId="0" applyNumberFormat="1" applyBorder="1" applyAlignment="1">
      <alignment vertical="center"/>
    </xf>
    <xf numFmtId="0" fontId="0" fillId="0" borderId="41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8" fillId="0" borderId="0" xfId="0" applyFont="1" applyAlignment="1">
      <alignment horizontal="left" indent="1"/>
    </xf>
    <xf numFmtId="0" fontId="8" fillId="0" borderId="4" xfId="0" applyFont="1" applyBorder="1" applyAlignment="1">
      <alignment horizontal="left" indent="1"/>
    </xf>
    <xf numFmtId="0" fontId="0" fillId="0" borderId="15" xfId="0" applyBorder="1" applyAlignment="1">
      <alignment horizontal="left" vertical="center" indent="1"/>
    </xf>
    <xf numFmtId="0" fontId="0" fillId="0" borderId="1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1" borderId="15" xfId="0" applyFill="1" applyBorder="1" applyAlignment="1">
      <alignment horizontal="left" vertical="center" wrapText="1"/>
    </xf>
    <xf numFmtId="0" fontId="0" fillId="1" borderId="16" xfId="0" applyFill="1" applyBorder="1" applyAlignment="1">
      <alignment horizontal="left" vertical="center"/>
    </xf>
    <xf numFmtId="57" fontId="5" fillId="1" borderId="30" xfId="0" applyNumberFormat="1" applyFont="1" applyFill="1" applyBorder="1" applyAlignment="1">
      <alignment horizontal="center" vertical="center"/>
    </xf>
    <xf numFmtId="57" fontId="5" fillId="1" borderId="22" xfId="0" applyNumberFormat="1" applyFont="1" applyFill="1" applyBorder="1" applyAlignment="1">
      <alignment horizontal="center" vertical="center"/>
    </xf>
    <xf numFmtId="0" fontId="0" fillId="1" borderId="8" xfId="0" applyFill="1" applyBorder="1" applyAlignment="1">
      <alignment vertical="center"/>
    </xf>
    <xf numFmtId="176" fontId="0" fillId="1" borderId="8" xfId="0" applyNumberFormat="1" applyFill="1" applyBorder="1" applyAlignment="1">
      <alignment vertical="center"/>
    </xf>
    <xf numFmtId="0" fontId="0" fillId="1" borderId="15" xfId="0" applyFill="1" applyBorder="1" applyAlignment="1">
      <alignment vertical="center" wrapText="1"/>
    </xf>
    <xf numFmtId="0" fontId="0" fillId="1" borderId="22" xfId="0" applyFill="1" applyBorder="1" applyAlignment="1">
      <alignment vertical="center" wrapText="1"/>
    </xf>
    <xf numFmtId="176" fontId="0" fillId="1" borderId="7" xfId="0" applyNumberFormat="1" applyFill="1" applyBorder="1" applyAlignment="1">
      <alignment vertical="center"/>
    </xf>
    <xf numFmtId="0" fontId="6" fillId="0" borderId="1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0" fillId="1" borderId="16" xfId="0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/>
    </xf>
    <xf numFmtId="176" fontId="0" fillId="0" borderId="15" xfId="0" applyNumberFormat="1" applyBorder="1" applyAlignment="1">
      <alignment horizontal="right" vertical="center"/>
    </xf>
    <xf numFmtId="176" fontId="0" fillId="0" borderId="22" xfId="0" applyNumberFormat="1" applyBorder="1" applyAlignment="1">
      <alignment horizontal="right" vertical="center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0" fillId="0" borderId="37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22" xfId="0" applyBorder="1" applyAlignment="1">
      <alignment vertical="center"/>
    </xf>
    <xf numFmtId="0" fontId="2" fillId="0" borderId="15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37" xfId="0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57" fontId="5" fillId="0" borderId="42" xfId="0" applyNumberFormat="1" applyFont="1" applyBorder="1" applyAlignment="1">
      <alignment horizontal="center" vertical="center"/>
    </xf>
    <xf numFmtId="57" fontId="5" fillId="0" borderId="43" xfId="0" applyNumberFormat="1" applyFont="1" applyBorder="1" applyAlignment="1">
      <alignment horizontal="center" vertical="center"/>
    </xf>
    <xf numFmtId="176" fontId="0" fillId="0" borderId="15" xfId="0" applyNumberFormat="1" applyBorder="1" applyAlignment="1">
      <alignment vertical="center"/>
    </xf>
    <xf numFmtId="176" fontId="0" fillId="0" borderId="22" xfId="0" applyNumberFormat="1" applyBorder="1" applyAlignment="1">
      <alignment vertical="center"/>
    </xf>
    <xf numFmtId="176" fontId="0" fillId="0" borderId="23" xfId="0" applyNumberFormat="1" applyBorder="1" applyAlignment="1">
      <alignment vertical="center"/>
    </xf>
    <xf numFmtId="176" fontId="0" fillId="0" borderId="46" xfId="0" applyNumberFormat="1" applyBorder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47" xfId="0" applyNumberFormat="1" applyBorder="1" applyAlignment="1">
      <alignment vertical="center"/>
    </xf>
    <xf numFmtId="176" fontId="0" fillId="0" borderId="37" xfId="0" applyNumberFormat="1" applyBorder="1" applyAlignment="1">
      <alignment vertical="center"/>
    </xf>
    <xf numFmtId="176" fontId="0" fillId="0" borderId="36" xfId="0" applyNumberFormat="1" applyBorder="1" applyAlignment="1">
      <alignment vertical="center"/>
    </xf>
    <xf numFmtId="0" fontId="0" fillId="0" borderId="27" xfId="0" applyBorder="1" applyAlignment="1">
      <alignment vertical="center"/>
    </xf>
    <xf numFmtId="38" fontId="0" fillId="0" borderId="37" xfId="1" applyFont="1" applyBorder="1" applyAlignment="1">
      <alignment horizontal="right" vertical="center"/>
    </xf>
    <xf numFmtId="38" fontId="0" fillId="0" borderId="48" xfId="1" applyFont="1" applyBorder="1" applyAlignment="1">
      <alignment horizontal="right" vertical="center"/>
    </xf>
    <xf numFmtId="38" fontId="0" fillId="0" borderId="36" xfId="1" applyFont="1" applyBorder="1" applyAlignment="1">
      <alignment horizontal="right" vertical="center"/>
    </xf>
    <xf numFmtId="0" fontId="0" fillId="0" borderId="44" xfId="0" applyBorder="1" applyAlignment="1">
      <alignment horizontal="left" vertical="center" wrapText="1"/>
    </xf>
    <xf numFmtId="0" fontId="0" fillId="0" borderId="45" xfId="0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6" fillId="0" borderId="8" xfId="0" applyFont="1" applyBorder="1" applyAlignment="1">
      <alignment vertical="center"/>
    </xf>
    <xf numFmtId="0" fontId="7" fillId="0" borderId="15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0" borderId="22" xfId="0" applyBorder="1" applyAlignment="1">
      <alignment horizontal="right" vertical="center"/>
    </xf>
    <xf numFmtId="0" fontId="2" fillId="0" borderId="44" xfId="0" applyFont="1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22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0" fontId="15" fillId="0" borderId="72" xfId="0" applyFont="1" applyBorder="1" applyAlignment="1">
      <alignment horizontal="center" vertical="center"/>
    </xf>
    <xf numFmtId="0" fontId="15" fillId="0" borderId="7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4" xfId="0" applyFont="1" applyBorder="1" applyAlignment="1">
      <alignment horizontal="center" vertical="center"/>
    </xf>
    <xf numFmtId="0" fontId="15" fillId="0" borderId="75" xfId="0" applyFont="1" applyBorder="1" applyAlignment="1">
      <alignment horizontal="center" vertical="center"/>
    </xf>
    <xf numFmtId="0" fontId="15" fillId="0" borderId="76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wrapText="1"/>
    </xf>
    <xf numFmtId="0" fontId="0" fillId="2" borderId="8" xfId="0" applyFill="1" applyBorder="1" applyAlignment="1">
      <alignment vertical="center"/>
    </xf>
    <xf numFmtId="0" fontId="2" fillId="2" borderId="15" xfId="0" applyFont="1" applyFill="1" applyBorder="1" applyAlignment="1">
      <alignment vertical="center" wrapText="1"/>
    </xf>
    <xf numFmtId="0" fontId="0" fillId="2" borderId="22" xfId="0" applyFill="1" applyBorder="1" applyAlignment="1">
      <alignment vertical="center" wrapText="1"/>
    </xf>
    <xf numFmtId="176" fontId="0" fillId="2" borderId="8" xfId="0" applyNumberForma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6" fontId="0" fillId="2" borderId="7" xfId="0" applyNumberFormat="1" applyFill="1" applyBorder="1" applyAlignment="1">
      <alignment vertical="center"/>
    </xf>
    <xf numFmtId="57" fontId="5" fillId="2" borderId="30" xfId="0" applyNumberFormat="1" applyFont="1" applyFill="1" applyBorder="1" applyAlignment="1">
      <alignment horizontal="center" vertical="center"/>
    </xf>
    <xf numFmtId="57" fontId="5" fillId="2" borderId="22" xfId="0" applyNumberFormat="1" applyFont="1" applyFill="1" applyBorder="1" applyAlignment="1">
      <alignment horizontal="center" vertical="center"/>
    </xf>
    <xf numFmtId="0" fontId="9" fillId="1" borderId="15" xfId="0" applyFont="1" applyFill="1" applyBorder="1" applyAlignment="1">
      <alignment vertical="center" wrapText="1"/>
    </xf>
    <xf numFmtId="49" fontId="5" fillId="1" borderId="30" xfId="0" applyNumberFormat="1" applyFont="1" applyFill="1" applyBorder="1" applyAlignment="1">
      <alignment horizontal="center" vertical="center"/>
    </xf>
    <xf numFmtId="49" fontId="5" fillId="1" borderId="22" xfId="0" applyNumberFormat="1" applyFon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1" borderId="44" xfId="0" applyFill="1" applyBorder="1" applyAlignment="1">
      <alignment horizontal="center" vertical="center"/>
    </xf>
    <xf numFmtId="0" fontId="0" fillId="1" borderId="43" xfId="0" applyFill="1" applyBorder="1" applyAlignment="1">
      <alignment horizontal="center" vertical="center"/>
    </xf>
    <xf numFmtId="0" fontId="2" fillId="0" borderId="37" xfId="0" applyFont="1" applyBorder="1" applyAlignment="1">
      <alignment vertical="center" wrapText="1"/>
    </xf>
    <xf numFmtId="57" fontId="5" fillId="1" borderId="42" xfId="0" applyNumberFormat="1" applyFont="1" applyFill="1" applyBorder="1" applyAlignment="1">
      <alignment horizontal="center" vertical="center"/>
    </xf>
    <xf numFmtId="57" fontId="5" fillId="1" borderId="43" xfId="0" applyNumberFormat="1" applyFont="1" applyFill="1" applyBorder="1" applyAlignment="1">
      <alignment horizontal="center" vertical="center"/>
    </xf>
    <xf numFmtId="0" fontId="0" fillId="1" borderId="44" xfId="0" applyFill="1" applyBorder="1" applyAlignment="1">
      <alignment vertical="center" wrapText="1"/>
    </xf>
    <xf numFmtId="0" fontId="0" fillId="1" borderId="43" xfId="0" applyFill="1" applyBorder="1" applyAlignment="1">
      <alignment vertical="center" wrapText="1"/>
    </xf>
    <xf numFmtId="0" fontId="0" fillId="0" borderId="48" xfId="0" applyBorder="1" applyAlignment="1">
      <alignment horizontal="left" vertical="center"/>
    </xf>
    <xf numFmtId="176" fontId="0" fillId="1" borderId="46" xfId="0" applyNumberFormat="1" applyFill="1" applyBorder="1" applyAlignment="1">
      <alignment horizontal="right" vertical="center"/>
    </xf>
    <xf numFmtId="176" fontId="0" fillId="1" borderId="47" xfId="0" applyNumberFormat="1" applyFill="1" applyBorder="1" applyAlignment="1">
      <alignment horizontal="right" vertical="center"/>
    </xf>
    <xf numFmtId="176" fontId="0" fillId="1" borderId="44" xfId="0" applyNumberFormat="1" applyFill="1" applyBorder="1" applyAlignment="1">
      <alignment horizontal="center" vertical="center"/>
    </xf>
    <xf numFmtId="176" fontId="0" fillId="1" borderId="43" xfId="0" applyNumberFormat="1" applyFill="1" applyBorder="1" applyAlignment="1">
      <alignment horizontal="center" vertical="center"/>
    </xf>
    <xf numFmtId="176" fontId="0" fillId="0" borderId="37" xfId="0" applyNumberFormat="1" applyBorder="1" applyAlignment="1">
      <alignment horizontal="center" vertical="center"/>
    </xf>
    <xf numFmtId="176" fontId="0" fillId="0" borderId="48" xfId="0" applyNumberFormat="1" applyBorder="1" applyAlignment="1">
      <alignment horizontal="center" vertical="center"/>
    </xf>
    <xf numFmtId="176" fontId="0" fillId="0" borderId="36" xfId="0" applyNumberFormat="1" applyBorder="1" applyAlignment="1">
      <alignment horizontal="center" vertical="center"/>
    </xf>
    <xf numFmtId="176" fontId="0" fillId="1" borderId="49" xfId="0" applyNumberFormat="1" applyFill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/>
    </xf>
    <xf numFmtId="176" fontId="0" fillId="0" borderId="22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2" borderId="15" xfId="0" applyFill="1" applyBorder="1" applyAlignment="1">
      <alignment horizontal="left" vertical="center" wrapText="1"/>
    </xf>
    <xf numFmtId="0" fontId="0" fillId="2" borderId="16" xfId="0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 wrapText="1"/>
    </xf>
    <xf numFmtId="176" fontId="0" fillId="0" borderId="37" xfId="0" applyNumberFormat="1" applyBorder="1" applyAlignment="1">
      <alignment horizontal="right" vertical="center"/>
    </xf>
    <xf numFmtId="176" fontId="0" fillId="0" borderId="36" xfId="0" applyNumberFormat="1" applyBorder="1" applyAlignment="1">
      <alignment horizontal="right" vertical="center"/>
    </xf>
    <xf numFmtId="176" fontId="0" fillId="0" borderId="23" xfId="0" applyNumberFormat="1" applyBorder="1" applyAlignment="1">
      <alignment horizontal="center" vertical="center"/>
    </xf>
    <xf numFmtId="0" fontId="2" fillId="1" borderId="22" xfId="0" applyFont="1" applyFill="1" applyBorder="1" applyAlignment="1">
      <alignment horizontal="left" vertical="center" wrapText="1"/>
    </xf>
    <xf numFmtId="0" fontId="2" fillId="0" borderId="22" xfId="0" applyFont="1" applyBorder="1" applyAlignment="1">
      <alignment horizontal="center" vertical="center" wrapText="1"/>
    </xf>
    <xf numFmtId="0" fontId="0" fillId="1" borderId="15" xfId="0" applyFill="1" applyBorder="1" applyAlignment="1">
      <alignment horizontal="center" vertical="center" wrapText="1"/>
    </xf>
    <xf numFmtId="0" fontId="0" fillId="1" borderId="22" xfId="0" applyFill="1" applyBorder="1" applyAlignment="1">
      <alignment horizontal="center" vertical="center" wrapText="1"/>
    </xf>
    <xf numFmtId="0" fontId="0" fillId="0" borderId="38" xfId="0" applyBorder="1" applyAlignment="1">
      <alignment horizontal="left" vertical="center" wrapText="1"/>
    </xf>
    <xf numFmtId="0" fontId="0" fillId="1" borderId="41" xfId="0" applyFill="1" applyBorder="1" applyAlignment="1">
      <alignment horizontal="left" vertical="center" wrapText="1"/>
    </xf>
    <xf numFmtId="0" fontId="0" fillId="1" borderId="50" xfId="0" applyFill="1" applyBorder="1" applyAlignment="1">
      <alignment horizontal="left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1" borderId="41" xfId="0" applyFill="1" applyBorder="1" applyAlignment="1">
      <alignment horizontal="center" vertical="center" wrapText="1"/>
    </xf>
    <xf numFmtId="0" fontId="0" fillId="1" borderId="40" xfId="0" applyFill="1" applyBorder="1" applyAlignment="1">
      <alignment horizontal="center" vertical="center" wrapText="1"/>
    </xf>
    <xf numFmtId="0" fontId="0" fillId="0" borderId="41" xfId="0" applyBorder="1" applyAlignment="1">
      <alignment horizontal="left" vertical="center" wrapText="1"/>
    </xf>
    <xf numFmtId="0" fontId="0" fillId="0" borderId="50" xfId="0" applyBorder="1" applyAlignment="1">
      <alignment horizontal="left" vertical="center" wrapText="1"/>
    </xf>
    <xf numFmtId="0" fontId="5" fillId="0" borderId="30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9" fillId="0" borderId="15" xfId="0" applyFont="1" applyBorder="1" applyAlignment="1">
      <alignment vertical="center" wrapText="1"/>
    </xf>
    <xf numFmtId="0" fontId="0" fillId="0" borderId="2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176" fontId="0" fillId="1" borderId="15" xfId="0" applyNumberFormat="1" applyFill="1" applyBorder="1" applyAlignment="1">
      <alignment vertical="center"/>
    </xf>
    <xf numFmtId="176" fontId="0" fillId="1" borderId="22" xfId="0" applyNumberFormat="1" applyFill="1" applyBorder="1" applyAlignment="1">
      <alignment vertical="center"/>
    </xf>
    <xf numFmtId="0" fontId="6" fillId="1" borderId="15" xfId="0" applyFont="1" applyFill="1" applyBorder="1" applyAlignment="1">
      <alignment horizontal="left" vertical="center" wrapText="1"/>
    </xf>
    <xf numFmtId="57" fontId="5" fillId="0" borderId="33" xfId="0" applyNumberFormat="1" applyFont="1" applyBorder="1" applyAlignment="1">
      <alignment horizontal="center" vertical="center"/>
    </xf>
    <xf numFmtId="57" fontId="5" fillId="0" borderId="14" xfId="0" applyNumberFormat="1" applyFont="1" applyBorder="1" applyAlignment="1">
      <alignment horizontal="center" vertical="center"/>
    </xf>
    <xf numFmtId="0" fontId="0" fillId="0" borderId="8" xfId="0" applyBorder="1" applyAlignment="1">
      <alignment vertical="center" shrinkToFit="1"/>
    </xf>
    <xf numFmtId="0" fontId="6" fillId="0" borderId="4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57" fontId="5" fillId="0" borderId="8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0" fillId="1" borderId="15" xfId="0" applyFill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6" fillId="1" borderId="15" xfId="0" applyFont="1" applyFill="1" applyBorder="1" applyAlignment="1">
      <alignment vertical="center" wrapText="1"/>
    </xf>
    <xf numFmtId="0" fontId="0" fillId="1" borderId="15" xfId="0" applyFill="1" applyBorder="1" applyAlignment="1">
      <alignment vertical="center"/>
    </xf>
    <xf numFmtId="0" fontId="0" fillId="1" borderId="22" xfId="0" applyFill="1" applyBorder="1" applyAlignment="1">
      <alignment vertical="center"/>
    </xf>
    <xf numFmtId="0" fontId="11" fillId="0" borderId="0" xfId="0" applyFont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176" fontId="0" fillId="0" borderId="28" xfId="0" applyNumberFormat="1" applyBorder="1" applyAlignment="1">
      <alignment vertical="center"/>
    </xf>
    <xf numFmtId="176" fontId="0" fillId="0" borderId="31" xfId="0" applyNumberFormat="1" applyBorder="1" applyAlignment="1">
      <alignment vertical="center"/>
    </xf>
    <xf numFmtId="176" fontId="0" fillId="0" borderId="44" xfId="0" applyNumberFormat="1" applyBorder="1" applyAlignment="1">
      <alignment vertical="center"/>
    </xf>
    <xf numFmtId="176" fontId="0" fillId="0" borderId="43" xfId="0" applyNumberFormat="1" applyBorder="1" applyAlignment="1">
      <alignment vertical="center"/>
    </xf>
    <xf numFmtId="0" fontId="13" fillId="0" borderId="15" xfId="0" applyFont="1" applyBorder="1" applyAlignment="1">
      <alignment vertical="center"/>
    </xf>
    <xf numFmtId="0" fontId="13" fillId="0" borderId="22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3" fillId="1" borderId="15" xfId="0" applyFont="1" applyFill="1" applyBorder="1" applyAlignment="1">
      <alignment horizontal="left" vertical="center" wrapText="1"/>
    </xf>
    <xf numFmtId="0" fontId="3" fillId="1" borderId="16" xfId="0" applyFont="1" applyFill="1" applyBorder="1" applyAlignment="1">
      <alignment horizontal="left" vertical="center"/>
    </xf>
    <xf numFmtId="0" fontId="6" fillId="0" borderId="0" xfId="0" applyFont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0" fillId="0" borderId="0" xfId="0" applyAlignment="1">
      <alignment horizontal="center" vertical="center"/>
    </xf>
    <xf numFmtId="0" fontId="2" fillId="1" borderId="16" xfId="0" applyFont="1" applyFill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1" borderId="15" xfId="0" applyFont="1" applyFill="1" applyBorder="1" applyAlignment="1">
      <alignment horizontal="left" vertical="center" wrapText="1"/>
    </xf>
    <xf numFmtId="0" fontId="2" fillId="0" borderId="37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3" fillId="1" borderId="15" xfId="0" applyFont="1" applyFill="1" applyBorder="1" applyAlignment="1">
      <alignment vertical="center" wrapText="1"/>
    </xf>
    <xf numFmtId="57" fontId="5" fillId="3" borderId="30" xfId="0" applyNumberFormat="1" applyFont="1" applyFill="1" applyBorder="1" applyAlignment="1">
      <alignment horizontal="center" vertical="center"/>
    </xf>
    <xf numFmtId="57" fontId="5" fillId="3" borderId="22" xfId="0" applyNumberFormat="1" applyFont="1" applyFill="1" applyBorder="1" applyAlignment="1">
      <alignment horizontal="center" vertical="center"/>
    </xf>
    <xf numFmtId="0" fontId="0" fillId="3" borderId="15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vertical="center" wrapText="1"/>
    </xf>
    <xf numFmtId="176" fontId="0" fillId="3" borderId="15" xfId="0" applyNumberFormat="1" applyFill="1" applyBorder="1" applyAlignment="1">
      <alignment horizontal="right" vertical="center"/>
    </xf>
    <xf numFmtId="176" fontId="0" fillId="3" borderId="22" xfId="0" applyNumberFormat="1" applyFill="1" applyBorder="1" applyAlignment="1">
      <alignment horizontal="right" vertical="center"/>
    </xf>
    <xf numFmtId="176" fontId="0" fillId="3" borderId="23" xfId="0" applyNumberFormat="1" applyFill="1" applyBorder="1" applyAlignment="1">
      <alignment horizontal="right" vertical="center"/>
    </xf>
    <xf numFmtId="0" fontId="0" fillId="3" borderId="16" xfId="0" applyFill="1" applyBorder="1" applyAlignment="1">
      <alignment horizontal="left" vertical="center" wrapText="1"/>
    </xf>
    <xf numFmtId="0" fontId="6" fillId="0" borderId="3" xfId="0" applyFont="1" applyBorder="1" applyAlignment="1">
      <alignment vertical="top" wrapText="1"/>
    </xf>
    <xf numFmtId="57" fontId="5" fillId="1" borderId="35" xfId="0" applyNumberFormat="1" applyFont="1" applyFill="1" applyBorder="1" applyAlignment="1">
      <alignment horizontal="center" vertical="center"/>
    </xf>
    <xf numFmtId="57" fontId="5" fillId="1" borderId="36" xfId="0" applyNumberFormat="1" applyFont="1" applyFill="1" applyBorder="1" applyAlignment="1">
      <alignment horizontal="center" vertical="center"/>
    </xf>
    <xf numFmtId="0" fontId="0" fillId="1" borderId="37" xfId="0" applyFill="1" applyBorder="1" applyAlignment="1">
      <alignment vertical="center" wrapText="1"/>
    </xf>
    <xf numFmtId="0" fontId="0" fillId="1" borderId="36" xfId="0" applyFill="1" applyBorder="1" applyAlignment="1">
      <alignment vertical="center" wrapText="1"/>
    </xf>
    <xf numFmtId="176" fontId="0" fillId="3" borderId="41" xfId="0" applyNumberFormat="1" applyFill="1" applyBorder="1" applyAlignment="1">
      <alignment horizontal="right" vertical="center"/>
    </xf>
    <xf numFmtId="176" fontId="0" fillId="3" borderId="40" xfId="0" applyNumberFormat="1" applyFill="1" applyBorder="1" applyAlignment="1">
      <alignment horizontal="right" vertical="center"/>
    </xf>
    <xf numFmtId="0" fontId="0" fillId="1" borderId="37" xfId="0" applyFill="1" applyBorder="1" applyAlignment="1">
      <alignment horizontal="left" vertical="center" wrapText="1"/>
    </xf>
    <xf numFmtId="0" fontId="0" fillId="1" borderId="38" xfId="0" applyFill="1" applyBorder="1" applyAlignment="1">
      <alignment horizontal="left" vertical="center"/>
    </xf>
    <xf numFmtId="176" fontId="0" fillId="1" borderId="20" xfId="0" applyNumberFormat="1" applyFill="1" applyBorder="1" applyAlignment="1">
      <alignment horizontal="right" vertical="center"/>
    </xf>
    <xf numFmtId="0" fontId="0" fillId="1" borderId="25" xfId="0" applyFill="1" applyBorder="1" applyAlignment="1">
      <alignment horizontal="right" vertical="center"/>
    </xf>
    <xf numFmtId="176" fontId="0" fillId="1" borderId="37" xfId="0" applyNumberFormat="1" applyFill="1" applyBorder="1" applyAlignment="1">
      <alignment horizontal="right" vertical="center"/>
    </xf>
    <xf numFmtId="0" fontId="0" fillId="1" borderId="36" xfId="0" applyFill="1" applyBorder="1" applyAlignment="1">
      <alignment horizontal="right" vertical="center"/>
    </xf>
    <xf numFmtId="0" fontId="0" fillId="1" borderId="15" xfId="0" applyFill="1" applyBorder="1" applyAlignment="1">
      <alignment horizontal="center" vertical="center"/>
    </xf>
    <xf numFmtId="0" fontId="0" fillId="1" borderId="22" xfId="0" applyFill="1" applyBorder="1" applyAlignment="1">
      <alignment horizontal="center" vertical="center"/>
    </xf>
    <xf numFmtId="0" fontId="0" fillId="1" borderId="37" xfId="0" applyFill="1" applyBorder="1" applyAlignment="1">
      <alignment horizontal="center" vertical="center"/>
    </xf>
    <xf numFmtId="0" fontId="0" fillId="1" borderId="36" xfId="0" applyFill="1" applyBorder="1" applyAlignment="1">
      <alignment horizontal="center" vertical="center"/>
    </xf>
    <xf numFmtId="176" fontId="0" fillId="1" borderId="15" xfId="0" applyNumberFormat="1" applyFill="1" applyBorder="1" applyAlignment="1">
      <alignment horizontal="center" vertical="center"/>
    </xf>
    <xf numFmtId="176" fontId="0" fillId="1" borderId="22" xfId="0" applyNumberFormat="1" applyFill="1" applyBorder="1" applyAlignment="1">
      <alignment horizontal="center" vertical="center"/>
    </xf>
    <xf numFmtId="176" fontId="0" fillId="1" borderId="36" xfId="0" applyNumberFormat="1" applyFill="1" applyBorder="1" applyAlignment="1">
      <alignment horizontal="right" vertical="center"/>
    </xf>
    <xf numFmtId="176" fontId="0" fillId="1" borderId="15" xfId="0" applyNumberFormat="1" applyFill="1" applyBorder="1" applyAlignment="1">
      <alignment horizontal="right" vertical="center"/>
    </xf>
    <xf numFmtId="176" fontId="0" fillId="1" borderId="23" xfId="0" applyNumberFormat="1" applyFill="1" applyBorder="1" applyAlignment="1">
      <alignment horizontal="right" vertical="center"/>
    </xf>
    <xf numFmtId="176" fontId="0" fillId="1" borderId="22" xfId="0" applyNumberFormat="1" applyFill="1" applyBorder="1" applyAlignment="1">
      <alignment horizontal="right" vertical="center"/>
    </xf>
    <xf numFmtId="0" fontId="0" fillId="1" borderId="48" xfId="0" applyFill="1" applyBorder="1" applyAlignment="1">
      <alignment horizontal="right" vertical="center"/>
    </xf>
    <xf numFmtId="57" fontId="5" fillId="3" borderId="39" xfId="0" applyNumberFormat="1" applyFont="1" applyFill="1" applyBorder="1" applyAlignment="1">
      <alignment horizontal="center" vertical="center"/>
    </xf>
    <xf numFmtId="57" fontId="5" fillId="3" borderId="40" xfId="0" applyNumberFormat="1" applyFont="1" applyFill="1" applyBorder="1" applyAlignment="1">
      <alignment horizontal="center" vertical="center"/>
    </xf>
    <xf numFmtId="0" fontId="0" fillId="3" borderId="41" xfId="0" applyFill="1" applyBorder="1" applyAlignment="1">
      <alignment horizontal="left" vertical="center" wrapText="1"/>
    </xf>
    <xf numFmtId="0" fontId="0" fillId="3" borderId="40" xfId="0" applyFill="1" applyBorder="1" applyAlignment="1">
      <alignment horizontal="left" vertical="center" wrapText="1"/>
    </xf>
    <xf numFmtId="176" fontId="0" fillId="3" borderId="79" xfId="0" applyNumberFormat="1" applyFill="1" applyBorder="1" applyAlignment="1">
      <alignment horizontal="right" vertical="center"/>
    </xf>
    <xf numFmtId="0" fontId="0" fillId="1" borderId="22" xfId="0" applyFill="1" applyBorder="1" applyAlignment="1">
      <alignment horizontal="left" vertical="center" wrapText="1"/>
    </xf>
    <xf numFmtId="57" fontId="5" fillId="1" borderId="51" xfId="0" applyNumberFormat="1" applyFont="1" applyFill="1" applyBorder="1" applyAlignment="1">
      <alignment horizontal="center" vertical="center"/>
    </xf>
    <xf numFmtId="57" fontId="5" fillId="1" borderId="8" xfId="0" applyNumberFormat="1" applyFont="1" applyFill="1" applyBorder="1" applyAlignment="1">
      <alignment horizontal="center" vertical="center"/>
    </xf>
    <xf numFmtId="0" fontId="0" fillId="1" borderId="8" xfId="0" applyFill="1" applyBorder="1" applyAlignment="1">
      <alignment vertical="center" shrinkToFit="1"/>
    </xf>
    <xf numFmtId="0" fontId="0" fillId="1" borderId="8" xfId="0" applyFill="1" applyBorder="1" applyAlignment="1">
      <alignment vertical="center" wrapText="1"/>
    </xf>
    <xf numFmtId="176" fontId="0" fillId="0" borderId="23" xfId="0" applyNumberFormat="1" applyBorder="1" applyAlignment="1">
      <alignment horizontal="right" vertical="center"/>
    </xf>
    <xf numFmtId="57" fontId="5" fillId="0" borderId="5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top" wrapText="1"/>
    </xf>
    <xf numFmtId="176" fontId="0" fillId="1" borderId="23" xfId="0" applyNumberFormat="1" applyFill="1" applyBorder="1" applyAlignment="1">
      <alignment vertical="center"/>
    </xf>
    <xf numFmtId="0" fontId="5" fillId="1" borderId="30" xfId="0" applyFont="1" applyFill="1" applyBorder="1" applyAlignment="1">
      <alignment horizontal="center" vertical="center"/>
    </xf>
    <xf numFmtId="0" fontId="5" fillId="1" borderId="22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 wrapText="1"/>
    </xf>
    <xf numFmtId="0" fontId="0" fillId="1" borderId="20" xfId="0" applyFill="1" applyBorder="1" applyAlignment="1">
      <alignment horizontal="left" vertical="center" wrapText="1"/>
    </xf>
    <xf numFmtId="0" fontId="0" fillId="1" borderId="21" xfId="0" applyFill="1" applyBorder="1" applyAlignment="1">
      <alignment horizontal="left" vertical="center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/>
    </xf>
    <xf numFmtId="176" fontId="0" fillId="1" borderId="23" xfId="0" applyNumberFormat="1" applyFill="1" applyBorder="1" applyAlignment="1">
      <alignment horizontal="center" vertical="center"/>
    </xf>
    <xf numFmtId="0" fontId="3" fillId="1" borderId="8" xfId="0" applyFont="1" applyFill="1" applyBorder="1" applyAlignment="1">
      <alignment vertical="center"/>
    </xf>
    <xf numFmtId="176" fontId="0" fillId="1" borderId="41" xfId="0" applyNumberFormat="1" applyFill="1" applyBorder="1" applyAlignment="1">
      <alignment vertical="center"/>
    </xf>
    <xf numFmtId="176" fontId="0" fillId="1" borderId="40" xfId="0" applyNumberFormat="1" applyFill="1" applyBorder="1" applyAlignment="1">
      <alignment vertical="center"/>
    </xf>
    <xf numFmtId="0" fontId="0" fillId="1" borderId="15" xfId="0" applyFill="1" applyBorder="1" applyAlignment="1">
      <alignment vertical="center" shrinkToFit="1"/>
    </xf>
    <xf numFmtId="0" fontId="0" fillId="1" borderId="22" xfId="0" applyFill="1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176" fontId="0" fillId="0" borderId="8" xfId="0" applyNumberFormat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176" fontId="0" fillId="1" borderId="8" xfId="0" applyNumberFormat="1" applyFill="1" applyBorder="1" applyAlignment="1">
      <alignment horizontal="right" vertical="center"/>
    </xf>
    <xf numFmtId="176" fontId="0" fillId="1" borderId="28" xfId="0" applyNumberFormat="1" applyFill="1" applyBorder="1" applyAlignment="1">
      <alignment vertical="center"/>
    </xf>
    <xf numFmtId="176" fontId="0" fillId="1" borderId="31" xfId="0" applyNumberFormat="1" applyFill="1" applyBorder="1" applyAlignment="1">
      <alignment vertical="center"/>
    </xf>
    <xf numFmtId="176" fontId="0" fillId="1" borderId="44" xfId="0" applyNumberFormat="1" applyFill="1" applyBorder="1" applyAlignment="1">
      <alignment vertical="center"/>
    </xf>
    <xf numFmtId="176" fontId="0" fillId="1" borderId="43" xfId="0" applyNumberFormat="1" applyFill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0" borderId="16" xfId="0" applyBorder="1" applyAlignment="1">
      <alignment vertical="center" wrapText="1"/>
    </xf>
    <xf numFmtId="0" fontId="0" fillId="0" borderId="16" xfId="0" applyBorder="1" applyAlignment="1">
      <alignment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57" fontId="5" fillId="1" borderId="61" xfId="0" applyNumberFormat="1" applyFont="1" applyFill="1" applyBorder="1" applyAlignment="1">
      <alignment horizontal="center" vertical="center"/>
    </xf>
    <xf numFmtId="57" fontId="5" fillId="1" borderId="62" xfId="0" applyNumberFormat="1" applyFont="1" applyFill="1" applyBorder="1" applyAlignment="1">
      <alignment horizontal="center" vertical="center"/>
    </xf>
    <xf numFmtId="57" fontId="5" fillId="1" borderId="60" xfId="0" applyNumberFormat="1" applyFont="1" applyFill="1" applyBorder="1" applyAlignment="1">
      <alignment horizontal="center" vertical="center"/>
    </xf>
    <xf numFmtId="0" fontId="0" fillId="1" borderId="7" xfId="0" applyFill="1" applyBorder="1" applyAlignment="1">
      <alignment vertical="center"/>
    </xf>
    <xf numFmtId="0" fontId="0" fillId="1" borderId="63" xfId="0" applyFill="1" applyBorder="1" applyAlignment="1">
      <alignment horizontal="left" vertical="center"/>
    </xf>
    <xf numFmtId="0" fontId="0" fillId="1" borderId="44" xfId="0" applyFill="1" applyBorder="1" applyAlignment="1">
      <alignment horizontal="left" vertical="center" wrapText="1"/>
    </xf>
    <xf numFmtId="0" fontId="0" fillId="1" borderId="52" xfId="0" applyFill="1" applyBorder="1" applyAlignment="1">
      <alignment horizontal="left" vertical="center"/>
    </xf>
    <xf numFmtId="57" fontId="5" fillId="0" borderId="61" xfId="0" applyNumberFormat="1" applyFont="1" applyBorder="1" applyAlignment="1">
      <alignment horizontal="center" vertical="center"/>
    </xf>
    <xf numFmtId="57" fontId="5" fillId="0" borderId="66" xfId="0" applyNumberFormat="1" applyFont="1" applyBorder="1" applyAlignment="1">
      <alignment horizontal="center" vertical="center"/>
    </xf>
    <xf numFmtId="57" fontId="5" fillId="0" borderId="67" xfId="0" applyNumberFormat="1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68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176" fontId="0" fillId="0" borderId="18" xfId="0" applyNumberFormat="1" applyBorder="1" applyAlignment="1">
      <alignment vertical="center"/>
    </xf>
    <xf numFmtId="0" fontId="0" fillId="0" borderId="68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15" xfId="0" applyFont="1" applyBorder="1" applyAlignment="1">
      <alignment vertical="center" wrapText="1"/>
    </xf>
    <xf numFmtId="0" fontId="0" fillId="0" borderId="22" xfId="0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13" Type="http://schemas.openxmlformats.org/officeDocument/2006/relationships/worksheet" Target="worksheets/sheet13.xml" />
  <Relationship Id="rId18" Type="http://schemas.openxmlformats.org/officeDocument/2006/relationships/worksheet" Target="worksheets/sheet18.xml" />
  <Relationship Id="rId26" Type="http://schemas.openxmlformats.org/officeDocument/2006/relationships/worksheet" Target="worksheets/sheet26.xml" />
  <Relationship Id="rId39" Type="http://schemas.openxmlformats.org/officeDocument/2006/relationships/worksheet" Target="worksheets/sheet39.xml" />
  <Relationship Id="rId21" Type="http://schemas.openxmlformats.org/officeDocument/2006/relationships/worksheet" Target="worksheets/sheet21.xml" />
  <Relationship Id="rId34" Type="http://schemas.openxmlformats.org/officeDocument/2006/relationships/worksheet" Target="worksheets/sheet34.xml" />
  <Relationship Id="rId42" Type="http://schemas.openxmlformats.org/officeDocument/2006/relationships/worksheet" Target="worksheets/sheet42.xml" />
  <Relationship Id="rId47" Type="http://schemas.openxmlformats.org/officeDocument/2006/relationships/worksheet" Target="worksheets/sheet47.xml" />
  <Relationship Id="rId50" Type="http://schemas.openxmlformats.org/officeDocument/2006/relationships/worksheet" Target="worksheets/sheet50.xml" />
  <Relationship Id="rId55" Type="http://schemas.openxmlformats.org/officeDocument/2006/relationships/worksheet" Target="worksheets/sheet55.xml" />
  <Relationship Id="rId63" Type="http://schemas.openxmlformats.org/officeDocument/2006/relationships/sharedStrings" Target="sharedStrings.xml" />
  <Relationship Id="rId7" Type="http://schemas.openxmlformats.org/officeDocument/2006/relationships/worksheet" Target="worksheets/sheet7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9" Type="http://schemas.openxmlformats.org/officeDocument/2006/relationships/worksheet" Target="worksheets/sheet29.xml" />
  <Relationship Id="rId11" Type="http://schemas.openxmlformats.org/officeDocument/2006/relationships/worksheet" Target="worksheets/sheet11.xml" />
  <Relationship Id="rId24" Type="http://schemas.openxmlformats.org/officeDocument/2006/relationships/worksheet" Target="worksheets/sheet24.xml" />
  <Relationship Id="rId32" Type="http://schemas.openxmlformats.org/officeDocument/2006/relationships/worksheet" Target="worksheets/sheet32.xml" />
  <Relationship Id="rId37" Type="http://schemas.openxmlformats.org/officeDocument/2006/relationships/worksheet" Target="worksheets/sheet37.xml" />
  <Relationship Id="rId40" Type="http://schemas.openxmlformats.org/officeDocument/2006/relationships/worksheet" Target="worksheets/sheet40.xml" />
  <Relationship Id="rId45" Type="http://schemas.openxmlformats.org/officeDocument/2006/relationships/worksheet" Target="worksheets/sheet45.xml" />
  <Relationship Id="rId53" Type="http://schemas.openxmlformats.org/officeDocument/2006/relationships/worksheet" Target="worksheets/sheet53.xml" />
  <Relationship Id="rId58" Type="http://schemas.openxmlformats.org/officeDocument/2006/relationships/worksheet" Target="worksheets/sheet58.xml" />
  <Relationship Id="rId5" Type="http://schemas.openxmlformats.org/officeDocument/2006/relationships/worksheet" Target="worksheets/sheet5.xml" />
  <Relationship Id="rId61" Type="http://schemas.openxmlformats.org/officeDocument/2006/relationships/theme" Target="theme/theme1.xml" />
  <Relationship Id="rId19" Type="http://schemas.openxmlformats.org/officeDocument/2006/relationships/worksheet" Target="worksheets/sheet19.xml" />
  <Relationship Id="rId14" Type="http://schemas.openxmlformats.org/officeDocument/2006/relationships/worksheet" Target="worksheets/sheet14.xml" />
  <Relationship Id="rId22" Type="http://schemas.openxmlformats.org/officeDocument/2006/relationships/worksheet" Target="worksheets/sheet22.xml" />
  <Relationship Id="rId27" Type="http://schemas.openxmlformats.org/officeDocument/2006/relationships/worksheet" Target="worksheets/sheet27.xml" />
  <Relationship Id="rId30" Type="http://schemas.openxmlformats.org/officeDocument/2006/relationships/worksheet" Target="worksheets/sheet30.xml" />
  <Relationship Id="rId35" Type="http://schemas.openxmlformats.org/officeDocument/2006/relationships/worksheet" Target="worksheets/sheet35.xml" />
  <Relationship Id="rId43" Type="http://schemas.openxmlformats.org/officeDocument/2006/relationships/worksheet" Target="worksheets/sheet43.xml" />
  <Relationship Id="rId48" Type="http://schemas.openxmlformats.org/officeDocument/2006/relationships/worksheet" Target="worksheets/sheet48.xml" />
  <Relationship Id="rId56" Type="http://schemas.openxmlformats.org/officeDocument/2006/relationships/worksheet" Target="worksheets/sheet56.xml" />
  <Relationship Id="rId64" Type="http://schemas.openxmlformats.org/officeDocument/2006/relationships/calcChain" Target="calcChain.xml" />
  <Relationship Id="rId8" Type="http://schemas.openxmlformats.org/officeDocument/2006/relationships/worksheet" Target="worksheets/sheet8.xml" />
  <Relationship Id="rId51" Type="http://schemas.openxmlformats.org/officeDocument/2006/relationships/worksheet" Target="worksheets/sheet51.xml" />
  <Relationship Id="rId3" Type="http://schemas.openxmlformats.org/officeDocument/2006/relationships/worksheet" Target="worksheets/sheet3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5" Type="http://schemas.openxmlformats.org/officeDocument/2006/relationships/worksheet" Target="worksheets/sheet25.xml" />
  <Relationship Id="rId33" Type="http://schemas.openxmlformats.org/officeDocument/2006/relationships/worksheet" Target="worksheets/sheet33.xml" />
  <Relationship Id="rId38" Type="http://schemas.openxmlformats.org/officeDocument/2006/relationships/worksheet" Target="worksheets/sheet38.xml" />
  <Relationship Id="rId46" Type="http://schemas.openxmlformats.org/officeDocument/2006/relationships/worksheet" Target="worksheets/sheet46.xml" />
  <Relationship Id="rId59" Type="http://schemas.openxmlformats.org/officeDocument/2006/relationships/worksheet" Target="worksheets/sheet59.xml" />
  <Relationship Id="rId20" Type="http://schemas.openxmlformats.org/officeDocument/2006/relationships/worksheet" Target="worksheets/sheet20.xml" />
  <Relationship Id="rId41" Type="http://schemas.openxmlformats.org/officeDocument/2006/relationships/worksheet" Target="worksheets/sheet41.xml" />
  <Relationship Id="rId54" Type="http://schemas.openxmlformats.org/officeDocument/2006/relationships/worksheet" Target="worksheets/sheet54.xml" />
  <Relationship Id="rId62" Type="http://schemas.openxmlformats.org/officeDocument/2006/relationships/styles" Target="style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5" Type="http://schemas.openxmlformats.org/officeDocument/2006/relationships/worksheet" Target="worksheets/sheet15.xml" />
  <Relationship Id="rId23" Type="http://schemas.openxmlformats.org/officeDocument/2006/relationships/worksheet" Target="worksheets/sheet23.xml" />
  <Relationship Id="rId28" Type="http://schemas.openxmlformats.org/officeDocument/2006/relationships/worksheet" Target="worksheets/sheet28.xml" />
  <Relationship Id="rId36" Type="http://schemas.openxmlformats.org/officeDocument/2006/relationships/worksheet" Target="worksheets/sheet36.xml" />
  <Relationship Id="rId49" Type="http://schemas.openxmlformats.org/officeDocument/2006/relationships/worksheet" Target="worksheets/sheet49.xml" />
  <Relationship Id="rId57" Type="http://schemas.openxmlformats.org/officeDocument/2006/relationships/worksheet" Target="worksheets/sheet57.xml" />
  <Relationship Id="rId10" Type="http://schemas.openxmlformats.org/officeDocument/2006/relationships/worksheet" Target="worksheets/sheet10.xml" />
  <Relationship Id="rId31" Type="http://schemas.openxmlformats.org/officeDocument/2006/relationships/worksheet" Target="worksheets/sheet31.xml" />
  <Relationship Id="rId44" Type="http://schemas.openxmlformats.org/officeDocument/2006/relationships/worksheet" Target="worksheets/sheet44.xml" />
  <Relationship Id="rId52" Type="http://schemas.openxmlformats.org/officeDocument/2006/relationships/worksheet" Target="worksheets/sheet52.xml" />
  <Relationship Id="rId60" Type="http://schemas.openxmlformats.org/officeDocument/2006/relationships/worksheet" Target="worksheets/sheet60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1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4.bin" />
</Relationships>
</file>

<file path=xl/worksheets/_rels/sheet1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5.bin" />
</Relationships>
</file>

<file path=xl/worksheets/_rels/sheet1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6.bin" />
</Relationships>
</file>

<file path=xl/worksheets/_rels/sheet1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7.bin" />
</Relationships>
</file>

<file path=xl/worksheets/_rels/sheet1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8.bin" />
</Relationships>
</file>

<file path=xl/worksheets/_rels/sheet1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9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2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0.bin" />
</Relationships>
</file>

<file path=xl/worksheets/_rels/sheet2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1.bin" />
</Relationships>
</file>

<file path=xl/worksheets/_rels/sheet2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2.bin" />
</Relationships>
</file>

<file path=xl/worksheets/_rels/sheet2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3.bin" />
</Relationships>
</file>

<file path=xl/worksheets/_rels/sheet2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4.bin" />
</Relationships>
</file>

<file path=xl/worksheets/_rels/sheet2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5.bin" />
</Relationships>
</file>

<file path=xl/worksheets/_rels/sheet2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6.bin" />
</Relationships>
</file>

<file path=xl/worksheets/_rels/sheet2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7.bin" />
</Relationships>
</file>

<file path=xl/worksheets/_rels/sheet2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8.bin" />
</Relationships>
</file>

<file path=xl/worksheets/_rels/sheet2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9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3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0.bin" />
</Relationships>
</file>

<file path=xl/worksheets/_rels/sheet3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1.bin" />
</Relationships>
</file>

<file path=xl/worksheets/_rels/sheet3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2.bin" />
</Relationships>
</file>

<file path=xl/worksheets/_rels/sheet3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3.bin" />
</Relationships>
</file>

<file path=xl/worksheets/_rels/sheet3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4.bin" />
</Relationships>
</file>

<file path=xl/worksheets/_rels/sheet3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5.bin" />
</Relationships>
</file>

<file path=xl/worksheets/_rels/sheet3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6.bin" />
</Relationships>
</file>

<file path=xl/worksheets/_rels/sheet3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7.bin" />
</Relationships>
</file>

<file path=xl/worksheets/_rels/sheet3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8.bin" />
</Relationships>
</file>

<file path=xl/worksheets/_rels/sheet3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9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4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0.bin" />
</Relationships>
</file>

<file path=xl/worksheets/_rels/sheet4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1.bin" />
</Relationships>
</file>

<file path=xl/worksheets/_rels/sheet4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2.bin" />
</Relationships>
</file>

<file path=xl/worksheets/_rels/sheet4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3.bin" />
</Relationships>
</file>

<file path=xl/worksheets/_rels/sheet4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4.bin" />
</Relationships>
</file>

<file path=xl/worksheets/_rels/sheet4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5.bin" />
</Relationships>
</file>

<file path=xl/worksheets/_rels/sheet4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6.bin" />
</Relationships>
</file>

<file path=xl/worksheets/_rels/sheet4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7.bin" />
</Relationships>
</file>

<file path=xl/worksheets/_rels/sheet4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8.bin" />
</Relationships>
</file>

<file path=xl/worksheets/_rels/sheet4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9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_rels/sheet5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0.bin" />
</Relationships>
</file>

<file path=xl/worksheets/_rels/sheet5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1.bin" />
</Relationships>
</file>

<file path=xl/worksheets/_rels/sheet5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2.bin" />
</Relationships>
</file>

<file path=xl/worksheets/_rels/sheet5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3.bin" />
</Relationships>
</file>

<file path=xl/worksheets/_rels/sheet5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4.bin" />
</Relationships>
</file>

<file path=xl/worksheets/_rels/sheet5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5.bin" />
</Relationships>
</file>

<file path=xl/worksheets/_rels/sheet5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6.bin" />
</Relationships>
</file>

<file path=xl/worksheets/_rels/sheet5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7.bin" />
</Relationships>
</file>

<file path=xl/worksheets/_rels/sheet5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8.bin" />
</Relationships>
</file>

<file path=xl/worksheets/_rels/sheet5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9.bin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6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0.bin" />
</Relationships>
</file>

<file path=xl/worksheets/_rels/sheet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7.bin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9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194</v>
      </c>
      <c r="F5" s="5"/>
      <c r="N5" s="187" t="s">
        <v>197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198" t="s">
        <v>185</v>
      </c>
      <c r="F6" s="199"/>
      <c r="J6" s="6" t="s">
        <v>798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200"/>
      <c r="F7" s="201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198</v>
      </c>
      <c r="G11" s="175"/>
      <c r="H11" s="10">
        <v>1</v>
      </c>
      <c r="I11" s="176">
        <v>70040</v>
      </c>
      <c r="J11" s="176"/>
      <c r="K11" s="176">
        <v>70040</v>
      </c>
      <c r="L11" s="176"/>
      <c r="M11" s="176"/>
      <c r="N11" s="10"/>
      <c r="O11" s="11"/>
      <c r="P11" s="11"/>
      <c r="Q11" s="28">
        <v>1</v>
      </c>
      <c r="R11" s="177">
        <v>70040</v>
      </c>
      <c r="S11" s="177"/>
      <c r="T11" s="30">
        <v>70040</v>
      </c>
      <c r="U11" s="169"/>
      <c r="V11" s="169"/>
      <c r="W11" s="161" t="s">
        <v>1170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826</v>
      </c>
      <c r="G40" s="27" t="s">
        <v>827</v>
      </c>
      <c r="K40" s="35" t="s">
        <v>826</v>
      </c>
    </row>
    <row r="41" spans="5:11" x14ac:dyDescent="0.15">
      <c r="E41" s="35" t="s">
        <v>828</v>
      </c>
      <c r="G41" s="27" t="s">
        <v>829</v>
      </c>
      <c r="K41" s="35" t="s">
        <v>828</v>
      </c>
    </row>
    <row r="42" spans="5:11" x14ac:dyDescent="0.15">
      <c r="E42" s="35" t="s">
        <v>830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799</v>
      </c>
    </row>
    <row r="46" spans="5:11" x14ac:dyDescent="0.15">
      <c r="E46" s="35" t="s">
        <v>800</v>
      </c>
      <c r="G46" s="27" t="s">
        <v>801</v>
      </c>
      <c r="K46" s="35" t="s">
        <v>800</v>
      </c>
    </row>
    <row r="47" spans="5:11" x14ac:dyDescent="0.15">
      <c r="E47" s="35" t="s">
        <v>802</v>
      </c>
      <c r="G47" s="27" t="s">
        <v>753</v>
      </c>
      <c r="K47" s="35" t="s">
        <v>802</v>
      </c>
    </row>
    <row r="48" spans="5:11" x14ac:dyDescent="0.15">
      <c r="E48" s="35" t="s">
        <v>803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807</v>
      </c>
      <c r="E51" s="35" t="s">
        <v>808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809</v>
      </c>
      <c r="X55" s="2" t="s">
        <v>712</v>
      </c>
    </row>
    <row r="56" spans="2:24" x14ac:dyDescent="0.15">
      <c r="B56" s="35" t="s">
        <v>800</v>
      </c>
      <c r="E56" s="35" t="s">
        <v>810</v>
      </c>
      <c r="G56" s="27" t="s">
        <v>811</v>
      </c>
      <c r="K56" s="35" t="s">
        <v>810</v>
      </c>
      <c r="X56" s="2" t="s">
        <v>812</v>
      </c>
    </row>
    <row r="57" spans="2:24" x14ac:dyDescent="0.15">
      <c r="B57" s="35" t="s">
        <v>802</v>
      </c>
      <c r="E57" s="35" t="s">
        <v>813</v>
      </c>
      <c r="G57" s="27" t="s">
        <v>761</v>
      </c>
      <c r="K57" s="35" t="s">
        <v>813</v>
      </c>
      <c r="X57" s="2" t="s">
        <v>713</v>
      </c>
    </row>
    <row r="58" spans="2:24" x14ac:dyDescent="0.15">
      <c r="B58" s="35" t="s">
        <v>803</v>
      </c>
      <c r="E58" s="35" t="s">
        <v>814</v>
      </c>
      <c r="G58" s="27" t="s">
        <v>815</v>
      </c>
      <c r="K58" s="35" t="s">
        <v>814</v>
      </c>
      <c r="X58" s="2" t="s">
        <v>714</v>
      </c>
    </row>
    <row r="59" spans="2:24" x14ac:dyDescent="0.15">
      <c r="B59" s="35" t="s">
        <v>816</v>
      </c>
      <c r="E59" s="35" t="s">
        <v>817</v>
      </c>
      <c r="G59" s="27" t="s">
        <v>736</v>
      </c>
      <c r="K59" s="35" t="s">
        <v>817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818</v>
      </c>
      <c r="G61" s="27" t="s">
        <v>819</v>
      </c>
      <c r="K61" s="35"/>
      <c r="X61" s="2" t="s">
        <v>717</v>
      </c>
    </row>
    <row r="62" spans="2:24" x14ac:dyDescent="0.15">
      <c r="B62" s="35"/>
      <c r="E62" s="35" t="s">
        <v>820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821</v>
      </c>
      <c r="G64" s="27" t="s">
        <v>765</v>
      </c>
      <c r="K64" s="35"/>
    </row>
    <row r="65" spans="2:24" x14ac:dyDescent="0.15">
      <c r="B65" s="35"/>
      <c r="E65" s="35" t="s">
        <v>822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823</v>
      </c>
    </row>
    <row r="68" spans="2:24" x14ac:dyDescent="0.15">
      <c r="G68" s="27" t="s">
        <v>824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7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Y92"/>
  <sheetViews>
    <sheetView showGridLines="0" topLeftCell="A28" zoomScaleNormal="100" workbookViewId="0">
      <selection activeCell="W23" sqref="W23:X23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288" t="s">
        <v>254</v>
      </c>
      <c r="O5" s="288"/>
      <c r="P5" s="288"/>
      <c r="Q5" s="288"/>
      <c r="R5" s="288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496</v>
      </c>
      <c r="L6" s="6" t="s">
        <v>654</v>
      </c>
      <c r="M6" s="6"/>
      <c r="N6" s="289"/>
      <c r="O6" s="289"/>
      <c r="P6" s="289"/>
      <c r="Q6" s="289"/>
      <c r="R6" s="289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255</v>
      </c>
      <c r="G11" s="175"/>
      <c r="H11" s="10">
        <v>7</v>
      </c>
      <c r="I11" s="176">
        <v>50400</v>
      </c>
      <c r="J11" s="176"/>
      <c r="K11" s="176">
        <v>352800</v>
      </c>
      <c r="L11" s="176"/>
      <c r="M11" s="176"/>
      <c r="N11" s="10"/>
      <c r="O11" s="11"/>
      <c r="P11" s="11"/>
      <c r="Q11" s="28"/>
      <c r="R11" s="176"/>
      <c r="S11" s="176"/>
      <c r="T11" s="30"/>
      <c r="U11" s="264" t="s">
        <v>256</v>
      </c>
      <c r="V11" s="169"/>
      <c r="W11" s="161" t="s">
        <v>458</v>
      </c>
      <c r="X11" s="162"/>
    </row>
    <row r="12" spans="1:25" ht="23.1" customHeight="1" x14ac:dyDescent="0.15">
      <c r="A12" s="220" t="s">
        <v>195</v>
      </c>
      <c r="B12" s="221"/>
      <c r="C12" s="222"/>
      <c r="D12" s="222"/>
      <c r="E12" s="71" t="s">
        <v>196</v>
      </c>
      <c r="F12" s="224" t="s">
        <v>257</v>
      </c>
      <c r="G12" s="225"/>
      <c r="H12" s="72">
        <v>1</v>
      </c>
      <c r="I12" s="223">
        <v>31500</v>
      </c>
      <c r="J12" s="223"/>
      <c r="K12" s="223">
        <v>31500</v>
      </c>
      <c r="L12" s="223"/>
      <c r="M12" s="223"/>
      <c r="N12" s="72"/>
      <c r="O12" s="73"/>
      <c r="P12" s="73"/>
      <c r="Q12" s="74"/>
      <c r="R12" s="223"/>
      <c r="S12" s="223"/>
      <c r="T12" s="75"/>
      <c r="U12" s="222" t="s">
        <v>258</v>
      </c>
      <c r="V12" s="222"/>
      <c r="W12" s="218" t="s">
        <v>459</v>
      </c>
      <c r="X12" s="219"/>
    </row>
    <row r="13" spans="1:25" ht="23.1" customHeight="1" x14ac:dyDescent="0.15">
      <c r="A13" s="167" t="s">
        <v>195</v>
      </c>
      <c r="B13" s="168"/>
      <c r="C13" s="169"/>
      <c r="D13" s="169"/>
      <c r="E13" s="9" t="s">
        <v>196</v>
      </c>
      <c r="F13" s="174" t="s">
        <v>259</v>
      </c>
      <c r="G13" s="175"/>
      <c r="H13" s="10">
        <v>8</v>
      </c>
      <c r="I13" s="176">
        <v>24800</v>
      </c>
      <c r="J13" s="176"/>
      <c r="K13" s="176">
        <v>198400</v>
      </c>
      <c r="L13" s="176"/>
      <c r="M13" s="176"/>
      <c r="N13" s="10"/>
      <c r="O13" s="11"/>
      <c r="P13" s="11"/>
      <c r="Q13" s="28"/>
      <c r="R13" s="176"/>
      <c r="S13" s="176"/>
      <c r="T13" s="30"/>
      <c r="U13" s="169" t="s">
        <v>260</v>
      </c>
      <c r="V13" s="169"/>
      <c r="W13" s="161" t="s">
        <v>507</v>
      </c>
      <c r="X13" s="162"/>
    </row>
    <row r="14" spans="1:25" ht="23.1" customHeight="1" x14ac:dyDescent="0.15">
      <c r="A14" s="220" t="s">
        <v>195</v>
      </c>
      <c r="B14" s="221"/>
      <c r="C14" s="222"/>
      <c r="D14" s="222"/>
      <c r="E14" s="71" t="s">
        <v>196</v>
      </c>
      <c r="F14" s="293" t="s">
        <v>263</v>
      </c>
      <c r="G14" s="225"/>
      <c r="H14" s="72">
        <v>2</v>
      </c>
      <c r="I14" s="223">
        <v>98000</v>
      </c>
      <c r="J14" s="223"/>
      <c r="K14" s="223">
        <v>196000</v>
      </c>
      <c r="L14" s="223"/>
      <c r="M14" s="223"/>
      <c r="N14" s="72"/>
      <c r="O14" s="73"/>
      <c r="P14" s="73"/>
      <c r="Q14" s="74"/>
      <c r="R14" s="226"/>
      <c r="S14" s="226"/>
      <c r="T14" s="75"/>
      <c r="U14" s="222" t="s">
        <v>264</v>
      </c>
      <c r="V14" s="222"/>
      <c r="W14" s="218" t="s">
        <v>509</v>
      </c>
      <c r="X14" s="219"/>
    </row>
    <row r="15" spans="1:25" ht="23.1" customHeight="1" x14ac:dyDescent="0.15">
      <c r="A15" s="291" t="s">
        <v>195</v>
      </c>
      <c r="B15" s="292"/>
      <c r="C15" s="284"/>
      <c r="D15" s="284"/>
      <c r="E15" s="83" t="s">
        <v>196</v>
      </c>
      <c r="F15" s="285" t="s">
        <v>456</v>
      </c>
      <c r="G15" s="286"/>
      <c r="H15" s="84">
        <v>24</v>
      </c>
      <c r="I15" s="287">
        <v>19776</v>
      </c>
      <c r="J15" s="287"/>
      <c r="K15" s="287">
        <v>474624</v>
      </c>
      <c r="L15" s="287"/>
      <c r="M15" s="287"/>
      <c r="N15" s="84">
        <v>1</v>
      </c>
      <c r="O15" s="85">
        <v>19776</v>
      </c>
      <c r="P15" s="85">
        <v>19776</v>
      </c>
      <c r="Q15" s="87">
        <v>23</v>
      </c>
      <c r="R15" s="290">
        <v>19776</v>
      </c>
      <c r="S15" s="290"/>
      <c r="T15" s="86">
        <v>454848</v>
      </c>
      <c r="U15" s="284" t="s">
        <v>265</v>
      </c>
      <c r="V15" s="284"/>
      <c r="W15" s="318" t="s">
        <v>511</v>
      </c>
      <c r="X15" s="319"/>
    </row>
    <row r="16" spans="1:25" ht="23.1" customHeight="1" x14ac:dyDescent="0.15">
      <c r="A16" s="220" t="s">
        <v>195</v>
      </c>
      <c r="B16" s="221"/>
      <c r="C16" s="222"/>
      <c r="D16" s="222"/>
      <c r="E16" s="71" t="s">
        <v>196</v>
      </c>
      <c r="F16" s="224" t="s">
        <v>266</v>
      </c>
      <c r="G16" s="225"/>
      <c r="H16" s="72">
        <v>1</v>
      </c>
      <c r="I16" s="223">
        <v>21900</v>
      </c>
      <c r="J16" s="223"/>
      <c r="K16" s="223">
        <v>21900</v>
      </c>
      <c r="L16" s="223"/>
      <c r="M16" s="223"/>
      <c r="N16" s="72"/>
      <c r="O16" s="73"/>
      <c r="P16" s="73"/>
      <c r="Q16" s="74"/>
      <c r="R16" s="226"/>
      <c r="S16" s="226"/>
      <c r="T16" s="75"/>
      <c r="U16" s="222" t="s">
        <v>267</v>
      </c>
      <c r="V16" s="222"/>
      <c r="W16" s="218" t="s">
        <v>512</v>
      </c>
      <c r="X16" s="219"/>
    </row>
    <row r="17" spans="1:24" ht="23.1" customHeight="1" x14ac:dyDescent="0.15">
      <c r="A17" s="167" t="s">
        <v>195</v>
      </c>
      <c r="B17" s="168"/>
      <c r="C17" s="169"/>
      <c r="D17" s="169"/>
      <c r="E17" s="9" t="s">
        <v>196</v>
      </c>
      <c r="F17" s="174" t="s">
        <v>268</v>
      </c>
      <c r="G17" s="175"/>
      <c r="H17" s="10">
        <v>4</v>
      </c>
      <c r="I17" s="176">
        <v>43700</v>
      </c>
      <c r="J17" s="176"/>
      <c r="K17" s="176">
        <v>174800</v>
      </c>
      <c r="L17" s="176"/>
      <c r="M17" s="176"/>
      <c r="N17" s="10"/>
      <c r="O17" s="11"/>
      <c r="P17" s="11"/>
      <c r="Q17" s="28"/>
      <c r="R17" s="177"/>
      <c r="S17" s="177"/>
      <c r="T17" s="30"/>
      <c r="U17" s="169" t="s">
        <v>269</v>
      </c>
      <c r="V17" s="169"/>
      <c r="W17" s="161" t="s">
        <v>513</v>
      </c>
      <c r="X17" s="162"/>
    </row>
    <row r="18" spans="1:24" ht="23.1" customHeight="1" x14ac:dyDescent="0.15">
      <c r="A18" s="291" t="s">
        <v>195</v>
      </c>
      <c r="B18" s="292"/>
      <c r="C18" s="284"/>
      <c r="D18" s="284"/>
      <c r="E18" s="83" t="s">
        <v>196</v>
      </c>
      <c r="F18" s="285" t="s">
        <v>456</v>
      </c>
      <c r="G18" s="286"/>
      <c r="H18" s="84">
        <v>15</v>
      </c>
      <c r="I18" s="287">
        <v>19200</v>
      </c>
      <c r="J18" s="287"/>
      <c r="K18" s="287">
        <v>288000</v>
      </c>
      <c r="L18" s="287"/>
      <c r="M18" s="287"/>
      <c r="N18" s="84">
        <v>1</v>
      </c>
      <c r="O18" s="85">
        <v>19200</v>
      </c>
      <c r="P18" s="85">
        <v>19200</v>
      </c>
      <c r="Q18" s="87">
        <v>14</v>
      </c>
      <c r="R18" s="290">
        <v>19200</v>
      </c>
      <c r="S18" s="290"/>
      <c r="T18" s="86">
        <v>268800</v>
      </c>
      <c r="U18" s="284" t="s">
        <v>270</v>
      </c>
      <c r="V18" s="284"/>
      <c r="W18" s="318" t="s">
        <v>514</v>
      </c>
      <c r="X18" s="320"/>
    </row>
    <row r="19" spans="1:24" ht="23.1" customHeight="1" x14ac:dyDescent="0.15">
      <c r="A19" s="220" t="s">
        <v>271</v>
      </c>
      <c r="B19" s="221"/>
      <c r="C19" s="222" t="s">
        <v>272</v>
      </c>
      <c r="D19" s="222"/>
      <c r="E19" s="71" t="s">
        <v>193</v>
      </c>
      <c r="F19" s="224" t="s">
        <v>273</v>
      </c>
      <c r="G19" s="225"/>
      <c r="H19" s="72">
        <v>3</v>
      </c>
      <c r="I19" s="223">
        <v>19320</v>
      </c>
      <c r="J19" s="223"/>
      <c r="K19" s="223">
        <v>57960</v>
      </c>
      <c r="L19" s="223"/>
      <c r="M19" s="223"/>
      <c r="N19" s="72"/>
      <c r="O19" s="73"/>
      <c r="P19" s="73"/>
      <c r="Q19" s="74"/>
      <c r="R19" s="226"/>
      <c r="S19" s="226"/>
      <c r="T19" s="75"/>
      <c r="U19" s="222" t="s">
        <v>274</v>
      </c>
      <c r="V19" s="222"/>
      <c r="W19" s="218" t="s">
        <v>515</v>
      </c>
      <c r="X19" s="219"/>
    </row>
    <row r="20" spans="1:24" ht="23.1" customHeight="1" x14ac:dyDescent="0.15">
      <c r="A20" s="294" t="s">
        <v>504</v>
      </c>
      <c r="B20" s="295"/>
      <c r="C20" s="222"/>
      <c r="D20" s="222"/>
      <c r="E20" s="71" t="s">
        <v>449</v>
      </c>
      <c r="F20" s="293" t="s">
        <v>263</v>
      </c>
      <c r="G20" s="225"/>
      <c r="H20" s="72"/>
      <c r="I20" s="223"/>
      <c r="J20" s="223"/>
      <c r="K20" s="223"/>
      <c r="L20" s="223"/>
      <c r="M20" s="223"/>
      <c r="N20" s="72">
        <v>2</v>
      </c>
      <c r="O20" s="73">
        <v>98000</v>
      </c>
      <c r="P20" s="73">
        <v>196000</v>
      </c>
      <c r="Q20" s="74">
        <v>0</v>
      </c>
      <c r="R20" s="226"/>
      <c r="S20" s="226"/>
      <c r="T20" s="75"/>
      <c r="U20" s="222" t="s">
        <v>264</v>
      </c>
      <c r="V20" s="222"/>
      <c r="W20" s="218" t="s">
        <v>510</v>
      </c>
      <c r="X20" s="219"/>
    </row>
    <row r="21" spans="1:24" ht="23.1" customHeight="1" x14ac:dyDescent="0.15">
      <c r="A21" s="294" t="s">
        <v>504</v>
      </c>
      <c r="B21" s="295"/>
      <c r="C21" s="222" t="s">
        <v>272</v>
      </c>
      <c r="D21" s="222"/>
      <c r="E21" s="71" t="s">
        <v>449</v>
      </c>
      <c r="F21" s="224" t="s">
        <v>273</v>
      </c>
      <c r="G21" s="225"/>
      <c r="H21" s="72"/>
      <c r="I21" s="223"/>
      <c r="J21" s="223"/>
      <c r="K21" s="223"/>
      <c r="L21" s="223"/>
      <c r="M21" s="223"/>
      <c r="N21" s="72">
        <v>3</v>
      </c>
      <c r="O21" s="73">
        <v>19320</v>
      </c>
      <c r="P21" s="73">
        <v>57960</v>
      </c>
      <c r="Q21" s="74">
        <v>0</v>
      </c>
      <c r="R21" s="226"/>
      <c r="S21" s="226"/>
      <c r="T21" s="75"/>
      <c r="U21" s="222" t="s">
        <v>274</v>
      </c>
      <c r="V21" s="222"/>
      <c r="W21" s="218" t="s">
        <v>1482</v>
      </c>
      <c r="X21" s="219"/>
    </row>
    <row r="22" spans="1:24" ht="23.1" customHeight="1" x14ac:dyDescent="0.15">
      <c r="A22" s="167" t="s">
        <v>925</v>
      </c>
      <c r="B22" s="168"/>
      <c r="C22" s="169"/>
      <c r="D22" s="169"/>
      <c r="E22" s="9" t="s">
        <v>449</v>
      </c>
      <c r="F22" s="242" t="s">
        <v>456</v>
      </c>
      <c r="G22" s="175"/>
      <c r="H22" s="10"/>
      <c r="I22" s="176"/>
      <c r="J22" s="176"/>
      <c r="K22" s="176"/>
      <c r="L22" s="176"/>
      <c r="M22" s="176"/>
      <c r="N22" s="10">
        <v>7</v>
      </c>
      <c r="O22" s="11">
        <v>19776</v>
      </c>
      <c r="P22" s="11">
        <v>138432</v>
      </c>
      <c r="Q22" s="28">
        <v>17</v>
      </c>
      <c r="R22" s="177">
        <v>19776</v>
      </c>
      <c r="S22" s="177"/>
      <c r="T22" s="30">
        <f t="shared" ref="T22:T38" si="0">Q22*R22</f>
        <v>336192</v>
      </c>
      <c r="U22" s="316"/>
      <c r="V22" s="317"/>
      <c r="W22" s="161" t="s">
        <v>1468</v>
      </c>
      <c r="X22" s="263"/>
    </row>
    <row r="23" spans="1:24" ht="23.1" customHeight="1" x14ac:dyDescent="0.15">
      <c r="A23" s="167" t="s">
        <v>457</v>
      </c>
      <c r="B23" s="168"/>
      <c r="C23" s="169"/>
      <c r="D23" s="169"/>
      <c r="E23" s="9" t="s">
        <v>449</v>
      </c>
      <c r="F23" s="242" t="s">
        <v>456</v>
      </c>
      <c r="G23" s="175"/>
      <c r="H23" s="10"/>
      <c r="I23" s="176"/>
      <c r="J23" s="176"/>
      <c r="K23" s="176"/>
      <c r="L23" s="176"/>
      <c r="M23" s="176"/>
      <c r="N23" s="10">
        <v>5</v>
      </c>
      <c r="O23" s="11">
        <v>19200</v>
      </c>
      <c r="P23" s="11">
        <f t="array" ref="P23">IF(ISBLANK(N23:O50)=TRUE,"",N23:N50*O23:O50)</f>
        <v>96000</v>
      </c>
      <c r="Q23" s="29">
        <v>10</v>
      </c>
      <c r="R23" s="177">
        <v>19200</v>
      </c>
      <c r="S23" s="177"/>
      <c r="T23" s="30">
        <f t="shared" si="0"/>
        <v>192000</v>
      </c>
      <c r="U23" s="316"/>
      <c r="V23" s="317"/>
      <c r="W23" s="161" t="s">
        <v>1469</v>
      </c>
      <c r="X23" s="263"/>
    </row>
    <row r="24" spans="1:24" ht="23.1" customHeight="1" x14ac:dyDescent="0.15">
      <c r="A24" s="167">
        <v>40352</v>
      </c>
      <c r="B24" s="168"/>
      <c r="C24" s="169"/>
      <c r="D24" s="169"/>
      <c r="E24" s="9" t="s">
        <v>449</v>
      </c>
      <c r="F24" s="242" t="s">
        <v>456</v>
      </c>
      <c r="G24" s="175"/>
      <c r="H24" s="10"/>
      <c r="I24" s="176"/>
      <c r="J24" s="176"/>
      <c r="K24" s="176"/>
      <c r="L24" s="176"/>
      <c r="M24" s="176"/>
      <c r="N24" s="10">
        <v>7</v>
      </c>
      <c r="O24" s="11">
        <v>19776</v>
      </c>
      <c r="P24" s="11">
        <f t="array" ref="P24">IF(ISBLANK(N24:O51)=TRUE,"",N24:N51*O24:O51)</f>
        <v>138432</v>
      </c>
      <c r="Q24" s="29">
        <v>10</v>
      </c>
      <c r="R24" s="177">
        <v>19776</v>
      </c>
      <c r="S24" s="177"/>
      <c r="T24" s="30">
        <f t="shared" si="0"/>
        <v>197760</v>
      </c>
      <c r="U24" s="316"/>
      <c r="V24" s="317"/>
      <c r="W24" s="161" t="s">
        <v>1470</v>
      </c>
      <c r="X24" s="263"/>
    </row>
    <row r="25" spans="1:24" ht="23.1" customHeight="1" x14ac:dyDescent="0.15">
      <c r="A25" s="167">
        <v>40352</v>
      </c>
      <c r="B25" s="168"/>
      <c r="C25" s="169"/>
      <c r="D25" s="169"/>
      <c r="E25" s="9" t="s">
        <v>449</v>
      </c>
      <c r="F25" s="242" t="s">
        <v>456</v>
      </c>
      <c r="G25" s="175"/>
      <c r="H25" s="10"/>
      <c r="I25" s="176"/>
      <c r="J25" s="176"/>
      <c r="K25" s="176"/>
      <c r="L25" s="176"/>
      <c r="M25" s="176"/>
      <c r="N25" s="10">
        <v>4</v>
      </c>
      <c r="O25" s="11">
        <v>19200</v>
      </c>
      <c r="P25" s="11">
        <f t="array" ref="P25">IF(ISBLANK(N25:O52)=TRUE,"",N25:N52*O25:O52)</f>
        <v>76800</v>
      </c>
      <c r="Q25" s="29">
        <v>6</v>
      </c>
      <c r="R25" s="177">
        <v>19200</v>
      </c>
      <c r="S25" s="177"/>
      <c r="T25" s="30">
        <f t="shared" si="0"/>
        <v>115200</v>
      </c>
      <c r="U25" s="316"/>
      <c r="V25" s="317"/>
      <c r="W25" s="161" t="s">
        <v>1471</v>
      </c>
      <c r="X25" s="263"/>
    </row>
    <row r="26" spans="1:24" ht="23.1" customHeight="1" x14ac:dyDescent="0.15">
      <c r="A26" s="167">
        <v>41465</v>
      </c>
      <c r="B26" s="168"/>
      <c r="C26" s="169"/>
      <c r="D26" s="169"/>
      <c r="E26" s="9" t="s">
        <v>1198</v>
      </c>
      <c r="F26" s="174" t="s">
        <v>259</v>
      </c>
      <c r="G26" s="175"/>
      <c r="H26" s="10"/>
      <c r="I26" s="176"/>
      <c r="J26" s="176"/>
      <c r="K26" s="176"/>
      <c r="L26" s="176"/>
      <c r="M26" s="176"/>
      <c r="N26" s="10">
        <v>1</v>
      </c>
      <c r="O26" s="11">
        <v>24800</v>
      </c>
      <c r="P26" s="11">
        <f t="array" ref="P26">IF(ISBLANK(N26:O53)=TRUE,"",N26:N53*O26:O53)</f>
        <v>24800</v>
      </c>
      <c r="Q26" s="29">
        <v>7</v>
      </c>
      <c r="R26" s="177">
        <v>24800</v>
      </c>
      <c r="S26" s="177"/>
      <c r="T26" s="30">
        <f t="shared" si="0"/>
        <v>173600</v>
      </c>
      <c r="U26" s="316"/>
      <c r="V26" s="317"/>
      <c r="W26" s="161" t="s">
        <v>1472</v>
      </c>
      <c r="X26" s="263"/>
    </row>
    <row r="27" spans="1:24" ht="23.1" customHeight="1" x14ac:dyDescent="0.15">
      <c r="A27" s="167">
        <v>41843</v>
      </c>
      <c r="B27" s="168"/>
      <c r="C27" s="169"/>
      <c r="D27" s="169"/>
      <c r="E27" s="9" t="s">
        <v>1198</v>
      </c>
      <c r="F27" s="174" t="s">
        <v>259</v>
      </c>
      <c r="G27" s="175"/>
      <c r="H27" s="10"/>
      <c r="I27" s="176"/>
      <c r="J27" s="176"/>
      <c r="K27" s="176"/>
      <c r="L27" s="176"/>
      <c r="M27" s="176"/>
      <c r="N27" s="10">
        <v>1</v>
      </c>
      <c r="O27" s="11">
        <v>24800</v>
      </c>
      <c r="P27" s="11">
        <f t="array" ref="P27">IF(ISBLANK(N27:O54)=TRUE,"",N27:N54*O27:O54)</f>
        <v>24800</v>
      </c>
      <c r="Q27" s="29">
        <v>6</v>
      </c>
      <c r="R27" s="177">
        <v>24800</v>
      </c>
      <c r="S27" s="177"/>
      <c r="T27" s="30">
        <f t="shared" si="0"/>
        <v>148800</v>
      </c>
      <c r="U27" s="316"/>
      <c r="V27" s="317"/>
      <c r="W27" s="161" t="s">
        <v>1473</v>
      </c>
      <c r="X27" s="263"/>
    </row>
    <row r="28" spans="1:24" ht="23.1" customHeight="1" x14ac:dyDescent="0.15">
      <c r="A28" s="167">
        <v>41843</v>
      </c>
      <c r="B28" s="168"/>
      <c r="C28" s="169"/>
      <c r="D28" s="169"/>
      <c r="E28" s="9" t="s">
        <v>1198</v>
      </c>
      <c r="F28" s="242" t="s">
        <v>456</v>
      </c>
      <c r="G28" s="175"/>
      <c r="H28" s="10"/>
      <c r="I28" s="176"/>
      <c r="J28" s="176"/>
      <c r="K28" s="176"/>
      <c r="L28" s="176"/>
      <c r="M28" s="176"/>
      <c r="N28" s="10">
        <v>2</v>
      </c>
      <c r="O28" s="11">
        <v>19776</v>
      </c>
      <c r="P28" s="11">
        <f t="array" ref="P28">IF(ISBLANK(N28:O55)=TRUE,"",N28:N55*O28:O55)</f>
        <v>39552</v>
      </c>
      <c r="Q28" s="29">
        <v>8</v>
      </c>
      <c r="R28" s="177">
        <v>19776</v>
      </c>
      <c r="S28" s="177"/>
      <c r="T28" s="30">
        <f t="shared" si="0"/>
        <v>158208</v>
      </c>
      <c r="U28" s="316"/>
      <c r="V28" s="317"/>
      <c r="W28" s="161" t="s">
        <v>1474</v>
      </c>
      <c r="X28" s="263"/>
    </row>
    <row r="29" spans="1:24" ht="23.1" customHeight="1" x14ac:dyDescent="0.15">
      <c r="A29" s="191">
        <v>43281</v>
      </c>
      <c r="B29" s="192"/>
      <c r="C29" s="296"/>
      <c r="D29" s="297"/>
      <c r="E29" s="19" t="s">
        <v>1198</v>
      </c>
      <c r="F29" s="300" t="s">
        <v>456</v>
      </c>
      <c r="G29" s="194"/>
      <c r="H29" s="21"/>
      <c r="I29" s="310"/>
      <c r="J29" s="312"/>
      <c r="K29" s="310"/>
      <c r="L29" s="311"/>
      <c r="M29" s="312"/>
      <c r="N29" s="21">
        <v>2</v>
      </c>
      <c r="O29" s="22">
        <v>19200</v>
      </c>
      <c r="P29" s="22">
        <v>38400</v>
      </c>
      <c r="Q29" s="31">
        <v>4</v>
      </c>
      <c r="R29" s="321">
        <v>19200</v>
      </c>
      <c r="S29" s="322"/>
      <c r="T29" s="32">
        <f t="shared" si="0"/>
        <v>76800</v>
      </c>
      <c r="U29" s="331"/>
      <c r="V29" s="332"/>
      <c r="W29" s="244" t="s">
        <v>1475</v>
      </c>
      <c r="X29" s="328"/>
    </row>
    <row r="30" spans="1:24" ht="23.1" customHeight="1" x14ac:dyDescent="0.15">
      <c r="A30" s="301">
        <v>42916</v>
      </c>
      <c r="B30" s="302"/>
      <c r="C30" s="298"/>
      <c r="D30" s="299"/>
      <c r="E30" s="95" t="s">
        <v>1198</v>
      </c>
      <c r="F30" s="303" t="s">
        <v>257</v>
      </c>
      <c r="G30" s="304"/>
      <c r="H30" s="129"/>
      <c r="I30" s="308"/>
      <c r="J30" s="309"/>
      <c r="K30" s="308"/>
      <c r="L30" s="313"/>
      <c r="M30" s="309"/>
      <c r="N30" s="129">
        <v>1</v>
      </c>
      <c r="O30" s="130">
        <v>31500</v>
      </c>
      <c r="P30" s="130">
        <v>0</v>
      </c>
      <c r="Q30" s="131">
        <v>0</v>
      </c>
      <c r="R30" s="306">
        <v>0</v>
      </c>
      <c r="S30" s="307"/>
      <c r="T30" s="132">
        <f t="shared" si="0"/>
        <v>0</v>
      </c>
      <c r="U30" s="333"/>
      <c r="V30" s="334"/>
      <c r="W30" s="329" t="s">
        <v>1476</v>
      </c>
      <c r="X30" s="330"/>
    </row>
    <row r="31" spans="1:24" ht="23.1" customHeight="1" x14ac:dyDescent="0.15">
      <c r="A31" s="167">
        <v>43284</v>
      </c>
      <c r="B31" s="168"/>
      <c r="C31" s="272"/>
      <c r="D31" s="273"/>
      <c r="E31" s="45" t="s">
        <v>1285</v>
      </c>
      <c r="F31" s="242" t="s">
        <v>456</v>
      </c>
      <c r="G31" s="175"/>
      <c r="H31" s="62"/>
      <c r="I31" s="314"/>
      <c r="J31" s="315"/>
      <c r="K31" s="314"/>
      <c r="L31" s="323"/>
      <c r="M31" s="315"/>
      <c r="N31" s="62">
        <v>3</v>
      </c>
      <c r="O31" s="64">
        <v>19776</v>
      </c>
      <c r="P31" s="64">
        <f t="shared" ref="P31:P38" si="1">N31*O31</f>
        <v>59328</v>
      </c>
      <c r="Q31" s="65">
        <v>5</v>
      </c>
      <c r="R31" s="232">
        <v>19776</v>
      </c>
      <c r="S31" s="233"/>
      <c r="T31" s="66">
        <f t="shared" si="0"/>
        <v>98880</v>
      </c>
      <c r="U31" s="316"/>
      <c r="V31" s="317"/>
      <c r="W31" s="161" t="s">
        <v>1477</v>
      </c>
      <c r="X31" s="263"/>
    </row>
    <row r="32" spans="1:24" ht="23.1" customHeight="1" x14ac:dyDescent="0.15">
      <c r="A32" s="167">
        <v>43284</v>
      </c>
      <c r="B32" s="168"/>
      <c r="C32" s="272"/>
      <c r="D32" s="273"/>
      <c r="E32" s="63" t="s">
        <v>1285</v>
      </c>
      <c r="F32" s="242" t="s">
        <v>456</v>
      </c>
      <c r="G32" s="175"/>
      <c r="H32" s="62"/>
      <c r="I32" s="314"/>
      <c r="J32" s="315"/>
      <c r="K32" s="314"/>
      <c r="L32" s="323"/>
      <c r="M32" s="315"/>
      <c r="N32" s="62">
        <v>2</v>
      </c>
      <c r="O32" s="64">
        <v>19200</v>
      </c>
      <c r="P32" s="64">
        <f t="shared" si="1"/>
        <v>38400</v>
      </c>
      <c r="Q32" s="65">
        <v>2</v>
      </c>
      <c r="R32" s="232">
        <v>19200</v>
      </c>
      <c r="S32" s="233"/>
      <c r="T32" s="66">
        <f t="shared" si="0"/>
        <v>38400</v>
      </c>
      <c r="U32" s="316"/>
      <c r="V32" s="317"/>
      <c r="W32" s="161" t="s">
        <v>1478</v>
      </c>
      <c r="X32" s="263"/>
    </row>
    <row r="33" spans="1:24" ht="23.1" customHeight="1" x14ac:dyDescent="0.15">
      <c r="A33" s="167">
        <v>43664</v>
      </c>
      <c r="B33" s="168"/>
      <c r="C33" s="88"/>
      <c r="D33" s="89"/>
      <c r="E33" s="45" t="s">
        <v>1198</v>
      </c>
      <c r="F33" s="174" t="s">
        <v>456</v>
      </c>
      <c r="G33" s="175"/>
      <c r="H33" s="62"/>
      <c r="I33" s="90"/>
      <c r="J33" s="91"/>
      <c r="K33" s="90"/>
      <c r="L33" s="92"/>
      <c r="M33" s="91"/>
      <c r="N33" s="62">
        <v>1</v>
      </c>
      <c r="O33" s="64">
        <v>19776</v>
      </c>
      <c r="P33" s="64">
        <f t="shared" si="1"/>
        <v>19776</v>
      </c>
      <c r="Q33" s="65">
        <v>4</v>
      </c>
      <c r="R33" s="232">
        <v>19776</v>
      </c>
      <c r="S33" s="233"/>
      <c r="T33" s="66">
        <f t="shared" si="0"/>
        <v>79104</v>
      </c>
      <c r="U33" s="316"/>
      <c r="V33" s="317"/>
      <c r="W33" s="161" t="s">
        <v>1479</v>
      </c>
      <c r="X33" s="263"/>
    </row>
    <row r="34" spans="1:24" ht="23.1" customHeight="1" x14ac:dyDescent="0.15">
      <c r="A34" s="167">
        <v>43664</v>
      </c>
      <c r="B34" s="168"/>
      <c r="C34" s="88"/>
      <c r="D34" s="89"/>
      <c r="E34" s="63" t="s">
        <v>1198</v>
      </c>
      <c r="F34" s="242" t="s">
        <v>456</v>
      </c>
      <c r="G34" s="175"/>
      <c r="H34" s="62"/>
      <c r="I34" s="90"/>
      <c r="J34" s="91"/>
      <c r="K34" s="90"/>
      <c r="L34" s="92"/>
      <c r="M34" s="91"/>
      <c r="N34" s="62">
        <v>1</v>
      </c>
      <c r="O34" s="64">
        <v>19200</v>
      </c>
      <c r="P34" s="64">
        <f t="shared" si="1"/>
        <v>19200</v>
      </c>
      <c r="Q34" s="65">
        <v>1</v>
      </c>
      <c r="R34" s="232">
        <v>19200</v>
      </c>
      <c r="S34" s="233"/>
      <c r="T34" s="66">
        <f t="shared" si="0"/>
        <v>19200</v>
      </c>
      <c r="U34" s="316"/>
      <c r="V34" s="317"/>
      <c r="W34" s="161" t="s">
        <v>1480</v>
      </c>
      <c r="X34" s="263"/>
    </row>
    <row r="35" spans="1:24" ht="23.1" customHeight="1" x14ac:dyDescent="0.15">
      <c r="A35" s="167">
        <v>44741</v>
      </c>
      <c r="B35" s="168"/>
      <c r="C35" s="88"/>
      <c r="D35" s="89"/>
      <c r="E35" s="45" t="s">
        <v>1198</v>
      </c>
      <c r="F35" s="161" t="s">
        <v>1380</v>
      </c>
      <c r="G35" s="283"/>
      <c r="H35" s="62"/>
      <c r="I35" s="90"/>
      <c r="J35" s="91"/>
      <c r="K35" s="90"/>
      <c r="L35" s="92"/>
      <c r="M35" s="91"/>
      <c r="N35" s="62">
        <v>1</v>
      </c>
      <c r="O35" s="64">
        <v>19776</v>
      </c>
      <c r="P35" s="64">
        <f t="shared" si="1"/>
        <v>19776</v>
      </c>
      <c r="Q35" s="65">
        <v>3</v>
      </c>
      <c r="R35" s="232">
        <v>19776</v>
      </c>
      <c r="S35" s="233"/>
      <c r="T35" s="66">
        <f t="shared" si="0"/>
        <v>59328</v>
      </c>
      <c r="U35" s="316"/>
      <c r="V35" s="317"/>
      <c r="W35" s="161" t="s">
        <v>1381</v>
      </c>
      <c r="X35" s="263"/>
    </row>
    <row r="36" spans="1:24" ht="23.1" customHeight="1" x14ac:dyDescent="0.15">
      <c r="A36" s="220">
        <v>44741</v>
      </c>
      <c r="B36" s="221"/>
      <c r="C36" s="154"/>
      <c r="D36" s="155"/>
      <c r="E36" s="156" t="s">
        <v>1198</v>
      </c>
      <c r="F36" s="218" t="s">
        <v>1382</v>
      </c>
      <c r="G36" s="324"/>
      <c r="H36" s="96"/>
      <c r="I36" s="157"/>
      <c r="J36" s="158"/>
      <c r="K36" s="157"/>
      <c r="L36" s="159"/>
      <c r="M36" s="158"/>
      <c r="N36" s="96">
        <v>1</v>
      </c>
      <c r="O36" s="97">
        <v>21900</v>
      </c>
      <c r="P36" s="97">
        <f t="shared" si="1"/>
        <v>21900</v>
      </c>
      <c r="Q36" s="98">
        <v>0</v>
      </c>
      <c r="R36" s="153"/>
      <c r="S36" s="160"/>
      <c r="T36" s="99"/>
      <c r="U36" s="326"/>
      <c r="V36" s="327"/>
      <c r="W36" s="218" t="s">
        <v>1481</v>
      </c>
      <c r="X36" s="230"/>
    </row>
    <row r="37" spans="1:24" ht="23.1" customHeight="1" x14ac:dyDescent="0.15">
      <c r="A37" s="167">
        <v>44741</v>
      </c>
      <c r="B37" s="168"/>
      <c r="C37" s="88"/>
      <c r="D37" s="89"/>
      <c r="E37" s="63" t="s">
        <v>1198</v>
      </c>
      <c r="F37" s="316" t="s">
        <v>259</v>
      </c>
      <c r="G37" s="325"/>
      <c r="H37" s="62"/>
      <c r="I37" s="90"/>
      <c r="J37" s="91"/>
      <c r="K37" s="90"/>
      <c r="L37" s="92"/>
      <c r="M37" s="91"/>
      <c r="N37" s="62">
        <v>1</v>
      </c>
      <c r="O37" s="64">
        <v>24800</v>
      </c>
      <c r="P37" s="64">
        <f t="shared" si="1"/>
        <v>24800</v>
      </c>
      <c r="Q37" s="65">
        <v>5</v>
      </c>
      <c r="R37" s="232">
        <v>24800</v>
      </c>
      <c r="S37" s="233"/>
      <c r="T37" s="66">
        <f t="shared" si="0"/>
        <v>124000</v>
      </c>
      <c r="U37" s="316"/>
      <c r="V37" s="317"/>
      <c r="W37" s="161" t="s">
        <v>1383</v>
      </c>
      <c r="X37" s="263"/>
    </row>
    <row r="38" spans="1:24" ht="23.1" customHeight="1" x14ac:dyDescent="0.15">
      <c r="A38" s="167">
        <v>45105</v>
      </c>
      <c r="B38" s="168"/>
      <c r="C38" s="88"/>
      <c r="D38" s="89"/>
      <c r="E38" s="45" t="s">
        <v>1198</v>
      </c>
      <c r="F38" s="316" t="s">
        <v>259</v>
      </c>
      <c r="G38" s="317"/>
      <c r="H38" s="62"/>
      <c r="I38" s="90"/>
      <c r="J38" s="91"/>
      <c r="K38" s="90"/>
      <c r="L38" s="92"/>
      <c r="M38" s="91"/>
      <c r="N38" s="62">
        <v>1</v>
      </c>
      <c r="O38" s="64">
        <v>24800</v>
      </c>
      <c r="P38" s="64">
        <f t="shared" si="1"/>
        <v>24800</v>
      </c>
      <c r="Q38" s="65">
        <v>4</v>
      </c>
      <c r="R38" s="232">
        <v>24800</v>
      </c>
      <c r="S38" s="233"/>
      <c r="T38" s="66">
        <f t="shared" si="0"/>
        <v>99200</v>
      </c>
      <c r="U38" s="316"/>
      <c r="V38" s="317"/>
      <c r="W38" s="161" t="s">
        <v>1418</v>
      </c>
      <c r="X38" s="263"/>
    </row>
    <row r="39" spans="1:24" ht="23.1" customHeight="1" x14ac:dyDescent="0.15">
      <c r="A39" s="191"/>
      <c r="B39" s="192"/>
      <c r="C39" s="190"/>
      <c r="D39" s="190"/>
      <c r="E39" s="19"/>
      <c r="F39" s="193"/>
      <c r="G39" s="194"/>
      <c r="H39" s="21"/>
      <c r="I39" s="195"/>
      <c r="J39" s="195"/>
      <c r="K39" s="195"/>
      <c r="L39" s="195"/>
      <c r="M39" s="195"/>
      <c r="N39" s="21"/>
      <c r="O39" s="22"/>
      <c r="P39" s="22" t="str">
        <f t="array" ref="P39">IF(ISBLANK(N39:O56)=TRUE,"",N39:N56*O39:O56)</f>
        <v/>
      </c>
      <c r="Q39" s="31"/>
      <c r="R39" s="195"/>
      <c r="S39" s="195"/>
      <c r="T39" s="32"/>
      <c r="U39" s="190"/>
      <c r="V39" s="190"/>
      <c r="W39" s="305"/>
      <c r="X39" s="197"/>
    </row>
    <row r="50" spans="2:24" x14ac:dyDescent="0.15">
      <c r="E50" s="35" t="s">
        <v>791</v>
      </c>
      <c r="G50" s="27" t="s">
        <v>792</v>
      </c>
      <c r="K50" s="35" t="s">
        <v>791</v>
      </c>
    </row>
    <row r="51" spans="2:24" x14ac:dyDescent="0.15">
      <c r="E51" s="35" t="s">
        <v>793</v>
      </c>
      <c r="G51" s="27" t="s">
        <v>794</v>
      </c>
      <c r="K51" s="35" t="s">
        <v>793</v>
      </c>
    </row>
    <row r="52" spans="2:24" x14ac:dyDescent="0.15">
      <c r="E52" s="35" t="s">
        <v>795</v>
      </c>
      <c r="G52" s="27" t="s">
        <v>744</v>
      </c>
      <c r="K52" s="35" t="s">
        <v>745</v>
      </c>
    </row>
    <row r="53" spans="2:24" x14ac:dyDescent="0.15">
      <c r="E53" s="35" t="s">
        <v>746</v>
      </c>
      <c r="G53" s="27" t="s">
        <v>747</v>
      </c>
      <c r="K53" s="35" t="s">
        <v>748</v>
      </c>
    </row>
    <row r="54" spans="2:24" x14ac:dyDescent="0.15">
      <c r="E54" s="35" t="s">
        <v>749</v>
      </c>
      <c r="G54" s="27" t="s">
        <v>750</v>
      </c>
      <c r="K54" s="35" t="s">
        <v>749</v>
      </c>
    </row>
    <row r="55" spans="2:24" x14ac:dyDescent="0.15">
      <c r="E55" s="35" t="s">
        <v>751</v>
      </c>
      <c r="G55" s="27" t="s">
        <v>752</v>
      </c>
      <c r="K55" s="35" t="s">
        <v>799</v>
      </c>
    </row>
    <row r="56" spans="2:24" x14ac:dyDescent="0.15">
      <c r="E56" s="35" t="s">
        <v>800</v>
      </c>
      <c r="G56" s="27" t="s">
        <v>801</v>
      </c>
      <c r="K56" s="35" t="s">
        <v>800</v>
      </c>
    </row>
    <row r="57" spans="2:24" x14ac:dyDescent="0.15">
      <c r="E57" s="35" t="s">
        <v>802</v>
      </c>
      <c r="G57" s="27" t="s">
        <v>753</v>
      </c>
      <c r="K57" s="35" t="s">
        <v>802</v>
      </c>
    </row>
    <row r="58" spans="2:24" x14ac:dyDescent="0.15">
      <c r="E58" s="35" t="s">
        <v>803</v>
      </c>
      <c r="G58" s="27" t="s">
        <v>754</v>
      </c>
      <c r="K58" s="35" t="s">
        <v>755</v>
      </c>
    </row>
    <row r="59" spans="2:24" x14ac:dyDescent="0.15">
      <c r="E59" s="35" t="s">
        <v>756</v>
      </c>
      <c r="G59" s="27" t="s">
        <v>757</v>
      </c>
      <c r="K59" s="35" t="s">
        <v>727</v>
      </c>
    </row>
    <row r="60" spans="2:24" x14ac:dyDescent="0.15">
      <c r="B60" s="35" t="s">
        <v>737</v>
      </c>
      <c r="E60" s="35" t="s">
        <v>724</v>
      </c>
      <c r="G60" s="27" t="s">
        <v>733</v>
      </c>
      <c r="K60" s="35" t="s">
        <v>724</v>
      </c>
      <c r="X60" s="2" t="s">
        <v>707</v>
      </c>
    </row>
    <row r="61" spans="2:24" x14ac:dyDescent="0.15">
      <c r="B61" s="35" t="s">
        <v>807</v>
      </c>
      <c r="E61" s="35" t="s">
        <v>808</v>
      </c>
      <c r="G61" s="27" t="s">
        <v>758</v>
      </c>
      <c r="K61" s="35" t="s">
        <v>728</v>
      </c>
      <c r="X61" s="2" t="s">
        <v>708</v>
      </c>
    </row>
    <row r="62" spans="2:24" x14ac:dyDescent="0.15">
      <c r="B62" s="35" t="s">
        <v>739</v>
      </c>
      <c r="E62" s="35" t="s">
        <v>729</v>
      </c>
      <c r="G62" s="27" t="s">
        <v>759</v>
      </c>
      <c r="K62" s="35" t="s">
        <v>729</v>
      </c>
      <c r="X62" s="2" t="s">
        <v>709</v>
      </c>
    </row>
    <row r="63" spans="2:24" x14ac:dyDescent="0.15">
      <c r="B63" s="35" t="s">
        <v>740</v>
      </c>
      <c r="E63" s="35" t="s">
        <v>730</v>
      </c>
      <c r="G63" s="27" t="s">
        <v>734</v>
      </c>
      <c r="K63" s="35" t="s">
        <v>730</v>
      </c>
      <c r="X63" s="2" t="s">
        <v>710</v>
      </c>
    </row>
    <row r="64" spans="2:24" x14ac:dyDescent="0.15">
      <c r="B64" s="35" t="s">
        <v>741</v>
      </c>
      <c r="E64" s="35" t="s">
        <v>731</v>
      </c>
      <c r="G64" s="27" t="s">
        <v>735</v>
      </c>
      <c r="K64" s="35" t="s">
        <v>731</v>
      </c>
      <c r="X64" s="2" t="s">
        <v>711</v>
      </c>
    </row>
    <row r="65" spans="2:24" x14ac:dyDescent="0.15">
      <c r="B65" s="35" t="s">
        <v>722</v>
      </c>
      <c r="E65" s="35" t="s">
        <v>723</v>
      </c>
      <c r="G65" s="27" t="s">
        <v>760</v>
      </c>
      <c r="K65" s="35" t="s">
        <v>809</v>
      </c>
      <c r="X65" s="2" t="s">
        <v>712</v>
      </c>
    </row>
    <row r="66" spans="2:24" x14ac:dyDescent="0.15">
      <c r="B66" s="35" t="s">
        <v>800</v>
      </c>
      <c r="E66" s="35" t="s">
        <v>810</v>
      </c>
      <c r="G66" s="27" t="s">
        <v>811</v>
      </c>
      <c r="K66" s="35" t="s">
        <v>810</v>
      </c>
      <c r="X66" s="2" t="s">
        <v>812</v>
      </c>
    </row>
    <row r="67" spans="2:24" x14ac:dyDescent="0.15">
      <c r="B67" s="35" t="s">
        <v>802</v>
      </c>
      <c r="E67" s="35" t="s">
        <v>813</v>
      </c>
      <c r="G67" s="27" t="s">
        <v>761</v>
      </c>
      <c r="K67" s="35" t="s">
        <v>813</v>
      </c>
      <c r="X67" s="2" t="s">
        <v>713</v>
      </c>
    </row>
    <row r="68" spans="2:24" x14ac:dyDescent="0.15">
      <c r="B68" s="35" t="s">
        <v>803</v>
      </c>
      <c r="E68" s="35" t="s">
        <v>814</v>
      </c>
      <c r="G68" s="27" t="s">
        <v>815</v>
      </c>
      <c r="K68" s="35" t="s">
        <v>814</v>
      </c>
      <c r="X68" s="2" t="s">
        <v>714</v>
      </c>
    </row>
    <row r="69" spans="2:24" x14ac:dyDescent="0.15">
      <c r="B69" s="35" t="s">
        <v>816</v>
      </c>
      <c r="E69" s="35" t="s">
        <v>817</v>
      </c>
      <c r="G69" s="27" t="s">
        <v>736</v>
      </c>
      <c r="K69" s="35" t="s">
        <v>817</v>
      </c>
      <c r="X69" s="2" t="s">
        <v>715</v>
      </c>
    </row>
    <row r="70" spans="2:24" x14ac:dyDescent="0.15">
      <c r="B70" s="35" t="s">
        <v>724</v>
      </c>
      <c r="E70" s="35" t="s">
        <v>725</v>
      </c>
      <c r="G70" s="27" t="s">
        <v>762</v>
      </c>
      <c r="K70" s="35"/>
      <c r="X70" s="2" t="s">
        <v>716</v>
      </c>
    </row>
    <row r="71" spans="2:24" x14ac:dyDescent="0.15">
      <c r="B71" s="35"/>
      <c r="E71" s="35" t="s">
        <v>818</v>
      </c>
      <c r="G71" s="27" t="s">
        <v>819</v>
      </c>
      <c r="K71" s="35"/>
      <c r="X71" s="2" t="s">
        <v>717</v>
      </c>
    </row>
    <row r="72" spans="2:24" x14ac:dyDescent="0.15">
      <c r="B72" s="35"/>
      <c r="E72" s="35" t="s">
        <v>820</v>
      </c>
      <c r="G72" s="27" t="s">
        <v>763</v>
      </c>
      <c r="K72" s="35"/>
      <c r="X72" s="2" t="s">
        <v>718</v>
      </c>
    </row>
    <row r="73" spans="2:24" x14ac:dyDescent="0.15">
      <c r="B73" s="35"/>
      <c r="E73" s="35" t="s">
        <v>726</v>
      </c>
      <c r="G73" s="27" t="s">
        <v>764</v>
      </c>
      <c r="K73" s="35"/>
      <c r="X73" s="2" t="s">
        <v>719</v>
      </c>
    </row>
    <row r="74" spans="2:24" x14ac:dyDescent="0.15">
      <c r="B74" s="35"/>
      <c r="E74" s="35" t="s">
        <v>821</v>
      </c>
      <c r="G74" s="27" t="s">
        <v>765</v>
      </c>
      <c r="K74" s="35"/>
    </row>
    <row r="75" spans="2:24" x14ac:dyDescent="0.15">
      <c r="B75" s="35"/>
      <c r="E75" s="35" t="s">
        <v>822</v>
      </c>
      <c r="G75" s="27" t="s">
        <v>766</v>
      </c>
    </row>
    <row r="76" spans="2:24" x14ac:dyDescent="0.15">
      <c r="G76" s="27" t="s">
        <v>767</v>
      </c>
    </row>
    <row r="77" spans="2:24" x14ac:dyDescent="0.15">
      <c r="G77" s="27" t="s">
        <v>823</v>
      </c>
    </row>
    <row r="78" spans="2:24" x14ac:dyDescent="0.15">
      <c r="G78" s="27" t="s">
        <v>824</v>
      </c>
    </row>
    <row r="80" spans="2:24" x14ac:dyDescent="0.15">
      <c r="B80" s="2" t="s">
        <v>688</v>
      </c>
      <c r="E80" s="1" t="s">
        <v>680</v>
      </c>
      <c r="X80" s="1" t="s">
        <v>673</v>
      </c>
    </row>
    <row r="81" spans="2:24" x14ac:dyDescent="0.15">
      <c r="B81" s="2" t="s">
        <v>689</v>
      </c>
      <c r="E81" s="1" t="s">
        <v>679</v>
      </c>
      <c r="X81" s="1" t="s">
        <v>674</v>
      </c>
    </row>
    <row r="82" spans="2:24" x14ac:dyDescent="0.15">
      <c r="B82" s="2" t="s">
        <v>690</v>
      </c>
      <c r="E82" s="1" t="s">
        <v>681</v>
      </c>
      <c r="X82" s="1" t="s">
        <v>675</v>
      </c>
    </row>
    <row r="83" spans="2:24" x14ac:dyDescent="0.15">
      <c r="B83" s="2" t="s">
        <v>691</v>
      </c>
      <c r="E83" s="1" t="s">
        <v>706</v>
      </c>
      <c r="X83" s="1" t="s">
        <v>676</v>
      </c>
    </row>
    <row r="84" spans="2:24" x14ac:dyDescent="0.15">
      <c r="B84" s="2" t="s">
        <v>692</v>
      </c>
      <c r="E84" s="1" t="s">
        <v>732</v>
      </c>
      <c r="X84" s="1" t="s">
        <v>677</v>
      </c>
    </row>
    <row r="85" spans="2:24" x14ac:dyDescent="0.15">
      <c r="B85" s="2" t="s">
        <v>698</v>
      </c>
      <c r="E85" s="1" t="s">
        <v>682</v>
      </c>
      <c r="X85" s="1" t="s">
        <v>678</v>
      </c>
    </row>
    <row r="86" spans="2:24" x14ac:dyDescent="0.15">
      <c r="B86" s="2" t="s">
        <v>699</v>
      </c>
      <c r="E86" s="1" t="s">
        <v>683</v>
      </c>
    </row>
    <row r="87" spans="2:24" x14ac:dyDescent="0.15">
      <c r="B87" s="2" t="s">
        <v>700</v>
      </c>
      <c r="E87" s="1" t="s">
        <v>684</v>
      </c>
    </row>
    <row r="88" spans="2:24" x14ac:dyDescent="0.15">
      <c r="B88" s="2" t="s">
        <v>701</v>
      </c>
      <c r="E88" s="1" t="s">
        <v>685</v>
      </c>
    </row>
    <row r="89" spans="2:24" x14ac:dyDescent="0.15">
      <c r="B89" s="2" t="s">
        <v>702</v>
      </c>
      <c r="E89" s="1" t="s">
        <v>686</v>
      </c>
    </row>
    <row r="90" spans="2:24" x14ac:dyDescent="0.15">
      <c r="B90" s="2" t="s">
        <v>703</v>
      </c>
      <c r="E90" s="1" t="s">
        <v>687</v>
      </c>
    </row>
    <row r="91" spans="2:24" x14ac:dyDescent="0.15">
      <c r="E91" s="1" t="s">
        <v>671</v>
      </c>
    </row>
    <row r="92" spans="2:24" x14ac:dyDescent="0.15">
      <c r="E92" s="1" t="s">
        <v>672</v>
      </c>
    </row>
  </sheetData>
  <mergeCells count="234">
    <mergeCell ref="W34:X34"/>
    <mergeCell ref="W35:X35"/>
    <mergeCell ref="W36:X36"/>
    <mergeCell ref="W37:X37"/>
    <mergeCell ref="W38:X38"/>
    <mergeCell ref="U27:V27"/>
    <mergeCell ref="U28:V28"/>
    <mergeCell ref="U29:V29"/>
    <mergeCell ref="U30:V30"/>
    <mergeCell ref="U31:V31"/>
    <mergeCell ref="W25:X25"/>
    <mergeCell ref="W26:X26"/>
    <mergeCell ref="W27:X27"/>
    <mergeCell ref="W28:X28"/>
    <mergeCell ref="W29:X29"/>
    <mergeCell ref="W30:X30"/>
    <mergeCell ref="W31:X31"/>
    <mergeCell ref="W32:X32"/>
    <mergeCell ref="W33:X33"/>
    <mergeCell ref="U32:V32"/>
    <mergeCell ref="U33:V33"/>
    <mergeCell ref="U34:V34"/>
    <mergeCell ref="U35:V35"/>
    <mergeCell ref="A38:B38"/>
    <mergeCell ref="F38:G38"/>
    <mergeCell ref="R38:S38"/>
    <mergeCell ref="I32:J32"/>
    <mergeCell ref="K31:M31"/>
    <mergeCell ref="K32:M32"/>
    <mergeCell ref="F36:G36"/>
    <mergeCell ref="A36:B36"/>
    <mergeCell ref="A37:B37"/>
    <mergeCell ref="F37:G37"/>
    <mergeCell ref="R37:S37"/>
    <mergeCell ref="A33:B33"/>
    <mergeCell ref="A34:B34"/>
    <mergeCell ref="F33:G33"/>
    <mergeCell ref="F34:G34"/>
    <mergeCell ref="R33:S33"/>
    <mergeCell ref="R34:S34"/>
    <mergeCell ref="U36:V36"/>
    <mergeCell ref="U37:V37"/>
    <mergeCell ref="U38:V38"/>
    <mergeCell ref="R29:S29"/>
    <mergeCell ref="I29:J29"/>
    <mergeCell ref="R31:S31"/>
    <mergeCell ref="K22:M22"/>
    <mergeCell ref="R22:S22"/>
    <mergeCell ref="C25:D25"/>
    <mergeCell ref="F25:G25"/>
    <mergeCell ref="A25:B25"/>
    <mergeCell ref="A23:B23"/>
    <mergeCell ref="A24:B24"/>
    <mergeCell ref="C24:D24"/>
    <mergeCell ref="F24:G24"/>
    <mergeCell ref="I24:J24"/>
    <mergeCell ref="C23:D23"/>
    <mergeCell ref="F23:G23"/>
    <mergeCell ref="I23:J23"/>
    <mergeCell ref="K20:M20"/>
    <mergeCell ref="R20:S20"/>
    <mergeCell ref="K21:M21"/>
    <mergeCell ref="R21:S21"/>
    <mergeCell ref="R24:S24"/>
    <mergeCell ref="W17:X17"/>
    <mergeCell ref="W18:X18"/>
    <mergeCell ref="K23:M23"/>
    <mergeCell ref="K24:M24"/>
    <mergeCell ref="U24:V24"/>
    <mergeCell ref="W22:X22"/>
    <mergeCell ref="W23:X23"/>
    <mergeCell ref="W24:X24"/>
    <mergeCell ref="U26:V26"/>
    <mergeCell ref="W14:X14"/>
    <mergeCell ref="W15:X15"/>
    <mergeCell ref="W16:X16"/>
    <mergeCell ref="U13:V13"/>
    <mergeCell ref="U19:V19"/>
    <mergeCell ref="U20:V20"/>
    <mergeCell ref="R23:S23"/>
    <mergeCell ref="U18:V18"/>
    <mergeCell ref="W13:X13"/>
    <mergeCell ref="W19:X19"/>
    <mergeCell ref="U21:V21"/>
    <mergeCell ref="U16:V16"/>
    <mergeCell ref="U17:V17"/>
    <mergeCell ref="R14:S14"/>
    <mergeCell ref="U14:V14"/>
    <mergeCell ref="R18:S18"/>
    <mergeCell ref="W20:X20"/>
    <mergeCell ref="W21:X21"/>
    <mergeCell ref="R16:S16"/>
    <mergeCell ref="U15:V15"/>
    <mergeCell ref="R19:S19"/>
    <mergeCell ref="U22:V22"/>
    <mergeCell ref="U23:V23"/>
    <mergeCell ref="W39:X39"/>
    <mergeCell ref="U39:V39"/>
    <mergeCell ref="I39:J39"/>
    <mergeCell ref="K39:M39"/>
    <mergeCell ref="R39:S39"/>
    <mergeCell ref="R25:S25"/>
    <mergeCell ref="K27:M27"/>
    <mergeCell ref="I27:J27"/>
    <mergeCell ref="R27:S27"/>
    <mergeCell ref="R28:S28"/>
    <mergeCell ref="R26:S26"/>
    <mergeCell ref="I25:J25"/>
    <mergeCell ref="K25:M25"/>
    <mergeCell ref="I28:J28"/>
    <mergeCell ref="K28:M28"/>
    <mergeCell ref="I26:J26"/>
    <mergeCell ref="K26:M26"/>
    <mergeCell ref="R30:S30"/>
    <mergeCell ref="R32:S32"/>
    <mergeCell ref="I30:J30"/>
    <mergeCell ref="K29:M29"/>
    <mergeCell ref="K30:M30"/>
    <mergeCell ref="I31:J31"/>
    <mergeCell ref="U25:V25"/>
    <mergeCell ref="F39:G39"/>
    <mergeCell ref="A27:B27"/>
    <mergeCell ref="C27:D27"/>
    <mergeCell ref="F27:G27"/>
    <mergeCell ref="A28:B28"/>
    <mergeCell ref="A26:B26"/>
    <mergeCell ref="A39:B39"/>
    <mergeCell ref="C28:D28"/>
    <mergeCell ref="F28:G28"/>
    <mergeCell ref="C39:D39"/>
    <mergeCell ref="C26:D26"/>
    <mergeCell ref="F26:G26"/>
    <mergeCell ref="C29:D29"/>
    <mergeCell ref="C30:D30"/>
    <mergeCell ref="C31:D31"/>
    <mergeCell ref="A29:B29"/>
    <mergeCell ref="A31:B31"/>
    <mergeCell ref="F31:G31"/>
    <mergeCell ref="A32:B32"/>
    <mergeCell ref="F32:G32"/>
    <mergeCell ref="C32:D32"/>
    <mergeCell ref="F29:G29"/>
    <mergeCell ref="A30:B30"/>
    <mergeCell ref="F30:G30"/>
    <mergeCell ref="A21:B21"/>
    <mergeCell ref="C21:D21"/>
    <mergeCell ref="F21:G21"/>
    <mergeCell ref="I21:J21"/>
    <mergeCell ref="A20:B20"/>
    <mergeCell ref="C20:D20"/>
    <mergeCell ref="F20:G20"/>
    <mergeCell ref="I20:J20"/>
    <mergeCell ref="A22:B22"/>
    <mergeCell ref="C22:D22"/>
    <mergeCell ref="F22:G22"/>
    <mergeCell ref="I22:J22"/>
    <mergeCell ref="A19:B19"/>
    <mergeCell ref="C19:D19"/>
    <mergeCell ref="F19:G19"/>
    <mergeCell ref="I19:J19"/>
    <mergeCell ref="A18:B18"/>
    <mergeCell ref="C18:D18"/>
    <mergeCell ref="F18:G18"/>
    <mergeCell ref="I18:J18"/>
    <mergeCell ref="K18:M18"/>
    <mergeCell ref="K19:M19"/>
    <mergeCell ref="A9:B10"/>
    <mergeCell ref="I17:J17"/>
    <mergeCell ref="R15:S15"/>
    <mergeCell ref="C16:D16"/>
    <mergeCell ref="F16:G16"/>
    <mergeCell ref="I16:J16"/>
    <mergeCell ref="A15:B15"/>
    <mergeCell ref="K17:M17"/>
    <mergeCell ref="R17:S17"/>
    <mergeCell ref="A17:B17"/>
    <mergeCell ref="C17:D17"/>
    <mergeCell ref="F17:G17"/>
    <mergeCell ref="A16:B16"/>
    <mergeCell ref="K14:M14"/>
    <mergeCell ref="A14:B14"/>
    <mergeCell ref="F14:G14"/>
    <mergeCell ref="C14:D14"/>
    <mergeCell ref="K15:M15"/>
    <mergeCell ref="K16:M16"/>
    <mergeCell ref="F11:G11"/>
    <mergeCell ref="U9:V9"/>
    <mergeCell ref="U10:V10"/>
    <mergeCell ref="U12:V12"/>
    <mergeCell ref="I13:J13"/>
    <mergeCell ref="R11:S11"/>
    <mergeCell ref="A13:B13"/>
    <mergeCell ref="C13:D13"/>
    <mergeCell ref="E6:F6"/>
    <mergeCell ref="V7:X7"/>
    <mergeCell ref="W12:X12"/>
    <mergeCell ref="I11:J11"/>
    <mergeCell ref="K11:M11"/>
    <mergeCell ref="W11:X11"/>
    <mergeCell ref="W9:X10"/>
    <mergeCell ref="R10:S10"/>
    <mergeCell ref="U11:V11"/>
    <mergeCell ref="K13:M13"/>
    <mergeCell ref="R13:S13"/>
    <mergeCell ref="I12:J12"/>
    <mergeCell ref="K12:M12"/>
    <mergeCell ref="B6:C7"/>
    <mergeCell ref="K10:M10"/>
    <mergeCell ref="C9:D9"/>
    <mergeCell ref="F13:G13"/>
    <mergeCell ref="B5:C5"/>
    <mergeCell ref="A11:B11"/>
    <mergeCell ref="C11:D11"/>
    <mergeCell ref="C10:D10"/>
    <mergeCell ref="A35:B35"/>
    <mergeCell ref="F35:G35"/>
    <mergeCell ref="R35:S35"/>
    <mergeCell ref="K1:Q2"/>
    <mergeCell ref="J4:K4"/>
    <mergeCell ref="B3:C3"/>
    <mergeCell ref="C15:D15"/>
    <mergeCell ref="F15:G15"/>
    <mergeCell ref="I15:J15"/>
    <mergeCell ref="F12:G12"/>
    <mergeCell ref="A12:B12"/>
    <mergeCell ref="C12:D12"/>
    <mergeCell ref="N9:P9"/>
    <mergeCell ref="Q9:T9"/>
    <mergeCell ref="N5:R6"/>
    <mergeCell ref="F9:G10"/>
    <mergeCell ref="H9:M9"/>
    <mergeCell ref="I10:J10"/>
    <mergeCell ref="R12:S12"/>
    <mergeCell ref="I14:J1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&amp;C椅子1/2&amp;R&amp;"ＭＳ 明朝,太字"横浜市&amp;F地域ケアプラザ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41"/>
  <sheetViews>
    <sheetView showGridLines="0" tabSelected="1" workbookViewId="0">
      <selection activeCell="W17" sqref="W17:X17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194</v>
      </c>
      <c r="C5" s="184"/>
      <c r="D5" s="2" t="s">
        <v>350</v>
      </c>
      <c r="E5" s="23" t="s">
        <v>253</v>
      </c>
      <c r="F5" s="5"/>
      <c r="N5" s="187" t="s">
        <v>1229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181" t="s">
        <v>688</v>
      </c>
      <c r="C6" s="182"/>
      <c r="D6" s="2" t="s">
        <v>350</v>
      </c>
      <c r="E6" s="266" t="s">
        <v>215</v>
      </c>
      <c r="F6" s="267"/>
      <c r="J6" s="6" t="s">
        <v>351</v>
      </c>
      <c r="K6" s="33" t="s">
        <v>496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42275</v>
      </c>
      <c r="B11" s="168"/>
      <c r="C11" s="169"/>
      <c r="D11" s="169"/>
      <c r="E11" s="9" t="s">
        <v>1197</v>
      </c>
      <c r="F11" s="174" t="s">
        <v>1231</v>
      </c>
      <c r="G11" s="175"/>
      <c r="H11" s="10">
        <v>2</v>
      </c>
      <c r="I11" s="176">
        <v>8078</v>
      </c>
      <c r="J11" s="176"/>
      <c r="K11" s="176">
        <f t="shared" ref="K11:K16" si="0">H11*I11</f>
        <v>16156</v>
      </c>
      <c r="L11" s="176"/>
      <c r="M11" s="176"/>
      <c r="N11" s="10"/>
      <c r="O11" s="11"/>
      <c r="P11" s="11"/>
      <c r="Q11" s="28">
        <v>2</v>
      </c>
      <c r="R11" s="176">
        <f>I11</f>
        <v>8078</v>
      </c>
      <c r="S11" s="176"/>
      <c r="T11" s="30">
        <f t="shared" ref="T11:T17" si="1">Q11*R11</f>
        <v>16156</v>
      </c>
      <c r="U11" s="169"/>
      <c r="V11" s="169"/>
      <c r="W11" s="161" t="s">
        <v>1233</v>
      </c>
      <c r="X11" s="162"/>
    </row>
    <row r="12" spans="1:25" ht="23.1" customHeight="1" x14ac:dyDescent="0.15">
      <c r="A12" s="167">
        <v>42457</v>
      </c>
      <c r="B12" s="168"/>
      <c r="C12" s="169"/>
      <c r="D12" s="169"/>
      <c r="E12" s="9" t="s">
        <v>1230</v>
      </c>
      <c r="F12" s="174" t="s">
        <v>1231</v>
      </c>
      <c r="G12" s="175"/>
      <c r="H12" s="10">
        <v>1</v>
      </c>
      <c r="I12" s="176">
        <v>8078</v>
      </c>
      <c r="J12" s="176"/>
      <c r="K12" s="176">
        <f t="shared" si="0"/>
        <v>8078</v>
      </c>
      <c r="L12" s="176"/>
      <c r="M12" s="176"/>
      <c r="N12" s="10"/>
      <c r="O12" s="11"/>
      <c r="P12" s="11"/>
      <c r="Q12" s="28">
        <v>1</v>
      </c>
      <c r="R12" s="176">
        <f>I12</f>
        <v>8078</v>
      </c>
      <c r="S12" s="176"/>
      <c r="T12" s="30">
        <f t="shared" si="1"/>
        <v>8078</v>
      </c>
      <c r="U12" s="169"/>
      <c r="V12" s="169"/>
      <c r="W12" s="161" t="s">
        <v>1232</v>
      </c>
      <c r="X12" s="162"/>
    </row>
    <row r="13" spans="1:25" ht="23.1" customHeight="1" x14ac:dyDescent="0.15">
      <c r="A13" s="167">
        <v>43179</v>
      </c>
      <c r="B13" s="168"/>
      <c r="C13" s="169"/>
      <c r="D13" s="169"/>
      <c r="E13" s="9" t="s">
        <v>1230</v>
      </c>
      <c r="F13" s="174" t="s">
        <v>1270</v>
      </c>
      <c r="G13" s="175"/>
      <c r="H13" s="10">
        <v>1</v>
      </c>
      <c r="I13" s="176">
        <v>21060</v>
      </c>
      <c r="J13" s="176"/>
      <c r="K13" s="176">
        <f t="shared" si="0"/>
        <v>21060</v>
      </c>
      <c r="L13" s="176"/>
      <c r="M13" s="176"/>
      <c r="N13" s="10"/>
      <c r="O13" s="11"/>
      <c r="P13" s="11"/>
      <c r="Q13" s="28">
        <v>1</v>
      </c>
      <c r="R13" s="176">
        <v>21060</v>
      </c>
      <c r="S13" s="176"/>
      <c r="T13" s="30">
        <f t="shared" si="1"/>
        <v>21060</v>
      </c>
      <c r="U13" s="169"/>
      <c r="V13" s="169"/>
      <c r="W13" s="161" t="s">
        <v>1271</v>
      </c>
      <c r="X13" s="162"/>
    </row>
    <row r="14" spans="1:25" ht="23.1" customHeight="1" x14ac:dyDescent="0.15">
      <c r="A14" s="167">
        <v>44572</v>
      </c>
      <c r="B14" s="168"/>
      <c r="C14" s="169"/>
      <c r="D14" s="169"/>
      <c r="E14" s="9" t="s">
        <v>1290</v>
      </c>
      <c r="F14" s="174" t="s">
        <v>1361</v>
      </c>
      <c r="G14" s="175"/>
      <c r="H14" s="10">
        <v>2</v>
      </c>
      <c r="I14" s="176">
        <v>5235</v>
      </c>
      <c r="J14" s="176"/>
      <c r="K14" s="176">
        <f t="shared" si="0"/>
        <v>10470</v>
      </c>
      <c r="L14" s="176"/>
      <c r="M14" s="176"/>
      <c r="N14" s="10"/>
      <c r="O14" s="11"/>
      <c r="P14" s="11"/>
      <c r="Q14" s="28">
        <v>2</v>
      </c>
      <c r="R14" s="176">
        <v>5235</v>
      </c>
      <c r="S14" s="176"/>
      <c r="T14" s="30">
        <f t="shared" si="1"/>
        <v>10470</v>
      </c>
      <c r="U14" s="169"/>
      <c r="V14" s="169"/>
      <c r="W14" s="161" t="s">
        <v>1362</v>
      </c>
      <c r="X14" s="162"/>
    </row>
    <row r="15" spans="1:25" ht="23.1" customHeight="1" x14ac:dyDescent="0.15">
      <c r="A15" s="167">
        <v>44671</v>
      </c>
      <c r="B15" s="168"/>
      <c r="C15" s="169"/>
      <c r="D15" s="169"/>
      <c r="E15" s="9" t="s">
        <v>1290</v>
      </c>
      <c r="F15" s="174" t="s">
        <v>1361</v>
      </c>
      <c r="G15" s="175"/>
      <c r="H15" s="10">
        <v>1</v>
      </c>
      <c r="I15" s="176">
        <v>4775</v>
      </c>
      <c r="J15" s="176"/>
      <c r="K15" s="176">
        <f t="shared" si="0"/>
        <v>4775</v>
      </c>
      <c r="L15" s="176"/>
      <c r="M15" s="176"/>
      <c r="N15" s="10"/>
      <c r="O15" s="11"/>
      <c r="P15" s="11"/>
      <c r="Q15" s="28">
        <v>1</v>
      </c>
      <c r="R15" s="177">
        <v>4775</v>
      </c>
      <c r="S15" s="177"/>
      <c r="T15" s="30">
        <f t="shared" si="1"/>
        <v>4775</v>
      </c>
      <c r="U15" s="169"/>
      <c r="V15" s="169"/>
      <c r="W15" s="161" t="s">
        <v>1375</v>
      </c>
      <c r="X15" s="162"/>
    </row>
    <row r="16" spans="1:25" ht="23.1" customHeight="1" x14ac:dyDescent="0.15">
      <c r="A16" s="167">
        <v>44979</v>
      </c>
      <c r="B16" s="168"/>
      <c r="C16" s="169"/>
      <c r="D16" s="169"/>
      <c r="E16" s="9" t="s">
        <v>1290</v>
      </c>
      <c r="F16" s="174" t="s">
        <v>1406</v>
      </c>
      <c r="G16" s="175"/>
      <c r="H16" s="10">
        <v>1</v>
      </c>
      <c r="I16" s="176">
        <v>4591</v>
      </c>
      <c r="J16" s="176"/>
      <c r="K16" s="176">
        <f t="shared" si="0"/>
        <v>4591</v>
      </c>
      <c r="L16" s="176"/>
      <c r="M16" s="176"/>
      <c r="N16" s="10"/>
      <c r="O16" s="11"/>
      <c r="P16" s="11"/>
      <c r="Q16" s="28">
        <v>1</v>
      </c>
      <c r="R16" s="177">
        <v>4591</v>
      </c>
      <c r="S16" s="177"/>
      <c r="T16" s="30">
        <f t="shared" si="1"/>
        <v>4591</v>
      </c>
      <c r="U16" s="169"/>
      <c r="V16" s="169"/>
      <c r="W16" s="161" t="s">
        <v>1407</v>
      </c>
      <c r="X16" s="162"/>
    </row>
    <row r="17" spans="1:24" ht="23.1" customHeight="1" x14ac:dyDescent="0.15">
      <c r="A17" s="167">
        <v>45596</v>
      </c>
      <c r="B17" s="168"/>
      <c r="C17" s="169"/>
      <c r="D17" s="169"/>
      <c r="E17" s="9" t="s">
        <v>1483</v>
      </c>
      <c r="F17" s="485" t="s">
        <v>1484</v>
      </c>
      <c r="G17" s="486"/>
      <c r="H17" s="10">
        <v>1</v>
      </c>
      <c r="I17" s="176">
        <v>5131</v>
      </c>
      <c r="J17" s="176"/>
      <c r="K17" s="176">
        <f t="shared" ref="K17" si="2">H17*I17</f>
        <v>5131</v>
      </c>
      <c r="L17" s="176"/>
      <c r="M17" s="176"/>
      <c r="N17" s="10"/>
      <c r="O17" s="11"/>
      <c r="P17" s="11"/>
      <c r="Q17" s="28">
        <v>1</v>
      </c>
      <c r="R17" s="177">
        <v>5131</v>
      </c>
      <c r="S17" s="177"/>
      <c r="T17" s="30">
        <f t="shared" si="1"/>
        <v>5131</v>
      </c>
      <c r="U17" s="169"/>
      <c r="V17" s="169"/>
      <c r="W17" s="161" t="s">
        <v>1485</v>
      </c>
      <c r="X17" s="162"/>
    </row>
    <row r="18" spans="1:24" ht="23.1" customHeight="1" x14ac:dyDescent="0.15">
      <c r="A18" s="167"/>
      <c r="B18" s="168"/>
      <c r="C18" s="169"/>
      <c r="D18" s="169"/>
      <c r="E18" s="9"/>
      <c r="F18" s="242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61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61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61"/>
      <c r="X20" s="162"/>
    </row>
    <row r="21" spans="1:24" ht="23.1" customHeight="1" x14ac:dyDescent="0.15">
      <c r="A21" s="167"/>
      <c r="B21" s="168"/>
      <c r="C21" s="169"/>
      <c r="D21" s="169"/>
      <c r="E21" s="9"/>
      <c r="F21" s="265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6"/>
      <c r="S21" s="176"/>
      <c r="T21" s="30"/>
      <c r="U21" s="169"/>
      <c r="V21" s="169"/>
      <c r="W21" s="161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6"/>
      <c r="S22" s="176"/>
      <c r="T22" s="30"/>
      <c r="U22" s="169"/>
      <c r="V22" s="169"/>
      <c r="W22" s="161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/>
      <c r="Q23" s="29"/>
      <c r="R23" s="177"/>
      <c r="S23" s="177"/>
      <c r="T23" s="30"/>
      <c r="U23" s="264"/>
      <c r="V23" s="169"/>
      <c r="W23" s="161"/>
      <c r="X23" s="162"/>
    </row>
    <row r="24" spans="1:24" ht="23.1" customHeight="1" x14ac:dyDescent="0.15">
      <c r="A24" s="167"/>
      <c r="B24" s="168"/>
      <c r="C24" s="240"/>
      <c r="D24" s="241"/>
      <c r="E24" s="9"/>
      <c r="F24" s="174"/>
      <c r="G24" s="175"/>
      <c r="H24" s="10"/>
      <c r="I24" s="249"/>
      <c r="J24" s="250"/>
      <c r="K24" s="249"/>
      <c r="L24" s="251"/>
      <c r="M24" s="250"/>
      <c r="N24" s="10"/>
      <c r="O24" s="11"/>
      <c r="P24" s="11"/>
      <c r="Q24" s="29"/>
      <c r="R24" s="249"/>
      <c r="S24" s="250"/>
      <c r="T24" s="30"/>
      <c r="U24" s="169"/>
      <c r="V24" s="169"/>
      <c r="W24" s="161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176"/>
      <c r="S25" s="176"/>
      <c r="T25" s="30"/>
      <c r="U25" s="169"/>
      <c r="V25" s="169"/>
      <c r="W25" s="161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/>
      <c r="Q26" s="29"/>
      <c r="R26" s="177"/>
      <c r="S26" s="177"/>
      <c r="T26" s="30"/>
      <c r="U26" s="245"/>
      <c r="V26" s="246"/>
      <c r="W26" s="161"/>
      <c r="X26" s="263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249"/>
      <c r="J27" s="250"/>
      <c r="K27" s="176"/>
      <c r="L27" s="176"/>
      <c r="M27" s="176"/>
      <c r="N27" s="10"/>
      <c r="P27" s="11"/>
      <c r="Q27" s="29"/>
      <c r="R27" s="177"/>
      <c r="S27" s="177"/>
      <c r="T27" s="30"/>
      <c r="U27" s="245"/>
      <c r="V27" s="175"/>
      <c r="W27" s="161"/>
      <c r="X27" s="263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/>
      <c r="Q28" s="29"/>
      <c r="R28" s="177"/>
      <c r="S28" s="177"/>
      <c r="T28" s="30"/>
      <c r="U28" s="169"/>
      <c r="V28" s="169"/>
      <c r="W28" s="161"/>
      <c r="X28" s="162"/>
    </row>
    <row r="29" spans="1:24" ht="23.1" customHeight="1" x14ac:dyDescent="0.15">
      <c r="A29" s="191"/>
      <c r="B29" s="192"/>
      <c r="C29" s="190"/>
      <c r="D29" s="190"/>
      <c r="E29" s="19"/>
      <c r="F29" s="236"/>
      <c r="G29" s="237"/>
      <c r="H29" s="21"/>
      <c r="I29" s="255"/>
      <c r="J29" s="256"/>
      <c r="K29" s="258"/>
      <c r="L29" s="259"/>
      <c r="M29" s="260"/>
      <c r="N29" s="21"/>
      <c r="O29" s="22"/>
      <c r="P29" s="22"/>
      <c r="Q29" s="31"/>
      <c r="R29" s="195"/>
      <c r="S29" s="195"/>
      <c r="T29" s="32"/>
      <c r="U29" s="190"/>
      <c r="V29" s="190"/>
      <c r="W29" s="244"/>
      <c r="X29" s="197"/>
    </row>
    <row r="30" spans="1:24" ht="23.1" customHeight="1" x14ac:dyDescent="0.15">
      <c r="A30" s="247"/>
      <c r="B30" s="248"/>
      <c r="C30" s="238"/>
      <c r="D30" s="239"/>
      <c r="E30" s="9"/>
      <c r="F30" s="269"/>
      <c r="G30" s="270"/>
      <c r="H30" s="67"/>
      <c r="I30" s="252"/>
      <c r="J30" s="254"/>
      <c r="K30" s="252"/>
      <c r="L30" s="253"/>
      <c r="M30" s="254"/>
      <c r="N30" s="67"/>
      <c r="O30" s="68"/>
      <c r="P30" s="68"/>
      <c r="Q30" s="69"/>
      <c r="R30" s="252"/>
      <c r="S30" s="254"/>
      <c r="T30" s="70"/>
      <c r="U30" s="257"/>
      <c r="V30" s="257"/>
      <c r="W30" s="261"/>
      <c r="X30" s="262"/>
    </row>
    <row r="31" spans="1:24" ht="23.1" customHeight="1" x14ac:dyDescent="0.15">
      <c r="A31" s="167"/>
      <c r="B31" s="168"/>
      <c r="C31" s="240"/>
      <c r="D31" s="241"/>
      <c r="E31" s="9"/>
      <c r="F31" s="242"/>
      <c r="G31" s="243"/>
      <c r="H31" s="10"/>
      <c r="I31" s="249"/>
      <c r="J31" s="250"/>
      <c r="K31" s="249"/>
      <c r="L31" s="251"/>
      <c r="M31" s="250"/>
      <c r="N31" s="10"/>
      <c r="O31" s="11"/>
      <c r="P31" s="11"/>
      <c r="Q31" s="29"/>
      <c r="R31" s="249"/>
      <c r="S31" s="250"/>
      <c r="T31" s="30"/>
      <c r="U31" s="240"/>
      <c r="V31" s="241"/>
      <c r="W31" s="161"/>
      <c r="X31" s="162"/>
    </row>
    <row r="32" spans="1:24" ht="23.1" customHeight="1" x14ac:dyDescent="0.15">
      <c r="A32" s="167"/>
      <c r="B32" s="168"/>
      <c r="C32" s="37"/>
      <c r="D32" s="58"/>
      <c r="E32" s="9"/>
      <c r="F32" s="174"/>
      <c r="G32" s="175"/>
      <c r="H32" s="62"/>
      <c r="I32" s="56"/>
      <c r="J32" s="57"/>
      <c r="K32" s="56"/>
      <c r="L32" s="59"/>
      <c r="M32" s="57"/>
      <c r="N32" s="62"/>
      <c r="O32" s="64"/>
      <c r="P32" s="11"/>
      <c r="Q32" s="65"/>
      <c r="R32" s="56"/>
      <c r="S32" s="57"/>
      <c r="T32" s="66"/>
      <c r="U32" s="37"/>
      <c r="V32" s="58"/>
      <c r="W32" s="161"/>
      <c r="X32" s="162"/>
    </row>
    <row r="33" spans="1:24" ht="23.1" customHeight="1" x14ac:dyDescent="0.15">
      <c r="A33" s="167"/>
      <c r="B33" s="168"/>
      <c r="C33" s="37"/>
      <c r="D33" s="58"/>
      <c r="E33" s="63"/>
      <c r="F33" s="174"/>
      <c r="G33" s="175"/>
      <c r="H33" s="62"/>
      <c r="I33" s="56"/>
      <c r="J33" s="57"/>
      <c r="K33" s="56"/>
      <c r="L33" s="59"/>
      <c r="M33" s="57"/>
      <c r="N33" s="62"/>
      <c r="O33" s="64"/>
      <c r="P33" s="11"/>
      <c r="Q33" s="65"/>
      <c r="R33" s="56"/>
      <c r="S33" s="57"/>
      <c r="T33" s="66"/>
      <c r="U33" s="37"/>
      <c r="V33" s="58"/>
      <c r="W33" s="161"/>
      <c r="X33" s="162"/>
    </row>
    <row r="34" spans="1:24" ht="23.1" customHeight="1" x14ac:dyDescent="0.15">
      <c r="A34" s="167"/>
      <c r="B34" s="168"/>
      <c r="C34" s="37"/>
      <c r="D34" s="58"/>
      <c r="E34" s="45"/>
      <c r="F34" s="272"/>
      <c r="G34" s="273"/>
      <c r="H34" s="62"/>
      <c r="I34" s="249"/>
      <c r="J34" s="250"/>
      <c r="K34" s="249"/>
      <c r="L34" s="251"/>
      <c r="M34" s="250"/>
      <c r="N34" s="62"/>
      <c r="O34" s="64"/>
      <c r="P34" s="64"/>
      <c r="Q34" s="65"/>
      <c r="R34" s="56"/>
      <c r="S34" s="57"/>
      <c r="T34" s="66"/>
      <c r="U34" s="37"/>
      <c r="V34" s="58"/>
      <c r="W34" s="54"/>
      <c r="X34" s="55"/>
    </row>
    <row r="35" spans="1:24" ht="23.1" customHeight="1" x14ac:dyDescent="0.15">
      <c r="A35" s="60"/>
      <c r="B35" s="61"/>
      <c r="C35" s="37"/>
      <c r="D35" s="58"/>
      <c r="E35" s="63"/>
      <c r="F35" s="37"/>
      <c r="G35" s="58"/>
      <c r="H35" s="62"/>
      <c r="I35" s="56"/>
      <c r="J35" s="57"/>
      <c r="K35" s="56"/>
      <c r="L35" s="59"/>
      <c r="M35" s="57"/>
      <c r="N35" s="62"/>
      <c r="O35" s="64"/>
      <c r="P35" s="64"/>
      <c r="Q35" s="65"/>
      <c r="R35" s="56"/>
      <c r="S35" s="57"/>
      <c r="T35" s="66"/>
      <c r="U35" s="37"/>
      <c r="V35" s="58"/>
      <c r="W35" s="54"/>
      <c r="X35" s="55"/>
    </row>
    <row r="36" spans="1:24" ht="23.1" customHeight="1" x14ac:dyDescent="0.15">
      <c r="A36" s="60"/>
      <c r="B36" s="61"/>
      <c r="C36" s="37"/>
      <c r="D36" s="58"/>
      <c r="E36" s="45"/>
      <c r="F36" s="37"/>
      <c r="G36" s="58"/>
      <c r="H36" s="62"/>
      <c r="I36" s="56"/>
      <c r="J36" s="57"/>
      <c r="K36" s="56"/>
      <c r="L36" s="59"/>
      <c r="M36" s="57"/>
      <c r="N36" s="62"/>
      <c r="O36" s="64"/>
      <c r="P36" s="64"/>
      <c r="Q36" s="65"/>
      <c r="R36" s="56"/>
      <c r="S36" s="57"/>
      <c r="T36" s="66"/>
      <c r="U36" s="37"/>
      <c r="V36" s="58"/>
      <c r="W36" s="54"/>
      <c r="X36" s="55"/>
    </row>
    <row r="37" spans="1:24" ht="23.1" customHeight="1" x14ac:dyDescent="0.15">
      <c r="A37" s="60"/>
      <c r="B37" s="61"/>
      <c r="C37" s="37"/>
      <c r="D37" s="58"/>
      <c r="E37" s="63"/>
      <c r="F37" s="37"/>
      <c r="G37" s="58"/>
      <c r="H37" s="62"/>
      <c r="I37" s="56"/>
      <c r="J37" s="57"/>
      <c r="K37" s="56"/>
      <c r="L37" s="59"/>
      <c r="M37" s="57"/>
      <c r="N37" s="62"/>
      <c r="O37" s="64"/>
      <c r="P37" s="64"/>
      <c r="Q37" s="65"/>
      <c r="R37" s="56"/>
      <c r="S37" s="57"/>
      <c r="T37" s="66"/>
      <c r="U37" s="37"/>
      <c r="V37" s="58"/>
      <c r="W37" s="54"/>
      <c r="X37" s="55"/>
    </row>
    <row r="38" spans="1:24" ht="23.1" customHeight="1" x14ac:dyDescent="0.15">
      <c r="A38" s="60"/>
      <c r="B38" s="61"/>
      <c r="C38" s="37"/>
      <c r="D38" s="58"/>
      <c r="E38" s="45"/>
      <c r="F38" s="37"/>
      <c r="G38" s="58"/>
      <c r="H38" s="62"/>
      <c r="I38" s="56"/>
      <c r="J38" s="57"/>
      <c r="K38" s="56"/>
      <c r="L38" s="59"/>
      <c r="M38" s="57"/>
      <c r="N38" s="62"/>
      <c r="O38" s="64"/>
      <c r="P38" s="64"/>
      <c r="Q38" s="65"/>
      <c r="R38" s="56"/>
      <c r="S38" s="57"/>
      <c r="T38" s="66"/>
      <c r="U38" s="37"/>
      <c r="V38" s="58"/>
      <c r="W38" s="54"/>
      <c r="X38" s="55"/>
    </row>
    <row r="39" spans="1:24" ht="23.1" customHeight="1" x14ac:dyDescent="0.15">
      <c r="A39" s="60"/>
      <c r="B39" s="61"/>
      <c r="C39" s="37"/>
      <c r="D39" s="58"/>
      <c r="E39" s="63"/>
      <c r="F39" s="37"/>
      <c r="G39" s="58"/>
      <c r="H39" s="62"/>
      <c r="I39" s="56"/>
      <c r="J39" s="57"/>
      <c r="K39" s="56"/>
      <c r="L39" s="59"/>
      <c r="M39" s="57"/>
      <c r="N39" s="62"/>
      <c r="O39" s="64"/>
      <c r="P39" s="64"/>
      <c r="Q39" s="65"/>
      <c r="R39" s="56"/>
      <c r="S39" s="57"/>
      <c r="T39" s="66"/>
      <c r="U39" s="37"/>
      <c r="V39" s="58"/>
      <c r="W39" s="54"/>
      <c r="X39" s="55"/>
    </row>
    <row r="40" spans="1:24" ht="23.1" customHeight="1" x14ac:dyDescent="0.15">
      <c r="A40" s="60"/>
      <c r="B40" s="61"/>
      <c r="C40" s="240"/>
      <c r="D40" s="241"/>
      <c r="E40" s="45"/>
      <c r="F40" s="240"/>
      <c r="G40" s="241"/>
      <c r="H40" s="62"/>
      <c r="I40" s="249"/>
      <c r="J40" s="250"/>
      <c r="K40" s="249"/>
      <c r="L40" s="251"/>
      <c r="M40" s="250"/>
      <c r="N40" s="62"/>
      <c r="O40" s="64"/>
      <c r="P40" s="64"/>
      <c r="Q40" s="65"/>
      <c r="R40" s="249"/>
      <c r="S40" s="250"/>
      <c r="T40" s="66"/>
      <c r="U40" s="240"/>
      <c r="V40" s="241"/>
      <c r="W40" s="54"/>
      <c r="X40" s="55"/>
    </row>
    <row r="41" spans="1:24" ht="23.1" customHeight="1" x14ac:dyDescent="0.15">
      <c r="A41" s="191"/>
      <c r="B41" s="192"/>
      <c r="C41" s="190"/>
      <c r="D41" s="190"/>
      <c r="E41" s="19"/>
      <c r="F41" s="193"/>
      <c r="G41" s="194"/>
      <c r="H41" s="21"/>
      <c r="I41" s="195"/>
      <c r="J41" s="195"/>
      <c r="K41" s="195"/>
      <c r="L41" s="195"/>
      <c r="M41" s="195"/>
      <c r="N41" s="21"/>
      <c r="O41" s="22"/>
      <c r="P41" s="22" t="str">
        <f t="array" ref="P41">IF(ISBLANK(N41:O44)=TRUE,"",N41:N44*O41:O44)</f>
        <v/>
      </c>
      <c r="Q41" s="31"/>
      <c r="R41" s="195"/>
      <c r="S41" s="195"/>
      <c r="T41" s="32"/>
      <c r="U41" s="190"/>
      <c r="V41" s="190"/>
      <c r="W41" s="244"/>
      <c r="X41" s="197"/>
    </row>
  </sheetData>
  <mergeCells count="214">
    <mergeCell ref="W41:X41"/>
    <mergeCell ref="R40:S40"/>
    <mergeCell ref="U40:V40"/>
    <mergeCell ref="U41:V41"/>
    <mergeCell ref="A41:B41"/>
    <mergeCell ref="C41:D41"/>
    <mergeCell ref="F41:G41"/>
    <mergeCell ref="I41:J41"/>
    <mergeCell ref="K41:M41"/>
    <mergeCell ref="R41:S41"/>
    <mergeCell ref="A34:B34"/>
    <mergeCell ref="F34:G34"/>
    <mergeCell ref="I34:J34"/>
    <mergeCell ref="K34:M34"/>
    <mergeCell ref="A32:B32"/>
    <mergeCell ref="F32:G32"/>
    <mergeCell ref="C40:D40"/>
    <mergeCell ref="F40:G40"/>
    <mergeCell ref="I40:J40"/>
    <mergeCell ref="K40:M40"/>
    <mergeCell ref="U29:V29"/>
    <mergeCell ref="W29:X29"/>
    <mergeCell ref="U30:V30"/>
    <mergeCell ref="W30:X30"/>
    <mergeCell ref="U31:V31"/>
    <mergeCell ref="W31:X31"/>
    <mergeCell ref="W32:X32"/>
    <mergeCell ref="A33:B33"/>
    <mergeCell ref="F33:G33"/>
    <mergeCell ref="W33:X33"/>
    <mergeCell ref="F31:G31"/>
    <mergeCell ref="I31:J31"/>
    <mergeCell ref="K31:M31"/>
    <mergeCell ref="R31:S31"/>
    <mergeCell ref="A31:B31"/>
    <mergeCell ref="C31:D31"/>
    <mergeCell ref="A29:B29"/>
    <mergeCell ref="C29:D29"/>
    <mergeCell ref="F29:G29"/>
    <mergeCell ref="I29:J29"/>
    <mergeCell ref="K29:M29"/>
    <mergeCell ref="R29:S29"/>
    <mergeCell ref="A30:B30"/>
    <mergeCell ref="C30:D30"/>
    <mergeCell ref="F30:G30"/>
    <mergeCell ref="I30:J30"/>
    <mergeCell ref="K30:M30"/>
    <mergeCell ref="R30:S30"/>
    <mergeCell ref="A27:B27"/>
    <mergeCell ref="C27:D27"/>
    <mergeCell ref="F27:G27"/>
    <mergeCell ref="I27:J27"/>
    <mergeCell ref="K27:M27"/>
    <mergeCell ref="R27:S27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5:B25"/>
    <mergeCell ref="C25:D25"/>
    <mergeCell ref="F25:G25"/>
    <mergeCell ref="I25:J25"/>
    <mergeCell ref="K25:M25"/>
    <mergeCell ref="R25:S25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3:B23"/>
    <mergeCell ref="C23:D23"/>
    <mergeCell ref="F23:G23"/>
    <mergeCell ref="I23:J23"/>
    <mergeCell ref="K23:M23"/>
    <mergeCell ref="R23:S23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K1:Q2"/>
    <mergeCell ref="B3:C3"/>
    <mergeCell ref="U3:X5"/>
    <mergeCell ref="J4:K4"/>
    <mergeCell ref="B5:C5"/>
    <mergeCell ref="N5:R6"/>
    <mergeCell ref="B6:C7"/>
    <mergeCell ref="E6:F6"/>
    <mergeCell ref="V7:X7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276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492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275</v>
      </c>
      <c r="G11" s="175"/>
      <c r="H11" s="10">
        <v>1</v>
      </c>
      <c r="I11" s="176">
        <v>47000</v>
      </c>
      <c r="J11" s="176"/>
      <c r="K11" s="176">
        <v>47000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335" t="s">
        <v>578</v>
      </c>
      <c r="X11" s="336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Y81"/>
  <sheetViews>
    <sheetView showGridLines="0" topLeftCell="A3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741</v>
      </c>
      <c r="F5" s="5"/>
      <c r="N5" s="187" t="s">
        <v>277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278</v>
      </c>
      <c r="G11" s="175"/>
      <c r="H11" s="10">
        <v>1</v>
      </c>
      <c r="I11" s="176">
        <v>25500</v>
      </c>
      <c r="J11" s="176"/>
      <c r="K11" s="176">
        <v>25500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579</v>
      </c>
      <c r="X11" s="162"/>
    </row>
    <row r="12" spans="1:25" ht="23.1" customHeight="1" x14ac:dyDescent="0.15">
      <c r="A12" s="167" t="s">
        <v>195</v>
      </c>
      <c r="B12" s="168"/>
      <c r="C12" s="169"/>
      <c r="D12" s="169"/>
      <c r="E12" s="9" t="s">
        <v>193</v>
      </c>
      <c r="F12" s="174" t="s">
        <v>279</v>
      </c>
      <c r="G12" s="175"/>
      <c r="H12" s="10">
        <v>2</v>
      </c>
      <c r="I12" s="176">
        <v>58250</v>
      </c>
      <c r="J12" s="176"/>
      <c r="K12" s="176">
        <v>116500</v>
      </c>
      <c r="L12" s="176"/>
      <c r="M12" s="176"/>
      <c r="N12" s="10"/>
      <c r="O12" s="11"/>
      <c r="P12" s="11"/>
      <c r="Q12" s="28">
        <v>2</v>
      </c>
      <c r="R12" s="177"/>
      <c r="S12" s="177"/>
      <c r="T12" s="30"/>
      <c r="U12" s="169" t="s">
        <v>284</v>
      </c>
      <c r="V12" s="169"/>
      <c r="W12" s="161" t="s">
        <v>1445</v>
      </c>
      <c r="X12" s="162"/>
    </row>
    <row r="13" spans="1:25" ht="23.1" customHeight="1" x14ac:dyDescent="0.15">
      <c r="A13" s="167" t="s">
        <v>195</v>
      </c>
      <c r="B13" s="168"/>
      <c r="C13" s="169"/>
      <c r="D13" s="169"/>
      <c r="E13" s="9" t="s">
        <v>196</v>
      </c>
      <c r="F13" s="174" t="s">
        <v>285</v>
      </c>
      <c r="G13" s="175"/>
      <c r="H13" s="10">
        <v>1</v>
      </c>
      <c r="I13" s="176">
        <v>17300</v>
      </c>
      <c r="J13" s="176"/>
      <c r="K13" s="176">
        <v>17300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 t="s">
        <v>232</v>
      </c>
      <c r="V13" s="169"/>
      <c r="W13" s="161" t="s">
        <v>580</v>
      </c>
      <c r="X13" s="162"/>
    </row>
    <row r="14" spans="1:25" ht="23.1" customHeight="1" x14ac:dyDescent="0.15">
      <c r="A14" s="167" t="s">
        <v>195</v>
      </c>
      <c r="B14" s="168"/>
      <c r="C14" s="169"/>
      <c r="D14" s="169"/>
      <c r="E14" s="9" t="s">
        <v>196</v>
      </c>
      <c r="F14" s="339" t="s">
        <v>286</v>
      </c>
      <c r="G14" s="175"/>
      <c r="H14" s="10">
        <v>2</v>
      </c>
      <c r="I14" s="176">
        <v>17400</v>
      </c>
      <c r="J14" s="176"/>
      <c r="K14" s="176">
        <v>54800</v>
      </c>
      <c r="L14" s="176"/>
      <c r="M14" s="176"/>
      <c r="N14" s="10"/>
      <c r="O14" s="11"/>
      <c r="P14" s="11"/>
      <c r="Q14" s="28">
        <v>2</v>
      </c>
      <c r="R14" s="177"/>
      <c r="S14" s="177"/>
      <c r="T14" s="30"/>
      <c r="U14" s="169" t="s">
        <v>287</v>
      </c>
      <c r="V14" s="169"/>
      <c r="W14" s="161" t="s">
        <v>1446</v>
      </c>
      <c r="X14" s="162"/>
    </row>
    <row r="15" spans="1:25" ht="23.1" customHeight="1" x14ac:dyDescent="0.15">
      <c r="A15" s="167" t="s">
        <v>271</v>
      </c>
      <c r="B15" s="168"/>
      <c r="C15" s="169"/>
      <c r="D15" s="169"/>
      <c r="E15" s="9" t="s">
        <v>193</v>
      </c>
      <c r="F15" s="174" t="s">
        <v>288</v>
      </c>
      <c r="G15" s="175"/>
      <c r="H15" s="10">
        <v>1</v>
      </c>
      <c r="I15" s="176">
        <v>38865</v>
      </c>
      <c r="J15" s="176"/>
      <c r="K15" s="176">
        <v>38865</v>
      </c>
      <c r="L15" s="176"/>
      <c r="M15" s="176"/>
      <c r="N15" s="10"/>
      <c r="O15" s="11"/>
      <c r="P15" s="11"/>
      <c r="Q15" s="28">
        <v>1</v>
      </c>
      <c r="R15" s="177"/>
      <c r="S15" s="177"/>
      <c r="T15" s="30"/>
      <c r="U15" s="169"/>
      <c r="V15" s="169"/>
      <c r="W15" s="161" t="s">
        <v>913</v>
      </c>
      <c r="X15" s="162"/>
    </row>
    <row r="16" spans="1:25" ht="23.1" customHeight="1" x14ac:dyDescent="0.15">
      <c r="A16" s="167" t="s">
        <v>271</v>
      </c>
      <c r="B16" s="168"/>
      <c r="C16" s="169"/>
      <c r="D16" s="169"/>
      <c r="E16" s="9" t="s">
        <v>193</v>
      </c>
      <c r="F16" s="174" t="s">
        <v>289</v>
      </c>
      <c r="G16" s="175"/>
      <c r="H16" s="10">
        <v>6</v>
      </c>
      <c r="I16" s="176">
        <v>9450</v>
      </c>
      <c r="J16" s="176"/>
      <c r="K16" s="176">
        <v>56700</v>
      </c>
      <c r="L16" s="176"/>
      <c r="M16" s="176"/>
      <c r="N16" s="10"/>
      <c r="O16" s="11"/>
      <c r="P16" s="11"/>
      <c r="Q16" s="28">
        <v>6</v>
      </c>
      <c r="R16" s="177"/>
      <c r="S16" s="177"/>
      <c r="T16" s="30"/>
      <c r="U16" s="169"/>
      <c r="V16" s="169"/>
      <c r="W16" s="161" t="s">
        <v>1345</v>
      </c>
      <c r="X16" s="162"/>
    </row>
    <row r="17" spans="1:24" ht="23.1" customHeight="1" x14ac:dyDescent="0.15">
      <c r="A17" s="337" t="s">
        <v>601</v>
      </c>
      <c r="B17" s="338"/>
      <c r="C17" s="169"/>
      <c r="D17" s="169"/>
      <c r="E17" s="9" t="s">
        <v>193</v>
      </c>
      <c r="F17" s="174" t="s">
        <v>602</v>
      </c>
      <c r="G17" s="175"/>
      <c r="H17" s="10">
        <v>1</v>
      </c>
      <c r="I17" s="176">
        <v>47040</v>
      </c>
      <c r="J17" s="176"/>
      <c r="K17" s="176">
        <v>47040</v>
      </c>
      <c r="L17" s="176"/>
      <c r="M17" s="176"/>
      <c r="N17" s="10"/>
      <c r="O17" s="11"/>
      <c r="P17" s="11"/>
      <c r="Q17" s="28">
        <v>1</v>
      </c>
      <c r="R17" s="177"/>
      <c r="S17" s="177"/>
      <c r="T17" s="30"/>
      <c r="U17" s="169"/>
      <c r="V17" s="169"/>
      <c r="W17" s="161" t="s">
        <v>1447</v>
      </c>
      <c r="X17" s="162"/>
    </row>
    <row r="18" spans="1:24" ht="23.1" customHeight="1" x14ac:dyDescent="0.15">
      <c r="A18" s="167" t="s">
        <v>911</v>
      </c>
      <c r="B18" s="168"/>
      <c r="C18" s="169"/>
      <c r="D18" s="169"/>
      <c r="E18" s="9" t="s">
        <v>193</v>
      </c>
      <c r="F18" s="174" t="s">
        <v>921</v>
      </c>
      <c r="G18" s="175"/>
      <c r="H18" s="10">
        <v>1</v>
      </c>
      <c r="I18" s="176">
        <v>26800</v>
      </c>
      <c r="J18" s="176"/>
      <c r="K18" s="176">
        <v>26800</v>
      </c>
      <c r="L18" s="176"/>
      <c r="M18" s="176"/>
      <c r="N18" s="10"/>
      <c r="O18" s="11"/>
      <c r="P18" s="11"/>
      <c r="Q18" s="28">
        <v>1</v>
      </c>
      <c r="R18" s="177"/>
      <c r="S18" s="177"/>
      <c r="T18" s="30"/>
      <c r="U18" s="169"/>
      <c r="V18" s="169"/>
      <c r="W18" s="161" t="s">
        <v>920</v>
      </c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 t="str">
        <f t="array" ref="P22">IF(ISBLANK(N22:O39)=TRUE,"",N22:N39*O22:O39)</f>
        <v/>
      </c>
      <c r="Q22" s="29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91"/>
      <c r="B28" s="192"/>
      <c r="C28" s="190"/>
      <c r="D28" s="190"/>
      <c r="E28" s="19"/>
      <c r="F28" s="193"/>
      <c r="G28" s="194"/>
      <c r="H28" s="21"/>
      <c r="I28" s="195"/>
      <c r="J28" s="195"/>
      <c r="K28" s="195"/>
      <c r="L28" s="195"/>
      <c r="M28" s="195"/>
      <c r="N28" s="21"/>
      <c r="O28" s="22"/>
      <c r="P28" s="22" t="str">
        <f t="array" ref="P28">IF(ISBLANK(N28:O45)=TRUE,"",N28:N45*O28:O45)</f>
        <v/>
      </c>
      <c r="Q28" s="31"/>
      <c r="R28" s="195"/>
      <c r="S28" s="195"/>
      <c r="T28" s="32"/>
      <c r="U28" s="190"/>
      <c r="V28" s="190"/>
      <c r="W28" s="196"/>
      <c r="X28" s="197"/>
    </row>
    <row r="39" spans="5:11" x14ac:dyDescent="0.15">
      <c r="E39" s="35" t="s">
        <v>791</v>
      </c>
      <c r="G39" s="27" t="s">
        <v>792</v>
      </c>
      <c r="K39" s="35" t="s">
        <v>791</v>
      </c>
    </row>
    <row r="40" spans="5:11" x14ac:dyDescent="0.15">
      <c r="E40" s="35" t="s">
        <v>793</v>
      </c>
      <c r="G40" s="27" t="s">
        <v>794</v>
      </c>
      <c r="K40" s="35" t="s">
        <v>793</v>
      </c>
    </row>
    <row r="41" spans="5:11" x14ac:dyDescent="0.15">
      <c r="E41" s="35" t="s">
        <v>795</v>
      </c>
      <c r="G41" s="27" t="s">
        <v>744</v>
      </c>
      <c r="K41" s="35" t="s">
        <v>745</v>
      </c>
    </row>
    <row r="42" spans="5:11" x14ac:dyDescent="0.15">
      <c r="E42" s="35" t="s">
        <v>746</v>
      </c>
      <c r="G42" s="27" t="s">
        <v>747</v>
      </c>
      <c r="K42" s="35" t="s">
        <v>748</v>
      </c>
    </row>
    <row r="43" spans="5:11" x14ac:dyDescent="0.15">
      <c r="E43" s="35" t="s">
        <v>749</v>
      </c>
      <c r="G43" s="27" t="s">
        <v>750</v>
      </c>
      <c r="K43" s="35" t="s">
        <v>749</v>
      </c>
    </row>
    <row r="44" spans="5:11" x14ac:dyDescent="0.15">
      <c r="E44" s="35" t="s">
        <v>751</v>
      </c>
      <c r="G44" s="27" t="s">
        <v>752</v>
      </c>
      <c r="K44" s="35" t="s">
        <v>857</v>
      </c>
    </row>
    <row r="45" spans="5:11" x14ac:dyDescent="0.15">
      <c r="E45" s="35" t="s">
        <v>858</v>
      </c>
      <c r="G45" s="27" t="s">
        <v>859</v>
      </c>
      <c r="K45" s="35" t="s">
        <v>858</v>
      </c>
    </row>
    <row r="46" spans="5:11" x14ac:dyDescent="0.15">
      <c r="E46" s="35" t="s">
        <v>860</v>
      </c>
      <c r="G46" s="27" t="s">
        <v>753</v>
      </c>
      <c r="K46" s="35" t="s">
        <v>860</v>
      </c>
    </row>
    <row r="47" spans="5:11" x14ac:dyDescent="0.15">
      <c r="E47" s="35" t="s">
        <v>861</v>
      </c>
      <c r="G47" s="27" t="s">
        <v>754</v>
      </c>
      <c r="K47" s="35" t="s">
        <v>755</v>
      </c>
    </row>
    <row r="48" spans="5:11" x14ac:dyDescent="0.15">
      <c r="E48" s="35" t="s">
        <v>756</v>
      </c>
      <c r="G48" s="27" t="s">
        <v>757</v>
      </c>
      <c r="K48" s="35" t="s">
        <v>727</v>
      </c>
    </row>
    <row r="49" spans="2:24" x14ac:dyDescent="0.15">
      <c r="B49" s="35" t="s">
        <v>737</v>
      </c>
      <c r="E49" s="35" t="s">
        <v>724</v>
      </c>
      <c r="G49" s="27" t="s">
        <v>733</v>
      </c>
      <c r="K49" s="35" t="s">
        <v>724</v>
      </c>
      <c r="X49" s="2" t="s">
        <v>707</v>
      </c>
    </row>
    <row r="50" spans="2:24" x14ac:dyDescent="0.15">
      <c r="B50" s="35" t="s">
        <v>862</v>
      </c>
      <c r="E50" s="35" t="s">
        <v>865</v>
      </c>
      <c r="G50" s="27" t="s">
        <v>758</v>
      </c>
      <c r="K50" s="35" t="s">
        <v>728</v>
      </c>
      <c r="X50" s="2" t="s">
        <v>708</v>
      </c>
    </row>
    <row r="51" spans="2:24" x14ac:dyDescent="0.15">
      <c r="B51" s="35" t="s">
        <v>739</v>
      </c>
      <c r="E51" s="35" t="s">
        <v>729</v>
      </c>
      <c r="G51" s="27" t="s">
        <v>759</v>
      </c>
      <c r="K51" s="35" t="s">
        <v>729</v>
      </c>
      <c r="X51" s="2" t="s">
        <v>709</v>
      </c>
    </row>
    <row r="52" spans="2:24" x14ac:dyDescent="0.15">
      <c r="B52" s="35" t="s">
        <v>740</v>
      </c>
      <c r="E52" s="35" t="s">
        <v>730</v>
      </c>
      <c r="G52" s="27" t="s">
        <v>734</v>
      </c>
      <c r="K52" s="35" t="s">
        <v>730</v>
      </c>
      <c r="X52" s="2" t="s">
        <v>710</v>
      </c>
    </row>
    <row r="53" spans="2:24" x14ac:dyDescent="0.15">
      <c r="B53" s="35" t="s">
        <v>741</v>
      </c>
      <c r="E53" s="35" t="s">
        <v>731</v>
      </c>
      <c r="G53" s="27" t="s">
        <v>735</v>
      </c>
      <c r="K53" s="35" t="s">
        <v>731</v>
      </c>
      <c r="X53" s="2" t="s">
        <v>711</v>
      </c>
    </row>
    <row r="54" spans="2:24" x14ac:dyDescent="0.15">
      <c r="B54" s="35" t="s">
        <v>722</v>
      </c>
      <c r="E54" s="35" t="s">
        <v>723</v>
      </c>
      <c r="G54" s="27" t="s">
        <v>760</v>
      </c>
      <c r="K54" s="35" t="s">
        <v>866</v>
      </c>
      <c r="X54" s="2" t="s">
        <v>712</v>
      </c>
    </row>
    <row r="55" spans="2:24" x14ac:dyDescent="0.15">
      <c r="B55" s="35" t="s">
        <v>858</v>
      </c>
      <c r="E55" s="35" t="s">
        <v>867</v>
      </c>
      <c r="G55" s="27" t="s">
        <v>868</v>
      </c>
      <c r="K55" s="35" t="s">
        <v>867</v>
      </c>
      <c r="X55" s="2" t="s">
        <v>869</v>
      </c>
    </row>
    <row r="56" spans="2:24" x14ac:dyDescent="0.15">
      <c r="B56" s="35" t="s">
        <v>860</v>
      </c>
      <c r="E56" s="35" t="s">
        <v>870</v>
      </c>
      <c r="G56" s="27" t="s">
        <v>761</v>
      </c>
      <c r="K56" s="35" t="s">
        <v>870</v>
      </c>
      <c r="X56" s="2" t="s">
        <v>713</v>
      </c>
    </row>
    <row r="57" spans="2:24" x14ac:dyDescent="0.15">
      <c r="B57" s="35" t="s">
        <v>861</v>
      </c>
      <c r="E57" s="35" t="s">
        <v>871</v>
      </c>
      <c r="G57" s="27" t="s">
        <v>872</v>
      </c>
      <c r="K57" s="35" t="s">
        <v>871</v>
      </c>
      <c r="X57" s="2" t="s">
        <v>714</v>
      </c>
    </row>
    <row r="58" spans="2:24" x14ac:dyDescent="0.15">
      <c r="B58" s="35" t="s">
        <v>873</v>
      </c>
      <c r="E58" s="35" t="s">
        <v>874</v>
      </c>
      <c r="G58" s="27" t="s">
        <v>736</v>
      </c>
      <c r="K58" s="35" t="s">
        <v>874</v>
      </c>
      <c r="X58" s="2" t="s">
        <v>715</v>
      </c>
    </row>
    <row r="59" spans="2:24" x14ac:dyDescent="0.15">
      <c r="B59" s="35" t="s">
        <v>724</v>
      </c>
      <c r="E59" s="35" t="s">
        <v>725</v>
      </c>
      <c r="G59" s="27" t="s">
        <v>762</v>
      </c>
      <c r="K59" s="35"/>
      <c r="X59" s="2" t="s">
        <v>716</v>
      </c>
    </row>
    <row r="60" spans="2:24" x14ac:dyDescent="0.15">
      <c r="B60" s="35"/>
      <c r="E60" s="35" t="s">
        <v>875</v>
      </c>
      <c r="G60" s="27" t="s">
        <v>876</v>
      </c>
      <c r="K60" s="35"/>
      <c r="X60" s="2" t="s">
        <v>717</v>
      </c>
    </row>
    <row r="61" spans="2:24" x14ac:dyDescent="0.15">
      <c r="B61" s="35"/>
      <c r="E61" s="35" t="s">
        <v>877</v>
      </c>
      <c r="G61" s="27" t="s">
        <v>763</v>
      </c>
      <c r="K61" s="35"/>
      <c r="X61" s="2" t="s">
        <v>718</v>
      </c>
    </row>
    <row r="62" spans="2:24" x14ac:dyDescent="0.15">
      <c r="B62" s="35"/>
      <c r="E62" s="35" t="s">
        <v>726</v>
      </c>
      <c r="G62" s="27" t="s">
        <v>764</v>
      </c>
      <c r="K62" s="35"/>
      <c r="X62" s="2" t="s">
        <v>719</v>
      </c>
    </row>
    <row r="63" spans="2:24" x14ac:dyDescent="0.15">
      <c r="B63" s="35"/>
      <c r="E63" s="35" t="s">
        <v>878</v>
      </c>
      <c r="G63" s="27" t="s">
        <v>765</v>
      </c>
      <c r="K63" s="35"/>
    </row>
    <row r="64" spans="2:24" x14ac:dyDescent="0.15">
      <c r="B64" s="35"/>
      <c r="E64" s="35" t="s">
        <v>879</v>
      </c>
      <c r="G64" s="27" t="s">
        <v>766</v>
      </c>
    </row>
    <row r="65" spans="2:24" x14ac:dyDescent="0.15">
      <c r="G65" s="27" t="s">
        <v>767</v>
      </c>
    </row>
    <row r="66" spans="2:24" x14ac:dyDescent="0.15">
      <c r="G66" s="27" t="s">
        <v>880</v>
      </c>
    </row>
    <row r="67" spans="2:24" x14ac:dyDescent="0.15">
      <c r="G67" s="27" t="s">
        <v>881</v>
      </c>
    </row>
    <row r="69" spans="2:24" x14ac:dyDescent="0.15">
      <c r="B69" s="2" t="s">
        <v>688</v>
      </c>
      <c r="E69" s="1" t="s">
        <v>680</v>
      </c>
      <c r="X69" s="1" t="s">
        <v>673</v>
      </c>
    </row>
    <row r="70" spans="2:24" x14ac:dyDescent="0.15">
      <c r="B70" s="2" t="s">
        <v>689</v>
      </c>
      <c r="E70" s="1" t="s">
        <v>679</v>
      </c>
      <c r="X70" s="1" t="s">
        <v>674</v>
      </c>
    </row>
    <row r="71" spans="2:24" x14ac:dyDescent="0.15">
      <c r="B71" s="2" t="s">
        <v>690</v>
      </c>
      <c r="E71" s="1" t="s">
        <v>681</v>
      </c>
      <c r="X71" s="1" t="s">
        <v>675</v>
      </c>
    </row>
    <row r="72" spans="2:24" x14ac:dyDescent="0.15">
      <c r="B72" s="2" t="s">
        <v>691</v>
      </c>
      <c r="E72" s="1" t="s">
        <v>706</v>
      </c>
      <c r="X72" s="1" t="s">
        <v>676</v>
      </c>
    </row>
    <row r="73" spans="2:24" x14ac:dyDescent="0.15">
      <c r="B73" s="2" t="s">
        <v>692</v>
      </c>
      <c r="E73" s="1" t="s">
        <v>732</v>
      </c>
      <c r="X73" s="1" t="s">
        <v>677</v>
      </c>
    </row>
    <row r="74" spans="2:24" x14ac:dyDescent="0.15">
      <c r="B74" s="2" t="s">
        <v>698</v>
      </c>
      <c r="E74" s="1" t="s">
        <v>682</v>
      </c>
      <c r="X74" s="1" t="s">
        <v>678</v>
      </c>
    </row>
    <row r="75" spans="2:24" x14ac:dyDescent="0.15">
      <c r="B75" s="2" t="s">
        <v>699</v>
      </c>
      <c r="E75" s="1" t="s">
        <v>683</v>
      </c>
    </row>
    <row r="76" spans="2:24" x14ac:dyDescent="0.15">
      <c r="B76" s="2" t="s">
        <v>700</v>
      </c>
      <c r="E76" s="1" t="s">
        <v>684</v>
      </c>
    </row>
    <row r="77" spans="2:24" x14ac:dyDescent="0.15">
      <c r="B77" s="2" t="s">
        <v>701</v>
      </c>
      <c r="E77" s="1" t="s">
        <v>685</v>
      </c>
    </row>
    <row r="78" spans="2:24" x14ac:dyDescent="0.15">
      <c r="B78" s="2" t="s">
        <v>702</v>
      </c>
      <c r="E78" s="1" t="s">
        <v>686</v>
      </c>
    </row>
    <row r="79" spans="2:24" x14ac:dyDescent="0.15">
      <c r="B79" s="2" t="s">
        <v>703</v>
      </c>
      <c r="E79" s="1" t="s">
        <v>687</v>
      </c>
    </row>
    <row r="80" spans="2:24" x14ac:dyDescent="0.15">
      <c r="E80" s="1" t="s">
        <v>671</v>
      </c>
    </row>
    <row r="81" spans="5:5" x14ac:dyDescent="0.15">
      <c r="E81" s="1" t="s">
        <v>672</v>
      </c>
    </row>
  </sheetData>
  <mergeCells count="165">
    <mergeCell ref="B3:C3"/>
    <mergeCell ref="A12:B12"/>
    <mergeCell ref="C12:D12"/>
    <mergeCell ref="C9:D9"/>
    <mergeCell ref="A9:B10"/>
    <mergeCell ref="B6:C7"/>
    <mergeCell ref="W9:X10"/>
    <mergeCell ref="A13:B13"/>
    <mergeCell ref="C13:D13"/>
    <mergeCell ref="U9:V9"/>
    <mergeCell ref="U10:V10"/>
    <mergeCell ref="F9:G10"/>
    <mergeCell ref="H9:M9"/>
    <mergeCell ref="I10:J10"/>
    <mergeCell ref="R12:S12"/>
    <mergeCell ref="K10:M10"/>
    <mergeCell ref="V7:X7"/>
    <mergeCell ref="W12:X12"/>
    <mergeCell ref="W13:X13"/>
    <mergeCell ref="K1:Q2"/>
    <mergeCell ref="J4:K4"/>
    <mergeCell ref="I11:J11"/>
    <mergeCell ref="K11:M11"/>
    <mergeCell ref="N9:P9"/>
    <mergeCell ref="Q9:T9"/>
    <mergeCell ref="N5:R6"/>
    <mergeCell ref="R11:S11"/>
    <mergeCell ref="R10:S10"/>
    <mergeCell ref="A14:B14"/>
    <mergeCell ref="C14:D14"/>
    <mergeCell ref="F14:G14"/>
    <mergeCell ref="I14:J14"/>
    <mergeCell ref="E6:F6"/>
    <mergeCell ref="B5:C5"/>
    <mergeCell ref="A11:B11"/>
    <mergeCell ref="C11:D11"/>
    <mergeCell ref="C10:D10"/>
    <mergeCell ref="F11:G11"/>
    <mergeCell ref="K14:M14"/>
    <mergeCell ref="R14:S14"/>
    <mergeCell ref="U14:V14"/>
    <mergeCell ref="K15:M15"/>
    <mergeCell ref="R15:S15"/>
    <mergeCell ref="U15:V15"/>
    <mergeCell ref="F12:G12"/>
    <mergeCell ref="U11:V11"/>
    <mergeCell ref="F13:G13"/>
    <mergeCell ref="K13:M13"/>
    <mergeCell ref="R13:S13"/>
    <mergeCell ref="I12:J12"/>
    <mergeCell ref="K12:M12"/>
    <mergeCell ref="U13:V13"/>
    <mergeCell ref="I13:J13"/>
    <mergeCell ref="U12:V12"/>
    <mergeCell ref="U19:V19"/>
    <mergeCell ref="R18:S18"/>
    <mergeCell ref="U18:V18"/>
    <mergeCell ref="A15:B15"/>
    <mergeCell ref="C15:D15"/>
    <mergeCell ref="F15:G15"/>
    <mergeCell ref="I15:J15"/>
    <mergeCell ref="I16:J16"/>
    <mergeCell ref="C17:D17"/>
    <mergeCell ref="K16:M16"/>
    <mergeCell ref="U16:V16"/>
    <mergeCell ref="A16:B16"/>
    <mergeCell ref="A18:B18"/>
    <mergeCell ref="C18:D18"/>
    <mergeCell ref="F18:G18"/>
    <mergeCell ref="C16:D16"/>
    <mergeCell ref="F16:G16"/>
    <mergeCell ref="I18:J18"/>
    <mergeCell ref="K18:M18"/>
    <mergeCell ref="F17:G17"/>
    <mergeCell ref="A17:B17"/>
    <mergeCell ref="A19:B19"/>
    <mergeCell ref="C24:D24"/>
    <mergeCell ref="F24:G24"/>
    <mergeCell ref="I24:J24"/>
    <mergeCell ref="R16:S16"/>
    <mergeCell ref="R17:S17"/>
    <mergeCell ref="I17:J17"/>
    <mergeCell ref="K17:M17"/>
    <mergeCell ref="R20:S20"/>
    <mergeCell ref="R24:S24"/>
    <mergeCell ref="I19:J19"/>
    <mergeCell ref="R23:S23"/>
    <mergeCell ref="C19:D19"/>
    <mergeCell ref="F19:G19"/>
    <mergeCell ref="W23:X23"/>
    <mergeCell ref="W18:X18"/>
    <mergeCell ref="W21:X21"/>
    <mergeCell ref="R19:S19"/>
    <mergeCell ref="A28:B28"/>
    <mergeCell ref="C28:D28"/>
    <mergeCell ref="F28:G28"/>
    <mergeCell ref="A26:B26"/>
    <mergeCell ref="C26:D26"/>
    <mergeCell ref="F26:G26"/>
    <mergeCell ref="A27:B27"/>
    <mergeCell ref="C27:D27"/>
    <mergeCell ref="F27:G27"/>
    <mergeCell ref="I26:J26"/>
    <mergeCell ref="I28:J28"/>
    <mergeCell ref="I27:J27"/>
    <mergeCell ref="A25:B25"/>
    <mergeCell ref="C25:D25"/>
    <mergeCell ref="F25:G25"/>
    <mergeCell ref="I25:J25"/>
    <mergeCell ref="K26:M26"/>
    <mergeCell ref="A24:B24"/>
    <mergeCell ref="K24:M24"/>
    <mergeCell ref="I23:J23"/>
    <mergeCell ref="U23:V23"/>
    <mergeCell ref="K21:M21"/>
    <mergeCell ref="R21:S21"/>
    <mergeCell ref="R22:S22"/>
    <mergeCell ref="I21:J21"/>
    <mergeCell ref="U21:V21"/>
    <mergeCell ref="U20:V20"/>
    <mergeCell ref="I20:J20"/>
    <mergeCell ref="K25:M25"/>
    <mergeCell ref="R25:S25"/>
    <mergeCell ref="U25:V25"/>
    <mergeCell ref="U24:V24"/>
    <mergeCell ref="A20:B20"/>
    <mergeCell ref="K22:M22"/>
    <mergeCell ref="C22:D22"/>
    <mergeCell ref="F22:G22"/>
    <mergeCell ref="I22:J22"/>
    <mergeCell ref="K23:M23"/>
    <mergeCell ref="A23:B23"/>
    <mergeCell ref="C23:D23"/>
    <mergeCell ref="F23:G23"/>
    <mergeCell ref="A22:B22"/>
    <mergeCell ref="A21:B21"/>
    <mergeCell ref="C21:D21"/>
    <mergeCell ref="F21:G21"/>
    <mergeCell ref="C20:D20"/>
    <mergeCell ref="F20:G20"/>
    <mergeCell ref="K20:M20"/>
    <mergeCell ref="W16:X16"/>
    <mergeCell ref="W17:X17"/>
    <mergeCell ref="U22:V22"/>
    <mergeCell ref="W19:X19"/>
    <mergeCell ref="W20:X20"/>
    <mergeCell ref="W11:X11"/>
    <mergeCell ref="U17:V17"/>
    <mergeCell ref="K19:M19"/>
    <mergeCell ref="W28:X28"/>
    <mergeCell ref="W24:X24"/>
    <mergeCell ref="W25:X25"/>
    <mergeCell ref="W26:X26"/>
    <mergeCell ref="W27:X27"/>
    <mergeCell ref="K28:M28"/>
    <mergeCell ref="R28:S28"/>
    <mergeCell ref="R26:S26"/>
    <mergeCell ref="U26:V26"/>
    <mergeCell ref="U28:V28"/>
    <mergeCell ref="W22:X22"/>
    <mergeCell ref="W14:X14"/>
    <mergeCell ref="W15:X15"/>
    <mergeCell ref="K27:M27"/>
    <mergeCell ref="R27:S27"/>
    <mergeCell ref="U27:V27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41"/>
  <sheetViews>
    <sheetView showGridLines="0" workbookViewId="0">
      <selection activeCell="A14" sqref="A14:B14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194</v>
      </c>
      <c r="C5" s="184"/>
      <c r="D5" s="2" t="s">
        <v>350</v>
      </c>
      <c r="E5" s="23" t="s">
        <v>253</v>
      </c>
      <c r="F5" s="5"/>
      <c r="N5" s="187" t="s">
        <v>1234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181" t="s">
        <v>688</v>
      </c>
      <c r="C6" s="182"/>
      <c r="D6" s="2" t="s">
        <v>350</v>
      </c>
      <c r="E6" s="266" t="s">
        <v>215</v>
      </c>
      <c r="F6" s="267"/>
      <c r="J6" s="6" t="s">
        <v>351</v>
      </c>
      <c r="K6" s="33" t="s">
        <v>493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42457</v>
      </c>
      <c r="B11" s="168"/>
      <c r="C11" s="169"/>
      <c r="D11" s="169"/>
      <c r="E11" s="9" t="s">
        <v>1197</v>
      </c>
      <c r="F11" s="174" t="s">
        <v>1235</v>
      </c>
      <c r="G11" s="175"/>
      <c r="H11" s="10">
        <v>1</v>
      </c>
      <c r="I11" s="176">
        <v>26892</v>
      </c>
      <c r="J11" s="176"/>
      <c r="K11" s="176">
        <f>H11*I11</f>
        <v>26892</v>
      </c>
      <c r="L11" s="176"/>
      <c r="M11" s="176"/>
      <c r="N11" s="10"/>
      <c r="O11" s="11"/>
      <c r="P11" s="11"/>
      <c r="Q11" s="28">
        <v>1</v>
      </c>
      <c r="R11" s="176">
        <f>I11</f>
        <v>26892</v>
      </c>
      <c r="S11" s="176"/>
      <c r="T11" s="30">
        <f>Q11*R11</f>
        <v>26892</v>
      </c>
      <c r="U11" s="169"/>
      <c r="V11" s="169"/>
      <c r="W11" s="161" t="s">
        <v>1344</v>
      </c>
      <c r="X11" s="162"/>
    </row>
    <row r="12" spans="1:25" ht="23.1" customHeight="1" x14ac:dyDescent="0.15">
      <c r="A12" s="167">
        <v>43720</v>
      </c>
      <c r="B12" s="168"/>
      <c r="C12" s="169"/>
      <c r="D12" s="169"/>
      <c r="E12" s="9" t="s">
        <v>1290</v>
      </c>
      <c r="F12" s="174" t="s">
        <v>1286</v>
      </c>
      <c r="G12" s="175"/>
      <c r="H12" s="10">
        <v>1</v>
      </c>
      <c r="I12" s="176">
        <v>32832</v>
      </c>
      <c r="J12" s="176"/>
      <c r="K12" s="176">
        <f>H12*I12</f>
        <v>32832</v>
      </c>
      <c r="L12" s="176"/>
      <c r="M12" s="176"/>
      <c r="N12" s="10"/>
      <c r="O12" s="11"/>
      <c r="P12" s="11"/>
      <c r="Q12" s="28">
        <v>1</v>
      </c>
      <c r="R12" s="176">
        <f>I12</f>
        <v>32832</v>
      </c>
      <c r="S12" s="176"/>
      <c r="T12" s="30">
        <f>Q12*R12</f>
        <v>32832</v>
      </c>
      <c r="U12" s="169"/>
      <c r="V12" s="169"/>
      <c r="W12" s="161" t="s">
        <v>1287</v>
      </c>
      <c r="X12" s="162"/>
    </row>
    <row r="13" spans="1:25" ht="23.1" customHeight="1" x14ac:dyDescent="0.15">
      <c r="A13" s="167">
        <v>45199</v>
      </c>
      <c r="B13" s="168"/>
      <c r="C13" s="169"/>
      <c r="D13" s="169"/>
      <c r="E13" s="9" t="s">
        <v>1290</v>
      </c>
      <c r="F13" s="174" t="s">
        <v>1422</v>
      </c>
      <c r="G13" s="175"/>
      <c r="H13" s="10">
        <v>1</v>
      </c>
      <c r="I13" s="176">
        <v>16186</v>
      </c>
      <c r="J13" s="176"/>
      <c r="K13" s="176">
        <f>H13*I13</f>
        <v>16186</v>
      </c>
      <c r="L13" s="176"/>
      <c r="M13" s="176"/>
      <c r="N13" s="10"/>
      <c r="O13" s="11"/>
      <c r="P13" s="11"/>
      <c r="Q13" s="28">
        <v>1</v>
      </c>
      <c r="R13" s="176">
        <v>16186</v>
      </c>
      <c r="S13" s="176"/>
      <c r="T13" s="30">
        <f>Q13*R13</f>
        <v>16186</v>
      </c>
      <c r="U13" s="169"/>
      <c r="V13" s="169"/>
      <c r="W13" s="161" t="s">
        <v>1421</v>
      </c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6"/>
      <c r="S14" s="176"/>
      <c r="T14" s="30"/>
      <c r="U14" s="169"/>
      <c r="V14" s="169"/>
      <c r="W14" s="161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61"/>
      <c r="X15" s="162"/>
    </row>
    <row r="16" spans="1:25" ht="23.1" customHeight="1" x14ac:dyDescent="0.15">
      <c r="A16" s="167"/>
      <c r="B16" s="168"/>
      <c r="C16" s="169"/>
      <c r="D16" s="169"/>
      <c r="E16" s="9"/>
      <c r="F16" s="227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61"/>
      <c r="X16" s="162"/>
    </row>
    <row r="17" spans="1:24" ht="23.1" customHeight="1" x14ac:dyDescent="0.15">
      <c r="A17" s="167"/>
      <c r="B17" s="168"/>
      <c r="C17" s="169"/>
      <c r="D17" s="169"/>
      <c r="E17" s="9"/>
      <c r="F17" s="227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61"/>
      <c r="X17" s="162"/>
    </row>
    <row r="18" spans="1:24" ht="23.1" customHeight="1" x14ac:dyDescent="0.15">
      <c r="A18" s="167"/>
      <c r="B18" s="168"/>
      <c r="C18" s="169"/>
      <c r="D18" s="169"/>
      <c r="E18" s="9"/>
      <c r="F18" s="242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61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61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61"/>
      <c r="X20" s="162"/>
    </row>
    <row r="21" spans="1:24" ht="23.1" customHeight="1" x14ac:dyDescent="0.15">
      <c r="A21" s="167"/>
      <c r="B21" s="168"/>
      <c r="C21" s="169"/>
      <c r="D21" s="169"/>
      <c r="E21" s="9"/>
      <c r="F21" s="265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6"/>
      <c r="S21" s="176"/>
      <c r="T21" s="30"/>
      <c r="U21" s="169"/>
      <c r="V21" s="169"/>
      <c r="W21" s="161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6"/>
      <c r="S22" s="176"/>
      <c r="T22" s="30"/>
      <c r="U22" s="169"/>
      <c r="V22" s="169"/>
      <c r="W22" s="161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/>
      <c r="Q23" s="29"/>
      <c r="R23" s="177"/>
      <c r="S23" s="177"/>
      <c r="T23" s="30"/>
      <c r="U23" s="264"/>
      <c r="V23" s="169"/>
      <c r="W23" s="161"/>
      <c r="X23" s="162"/>
    </row>
    <row r="24" spans="1:24" ht="23.1" customHeight="1" x14ac:dyDescent="0.15">
      <c r="A24" s="167"/>
      <c r="B24" s="168"/>
      <c r="C24" s="240"/>
      <c r="D24" s="241"/>
      <c r="E24" s="9"/>
      <c r="F24" s="174"/>
      <c r="G24" s="175"/>
      <c r="H24" s="10"/>
      <c r="I24" s="249"/>
      <c r="J24" s="250"/>
      <c r="K24" s="249"/>
      <c r="L24" s="251"/>
      <c r="M24" s="250"/>
      <c r="N24" s="10"/>
      <c r="O24" s="11"/>
      <c r="P24" s="11"/>
      <c r="Q24" s="29"/>
      <c r="R24" s="249"/>
      <c r="S24" s="250"/>
      <c r="T24" s="30"/>
      <c r="U24" s="169"/>
      <c r="V24" s="169"/>
      <c r="W24" s="161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176"/>
      <c r="S25" s="176"/>
      <c r="T25" s="30"/>
      <c r="U25" s="169"/>
      <c r="V25" s="169"/>
      <c r="W25" s="161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/>
      <c r="Q26" s="29"/>
      <c r="R26" s="177"/>
      <c r="S26" s="177"/>
      <c r="T26" s="30"/>
      <c r="U26" s="245"/>
      <c r="V26" s="246"/>
      <c r="W26" s="161"/>
      <c r="X26" s="263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249"/>
      <c r="J27" s="250"/>
      <c r="K27" s="176"/>
      <c r="L27" s="176"/>
      <c r="M27" s="176"/>
      <c r="N27" s="10"/>
      <c r="P27" s="11"/>
      <c r="Q27" s="29"/>
      <c r="R27" s="177"/>
      <c r="S27" s="177"/>
      <c r="T27" s="30"/>
      <c r="U27" s="245"/>
      <c r="V27" s="175"/>
      <c r="W27" s="161"/>
      <c r="X27" s="263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/>
      <c r="Q28" s="29"/>
      <c r="R28" s="177"/>
      <c r="S28" s="177"/>
      <c r="T28" s="30"/>
      <c r="U28" s="169"/>
      <c r="V28" s="169"/>
      <c r="W28" s="161"/>
      <c r="X28" s="162"/>
    </row>
    <row r="29" spans="1:24" ht="23.1" customHeight="1" x14ac:dyDescent="0.15">
      <c r="A29" s="191"/>
      <c r="B29" s="192"/>
      <c r="C29" s="190"/>
      <c r="D29" s="190"/>
      <c r="E29" s="19"/>
      <c r="F29" s="236"/>
      <c r="G29" s="237"/>
      <c r="H29" s="21"/>
      <c r="I29" s="255"/>
      <c r="J29" s="256"/>
      <c r="K29" s="258"/>
      <c r="L29" s="259"/>
      <c r="M29" s="260"/>
      <c r="N29" s="21"/>
      <c r="O29" s="22"/>
      <c r="P29" s="22"/>
      <c r="Q29" s="31"/>
      <c r="R29" s="195"/>
      <c r="S29" s="195"/>
      <c r="T29" s="32"/>
      <c r="U29" s="190"/>
      <c r="V29" s="190"/>
      <c r="W29" s="244"/>
      <c r="X29" s="197"/>
    </row>
    <row r="30" spans="1:24" ht="23.1" customHeight="1" x14ac:dyDescent="0.15">
      <c r="A30" s="247"/>
      <c r="B30" s="248"/>
      <c r="C30" s="238"/>
      <c r="D30" s="239"/>
      <c r="E30" s="9"/>
      <c r="F30" s="269"/>
      <c r="G30" s="270"/>
      <c r="H30" s="67"/>
      <c r="I30" s="252"/>
      <c r="J30" s="254"/>
      <c r="K30" s="252"/>
      <c r="L30" s="253"/>
      <c r="M30" s="254"/>
      <c r="N30" s="67"/>
      <c r="O30" s="68"/>
      <c r="P30" s="68"/>
      <c r="Q30" s="69"/>
      <c r="R30" s="252"/>
      <c r="S30" s="254"/>
      <c r="T30" s="70"/>
      <c r="U30" s="257"/>
      <c r="V30" s="257"/>
      <c r="W30" s="261"/>
      <c r="X30" s="262"/>
    </row>
    <row r="31" spans="1:24" ht="23.1" customHeight="1" x14ac:dyDescent="0.15">
      <c r="A31" s="167"/>
      <c r="B31" s="168"/>
      <c r="C31" s="240"/>
      <c r="D31" s="241"/>
      <c r="E31" s="9"/>
      <c r="F31" s="242"/>
      <c r="G31" s="243"/>
      <c r="H31" s="10"/>
      <c r="I31" s="249"/>
      <c r="J31" s="250"/>
      <c r="K31" s="249"/>
      <c r="L31" s="251"/>
      <c r="M31" s="250"/>
      <c r="N31" s="10"/>
      <c r="O31" s="11"/>
      <c r="P31" s="11"/>
      <c r="Q31" s="29"/>
      <c r="R31" s="249"/>
      <c r="S31" s="250"/>
      <c r="T31" s="30"/>
      <c r="U31" s="240"/>
      <c r="V31" s="241"/>
      <c r="W31" s="161"/>
      <c r="X31" s="162"/>
    </row>
    <row r="32" spans="1:24" ht="23.1" customHeight="1" x14ac:dyDescent="0.15">
      <c r="A32" s="167"/>
      <c r="B32" s="168"/>
      <c r="C32" s="37"/>
      <c r="D32" s="58"/>
      <c r="E32" s="9"/>
      <c r="F32" s="174"/>
      <c r="G32" s="175"/>
      <c r="H32" s="62"/>
      <c r="I32" s="56"/>
      <c r="J32" s="57"/>
      <c r="K32" s="56"/>
      <c r="L32" s="59"/>
      <c r="M32" s="57"/>
      <c r="N32" s="62"/>
      <c r="O32" s="64"/>
      <c r="P32" s="11"/>
      <c r="Q32" s="65"/>
      <c r="R32" s="56"/>
      <c r="S32" s="57"/>
      <c r="T32" s="66"/>
      <c r="U32" s="37"/>
      <c r="V32" s="58"/>
      <c r="W32" s="161"/>
      <c r="X32" s="162"/>
    </row>
    <row r="33" spans="1:24" ht="23.1" customHeight="1" x14ac:dyDescent="0.15">
      <c r="A33" s="167"/>
      <c r="B33" s="168"/>
      <c r="C33" s="37"/>
      <c r="D33" s="58"/>
      <c r="E33" s="63"/>
      <c r="F33" s="174"/>
      <c r="G33" s="175"/>
      <c r="H33" s="62"/>
      <c r="I33" s="56"/>
      <c r="J33" s="57"/>
      <c r="K33" s="56"/>
      <c r="L33" s="59"/>
      <c r="M33" s="57"/>
      <c r="N33" s="62"/>
      <c r="O33" s="64"/>
      <c r="P33" s="11"/>
      <c r="Q33" s="65"/>
      <c r="R33" s="56"/>
      <c r="S33" s="57"/>
      <c r="T33" s="66"/>
      <c r="U33" s="37"/>
      <c r="V33" s="58"/>
      <c r="W33" s="161"/>
      <c r="X33" s="162"/>
    </row>
    <row r="34" spans="1:24" ht="23.1" customHeight="1" x14ac:dyDescent="0.15">
      <c r="A34" s="167"/>
      <c r="B34" s="168"/>
      <c r="C34" s="37"/>
      <c r="D34" s="58"/>
      <c r="E34" s="45"/>
      <c r="F34" s="272"/>
      <c r="G34" s="273"/>
      <c r="H34" s="62"/>
      <c r="I34" s="249"/>
      <c r="J34" s="250"/>
      <c r="K34" s="249"/>
      <c r="L34" s="251"/>
      <c r="M34" s="250"/>
      <c r="N34" s="62"/>
      <c r="O34" s="64"/>
      <c r="P34" s="64"/>
      <c r="Q34" s="65"/>
      <c r="R34" s="56"/>
      <c r="S34" s="57"/>
      <c r="T34" s="66"/>
      <c r="U34" s="37"/>
      <c r="V34" s="58"/>
      <c r="W34" s="54"/>
      <c r="X34" s="55"/>
    </row>
    <row r="35" spans="1:24" ht="23.1" customHeight="1" x14ac:dyDescent="0.15">
      <c r="A35" s="60"/>
      <c r="B35" s="61"/>
      <c r="C35" s="37"/>
      <c r="D35" s="58"/>
      <c r="E35" s="63"/>
      <c r="F35" s="37"/>
      <c r="G35" s="58"/>
      <c r="H35" s="62"/>
      <c r="I35" s="56"/>
      <c r="J35" s="57"/>
      <c r="K35" s="56"/>
      <c r="L35" s="59"/>
      <c r="M35" s="57"/>
      <c r="N35" s="62"/>
      <c r="O35" s="64"/>
      <c r="P35" s="64"/>
      <c r="Q35" s="65"/>
      <c r="R35" s="56"/>
      <c r="S35" s="57"/>
      <c r="T35" s="66"/>
      <c r="U35" s="37"/>
      <c r="V35" s="58"/>
      <c r="W35" s="54"/>
      <c r="X35" s="55"/>
    </row>
    <row r="36" spans="1:24" ht="23.1" customHeight="1" x14ac:dyDescent="0.15">
      <c r="A36" s="60"/>
      <c r="B36" s="61"/>
      <c r="C36" s="37"/>
      <c r="D36" s="58"/>
      <c r="E36" s="45"/>
      <c r="F36" s="37"/>
      <c r="G36" s="58"/>
      <c r="H36" s="62"/>
      <c r="I36" s="56"/>
      <c r="J36" s="57"/>
      <c r="K36" s="56"/>
      <c r="L36" s="59"/>
      <c r="M36" s="57"/>
      <c r="N36" s="62"/>
      <c r="O36" s="64"/>
      <c r="P36" s="64"/>
      <c r="Q36" s="65"/>
      <c r="R36" s="56"/>
      <c r="S36" s="57"/>
      <c r="T36" s="66"/>
      <c r="U36" s="37"/>
      <c r="V36" s="58"/>
      <c r="W36" s="54"/>
      <c r="X36" s="55"/>
    </row>
    <row r="37" spans="1:24" ht="23.1" customHeight="1" x14ac:dyDescent="0.15">
      <c r="A37" s="60"/>
      <c r="B37" s="61"/>
      <c r="C37" s="37"/>
      <c r="D37" s="58"/>
      <c r="E37" s="63"/>
      <c r="F37" s="37"/>
      <c r="G37" s="58"/>
      <c r="H37" s="62"/>
      <c r="I37" s="56"/>
      <c r="J37" s="57"/>
      <c r="K37" s="56"/>
      <c r="L37" s="59"/>
      <c r="M37" s="57"/>
      <c r="N37" s="62"/>
      <c r="O37" s="64"/>
      <c r="P37" s="64"/>
      <c r="Q37" s="65"/>
      <c r="R37" s="56"/>
      <c r="S37" s="57"/>
      <c r="T37" s="66"/>
      <c r="U37" s="37"/>
      <c r="V37" s="58"/>
      <c r="W37" s="54"/>
      <c r="X37" s="55"/>
    </row>
    <row r="38" spans="1:24" ht="23.1" customHeight="1" x14ac:dyDescent="0.15">
      <c r="A38" s="60"/>
      <c r="B38" s="61"/>
      <c r="C38" s="37"/>
      <c r="D38" s="58"/>
      <c r="E38" s="45"/>
      <c r="F38" s="37"/>
      <c r="G38" s="58"/>
      <c r="H38" s="62"/>
      <c r="I38" s="56"/>
      <c r="J38" s="57"/>
      <c r="K38" s="56"/>
      <c r="L38" s="59"/>
      <c r="M38" s="57"/>
      <c r="N38" s="62"/>
      <c r="O38" s="64"/>
      <c r="P38" s="64"/>
      <c r="Q38" s="65"/>
      <c r="R38" s="56"/>
      <c r="S38" s="57"/>
      <c r="T38" s="66"/>
      <c r="U38" s="37"/>
      <c r="V38" s="58"/>
      <c r="W38" s="54"/>
      <c r="X38" s="55"/>
    </row>
    <row r="39" spans="1:24" ht="23.1" customHeight="1" x14ac:dyDescent="0.15">
      <c r="A39" s="60"/>
      <c r="B39" s="61"/>
      <c r="C39" s="37"/>
      <c r="D39" s="58"/>
      <c r="E39" s="63"/>
      <c r="F39" s="37"/>
      <c r="G39" s="58"/>
      <c r="H39" s="62"/>
      <c r="I39" s="56"/>
      <c r="J39" s="57"/>
      <c r="K39" s="56"/>
      <c r="L39" s="59"/>
      <c r="M39" s="57"/>
      <c r="N39" s="62"/>
      <c r="O39" s="64"/>
      <c r="P39" s="64"/>
      <c r="Q39" s="65"/>
      <c r="R39" s="56"/>
      <c r="S39" s="57"/>
      <c r="T39" s="66"/>
      <c r="U39" s="37"/>
      <c r="V39" s="58"/>
      <c r="W39" s="54"/>
      <c r="X39" s="55"/>
    </row>
    <row r="40" spans="1:24" ht="23.1" customHeight="1" x14ac:dyDescent="0.15">
      <c r="A40" s="60"/>
      <c r="B40" s="61"/>
      <c r="C40" s="240"/>
      <c r="D40" s="241"/>
      <c r="E40" s="45"/>
      <c r="F40" s="240"/>
      <c r="G40" s="241"/>
      <c r="H40" s="62"/>
      <c r="I40" s="249"/>
      <c r="J40" s="250"/>
      <c r="K40" s="249"/>
      <c r="L40" s="251"/>
      <c r="M40" s="250"/>
      <c r="N40" s="62"/>
      <c r="O40" s="64"/>
      <c r="P40" s="64"/>
      <c r="Q40" s="65"/>
      <c r="R40" s="249"/>
      <c r="S40" s="250"/>
      <c r="T40" s="66"/>
      <c r="U40" s="240"/>
      <c r="V40" s="241"/>
      <c r="W40" s="54"/>
      <c r="X40" s="55"/>
    </row>
    <row r="41" spans="1:24" ht="23.1" customHeight="1" x14ac:dyDescent="0.15">
      <c r="A41" s="191"/>
      <c r="B41" s="192"/>
      <c r="C41" s="190"/>
      <c r="D41" s="190"/>
      <c r="E41" s="19"/>
      <c r="F41" s="193"/>
      <c r="G41" s="194"/>
      <c r="H41" s="21"/>
      <c r="I41" s="195"/>
      <c r="J41" s="195"/>
      <c r="K41" s="195"/>
      <c r="L41" s="195"/>
      <c r="M41" s="195"/>
      <c r="N41" s="21"/>
      <c r="O41" s="22"/>
      <c r="P41" s="22" t="str">
        <f t="array" ref="P41">IF(ISBLANK(N41:O44)=TRUE,"",N41:N44*O41:O44)</f>
        <v/>
      </c>
      <c r="Q41" s="31"/>
      <c r="R41" s="195"/>
      <c r="S41" s="195"/>
      <c r="T41" s="32"/>
      <c r="U41" s="190"/>
      <c r="V41" s="190"/>
      <c r="W41" s="244"/>
      <c r="X41" s="197"/>
    </row>
  </sheetData>
  <mergeCells count="214">
    <mergeCell ref="W41:X41"/>
    <mergeCell ref="R40:S40"/>
    <mergeCell ref="U40:V40"/>
    <mergeCell ref="U41:V41"/>
    <mergeCell ref="A41:B41"/>
    <mergeCell ref="C41:D41"/>
    <mergeCell ref="F41:G41"/>
    <mergeCell ref="I41:J41"/>
    <mergeCell ref="K41:M41"/>
    <mergeCell ref="R41:S41"/>
    <mergeCell ref="A34:B34"/>
    <mergeCell ref="F34:G34"/>
    <mergeCell ref="I34:J34"/>
    <mergeCell ref="K34:M34"/>
    <mergeCell ref="A32:B32"/>
    <mergeCell ref="F32:G32"/>
    <mergeCell ref="C40:D40"/>
    <mergeCell ref="F40:G40"/>
    <mergeCell ref="I40:J40"/>
    <mergeCell ref="K40:M40"/>
    <mergeCell ref="U29:V29"/>
    <mergeCell ref="W29:X29"/>
    <mergeCell ref="U30:V30"/>
    <mergeCell ref="W30:X30"/>
    <mergeCell ref="U31:V31"/>
    <mergeCell ref="W31:X31"/>
    <mergeCell ref="W32:X32"/>
    <mergeCell ref="A33:B33"/>
    <mergeCell ref="F33:G33"/>
    <mergeCell ref="W33:X33"/>
    <mergeCell ref="F31:G31"/>
    <mergeCell ref="I31:J31"/>
    <mergeCell ref="K31:M31"/>
    <mergeCell ref="R31:S31"/>
    <mergeCell ref="A31:B31"/>
    <mergeCell ref="C31:D31"/>
    <mergeCell ref="A29:B29"/>
    <mergeCell ref="C29:D29"/>
    <mergeCell ref="F29:G29"/>
    <mergeCell ref="I29:J29"/>
    <mergeCell ref="K29:M29"/>
    <mergeCell ref="R29:S29"/>
    <mergeCell ref="A30:B30"/>
    <mergeCell ref="C30:D30"/>
    <mergeCell ref="F30:G30"/>
    <mergeCell ref="I30:J30"/>
    <mergeCell ref="K30:M30"/>
    <mergeCell ref="R30:S30"/>
    <mergeCell ref="A27:B27"/>
    <mergeCell ref="C27:D27"/>
    <mergeCell ref="F27:G27"/>
    <mergeCell ref="I27:J27"/>
    <mergeCell ref="K27:M27"/>
    <mergeCell ref="R27:S27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5:B25"/>
    <mergeCell ref="C25:D25"/>
    <mergeCell ref="F25:G25"/>
    <mergeCell ref="I25:J25"/>
    <mergeCell ref="K25:M25"/>
    <mergeCell ref="R25:S25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3:B23"/>
    <mergeCell ref="C23:D23"/>
    <mergeCell ref="F23:G23"/>
    <mergeCell ref="I23:J23"/>
    <mergeCell ref="K23:M23"/>
    <mergeCell ref="R23:S23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K1:Q2"/>
    <mergeCell ref="B3:C3"/>
    <mergeCell ref="U3:X5"/>
    <mergeCell ref="J4:K4"/>
    <mergeCell ref="B5:C5"/>
    <mergeCell ref="N5:R6"/>
    <mergeCell ref="B6:C7"/>
    <mergeCell ref="E6:F6"/>
    <mergeCell ref="V7:X7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6"/>
  <dimension ref="A1:Y82"/>
  <sheetViews>
    <sheetView showGridLines="0" workbookViewId="0">
      <selection activeCell="A19" sqref="A19:B19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741</v>
      </c>
      <c r="F5" s="5"/>
      <c r="N5" s="187" t="s">
        <v>290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494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291</v>
      </c>
      <c r="B11" s="168"/>
      <c r="C11" s="169"/>
      <c r="D11" s="169"/>
      <c r="E11" s="9" t="s">
        <v>196</v>
      </c>
      <c r="F11" s="174" t="s">
        <v>293</v>
      </c>
      <c r="G11" s="175"/>
      <c r="H11" s="10">
        <v>1</v>
      </c>
      <c r="I11" s="176">
        <v>51500</v>
      </c>
      <c r="J11" s="176"/>
      <c r="K11" s="176">
        <v>51500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340" t="s">
        <v>482</v>
      </c>
      <c r="X11" s="341"/>
    </row>
    <row r="12" spans="1:25" ht="23.1" customHeight="1" x14ac:dyDescent="0.15">
      <c r="A12" s="167" t="s">
        <v>292</v>
      </c>
      <c r="B12" s="168"/>
      <c r="C12" s="169"/>
      <c r="D12" s="169"/>
      <c r="E12" s="9" t="s">
        <v>193</v>
      </c>
      <c r="F12" s="174" t="s">
        <v>294</v>
      </c>
      <c r="G12" s="175"/>
      <c r="H12" s="10">
        <v>1</v>
      </c>
      <c r="I12" s="176">
        <v>77280</v>
      </c>
      <c r="J12" s="176"/>
      <c r="K12" s="176">
        <v>77280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69"/>
      <c r="V12" s="169"/>
      <c r="W12" s="161" t="s">
        <v>1175</v>
      </c>
      <c r="X12" s="263"/>
    </row>
    <row r="13" spans="1:25" ht="23.1" customHeight="1" x14ac:dyDescent="0.15">
      <c r="A13" s="167" t="s">
        <v>605</v>
      </c>
      <c r="B13" s="168"/>
      <c r="C13" s="169"/>
      <c r="D13" s="169"/>
      <c r="E13" s="9" t="s">
        <v>193</v>
      </c>
      <c r="F13" s="174" t="s">
        <v>606</v>
      </c>
      <c r="G13" s="175"/>
      <c r="H13" s="10">
        <v>1</v>
      </c>
      <c r="I13" s="176">
        <v>99750</v>
      </c>
      <c r="J13" s="176"/>
      <c r="K13" s="176">
        <v>99750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/>
      <c r="V13" s="169"/>
      <c r="W13" s="261" t="s">
        <v>1366</v>
      </c>
      <c r="X13" s="34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6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7"/>
  <dimension ref="A1:Y82"/>
  <sheetViews>
    <sheetView showGridLines="0" topLeftCell="A4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741</v>
      </c>
      <c r="F5" s="5"/>
      <c r="N5" s="187" t="s">
        <v>295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495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291</v>
      </c>
      <c r="B11" s="168"/>
      <c r="C11" s="169"/>
      <c r="D11" s="169"/>
      <c r="E11" s="9" t="s">
        <v>196</v>
      </c>
      <c r="F11" s="174" t="s">
        <v>296</v>
      </c>
      <c r="G11" s="175"/>
      <c r="H11" s="10">
        <v>1</v>
      </c>
      <c r="I11" s="176">
        <v>21630</v>
      </c>
      <c r="J11" s="176"/>
      <c r="K11" s="176">
        <v>21630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1340</v>
      </c>
      <c r="X11" s="162"/>
    </row>
    <row r="12" spans="1:25" ht="23.1" customHeight="1" x14ac:dyDescent="0.15">
      <c r="A12" s="167" t="s">
        <v>297</v>
      </c>
      <c r="B12" s="168"/>
      <c r="C12" s="169" t="s">
        <v>272</v>
      </c>
      <c r="D12" s="169"/>
      <c r="E12" s="9" t="s">
        <v>193</v>
      </c>
      <c r="F12" s="174" t="s">
        <v>481</v>
      </c>
      <c r="G12" s="175"/>
      <c r="H12" s="10">
        <v>1</v>
      </c>
      <c r="I12" s="176">
        <v>99750</v>
      </c>
      <c r="J12" s="176"/>
      <c r="K12" s="176">
        <v>99750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69"/>
      <c r="V12" s="169"/>
      <c r="W12" s="161" t="s">
        <v>1341</v>
      </c>
      <c r="X12" s="162"/>
    </row>
    <row r="13" spans="1:25" ht="23.1" customHeight="1" x14ac:dyDescent="0.15">
      <c r="A13" s="167" t="s">
        <v>298</v>
      </c>
      <c r="B13" s="168"/>
      <c r="C13" s="169"/>
      <c r="D13" s="169"/>
      <c r="E13" s="9" t="s">
        <v>193</v>
      </c>
      <c r="F13" s="174" t="s">
        <v>299</v>
      </c>
      <c r="G13" s="175"/>
      <c r="H13" s="10">
        <v>1</v>
      </c>
      <c r="I13" s="176">
        <v>60690</v>
      </c>
      <c r="J13" s="176"/>
      <c r="K13" s="176">
        <v>60690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/>
      <c r="V13" s="169"/>
      <c r="W13" s="161" t="s">
        <v>1176</v>
      </c>
      <c r="X13" s="162"/>
    </row>
    <row r="14" spans="1:25" ht="23.1" customHeight="1" x14ac:dyDescent="0.15">
      <c r="A14" s="167" t="s">
        <v>300</v>
      </c>
      <c r="B14" s="168"/>
      <c r="C14" s="169"/>
      <c r="D14" s="169"/>
      <c r="E14" s="9" t="s">
        <v>193</v>
      </c>
      <c r="F14" s="174" t="s">
        <v>301</v>
      </c>
      <c r="G14" s="175"/>
      <c r="H14" s="10">
        <v>1</v>
      </c>
      <c r="I14" s="176">
        <v>40950</v>
      </c>
      <c r="J14" s="176"/>
      <c r="K14" s="176">
        <v>40950</v>
      </c>
      <c r="L14" s="176"/>
      <c r="M14" s="176"/>
      <c r="N14" s="10"/>
      <c r="O14" s="11"/>
      <c r="P14" s="11"/>
      <c r="Q14" s="28">
        <v>1</v>
      </c>
      <c r="R14" s="177"/>
      <c r="S14" s="177"/>
      <c r="T14" s="30"/>
      <c r="U14" s="169"/>
      <c r="V14" s="169"/>
      <c r="W14" s="343" t="s">
        <v>1448</v>
      </c>
      <c r="X14" s="263"/>
    </row>
    <row r="15" spans="1:25" ht="23.1" customHeight="1" x14ac:dyDescent="0.15">
      <c r="A15" s="167" t="s">
        <v>599</v>
      </c>
      <c r="B15" s="168"/>
      <c r="C15" s="169"/>
      <c r="D15" s="169"/>
      <c r="E15" s="9" t="s">
        <v>193</v>
      </c>
      <c r="F15" s="174" t="s">
        <v>1177</v>
      </c>
      <c r="G15" s="175"/>
      <c r="H15" s="10">
        <v>1</v>
      </c>
      <c r="I15" s="176">
        <v>50400</v>
      </c>
      <c r="J15" s="176"/>
      <c r="K15" s="176">
        <v>50400</v>
      </c>
      <c r="L15" s="176"/>
      <c r="M15" s="176"/>
      <c r="N15" s="10"/>
      <c r="O15" s="11"/>
      <c r="P15" s="11"/>
      <c r="Q15" s="28">
        <v>1</v>
      </c>
      <c r="R15" s="177"/>
      <c r="S15" s="177"/>
      <c r="T15" s="30"/>
      <c r="U15" s="169"/>
      <c r="V15" s="169"/>
      <c r="W15" s="161" t="s">
        <v>1342</v>
      </c>
      <c r="X15" s="263"/>
    </row>
    <row r="16" spans="1:25" ht="23.1" customHeight="1" x14ac:dyDescent="0.15">
      <c r="A16" s="167" t="s">
        <v>302</v>
      </c>
      <c r="B16" s="168"/>
      <c r="C16" s="169"/>
      <c r="D16" s="169"/>
      <c r="E16" s="9" t="s">
        <v>193</v>
      </c>
      <c r="F16" s="174" t="s">
        <v>1180</v>
      </c>
      <c r="G16" s="175"/>
      <c r="H16" s="10">
        <v>1</v>
      </c>
      <c r="I16" s="176">
        <v>18900</v>
      </c>
      <c r="J16" s="176"/>
      <c r="K16" s="176">
        <v>18900</v>
      </c>
      <c r="L16" s="176"/>
      <c r="M16" s="176"/>
      <c r="N16" s="10"/>
      <c r="O16" s="11"/>
      <c r="P16" s="11"/>
      <c r="Q16" s="28">
        <v>1</v>
      </c>
      <c r="R16" s="177"/>
      <c r="S16" s="177"/>
      <c r="T16" s="30"/>
      <c r="U16" s="169"/>
      <c r="V16" s="169"/>
      <c r="W16" s="161" t="s">
        <v>1343</v>
      </c>
      <c r="X16" s="263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882</v>
      </c>
    </row>
    <row r="46" spans="5:11" x14ac:dyDescent="0.15">
      <c r="E46" s="35" t="s">
        <v>883</v>
      </c>
      <c r="G46" s="27" t="s">
        <v>884</v>
      </c>
      <c r="K46" s="35" t="s">
        <v>883</v>
      </c>
    </row>
    <row r="47" spans="5:11" x14ac:dyDescent="0.15">
      <c r="E47" s="35" t="s">
        <v>885</v>
      </c>
      <c r="G47" s="27" t="s">
        <v>753</v>
      </c>
      <c r="K47" s="35" t="s">
        <v>885</v>
      </c>
    </row>
    <row r="48" spans="5:11" x14ac:dyDescent="0.15">
      <c r="E48" s="35" t="s">
        <v>886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887</v>
      </c>
      <c r="E51" s="35" t="s">
        <v>895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896</v>
      </c>
      <c r="X55" s="2" t="s">
        <v>712</v>
      </c>
    </row>
    <row r="56" spans="2:24" x14ac:dyDescent="0.15">
      <c r="B56" s="35" t="s">
        <v>883</v>
      </c>
      <c r="E56" s="35" t="s">
        <v>897</v>
      </c>
      <c r="G56" s="27" t="s">
        <v>898</v>
      </c>
      <c r="K56" s="35" t="s">
        <v>897</v>
      </c>
      <c r="X56" s="2" t="s">
        <v>899</v>
      </c>
    </row>
    <row r="57" spans="2:24" x14ac:dyDescent="0.15">
      <c r="B57" s="35" t="s">
        <v>885</v>
      </c>
      <c r="E57" s="35" t="s">
        <v>900</v>
      </c>
      <c r="G57" s="27" t="s">
        <v>761</v>
      </c>
      <c r="K57" s="35" t="s">
        <v>900</v>
      </c>
      <c r="X57" s="2" t="s">
        <v>713</v>
      </c>
    </row>
    <row r="58" spans="2:24" x14ac:dyDescent="0.15">
      <c r="B58" s="35" t="s">
        <v>886</v>
      </c>
      <c r="E58" s="35" t="s">
        <v>901</v>
      </c>
      <c r="G58" s="27" t="s">
        <v>902</v>
      </c>
      <c r="K58" s="35" t="s">
        <v>901</v>
      </c>
      <c r="X58" s="2" t="s">
        <v>714</v>
      </c>
    </row>
    <row r="59" spans="2:24" x14ac:dyDescent="0.15">
      <c r="B59" s="35" t="s">
        <v>903</v>
      </c>
      <c r="E59" s="35" t="s">
        <v>904</v>
      </c>
      <c r="G59" s="27" t="s">
        <v>736</v>
      </c>
      <c r="K59" s="35" t="s">
        <v>904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905</v>
      </c>
      <c r="G61" s="27" t="s">
        <v>906</v>
      </c>
      <c r="K61" s="35"/>
      <c r="X61" s="2" t="s">
        <v>717</v>
      </c>
    </row>
    <row r="62" spans="2:24" x14ac:dyDescent="0.15">
      <c r="B62" s="35"/>
      <c r="E62" s="35" t="s">
        <v>907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908</v>
      </c>
      <c r="G64" s="27" t="s">
        <v>765</v>
      </c>
      <c r="K64" s="35"/>
    </row>
    <row r="65" spans="2:24" x14ac:dyDescent="0.15">
      <c r="B65" s="35"/>
      <c r="E65" s="35" t="s">
        <v>909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927</v>
      </c>
    </row>
    <row r="68" spans="2:24" x14ac:dyDescent="0.15">
      <c r="G68" s="27" t="s">
        <v>928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Y82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194</v>
      </c>
      <c r="C5" s="184"/>
      <c r="D5" s="2" t="s">
        <v>350</v>
      </c>
      <c r="E5" s="23" t="s">
        <v>253</v>
      </c>
      <c r="F5" s="5"/>
      <c r="N5" s="187" t="s">
        <v>295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181" t="s">
        <v>688</v>
      </c>
      <c r="C6" s="182"/>
      <c r="D6" s="2" t="s">
        <v>350</v>
      </c>
      <c r="E6" s="266" t="s">
        <v>215</v>
      </c>
      <c r="F6" s="267"/>
      <c r="J6" s="6" t="s">
        <v>351</v>
      </c>
      <c r="K6" s="33" t="s">
        <v>495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41387</v>
      </c>
      <c r="B11" s="168"/>
      <c r="C11" s="169"/>
      <c r="D11" s="169"/>
      <c r="E11" s="9" t="s">
        <v>1197</v>
      </c>
      <c r="F11" s="174" t="s">
        <v>1212</v>
      </c>
      <c r="G11" s="175"/>
      <c r="H11" s="10">
        <v>1</v>
      </c>
      <c r="I11" s="176">
        <v>15403</v>
      </c>
      <c r="J11" s="176"/>
      <c r="K11" s="176">
        <f>H11*I11</f>
        <v>15403</v>
      </c>
      <c r="L11" s="176"/>
      <c r="M11" s="176"/>
      <c r="N11" s="10"/>
      <c r="O11" s="11"/>
      <c r="P11" s="11"/>
      <c r="Q11" s="28">
        <v>1</v>
      </c>
      <c r="R11" s="177">
        <f>I11</f>
        <v>15403</v>
      </c>
      <c r="S11" s="177"/>
      <c r="T11" s="30">
        <f>Q11*R11</f>
        <v>15403</v>
      </c>
      <c r="U11" s="169"/>
      <c r="V11" s="169"/>
      <c r="W11" s="161" t="s">
        <v>1339</v>
      </c>
      <c r="X11" s="162"/>
    </row>
    <row r="12" spans="1:25" ht="23.1" customHeight="1" x14ac:dyDescent="0.15">
      <c r="A12" s="167">
        <v>42564</v>
      </c>
      <c r="B12" s="168"/>
      <c r="C12" s="169"/>
      <c r="D12" s="169"/>
      <c r="E12" s="9" t="s">
        <v>1230</v>
      </c>
      <c r="F12" s="174" t="s">
        <v>1248</v>
      </c>
      <c r="G12" s="175"/>
      <c r="H12" s="10">
        <v>1</v>
      </c>
      <c r="I12" s="176">
        <v>14580</v>
      </c>
      <c r="J12" s="176"/>
      <c r="K12" s="176">
        <f>H12*I12</f>
        <v>14580</v>
      </c>
      <c r="L12" s="176"/>
      <c r="M12" s="176"/>
      <c r="N12" s="10"/>
      <c r="O12" s="11"/>
      <c r="P12" s="11"/>
      <c r="Q12" s="28">
        <v>1</v>
      </c>
      <c r="R12" s="177">
        <v>14580</v>
      </c>
      <c r="S12" s="177"/>
      <c r="T12" s="30">
        <f>Q12*R12</f>
        <v>14580</v>
      </c>
      <c r="U12" s="169"/>
      <c r="V12" s="169"/>
      <c r="W12" s="161" t="s">
        <v>1449</v>
      </c>
      <c r="X12" s="162"/>
    </row>
    <row r="13" spans="1:25" ht="23.1" customHeight="1" x14ac:dyDescent="0.15">
      <c r="A13" s="167">
        <v>42815</v>
      </c>
      <c r="B13" s="168"/>
      <c r="C13" s="169"/>
      <c r="D13" s="169"/>
      <c r="E13" s="9" t="s">
        <v>1230</v>
      </c>
      <c r="F13" s="174" t="s">
        <v>1259</v>
      </c>
      <c r="G13" s="175"/>
      <c r="H13" s="10">
        <v>1</v>
      </c>
      <c r="I13" s="176">
        <v>22896</v>
      </c>
      <c r="J13" s="176"/>
      <c r="K13" s="176">
        <f>H13*I13</f>
        <v>22896</v>
      </c>
      <c r="L13" s="176"/>
      <c r="M13" s="176"/>
      <c r="N13" s="10"/>
      <c r="O13" s="11"/>
      <c r="P13" s="11"/>
      <c r="Q13" s="28">
        <v>1</v>
      </c>
      <c r="R13" s="177">
        <v>22896</v>
      </c>
      <c r="S13" s="177"/>
      <c r="T13" s="30">
        <f>Q13*R13</f>
        <v>22896</v>
      </c>
      <c r="U13" s="169"/>
      <c r="V13" s="169"/>
      <c r="W13" s="161" t="s">
        <v>1265</v>
      </c>
      <c r="X13" s="162"/>
    </row>
    <row r="14" spans="1:25" ht="23.1" customHeight="1" x14ac:dyDescent="0.15">
      <c r="A14" s="167">
        <v>43179</v>
      </c>
      <c r="B14" s="168"/>
      <c r="C14" s="169"/>
      <c r="D14" s="169"/>
      <c r="E14" s="9" t="s">
        <v>1230</v>
      </c>
      <c r="F14" s="174" t="s">
        <v>1268</v>
      </c>
      <c r="G14" s="175"/>
      <c r="H14" s="10">
        <v>3</v>
      </c>
      <c r="I14" s="176">
        <v>56916</v>
      </c>
      <c r="J14" s="176"/>
      <c r="K14" s="176">
        <f>H14*I14</f>
        <v>170748</v>
      </c>
      <c r="L14" s="176"/>
      <c r="M14" s="176"/>
      <c r="N14" s="10"/>
      <c r="O14" s="11"/>
      <c r="P14" s="11"/>
      <c r="Q14" s="28">
        <v>3</v>
      </c>
      <c r="R14" s="177">
        <v>56916</v>
      </c>
      <c r="S14" s="177"/>
      <c r="T14" s="30">
        <f>Q14*R14</f>
        <v>170748</v>
      </c>
      <c r="U14" s="169"/>
      <c r="V14" s="169"/>
      <c r="W14" s="161" t="s">
        <v>1269</v>
      </c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61"/>
      <c r="X15" s="263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61"/>
      <c r="X16" s="263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U29:V29"/>
    <mergeCell ref="W29:X29"/>
    <mergeCell ref="U3:X5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  <mergeCell ref="R27:S27"/>
    <mergeCell ref="U25:V25"/>
    <mergeCell ref="C25:D25"/>
    <mergeCell ref="F25:G25"/>
    <mergeCell ref="I25:J25"/>
    <mergeCell ref="K25:M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W24:X24"/>
    <mergeCell ref="A23:B23"/>
    <mergeCell ref="C23:D23"/>
    <mergeCell ref="F23:G23"/>
    <mergeCell ref="I23:J23"/>
    <mergeCell ref="K23:M23"/>
    <mergeCell ref="R23:S23"/>
    <mergeCell ref="R25:S25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5:X25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K1:Q2"/>
    <mergeCell ref="B3:C3"/>
    <mergeCell ref="J4:K4"/>
    <mergeCell ref="B5:C5"/>
    <mergeCell ref="N5:R6"/>
    <mergeCell ref="B6:C7"/>
    <mergeCell ref="E6:F6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8"/>
  <dimension ref="A1:Y82"/>
  <sheetViews>
    <sheetView showGridLines="0" workbookViewId="0">
      <selection activeCell="W11" sqref="W11:X11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303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505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304</v>
      </c>
      <c r="G11" s="175"/>
      <c r="H11" s="10">
        <v>1</v>
      </c>
      <c r="I11" s="176">
        <v>29700</v>
      </c>
      <c r="J11" s="176"/>
      <c r="K11" s="176">
        <v>29700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1450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929</v>
      </c>
    </row>
    <row r="46" spans="5:11" x14ac:dyDescent="0.15">
      <c r="E46" s="35" t="s">
        <v>930</v>
      </c>
      <c r="G46" s="27" t="s">
        <v>931</v>
      </c>
      <c r="K46" s="35" t="s">
        <v>930</v>
      </c>
    </row>
    <row r="47" spans="5:11" x14ac:dyDescent="0.15">
      <c r="E47" s="35" t="s">
        <v>932</v>
      </c>
      <c r="G47" s="27" t="s">
        <v>753</v>
      </c>
      <c r="K47" s="35" t="s">
        <v>932</v>
      </c>
    </row>
    <row r="48" spans="5:11" x14ac:dyDescent="0.15">
      <c r="E48" s="35" t="s">
        <v>933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934</v>
      </c>
      <c r="E51" s="35" t="s">
        <v>935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936</v>
      </c>
      <c r="X55" s="2" t="s">
        <v>712</v>
      </c>
    </row>
    <row r="56" spans="2:24" x14ac:dyDescent="0.15">
      <c r="B56" s="35" t="s">
        <v>930</v>
      </c>
      <c r="E56" s="35" t="s">
        <v>937</v>
      </c>
      <c r="G56" s="27" t="s">
        <v>938</v>
      </c>
      <c r="K56" s="35" t="s">
        <v>937</v>
      </c>
      <c r="X56" s="2" t="s">
        <v>939</v>
      </c>
    </row>
    <row r="57" spans="2:24" x14ac:dyDescent="0.15">
      <c r="B57" s="35" t="s">
        <v>932</v>
      </c>
      <c r="E57" s="35" t="s">
        <v>940</v>
      </c>
      <c r="G57" s="27" t="s">
        <v>761</v>
      </c>
      <c r="K57" s="35" t="s">
        <v>940</v>
      </c>
      <c r="X57" s="2" t="s">
        <v>713</v>
      </c>
    </row>
    <row r="58" spans="2:24" x14ac:dyDescent="0.15">
      <c r="B58" s="35" t="s">
        <v>933</v>
      </c>
      <c r="E58" s="35" t="s">
        <v>941</v>
      </c>
      <c r="G58" s="27" t="s">
        <v>942</v>
      </c>
      <c r="K58" s="35" t="s">
        <v>941</v>
      </c>
      <c r="X58" s="2" t="s">
        <v>714</v>
      </c>
    </row>
    <row r="59" spans="2:24" x14ac:dyDescent="0.15">
      <c r="B59" s="35" t="s">
        <v>943</v>
      </c>
      <c r="E59" s="35" t="s">
        <v>944</v>
      </c>
      <c r="G59" s="27" t="s">
        <v>736</v>
      </c>
      <c r="K59" s="35" t="s">
        <v>944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945</v>
      </c>
      <c r="G61" s="27" t="s">
        <v>946</v>
      </c>
      <c r="K61" s="35"/>
      <c r="X61" s="2" t="s">
        <v>717</v>
      </c>
    </row>
    <row r="62" spans="2:24" x14ac:dyDescent="0.15">
      <c r="B62" s="35"/>
      <c r="E62" s="35" t="s">
        <v>947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948</v>
      </c>
      <c r="G64" s="27" t="s">
        <v>765</v>
      </c>
      <c r="K64" s="35"/>
    </row>
    <row r="65" spans="2:24" x14ac:dyDescent="0.15">
      <c r="B65" s="35"/>
      <c r="E65" s="35" t="s">
        <v>949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950</v>
      </c>
    </row>
    <row r="68" spans="2:24" x14ac:dyDescent="0.15">
      <c r="G68" s="27" t="s">
        <v>951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6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305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506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306</v>
      </c>
      <c r="B11" s="168"/>
      <c r="C11" s="169"/>
      <c r="D11" s="169"/>
      <c r="E11" s="9" t="s">
        <v>193</v>
      </c>
      <c r="F11" s="174" t="s">
        <v>307</v>
      </c>
      <c r="G11" s="175"/>
      <c r="H11" s="10">
        <v>1</v>
      </c>
      <c r="I11" s="176">
        <v>99750</v>
      </c>
      <c r="J11" s="176"/>
      <c r="K11" s="176">
        <v>99750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541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768</v>
      </c>
    </row>
    <row r="46" spans="5:11" x14ac:dyDescent="0.15">
      <c r="E46" s="35" t="s">
        <v>769</v>
      </c>
      <c r="G46" s="27" t="s">
        <v>770</v>
      </c>
      <c r="K46" s="35" t="s">
        <v>769</v>
      </c>
    </row>
    <row r="47" spans="5:11" x14ac:dyDescent="0.15">
      <c r="E47" s="35" t="s">
        <v>771</v>
      </c>
      <c r="G47" s="27" t="s">
        <v>753</v>
      </c>
      <c r="K47" s="35" t="s">
        <v>771</v>
      </c>
    </row>
    <row r="48" spans="5:11" x14ac:dyDescent="0.15">
      <c r="E48" s="35" t="s">
        <v>772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773</v>
      </c>
      <c r="E51" s="35" t="s">
        <v>774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775</v>
      </c>
      <c r="X55" s="2" t="s">
        <v>712</v>
      </c>
    </row>
    <row r="56" spans="2:24" x14ac:dyDescent="0.15">
      <c r="B56" s="35" t="s">
        <v>769</v>
      </c>
      <c r="E56" s="35" t="s">
        <v>776</v>
      </c>
      <c r="G56" s="27" t="s">
        <v>777</v>
      </c>
      <c r="K56" s="35" t="s">
        <v>776</v>
      </c>
      <c r="X56" s="2" t="s">
        <v>778</v>
      </c>
    </row>
    <row r="57" spans="2:24" x14ac:dyDescent="0.15">
      <c r="B57" s="35" t="s">
        <v>771</v>
      </c>
      <c r="E57" s="35" t="s">
        <v>779</v>
      </c>
      <c r="G57" s="27" t="s">
        <v>761</v>
      </c>
      <c r="K57" s="35" t="s">
        <v>779</v>
      </c>
      <c r="X57" s="2" t="s">
        <v>713</v>
      </c>
    </row>
    <row r="58" spans="2:24" x14ac:dyDescent="0.15">
      <c r="B58" s="35" t="s">
        <v>772</v>
      </c>
      <c r="E58" s="35" t="s">
        <v>780</v>
      </c>
      <c r="G58" s="27" t="s">
        <v>781</v>
      </c>
      <c r="K58" s="35" t="s">
        <v>780</v>
      </c>
      <c r="X58" s="2" t="s">
        <v>714</v>
      </c>
    </row>
    <row r="59" spans="2:24" x14ac:dyDescent="0.15">
      <c r="B59" s="35" t="s">
        <v>782</v>
      </c>
      <c r="E59" s="35" t="s">
        <v>783</v>
      </c>
      <c r="G59" s="27" t="s">
        <v>736</v>
      </c>
      <c r="K59" s="35" t="s">
        <v>783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784</v>
      </c>
      <c r="G61" s="27" t="s">
        <v>785</v>
      </c>
      <c r="K61" s="35"/>
      <c r="X61" s="2" t="s">
        <v>717</v>
      </c>
    </row>
    <row r="62" spans="2:24" x14ac:dyDescent="0.15">
      <c r="B62" s="35"/>
      <c r="E62" s="35" t="s">
        <v>786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787</v>
      </c>
      <c r="G64" s="27" t="s">
        <v>765</v>
      </c>
      <c r="K64" s="35"/>
    </row>
    <row r="65" spans="2:24" x14ac:dyDescent="0.15">
      <c r="B65" s="35"/>
      <c r="E65" s="35" t="s">
        <v>788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789</v>
      </c>
    </row>
    <row r="68" spans="2:24" x14ac:dyDescent="0.15">
      <c r="G68" s="27" t="s">
        <v>790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Y82"/>
  <sheetViews>
    <sheetView showGridLines="0" zoomScaleNormal="100" workbookViewId="0">
      <selection activeCell="A11" sqref="A11:B11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194</v>
      </c>
      <c r="F5" s="5"/>
      <c r="N5" s="187" t="s">
        <v>199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198" t="s">
        <v>185</v>
      </c>
      <c r="F6" s="199"/>
      <c r="J6" s="6" t="s">
        <v>798</v>
      </c>
      <c r="K6" s="33" t="s">
        <v>501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200"/>
      <c r="F7" s="201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34813</v>
      </c>
      <c r="B11" s="168"/>
      <c r="C11" s="169"/>
      <c r="D11" s="169"/>
      <c r="E11" s="9" t="s">
        <v>196</v>
      </c>
      <c r="F11" s="174" t="s">
        <v>200</v>
      </c>
      <c r="G11" s="175"/>
      <c r="H11" s="10">
        <v>1</v>
      </c>
      <c r="I11" s="176">
        <v>17600</v>
      </c>
      <c r="J11" s="176"/>
      <c r="K11" s="176">
        <v>17600</v>
      </c>
      <c r="L11" s="176"/>
      <c r="M11" s="176"/>
      <c r="N11" s="10"/>
      <c r="O11" s="11"/>
      <c r="P11" s="11"/>
      <c r="Q11" s="28"/>
      <c r="R11" s="177">
        <v>17600</v>
      </c>
      <c r="S11" s="177"/>
      <c r="T11" s="30">
        <v>17600</v>
      </c>
      <c r="U11" s="203"/>
      <c r="V11" s="204"/>
      <c r="W11" s="161" t="s">
        <v>502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826</v>
      </c>
      <c r="G40" s="27" t="s">
        <v>827</v>
      </c>
      <c r="K40" s="35" t="s">
        <v>826</v>
      </c>
    </row>
    <row r="41" spans="5:11" x14ac:dyDescent="0.15">
      <c r="E41" s="35" t="s">
        <v>828</v>
      </c>
      <c r="G41" s="27" t="s">
        <v>829</v>
      </c>
      <c r="K41" s="35" t="s">
        <v>828</v>
      </c>
    </row>
    <row r="42" spans="5:11" x14ac:dyDescent="0.15">
      <c r="E42" s="35" t="s">
        <v>830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799</v>
      </c>
    </row>
    <row r="46" spans="5:11" x14ac:dyDescent="0.15">
      <c r="E46" s="35" t="s">
        <v>800</v>
      </c>
      <c r="G46" s="27" t="s">
        <v>801</v>
      </c>
      <c r="K46" s="35" t="s">
        <v>800</v>
      </c>
    </row>
    <row r="47" spans="5:11" x14ac:dyDescent="0.15">
      <c r="E47" s="35" t="s">
        <v>802</v>
      </c>
      <c r="G47" s="27" t="s">
        <v>753</v>
      </c>
      <c r="K47" s="35" t="s">
        <v>802</v>
      </c>
    </row>
    <row r="48" spans="5:11" x14ac:dyDescent="0.15">
      <c r="E48" s="35" t="s">
        <v>803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807</v>
      </c>
      <c r="E51" s="35" t="s">
        <v>808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809</v>
      </c>
      <c r="X55" s="2" t="s">
        <v>712</v>
      </c>
    </row>
    <row r="56" spans="2:24" x14ac:dyDescent="0.15">
      <c r="B56" s="35" t="s">
        <v>800</v>
      </c>
      <c r="E56" s="35" t="s">
        <v>810</v>
      </c>
      <c r="G56" s="27" t="s">
        <v>811</v>
      </c>
      <c r="K56" s="35" t="s">
        <v>810</v>
      </c>
      <c r="X56" s="2" t="s">
        <v>812</v>
      </c>
    </row>
    <row r="57" spans="2:24" x14ac:dyDescent="0.15">
      <c r="B57" s="35" t="s">
        <v>802</v>
      </c>
      <c r="E57" s="35" t="s">
        <v>813</v>
      </c>
      <c r="G57" s="27" t="s">
        <v>761</v>
      </c>
      <c r="K57" s="35" t="s">
        <v>813</v>
      </c>
      <c r="X57" s="2" t="s">
        <v>713</v>
      </c>
    </row>
    <row r="58" spans="2:24" x14ac:dyDescent="0.15">
      <c r="B58" s="35" t="s">
        <v>803</v>
      </c>
      <c r="E58" s="35" t="s">
        <v>814</v>
      </c>
      <c r="G58" s="27" t="s">
        <v>815</v>
      </c>
      <c r="K58" s="35" t="s">
        <v>814</v>
      </c>
      <c r="X58" s="2" t="s">
        <v>714</v>
      </c>
    </row>
    <row r="59" spans="2:24" x14ac:dyDescent="0.15">
      <c r="B59" s="35" t="s">
        <v>816</v>
      </c>
      <c r="E59" s="35" t="s">
        <v>817</v>
      </c>
      <c r="G59" s="27" t="s">
        <v>736</v>
      </c>
      <c r="K59" s="35" t="s">
        <v>817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818</v>
      </c>
      <c r="G61" s="27" t="s">
        <v>819</v>
      </c>
      <c r="K61" s="35"/>
      <c r="X61" s="2" t="s">
        <v>717</v>
      </c>
    </row>
    <row r="62" spans="2:24" x14ac:dyDescent="0.15">
      <c r="B62" s="35"/>
      <c r="E62" s="35" t="s">
        <v>820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821</v>
      </c>
      <c r="G64" s="27" t="s">
        <v>765</v>
      </c>
      <c r="K64" s="35"/>
    </row>
    <row r="65" spans="2:24" x14ac:dyDescent="0.15">
      <c r="B65" s="35"/>
      <c r="E65" s="35" t="s">
        <v>822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823</v>
      </c>
    </row>
    <row r="68" spans="2:24" x14ac:dyDescent="0.15">
      <c r="G68" s="27" t="s">
        <v>824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7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1" tint="0.499984740745262"/>
  </sheetPr>
  <dimension ref="A1:Y82"/>
  <sheetViews>
    <sheetView showGridLines="0" topLeftCell="A4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348</v>
      </c>
      <c r="C5" s="184"/>
      <c r="D5" s="2" t="s">
        <v>705</v>
      </c>
      <c r="E5" s="23" t="s">
        <v>607</v>
      </c>
      <c r="F5" s="5"/>
      <c r="N5" s="187" t="s">
        <v>109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350</v>
      </c>
      <c r="E6" s="266" t="s">
        <v>215</v>
      </c>
      <c r="F6" s="267"/>
      <c r="J6" s="6" t="s">
        <v>608</v>
      </c>
      <c r="K6" s="33" t="s">
        <v>108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110</v>
      </c>
      <c r="B11" s="221"/>
      <c r="C11" s="222"/>
      <c r="D11" s="222"/>
      <c r="E11" s="71" t="s">
        <v>193</v>
      </c>
      <c r="F11" s="224" t="s">
        <v>111</v>
      </c>
      <c r="G11" s="225"/>
      <c r="H11" s="72">
        <v>1</v>
      </c>
      <c r="I11" s="223">
        <v>39543</v>
      </c>
      <c r="J11" s="223"/>
      <c r="K11" s="223">
        <v>39543</v>
      </c>
      <c r="L11" s="223"/>
      <c r="M11" s="223"/>
      <c r="N11" s="72"/>
      <c r="O11" s="73"/>
      <c r="P11" s="73"/>
      <c r="Q11" s="74"/>
      <c r="R11" s="226"/>
      <c r="S11" s="226"/>
      <c r="T11" s="75"/>
      <c r="U11" s="222"/>
      <c r="V11" s="222"/>
      <c r="W11" s="218" t="s">
        <v>1181</v>
      </c>
      <c r="X11" s="219"/>
    </row>
    <row r="12" spans="1:25" ht="23.1" customHeight="1" x14ac:dyDescent="0.15">
      <c r="A12" s="220" t="s">
        <v>1149</v>
      </c>
      <c r="B12" s="221"/>
      <c r="C12" s="222"/>
      <c r="D12" s="222"/>
      <c r="E12" s="71" t="s">
        <v>193</v>
      </c>
      <c r="F12" s="224" t="s">
        <v>1150</v>
      </c>
      <c r="G12" s="225"/>
      <c r="H12" s="72">
        <v>1</v>
      </c>
      <c r="I12" s="223">
        <v>35700</v>
      </c>
      <c r="J12" s="223"/>
      <c r="K12" s="223">
        <v>35700</v>
      </c>
      <c r="L12" s="223"/>
      <c r="M12" s="223"/>
      <c r="N12" s="72"/>
      <c r="O12" s="73"/>
      <c r="P12" s="73"/>
      <c r="Q12" s="74"/>
      <c r="R12" s="226"/>
      <c r="S12" s="226"/>
      <c r="T12" s="75"/>
      <c r="U12" s="222"/>
      <c r="V12" s="222"/>
      <c r="W12" s="218" t="s">
        <v>1151</v>
      </c>
      <c r="X12" s="219"/>
    </row>
    <row r="13" spans="1:25" ht="23.1" customHeight="1" x14ac:dyDescent="0.15">
      <c r="A13" s="220">
        <v>43664</v>
      </c>
      <c r="B13" s="221"/>
      <c r="C13" s="222"/>
      <c r="D13" s="222"/>
      <c r="E13" s="71" t="s">
        <v>1298</v>
      </c>
      <c r="F13" s="224" t="s">
        <v>111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39543</v>
      </c>
      <c r="P13" s="73">
        <f>N13*O13</f>
        <v>39543</v>
      </c>
      <c r="Q13" s="74">
        <v>0</v>
      </c>
      <c r="R13" s="226"/>
      <c r="S13" s="226"/>
      <c r="T13" s="75"/>
      <c r="U13" s="222"/>
      <c r="V13" s="222"/>
      <c r="W13" s="218" t="s">
        <v>1304</v>
      </c>
      <c r="X13" s="219"/>
    </row>
    <row r="14" spans="1:25" ht="23.1" customHeight="1" x14ac:dyDescent="0.15">
      <c r="A14" s="220">
        <v>43664</v>
      </c>
      <c r="B14" s="221"/>
      <c r="C14" s="222"/>
      <c r="D14" s="222"/>
      <c r="E14" s="71" t="s">
        <v>1298</v>
      </c>
      <c r="F14" s="224" t="s">
        <v>1150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35700</v>
      </c>
      <c r="P14" s="73">
        <f>N14*O14</f>
        <v>35700</v>
      </c>
      <c r="Q14" s="74">
        <v>0</v>
      </c>
      <c r="R14" s="226"/>
      <c r="S14" s="226"/>
      <c r="T14" s="75"/>
      <c r="U14" s="222"/>
      <c r="V14" s="222"/>
      <c r="W14" s="218" t="s">
        <v>1305</v>
      </c>
      <c r="X14" s="219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952</v>
      </c>
    </row>
    <row r="46" spans="5:11" x14ac:dyDescent="0.15">
      <c r="E46" s="35" t="s">
        <v>953</v>
      </c>
      <c r="G46" s="27" t="s">
        <v>954</v>
      </c>
      <c r="K46" s="35" t="s">
        <v>953</v>
      </c>
    </row>
    <row r="47" spans="5:11" x14ac:dyDescent="0.15">
      <c r="E47" s="35" t="s">
        <v>955</v>
      </c>
      <c r="G47" s="27" t="s">
        <v>753</v>
      </c>
      <c r="K47" s="35" t="s">
        <v>955</v>
      </c>
    </row>
    <row r="48" spans="5:11" x14ac:dyDescent="0.15">
      <c r="E48" s="35" t="s">
        <v>956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957</v>
      </c>
      <c r="E51" s="35" t="s">
        <v>958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959</v>
      </c>
      <c r="X55" s="2" t="s">
        <v>712</v>
      </c>
    </row>
    <row r="56" spans="2:24" x14ac:dyDescent="0.15">
      <c r="B56" s="35" t="s">
        <v>953</v>
      </c>
      <c r="E56" s="35" t="s">
        <v>960</v>
      </c>
      <c r="G56" s="27" t="s">
        <v>961</v>
      </c>
      <c r="K56" s="35" t="s">
        <v>960</v>
      </c>
      <c r="X56" s="2" t="s">
        <v>962</v>
      </c>
    </row>
    <row r="57" spans="2:24" x14ac:dyDescent="0.15">
      <c r="B57" s="35" t="s">
        <v>955</v>
      </c>
      <c r="E57" s="35" t="s">
        <v>963</v>
      </c>
      <c r="G57" s="27" t="s">
        <v>761</v>
      </c>
      <c r="K57" s="35" t="s">
        <v>963</v>
      </c>
      <c r="X57" s="2" t="s">
        <v>713</v>
      </c>
    </row>
    <row r="58" spans="2:24" x14ac:dyDescent="0.15">
      <c r="B58" s="35" t="s">
        <v>956</v>
      </c>
      <c r="E58" s="35" t="s">
        <v>964</v>
      </c>
      <c r="G58" s="27" t="s">
        <v>965</v>
      </c>
      <c r="K58" s="35" t="s">
        <v>964</v>
      </c>
      <c r="X58" s="2" t="s">
        <v>714</v>
      </c>
    </row>
    <row r="59" spans="2:24" x14ac:dyDescent="0.15">
      <c r="B59" s="35" t="s">
        <v>966</v>
      </c>
      <c r="E59" s="35" t="s">
        <v>967</v>
      </c>
      <c r="G59" s="27" t="s">
        <v>736</v>
      </c>
      <c r="K59" s="35" t="s">
        <v>967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968</v>
      </c>
      <c r="G61" s="27" t="s">
        <v>969</v>
      </c>
      <c r="K61" s="35"/>
      <c r="X61" s="2" t="s">
        <v>717</v>
      </c>
    </row>
    <row r="62" spans="2:24" x14ac:dyDescent="0.15">
      <c r="B62" s="35"/>
      <c r="E62" s="35" t="s">
        <v>970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971</v>
      </c>
      <c r="G64" s="27" t="s">
        <v>765</v>
      </c>
      <c r="K64" s="35"/>
    </row>
    <row r="65" spans="2:24" x14ac:dyDescent="0.15">
      <c r="B65" s="35"/>
      <c r="E65" s="35" t="s">
        <v>972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973</v>
      </c>
    </row>
    <row r="68" spans="2:24" x14ac:dyDescent="0.15">
      <c r="G68" s="27" t="s">
        <v>974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8:X18"/>
    <mergeCell ref="W19:X19"/>
    <mergeCell ref="W24:X24"/>
    <mergeCell ref="W20:X20"/>
    <mergeCell ref="W21:X21"/>
    <mergeCell ref="A28:B28"/>
    <mergeCell ref="C28:D28"/>
    <mergeCell ref="F28:G28"/>
    <mergeCell ref="I28:J28"/>
    <mergeCell ref="K25:M25"/>
    <mergeCell ref="K24:M24"/>
    <mergeCell ref="R23:S23"/>
    <mergeCell ref="K26:M26"/>
    <mergeCell ref="W22:X22"/>
    <mergeCell ref="W23:X23"/>
    <mergeCell ref="K28:M28"/>
    <mergeCell ref="R28:S28"/>
    <mergeCell ref="U28:V28"/>
    <mergeCell ref="K27:M27"/>
    <mergeCell ref="R27:S27"/>
    <mergeCell ref="I24:J24"/>
    <mergeCell ref="R26:S26"/>
    <mergeCell ref="U26:V26"/>
    <mergeCell ref="R25:S25"/>
    <mergeCell ref="U25:V25"/>
    <mergeCell ref="U23:V23"/>
    <mergeCell ref="R24:S24"/>
    <mergeCell ref="A23:B23"/>
    <mergeCell ref="K23:M23"/>
    <mergeCell ref="K29:M29"/>
    <mergeCell ref="R29:S29"/>
    <mergeCell ref="U29:V29"/>
    <mergeCell ref="U24:V24"/>
    <mergeCell ref="A25:B25"/>
    <mergeCell ref="C25:D25"/>
    <mergeCell ref="F25:G25"/>
    <mergeCell ref="I25:J25"/>
    <mergeCell ref="A27:B27"/>
    <mergeCell ref="C27:D27"/>
    <mergeCell ref="A29:B29"/>
    <mergeCell ref="C29:D29"/>
    <mergeCell ref="F29:G29"/>
    <mergeCell ref="I29:J29"/>
    <mergeCell ref="C26:D26"/>
    <mergeCell ref="F26:G26"/>
    <mergeCell ref="I26:J26"/>
    <mergeCell ref="F27:G27"/>
    <mergeCell ref="I27:J27"/>
    <mergeCell ref="A26:B26"/>
    <mergeCell ref="U27:V27"/>
    <mergeCell ref="A24:B24"/>
    <mergeCell ref="C24:D24"/>
    <mergeCell ref="F24:G24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U19:V19"/>
    <mergeCell ref="A17:B17"/>
    <mergeCell ref="C17:D17"/>
    <mergeCell ref="F17:G17"/>
    <mergeCell ref="I17:J17"/>
    <mergeCell ref="K17:M17"/>
    <mergeCell ref="R17:S17"/>
    <mergeCell ref="U17:V17"/>
    <mergeCell ref="V7:X7"/>
    <mergeCell ref="U9:V9"/>
    <mergeCell ref="W14:X14"/>
    <mergeCell ref="W15:X15"/>
    <mergeCell ref="W16:X16"/>
    <mergeCell ref="U14:V14"/>
    <mergeCell ref="F13:G13"/>
    <mergeCell ref="W13:X13"/>
    <mergeCell ref="U11:V11"/>
    <mergeCell ref="U12:V12"/>
    <mergeCell ref="U10:V10"/>
    <mergeCell ref="W9:X10"/>
    <mergeCell ref="W11:X11"/>
    <mergeCell ref="K11:M11"/>
    <mergeCell ref="W12:X12"/>
    <mergeCell ref="R12:S12"/>
    <mergeCell ref="U13:V13"/>
    <mergeCell ref="K13:M13"/>
    <mergeCell ref="R13:S13"/>
    <mergeCell ref="W17:X17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U15:V15"/>
    <mergeCell ref="I15:J15"/>
    <mergeCell ref="K1:Q2"/>
    <mergeCell ref="J4:K4"/>
    <mergeCell ref="B3:C3"/>
    <mergeCell ref="A12:B12"/>
    <mergeCell ref="C12:D12"/>
    <mergeCell ref="A9:B10"/>
    <mergeCell ref="N5:R6"/>
    <mergeCell ref="C10:D10"/>
    <mergeCell ref="K10:M10"/>
    <mergeCell ref="C11:D11"/>
    <mergeCell ref="B6:C7"/>
    <mergeCell ref="F12:G12"/>
    <mergeCell ref="I11:J11"/>
    <mergeCell ref="F11:G11"/>
    <mergeCell ref="B5:C5"/>
    <mergeCell ref="E6:F6"/>
    <mergeCell ref="A11:B11"/>
    <mergeCell ref="F9:G10"/>
    <mergeCell ref="H9:M9"/>
    <mergeCell ref="N9:P9"/>
    <mergeCell ref="Q9:T9"/>
    <mergeCell ref="C9:D9"/>
    <mergeCell ref="A14:B14"/>
    <mergeCell ref="C14:D14"/>
    <mergeCell ref="F14:G14"/>
    <mergeCell ref="I14:J14"/>
    <mergeCell ref="K14:M14"/>
    <mergeCell ref="R14:S14"/>
    <mergeCell ref="I13:J13"/>
    <mergeCell ref="I10:J10"/>
    <mergeCell ref="R10:S10"/>
    <mergeCell ref="I12:J12"/>
    <mergeCell ref="K12:M12"/>
    <mergeCell ref="R11:S11"/>
    <mergeCell ref="A13:B13"/>
    <mergeCell ref="C13:D13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1"/>
  <dimension ref="A1:Y82"/>
  <sheetViews>
    <sheetView showGridLines="0" workbookViewId="0">
      <selection activeCell="W11" sqref="W11:X11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312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542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313</v>
      </c>
      <c r="B11" s="168"/>
      <c r="C11" s="169"/>
      <c r="D11" s="169"/>
      <c r="E11" s="9" t="s">
        <v>193</v>
      </c>
      <c r="F11" s="339" t="s">
        <v>314</v>
      </c>
      <c r="G11" s="175"/>
      <c r="H11" s="10">
        <v>1</v>
      </c>
      <c r="I11" s="176">
        <v>17716</v>
      </c>
      <c r="J11" s="176"/>
      <c r="K11" s="176">
        <v>17716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543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952</v>
      </c>
    </row>
    <row r="46" spans="5:11" x14ac:dyDescent="0.15">
      <c r="E46" s="35" t="s">
        <v>953</v>
      </c>
      <c r="G46" s="27" t="s">
        <v>954</v>
      </c>
      <c r="K46" s="35" t="s">
        <v>953</v>
      </c>
    </row>
    <row r="47" spans="5:11" x14ac:dyDescent="0.15">
      <c r="E47" s="35" t="s">
        <v>955</v>
      </c>
      <c r="G47" s="27" t="s">
        <v>753</v>
      </c>
      <c r="K47" s="35" t="s">
        <v>955</v>
      </c>
    </row>
    <row r="48" spans="5:11" x14ac:dyDescent="0.15">
      <c r="E48" s="35" t="s">
        <v>956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957</v>
      </c>
      <c r="E51" s="35" t="s">
        <v>958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959</v>
      </c>
      <c r="X55" s="2" t="s">
        <v>712</v>
      </c>
    </row>
    <row r="56" spans="2:24" x14ac:dyDescent="0.15">
      <c r="B56" s="35" t="s">
        <v>953</v>
      </c>
      <c r="E56" s="35" t="s">
        <v>960</v>
      </c>
      <c r="G56" s="27" t="s">
        <v>961</v>
      </c>
      <c r="K56" s="35" t="s">
        <v>960</v>
      </c>
      <c r="X56" s="2" t="s">
        <v>962</v>
      </c>
    </row>
    <row r="57" spans="2:24" x14ac:dyDescent="0.15">
      <c r="B57" s="35" t="s">
        <v>955</v>
      </c>
      <c r="E57" s="35" t="s">
        <v>963</v>
      </c>
      <c r="G57" s="27" t="s">
        <v>761</v>
      </c>
      <c r="K57" s="35" t="s">
        <v>963</v>
      </c>
      <c r="X57" s="2" t="s">
        <v>713</v>
      </c>
    </row>
    <row r="58" spans="2:24" x14ac:dyDescent="0.15">
      <c r="B58" s="35" t="s">
        <v>956</v>
      </c>
      <c r="E58" s="35" t="s">
        <v>964</v>
      </c>
      <c r="G58" s="27" t="s">
        <v>965</v>
      </c>
      <c r="K58" s="35" t="s">
        <v>964</v>
      </c>
      <c r="X58" s="2" t="s">
        <v>714</v>
      </c>
    </row>
    <row r="59" spans="2:24" x14ac:dyDescent="0.15">
      <c r="B59" s="35" t="s">
        <v>966</v>
      </c>
      <c r="E59" s="35" t="s">
        <v>967</v>
      </c>
      <c r="G59" s="27" t="s">
        <v>736</v>
      </c>
      <c r="K59" s="35" t="s">
        <v>967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968</v>
      </c>
      <c r="G61" s="27" t="s">
        <v>969</v>
      </c>
      <c r="K61" s="35"/>
      <c r="X61" s="2" t="s">
        <v>717</v>
      </c>
    </row>
    <row r="62" spans="2:24" x14ac:dyDescent="0.15">
      <c r="B62" s="35"/>
      <c r="E62" s="35" t="s">
        <v>970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971</v>
      </c>
      <c r="G64" s="27" t="s">
        <v>765</v>
      </c>
      <c r="K64" s="35"/>
    </row>
    <row r="65" spans="2:24" x14ac:dyDescent="0.15">
      <c r="B65" s="35"/>
      <c r="E65" s="35" t="s">
        <v>972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973</v>
      </c>
    </row>
    <row r="68" spans="2:24" x14ac:dyDescent="0.15">
      <c r="G68" s="27" t="s">
        <v>974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I11:J11"/>
    <mergeCell ref="K11:M11"/>
    <mergeCell ref="H9:M9"/>
    <mergeCell ref="I10:J10"/>
    <mergeCell ref="K10:M10"/>
    <mergeCell ref="B3:C3"/>
    <mergeCell ref="C9:D9"/>
    <mergeCell ref="A9:B10"/>
    <mergeCell ref="B6:C7"/>
    <mergeCell ref="B5:C5"/>
    <mergeCell ref="A11:B11"/>
    <mergeCell ref="C11:D11"/>
    <mergeCell ref="C10:D10"/>
    <mergeCell ref="W9:X10"/>
    <mergeCell ref="U9:V9"/>
    <mergeCell ref="U10:V10"/>
    <mergeCell ref="U11:V11"/>
    <mergeCell ref="F11:G11"/>
    <mergeCell ref="R10:S10"/>
    <mergeCell ref="N9:P9"/>
    <mergeCell ref="Q9:T9"/>
    <mergeCell ref="N5:R6"/>
    <mergeCell ref="R11:S11"/>
    <mergeCell ref="A13:B13"/>
    <mergeCell ref="C13:D13"/>
    <mergeCell ref="F9:G10"/>
    <mergeCell ref="R12:S12"/>
    <mergeCell ref="E6:F6"/>
    <mergeCell ref="A12:B12"/>
    <mergeCell ref="C12:D12"/>
    <mergeCell ref="F12:G12"/>
    <mergeCell ref="F13:G13"/>
    <mergeCell ref="K13:M13"/>
    <mergeCell ref="I12:J12"/>
    <mergeCell ref="K12:M12"/>
    <mergeCell ref="I13:J13"/>
    <mergeCell ref="R13:S13"/>
    <mergeCell ref="I15:J15"/>
    <mergeCell ref="K15:M15"/>
    <mergeCell ref="R15:S15"/>
    <mergeCell ref="A14:B14"/>
    <mergeCell ref="C14:D14"/>
    <mergeCell ref="F14:G14"/>
    <mergeCell ref="I14:J14"/>
    <mergeCell ref="K14:M14"/>
    <mergeCell ref="R14:S14"/>
    <mergeCell ref="U13:V13"/>
    <mergeCell ref="A16:B16"/>
    <mergeCell ref="C16:D16"/>
    <mergeCell ref="A18:B18"/>
    <mergeCell ref="C18:D18"/>
    <mergeCell ref="F18:G18"/>
    <mergeCell ref="I18:J18"/>
    <mergeCell ref="K18:M18"/>
    <mergeCell ref="R18:S18"/>
    <mergeCell ref="A17:B17"/>
    <mergeCell ref="C17:D17"/>
    <mergeCell ref="F17:G17"/>
    <mergeCell ref="I17:J17"/>
    <mergeCell ref="K17:M17"/>
    <mergeCell ref="R17:S17"/>
    <mergeCell ref="F16:G16"/>
    <mergeCell ref="I16:J16"/>
    <mergeCell ref="K16:M16"/>
    <mergeCell ref="R16:S16"/>
    <mergeCell ref="U15:V15"/>
    <mergeCell ref="U16:V16"/>
    <mergeCell ref="A15:B15"/>
    <mergeCell ref="C15:D15"/>
    <mergeCell ref="F15:G15"/>
    <mergeCell ref="A20:B20"/>
    <mergeCell ref="C20:D20"/>
    <mergeCell ref="F20:G20"/>
    <mergeCell ref="I20:J20"/>
    <mergeCell ref="K20:M20"/>
    <mergeCell ref="R20:S20"/>
    <mergeCell ref="A21:B21"/>
    <mergeCell ref="R22:S22"/>
    <mergeCell ref="A19:B19"/>
    <mergeCell ref="C19:D19"/>
    <mergeCell ref="F19:G19"/>
    <mergeCell ref="I19:J19"/>
    <mergeCell ref="K19:M19"/>
    <mergeCell ref="R19:S19"/>
    <mergeCell ref="C21:D21"/>
    <mergeCell ref="F21:G21"/>
    <mergeCell ref="I21:J21"/>
    <mergeCell ref="K21:M21"/>
    <mergeCell ref="R21:S21"/>
    <mergeCell ref="A22:B22"/>
    <mergeCell ref="C22:D22"/>
    <mergeCell ref="F22:G22"/>
    <mergeCell ref="I22:J22"/>
    <mergeCell ref="I23:J23"/>
    <mergeCell ref="I24:J24"/>
    <mergeCell ref="A23:B23"/>
    <mergeCell ref="C25:D25"/>
    <mergeCell ref="F25:G25"/>
    <mergeCell ref="I25:J25"/>
    <mergeCell ref="C23:D23"/>
    <mergeCell ref="F23:G23"/>
    <mergeCell ref="A24:B24"/>
    <mergeCell ref="C24:D24"/>
    <mergeCell ref="F24:G24"/>
    <mergeCell ref="A26:B26"/>
    <mergeCell ref="C26:D26"/>
    <mergeCell ref="F26:G26"/>
    <mergeCell ref="I26:J26"/>
    <mergeCell ref="K26:M26"/>
    <mergeCell ref="R26:S26"/>
    <mergeCell ref="U26:V26"/>
    <mergeCell ref="A25:B25"/>
    <mergeCell ref="K25:M25"/>
    <mergeCell ref="R25:S25"/>
    <mergeCell ref="A29:B29"/>
    <mergeCell ref="C29:D29"/>
    <mergeCell ref="F29:G29"/>
    <mergeCell ref="A27:B27"/>
    <mergeCell ref="C27:D27"/>
    <mergeCell ref="F27:G27"/>
    <mergeCell ref="A28:B28"/>
    <mergeCell ref="C28:D28"/>
    <mergeCell ref="F28:G28"/>
    <mergeCell ref="I29:J29"/>
    <mergeCell ref="W14:X14"/>
    <mergeCell ref="W15:X15"/>
    <mergeCell ref="W16:X16"/>
    <mergeCell ref="K28:M28"/>
    <mergeCell ref="R28:S28"/>
    <mergeCell ref="U28:V28"/>
    <mergeCell ref="K27:M27"/>
    <mergeCell ref="I28:J28"/>
    <mergeCell ref="R27:S27"/>
    <mergeCell ref="U27:V27"/>
    <mergeCell ref="K29:M29"/>
    <mergeCell ref="R29:S29"/>
    <mergeCell ref="U29:V29"/>
    <mergeCell ref="I27:J27"/>
    <mergeCell ref="U25:V25"/>
    <mergeCell ref="U22:V22"/>
    <mergeCell ref="R23:S23"/>
    <mergeCell ref="U23:V23"/>
    <mergeCell ref="K24:M24"/>
    <mergeCell ref="R24:S24"/>
    <mergeCell ref="U24:V24"/>
    <mergeCell ref="K23:M23"/>
    <mergeCell ref="K22:M22"/>
    <mergeCell ref="W12:X12"/>
    <mergeCell ref="W13:X13"/>
    <mergeCell ref="W29:X29"/>
    <mergeCell ref="W25:X25"/>
    <mergeCell ref="W26:X26"/>
    <mergeCell ref="W27:X27"/>
    <mergeCell ref="W28:X28"/>
    <mergeCell ref="V7:X7"/>
    <mergeCell ref="W23:X23"/>
    <mergeCell ref="W24:X24"/>
    <mergeCell ref="W19:X19"/>
    <mergeCell ref="W17:X17"/>
    <mergeCell ref="W18:X18"/>
    <mergeCell ref="U20:V20"/>
    <mergeCell ref="W20:X20"/>
    <mergeCell ref="W21:X21"/>
    <mergeCell ref="W22:X22"/>
    <mergeCell ref="U18:V18"/>
    <mergeCell ref="U12:V12"/>
    <mergeCell ref="U21:V21"/>
    <mergeCell ref="U19:V19"/>
    <mergeCell ref="U17:V17"/>
    <mergeCell ref="U14:V14"/>
    <mergeCell ref="W11:X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2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315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544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316</v>
      </c>
      <c r="B11" s="221"/>
      <c r="C11" s="222"/>
      <c r="D11" s="222"/>
      <c r="E11" s="71" t="s">
        <v>193</v>
      </c>
      <c r="F11" s="224" t="s">
        <v>317</v>
      </c>
      <c r="G11" s="225"/>
      <c r="H11" s="72">
        <v>2</v>
      </c>
      <c r="I11" s="223">
        <v>59122</v>
      </c>
      <c r="J11" s="223"/>
      <c r="K11" s="223">
        <v>118244</v>
      </c>
      <c r="L11" s="223"/>
      <c r="M11" s="223"/>
      <c r="N11" s="72"/>
      <c r="O11" s="73"/>
      <c r="P11" s="73"/>
      <c r="Q11" s="74">
        <v>2</v>
      </c>
      <c r="R11" s="226">
        <f>I11</f>
        <v>59122</v>
      </c>
      <c r="S11" s="226"/>
      <c r="T11" s="75">
        <f>K11</f>
        <v>118244</v>
      </c>
      <c r="U11" s="222"/>
      <c r="V11" s="222"/>
      <c r="W11" s="218" t="s">
        <v>545</v>
      </c>
      <c r="X11" s="219"/>
    </row>
    <row r="12" spans="1:25" ht="23.1" customHeight="1" x14ac:dyDescent="0.15">
      <c r="A12" s="167" t="s">
        <v>318</v>
      </c>
      <c r="B12" s="168"/>
      <c r="C12" s="169"/>
      <c r="D12" s="169"/>
      <c r="E12" s="9" t="s">
        <v>193</v>
      </c>
      <c r="F12" s="174" t="s">
        <v>319</v>
      </c>
      <c r="G12" s="175"/>
      <c r="H12" s="10">
        <v>1</v>
      </c>
      <c r="I12" s="176">
        <v>84000</v>
      </c>
      <c r="J12" s="176"/>
      <c r="K12" s="176">
        <v>84000</v>
      </c>
      <c r="L12" s="176"/>
      <c r="M12" s="176"/>
      <c r="N12" s="10"/>
      <c r="O12" s="11"/>
      <c r="P12" s="11"/>
      <c r="Q12" s="28">
        <v>1</v>
      </c>
      <c r="R12" s="177">
        <f>I12</f>
        <v>84000</v>
      </c>
      <c r="S12" s="177"/>
      <c r="T12" s="30">
        <f>K12</f>
        <v>84000</v>
      </c>
      <c r="U12" s="169"/>
      <c r="V12" s="169"/>
      <c r="W12" s="161" t="s">
        <v>910</v>
      </c>
      <c r="X12" s="162"/>
    </row>
    <row r="13" spans="1:25" ht="23.1" customHeight="1" x14ac:dyDescent="0.15">
      <c r="A13" s="220" t="s">
        <v>318</v>
      </c>
      <c r="B13" s="221"/>
      <c r="C13" s="222"/>
      <c r="D13" s="222"/>
      <c r="E13" s="71" t="s">
        <v>685</v>
      </c>
      <c r="F13" s="224" t="s">
        <v>317</v>
      </c>
      <c r="G13" s="225"/>
      <c r="H13" s="72"/>
      <c r="I13" s="223"/>
      <c r="J13" s="223"/>
      <c r="K13" s="223"/>
      <c r="L13" s="223"/>
      <c r="M13" s="223"/>
      <c r="N13" s="72">
        <v>2</v>
      </c>
      <c r="O13" s="73">
        <v>59122</v>
      </c>
      <c r="P13" s="73">
        <v>118224</v>
      </c>
      <c r="Q13" s="74">
        <v>0</v>
      </c>
      <c r="R13" s="226"/>
      <c r="S13" s="226"/>
      <c r="T13" s="75"/>
      <c r="U13" s="222"/>
      <c r="V13" s="222"/>
      <c r="W13" s="218" t="s">
        <v>546</v>
      </c>
      <c r="X13" s="219"/>
    </row>
    <row r="14" spans="1:25" ht="23.1" customHeight="1" x14ac:dyDescent="0.15">
      <c r="A14" s="167" t="s">
        <v>911</v>
      </c>
      <c r="B14" s="168"/>
      <c r="C14" s="169"/>
      <c r="D14" s="169"/>
      <c r="E14" s="9" t="s">
        <v>193</v>
      </c>
      <c r="F14" s="174" t="s">
        <v>912</v>
      </c>
      <c r="G14" s="175"/>
      <c r="H14" s="10">
        <v>1</v>
      </c>
      <c r="I14" s="176">
        <v>15800</v>
      </c>
      <c r="J14" s="176"/>
      <c r="K14" s="176">
        <v>15800</v>
      </c>
      <c r="L14" s="176"/>
      <c r="M14" s="176"/>
      <c r="N14" s="10"/>
      <c r="O14" s="11"/>
      <c r="P14" s="11"/>
      <c r="Q14" s="28">
        <v>1</v>
      </c>
      <c r="R14" s="177">
        <f>I14</f>
        <v>15800</v>
      </c>
      <c r="S14" s="177"/>
      <c r="T14" s="30">
        <f>K14</f>
        <v>15800</v>
      </c>
      <c r="U14" s="169"/>
      <c r="V14" s="169"/>
      <c r="W14" s="161" t="s">
        <v>631</v>
      </c>
      <c r="X14" s="263"/>
    </row>
    <row r="15" spans="1:25" ht="23.1" customHeight="1" x14ac:dyDescent="0.15">
      <c r="A15" s="167">
        <v>40260</v>
      </c>
      <c r="B15" s="168"/>
      <c r="C15" s="169"/>
      <c r="D15" s="169"/>
      <c r="E15" s="9" t="s">
        <v>193</v>
      </c>
      <c r="F15" s="174" t="s">
        <v>388</v>
      </c>
      <c r="G15" s="175"/>
      <c r="H15" s="10">
        <v>1</v>
      </c>
      <c r="I15" s="176">
        <v>52190</v>
      </c>
      <c r="J15" s="176"/>
      <c r="K15" s="176">
        <v>52190</v>
      </c>
      <c r="L15" s="176"/>
      <c r="M15" s="176"/>
      <c r="N15" s="10"/>
      <c r="O15" s="11"/>
      <c r="P15" s="11"/>
      <c r="Q15" s="28">
        <v>1</v>
      </c>
      <c r="R15" s="177">
        <v>52190</v>
      </c>
      <c r="S15" s="177"/>
      <c r="T15" s="30">
        <v>52190</v>
      </c>
      <c r="U15" s="169"/>
      <c r="V15" s="169"/>
      <c r="W15" s="161" t="s">
        <v>1451</v>
      </c>
      <c r="X15" s="263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952</v>
      </c>
    </row>
    <row r="46" spans="5:11" x14ac:dyDescent="0.15">
      <c r="E46" s="35" t="s">
        <v>953</v>
      </c>
      <c r="G46" s="27" t="s">
        <v>954</v>
      </c>
      <c r="K46" s="35" t="s">
        <v>953</v>
      </c>
    </row>
    <row r="47" spans="5:11" x14ac:dyDescent="0.15">
      <c r="E47" s="35" t="s">
        <v>955</v>
      </c>
      <c r="G47" s="27" t="s">
        <v>753</v>
      </c>
      <c r="K47" s="35" t="s">
        <v>955</v>
      </c>
    </row>
    <row r="48" spans="5:11" x14ac:dyDescent="0.15">
      <c r="E48" s="35" t="s">
        <v>956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957</v>
      </c>
      <c r="E51" s="35" t="s">
        <v>958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959</v>
      </c>
      <c r="X55" s="2" t="s">
        <v>712</v>
      </c>
    </row>
    <row r="56" spans="2:24" x14ac:dyDescent="0.15">
      <c r="B56" s="35" t="s">
        <v>953</v>
      </c>
      <c r="E56" s="35" t="s">
        <v>960</v>
      </c>
      <c r="G56" s="27" t="s">
        <v>961</v>
      </c>
      <c r="K56" s="35" t="s">
        <v>960</v>
      </c>
      <c r="X56" s="2" t="s">
        <v>962</v>
      </c>
    </row>
    <row r="57" spans="2:24" x14ac:dyDescent="0.15">
      <c r="B57" s="35" t="s">
        <v>955</v>
      </c>
      <c r="E57" s="35" t="s">
        <v>963</v>
      </c>
      <c r="G57" s="27" t="s">
        <v>761</v>
      </c>
      <c r="K57" s="35" t="s">
        <v>963</v>
      </c>
      <c r="X57" s="2" t="s">
        <v>713</v>
      </c>
    </row>
    <row r="58" spans="2:24" x14ac:dyDescent="0.15">
      <c r="B58" s="35" t="s">
        <v>956</v>
      </c>
      <c r="E58" s="35" t="s">
        <v>964</v>
      </c>
      <c r="G58" s="27" t="s">
        <v>965</v>
      </c>
      <c r="K58" s="35" t="s">
        <v>964</v>
      </c>
      <c r="X58" s="2" t="s">
        <v>714</v>
      </c>
    </row>
    <row r="59" spans="2:24" x14ac:dyDescent="0.15">
      <c r="B59" s="35" t="s">
        <v>966</v>
      </c>
      <c r="E59" s="35" t="s">
        <v>967</v>
      </c>
      <c r="G59" s="27" t="s">
        <v>736</v>
      </c>
      <c r="K59" s="35" t="s">
        <v>967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968</v>
      </c>
      <c r="G61" s="27" t="s">
        <v>969</v>
      </c>
      <c r="K61" s="35"/>
      <c r="X61" s="2" t="s">
        <v>717</v>
      </c>
    </row>
    <row r="62" spans="2:24" x14ac:dyDescent="0.15">
      <c r="B62" s="35"/>
      <c r="E62" s="35" t="s">
        <v>970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971</v>
      </c>
      <c r="G64" s="27" t="s">
        <v>765</v>
      </c>
      <c r="K64" s="35"/>
    </row>
    <row r="65" spans="2:24" x14ac:dyDescent="0.15">
      <c r="B65" s="35"/>
      <c r="E65" s="35" t="s">
        <v>972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973</v>
      </c>
    </row>
    <row r="68" spans="2:24" x14ac:dyDescent="0.15">
      <c r="G68" s="27" t="s">
        <v>974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8:X18"/>
    <mergeCell ref="W19:X19"/>
    <mergeCell ref="W24:X24"/>
    <mergeCell ref="W20:X20"/>
    <mergeCell ref="W21:X21"/>
    <mergeCell ref="A28:B28"/>
    <mergeCell ref="C28:D28"/>
    <mergeCell ref="F28:G28"/>
    <mergeCell ref="I28:J28"/>
    <mergeCell ref="K25:M25"/>
    <mergeCell ref="K24:M24"/>
    <mergeCell ref="R23:S23"/>
    <mergeCell ref="K26:M26"/>
    <mergeCell ref="W22:X22"/>
    <mergeCell ref="W23:X23"/>
    <mergeCell ref="K28:M28"/>
    <mergeCell ref="R28:S28"/>
    <mergeCell ref="U28:V28"/>
    <mergeCell ref="K27:M27"/>
    <mergeCell ref="R27:S27"/>
    <mergeCell ref="I24:J24"/>
    <mergeCell ref="R26:S26"/>
    <mergeCell ref="U26:V26"/>
    <mergeCell ref="R25:S25"/>
    <mergeCell ref="U25:V25"/>
    <mergeCell ref="U23:V23"/>
    <mergeCell ref="R24:S24"/>
    <mergeCell ref="A23:B23"/>
    <mergeCell ref="K23:M23"/>
    <mergeCell ref="K29:M29"/>
    <mergeCell ref="R29:S29"/>
    <mergeCell ref="U29:V29"/>
    <mergeCell ref="U24:V24"/>
    <mergeCell ref="A25:B25"/>
    <mergeCell ref="C25:D25"/>
    <mergeCell ref="F25:G25"/>
    <mergeCell ref="I25:J25"/>
    <mergeCell ref="A27:B27"/>
    <mergeCell ref="C27:D27"/>
    <mergeCell ref="A29:B29"/>
    <mergeCell ref="C29:D29"/>
    <mergeCell ref="F29:G29"/>
    <mergeCell ref="I29:J29"/>
    <mergeCell ref="C26:D26"/>
    <mergeCell ref="F26:G26"/>
    <mergeCell ref="I26:J26"/>
    <mergeCell ref="F27:G27"/>
    <mergeCell ref="I27:J27"/>
    <mergeCell ref="A26:B26"/>
    <mergeCell ref="U27:V27"/>
    <mergeCell ref="A24:B24"/>
    <mergeCell ref="C24:D24"/>
    <mergeCell ref="F24:G24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U19:V19"/>
    <mergeCell ref="A17:B17"/>
    <mergeCell ref="C17:D17"/>
    <mergeCell ref="F17:G17"/>
    <mergeCell ref="I17:J17"/>
    <mergeCell ref="K17:M17"/>
    <mergeCell ref="R17:S17"/>
    <mergeCell ref="U17:V17"/>
    <mergeCell ref="V7:X7"/>
    <mergeCell ref="U9:V9"/>
    <mergeCell ref="W14:X14"/>
    <mergeCell ref="W15:X15"/>
    <mergeCell ref="W16:X16"/>
    <mergeCell ref="U14:V14"/>
    <mergeCell ref="F13:G13"/>
    <mergeCell ref="W13:X13"/>
    <mergeCell ref="U11:V11"/>
    <mergeCell ref="U12:V12"/>
    <mergeCell ref="U10:V10"/>
    <mergeCell ref="W9:X10"/>
    <mergeCell ref="W11:X11"/>
    <mergeCell ref="K11:M11"/>
    <mergeCell ref="W12:X12"/>
    <mergeCell ref="R12:S12"/>
    <mergeCell ref="U13:V13"/>
    <mergeCell ref="K13:M13"/>
    <mergeCell ref="R13:S13"/>
    <mergeCell ref="W17:X17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U15:V15"/>
    <mergeCell ref="I15:J15"/>
    <mergeCell ref="K1:Q2"/>
    <mergeCell ref="J4:K4"/>
    <mergeCell ref="B3:C3"/>
    <mergeCell ref="A12:B12"/>
    <mergeCell ref="C12:D12"/>
    <mergeCell ref="A9:B10"/>
    <mergeCell ref="N5:R6"/>
    <mergeCell ref="C10:D10"/>
    <mergeCell ref="K10:M10"/>
    <mergeCell ref="C11:D11"/>
    <mergeCell ref="B6:C7"/>
    <mergeCell ref="F12:G12"/>
    <mergeCell ref="I11:J11"/>
    <mergeCell ref="F11:G11"/>
    <mergeCell ref="B5:C5"/>
    <mergeCell ref="E6:F6"/>
    <mergeCell ref="A11:B11"/>
    <mergeCell ref="F9:G10"/>
    <mergeCell ref="H9:M9"/>
    <mergeCell ref="N9:P9"/>
    <mergeCell ref="Q9:T9"/>
    <mergeCell ref="C9:D9"/>
    <mergeCell ref="A14:B14"/>
    <mergeCell ref="C14:D14"/>
    <mergeCell ref="F14:G14"/>
    <mergeCell ref="I14:J14"/>
    <mergeCell ref="K14:M14"/>
    <mergeCell ref="R14:S14"/>
    <mergeCell ref="I13:J13"/>
    <mergeCell ref="I10:J10"/>
    <mergeCell ref="R10:S10"/>
    <mergeCell ref="I12:J12"/>
    <mergeCell ref="K12:M12"/>
    <mergeCell ref="R11:S11"/>
    <mergeCell ref="A13:B13"/>
    <mergeCell ref="C13:D13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0">
    <tabColor theme="1" tint="0.499984740745262"/>
  </sheetPr>
  <dimension ref="A1:Y82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253</v>
      </c>
      <c r="F5" s="5"/>
      <c r="N5" s="187" t="s">
        <v>308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11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309</v>
      </c>
      <c r="B11" s="221"/>
      <c r="C11" s="222"/>
      <c r="D11" s="222"/>
      <c r="E11" s="71" t="s">
        <v>193</v>
      </c>
      <c r="F11" s="224" t="s">
        <v>310</v>
      </c>
      <c r="G11" s="225"/>
      <c r="H11" s="72">
        <v>3</v>
      </c>
      <c r="I11" s="223">
        <v>17600</v>
      </c>
      <c r="J11" s="223"/>
      <c r="K11" s="223">
        <v>52800</v>
      </c>
      <c r="L11" s="223"/>
      <c r="M11" s="223"/>
      <c r="N11" s="72"/>
      <c r="O11" s="73"/>
      <c r="P11" s="73"/>
      <c r="Q11" s="74">
        <v>3</v>
      </c>
      <c r="R11" s="226"/>
      <c r="S11" s="226"/>
      <c r="T11" s="75"/>
      <c r="U11" s="222"/>
      <c r="V11" s="222"/>
      <c r="W11" s="218" t="s">
        <v>13</v>
      </c>
      <c r="X11" s="219"/>
    </row>
    <row r="12" spans="1:25" ht="23.1" customHeight="1" x14ac:dyDescent="0.15">
      <c r="A12" s="220" t="s">
        <v>311</v>
      </c>
      <c r="B12" s="221"/>
      <c r="C12" s="222"/>
      <c r="D12" s="222"/>
      <c r="E12" s="71" t="s">
        <v>685</v>
      </c>
      <c r="F12" s="224" t="s">
        <v>310</v>
      </c>
      <c r="G12" s="225"/>
      <c r="H12" s="72"/>
      <c r="I12" s="223"/>
      <c r="J12" s="223"/>
      <c r="K12" s="223"/>
      <c r="L12" s="223"/>
      <c r="M12" s="223"/>
      <c r="N12" s="72">
        <v>3</v>
      </c>
      <c r="O12" s="73">
        <v>17600</v>
      </c>
      <c r="P12" s="73">
        <v>52800</v>
      </c>
      <c r="Q12" s="74">
        <v>0</v>
      </c>
      <c r="R12" s="344"/>
      <c r="S12" s="345"/>
      <c r="T12" s="75"/>
      <c r="U12" s="222"/>
      <c r="V12" s="222"/>
      <c r="W12" s="346" t="s">
        <v>14</v>
      </c>
      <c r="X12" s="219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952</v>
      </c>
    </row>
    <row r="46" spans="5:11" x14ac:dyDescent="0.15">
      <c r="E46" s="35" t="s">
        <v>953</v>
      </c>
      <c r="G46" s="27" t="s">
        <v>954</v>
      </c>
      <c r="K46" s="35" t="s">
        <v>953</v>
      </c>
    </row>
    <row r="47" spans="5:11" x14ac:dyDescent="0.15">
      <c r="E47" s="35" t="s">
        <v>955</v>
      </c>
      <c r="G47" s="27" t="s">
        <v>753</v>
      </c>
      <c r="K47" s="35" t="s">
        <v>955</v>
      </c>
    </row>
    <row r="48" spans="5:11" x14ac:dyDescent="0.15">
      <c r="E48" s="35" t="s">
        <v>956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957</v>
      </c>
      <c r="E51" s="35" t="s">
        <v>958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959</v>
      </c>
      <c r="X55" s="2" t="s">
        <v>712</v>
      </c>
    </row>
    <row r="56" spans="2:24" x14ac:dyDescent="0.15">
      <c r="B56" s="35" t="s">
        <v>953</v>
      </c>
      <c r="E56" s="35" t="s">
        <v>960</v>
      </c>
      <c r="G56" s="27" t="s">
        <v>961</v>
      </c>
      <c r="K56" s="35" t="s">
        <v>960</v>
      </c>
      <c r="X56" s="2" t="s">
        <v>962</v>
      </c>
    </row>
    <row r="57" spans="2:24" x14ac:dyDescent="0.15">
      <c r="B57" s="35" t="s">
        <v>955</v>
      </c>
      <c r="E57" s="35" t="s">
        <v>963</v>
      </c>
      <c r="G57" s="27" t="s">
        <v>761</v>
      </c>
      <c r="K57" s="35" t="s">
        <v>963</v>
      </c>
      <c r="X57" s="2" t="s">
        <v>713</v>
      </c>
    </row>
    <row r="58" spans="2:24" x14ac:dyDescent="0.15">
      <c r="B58" s="35" t="s">
        <v>956</v>
      </c>
      <c r="E58" s="35" t="s">
        <v>964</v>
      </c>
      <c r="G58" s="27" t="s">
        <v>965</v>
      </c>
      <c r="K58" s="35" t="s">
        <v>964</v>
      </c>
      <c r="X58" s="2" t="s">
        <v>714</v>
      </c>
    </row>
    <row r="59" spans="2:24" x14ac:dyDescent="0.15">
      <c r="B59" s="35" t="s">
        <v>966</v>
      </c>
      <c r="E59" s="35" t="s">
        <v>967</v>
      </c>
      <c r="G59" s="27" t="s">
        <v>736</v>
      </c>
      <c r="K59" s="35" t="s">
        <v>967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968</v>
      </c>
      <c r="G61" s="27" t="s">
        <v>969</v>
      </c>
      <c r="K61" s="35"/>
      <c r="X61" s="2" t="s">
        <v>717</v>
      </c>
    </row>
    <row r="62" spans="2:24" x14ac:dyDescent="0.15">
      <c r="B62" s="35"/>
      <c r="E62" s="35" t="s">
        <v>970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971</v>
      </c>
      <c r="G64" s="27" t="s">
        <v>765</v>
      </c>
      <c r="K64" s="35"/>
    </row>
    <row r="65" spans="2:24" x14ac:dyDescent="0.15">
      <c r="B65" s="35"/>
      <c r="E65" s="35" t="s">
        <v>972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973</v>
      </c>
    </row>
    <row r="68" spans="2:24" x14ac:dyDescent="0.15">
      <c r="G68" s="27" t="s">
        <v>974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6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"/>
  <dimension ref="A1:X53"/>
  <sheetViews>
    <sheetView showGridLines="0" workbookViewId="0">
      <selection activeCell="A12" sqref="A12:B1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2" width="2" style="2" customWidth="1"/>
    <col min="23" max="23" width="17.33203125" style="2" customWidth="1"/>
    <col min="24" max="24" width="5.8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x14ac:dyDescent="0.15">
      <c r="K2" s="185"/>
      <c r="L2" s="185"/>
      <c r="M2" s="185"/>
      <c r="N2" s="185"/>
      <c r="O2" s="185"/>
      <c r="P2" s="185"/>
      <c r="Q2" s="185"/>
    </row>
    <row r="3" spans="1:24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ht="10.5" customHeight="1" x14ac:dyDescent="0.15">
      <c r="A4" s="4"/>
      <c r="F4" s="5"/>
      <c r="J4" s="186" t="s">
        <v>660</v>
      </c>
      <c r="K4" s="186"/>
      <c r="L4" s="6"/>
    </row>
    <row r="5" spans="1:24" x14ac:dyDescent="0.15">
      <c r="A5" s="4" t="s">
        <v>704</v>
      </c>
      <c r="B5" s="184" t="s">
        <v>194</v>
      </c>
      <c r="C5" s="184"/>
      <c r="D5" s="35" t="s">
        <v>705</v>
      </c>
      <c r="E5" s="23" t="s">
        <v>253</v>
      </c>
      <c r="F5" s="5"/>
      <c r="N5" s="187" t="s">
        <v>412</v>
      </c>
      <c r="O5" s="187"/>
      <c r="P5" s="187"/>
      <c r="Q5" s="187"/>
      <c r="R5" s="187"/>
    </row>
    <row r="6" spans="1:24" ht="11.25" x14ac:dyDescent="0.15">
      <c r="A6" s="4" t="s">
        <v>655</v>
      </c>
      <c r="B6" s="228" t="s">
        <v>688</v>
      </c>
      <c r="C6" s="228"/>
      <c r="D6" s="2" t="s">
        <v>720</v>
      </c>
      <c r="E6" s="228" t="s">
        <v>215</v>
      </c>
      <c r="F6" s="5"/>
      <c r="J6" s="6" t="s">
        <v>721</v>
      </c>
      <c r="K6" s="33" t="s">
        <v>15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50"/>
      <c r="F7" s="8"/>
      <c r="U7" s="202" t="s">
        <v>191</v>
      </c>
      <c r="V7" s="202"/>
      <c r="W7" s="202"/>
      <c r="X7" s="34"/>
    </row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30" customHeight="1" x14ac:dyDescent="0.15">
      <c r="A11" s="347">
        <v>36616</v>
      </c>
      <c r="B11" s="348"/>
      <c r="C11" s="349"/>
      <c r="D11" s="349"/>
      <c r="E11" s="46" t="s">
        <v>1440</v>
      </c>
      <c r="F11" s="351" t="s">
        <v>412</v>
      </c>
      <c r="G11" s="351"/>
      <c r="H11" s="10">
        <v>2</v>
      </c>
      <c r="I11" s="176">
        <v>36750</v>
      </c>
      <c r="J11" s="176"/>
      <c r="K11" s="176">
        <f>H11*I11</f>
        <v>73500</v>
      </c>
      <c r="L11" s="176"/>
      <c r="M11" s="176"/>
      <c r="N11" s="10"/>
      <c r="O11" s="11"/>
      <c r="P11" s="11"/>
      <c r="Q11" s="29">
        <f>H11-N11</f>
        <v>2</v>
      </c>
      <c r="R11" s="176">
        <f>I11</f>
        <v>36750</v>
      </c>
      <c r="S11" s="176"/>
      <c r="T11" s="30">
        <f>Q11*R11</f>
        <v>73500</v>
      </c>
      <c r="U11" s="169"/>
      <c r="V11" s="169"/>
      <c r="W11" s="161" t="s">
        <v>475</v>
      </c>
      <c r="X11" s="162"/>
    </row>
    <row r="12" spans="1:24" ht="23.1" customHeight="1" x14ac:dyDescent="0.15">
      <c r="A12" s="167">
        <v>45469</v>
      </c>
      <c r="B12" s="168"/>
      <c r="C12" s="169"/>
      <c r="D12" s="169"/>
      <c r="E12" s="9" t="s">
        <v>685</v>
      </c>
      <c r="F12" s="174" t="s">
        <v>412</v>
      </c>
      <c r="G12" s="175"/>
      <c r="H12" s="10"/>
      <c r="I12" s="176"/>
      <c r="J12" s="176"/>
      <c r="K12" s="176"/>
      <c r="L12" s="176"/>
      <c r="M12" s="176"/>
      <c r="N12" s="10">
        <v>1</v>
      </c>
      <c r="O12" s="11">
        <v>36750</v>
      </c>
      <c r="P12" s="11">
        <v>36750</v>
      </c>
      <c r="Q12" s="28">
        <v>1</v>
      </c>
      <c r="R12" s="177">
        <v>36750</v>
      </c>
      <c r="S12" s="177"/>
      <c r="T12" s="30">
        <v>36750</v>
      </c>
      <c r="U12" s="169"/>
      <c r="V12" s="169"/>
      <c r="W12" s="161" t="s">
        <v>1441</v>
      </c>
      <c r="X12" s="162"/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IF(ISBLANK(N23:O39)=TRUE,"",N23:N39*O23:O39)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IF(ISBLANK(N24:O39)=TRUE,"",N24:N39*O24:O39)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IF(ISBLANK(N25:O39)=TRUE,"",N25:N39*O25:O39)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IF(ISBLANK(N26:O39)=TRUE,"",N26:N39*O26:O39)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IF(ISBLANK(N27:O39)=TRUE,"",N27:N39*O27:O39)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IF(ISBLANK(N28:O39)=TRUE,"",N28:N39*O28:O39)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IF(ISBLANK(N29:O39)=TRUE,"",N29:N39*O29:O39)</f>
        <v/>
      </c>
      <c r="Q29" s="31"/>
      <c r="R29" s="195"/>
      <c r="S29" s="195"/>
      <c r="T29" s="32"/>
      <c r="U29" s="190"/>
      <c r="V29" s="190"/>
      <c r="W29" s="196"/>
      <c r="X29" s="197"/>
    </row>
    <row r="41" spans="2:24" x14ac:dyDescent="0.15">
      <c r="B41" s="2" t="s">
        <v>688</v>
      </c>
      <c r="E41" s="1" t="s">
        <v>680</v>
      </c>
      <c r="X41" s="1" t="s">
        <v>673</v>
      </c>
    </row>
    <row r="42" spans="2:24" x14ac:dyDescent="0.15">
      <c r="B42" s="2" t="s">
        <v>689</v>
      </c>
      <c r="E42" s="1" t="s">
        <v>679</v>
      </c>
      <c r="X42" s="1" t="s">
        <v>674</v>
      </c>
    </row>
    <row r="43" spans="2:24" x14ac:dyDescent="0.15">
      <c r="B43" s="2" t="s">
        <v>690</v>
      </c>
      <c r="E43" s="1" t="s">
        <v>681</v>
      </c>
      <c r="X43" s="1" t="s">
        <v>675</v>
      </c>
    </row>
    <row r="44" spans="2:24" x14ac:dyDescent="0.15">
      <c r="B44" s="2" t="s">
        <v>691</v>
      </c>
      <c r="E44" s="1" t="s">
        <v>706</v>
      </c>
      <c r="X44" s="1" t="s">
        <v>676</v>
      </c>
    </row>
    <row r="45" spans="2:24" x14ac:dyDescent="0.15">
      <c r="B45" s="2" t="s">
        <v>692</v>
      </c>
      <c r="E45" s="1" t="s">
        <v>732</v>
      </c>
      <c r="X45" s="1" t="s">
        <v>677</v>
      </c>
    </row>
    <row r="46" spans="2:24" x14ac:dyDescent="0.15">
      <c r="B46" s="2" t="s">
        <v>698</v>
      </c>
      <c r="E46" s="1" t="s">
        <v>682</v>
      </c>
      <c r="X46" s="1" t="s">
        <v>678</v>
      </c>
    </row>
    <row r="47" spans="2:24" x14ac:dyDescent="0.15">
      <c r="B47" s="2" t="s">
        <v>699</v>
      </c>
      <c r="E47" s="1" t="s">
        <v>683</v>
      </c>
    </row>
    <row r="48" spans="2:24" x14ac:dyDescent="0.15">
      <c r="B48" s="2" t="s">
        <v>700</v>
      </c>
      <c r="E48" s="1" t="s">
        <v>684</v>
      </c>
    </row>
    <row r="49" spans="2:5" x14ac:dyDescent="0.15">
      <c r="B49" s="2" t="s">
        <v>701</v>
      </c>
      <c r="E49" s="1" t="s">
        <v>685</v>
      </c>
    </row>
    <row r="50" spans="2:5" x14ac:dyDescent="0.15">
      <c r="B50" s="2" t="s">
        <v>702</v>
      </c>
      <c r="E50" s="1" t="s">
        <v>686</v>
      </c>
    </row>
    <row r="51" spans="2:5" x14ac:dyDescent="0.15">
      <c r="B51" s="2" t="s">
        <v>703</v>
      </c>
      <c r="E51" s="1" t="s">
        <v>687</v>
      </c>
    </row>
    <row r="52" spans="2:5" x14ac:dyDescent="0.15">
      <c r="E52" s="1" t="s">
        <v>671</v>
      </c>
    </row>
    <row r="53" spans="2:5" x14ac:dyDescent="0.15">
      <c r="E53" s="1" t="s">
        <v>672</v>
      </c>
    </row>
  </sheetData>
  <mergeCells count="173">
    <mergeCell ref="W9:X10"/>
    <mergeCell ref="W11:X11"/>
    <mergeCell ref="I11:J11"/>
    <mergeCell ref="U7:W7"/>
    <mergeCell ref="A13:B13"/>
    <mergeCell ref="C13:D13"/>
    <mergeCell ref="U9:V9"/>
    <mergeCell ref="U10:V10"/>
    <mergeCell ref="F9:G10"/>
    <mergeCell ref="H9:M9"/>
    <mergeCell ref="I10:J10"/>
    <mergeCell ref="R12:S12"/>
    <mergeCell ref="K10:M10"/>
    <mergeCell ref="U12:V12"/>
    <mergeCell ref="F12:G12"/>
    <mergeCell ref="U11:V11"/>
    <mergeCell ref="F13:G13"/>
    <mergeCell ref="F11:G11"/>
    <mergeCell ref="K13:M13"/>
    <mergeCell ref="R13:S13"/>
    <mergeCell ref="I12:J12"/>
    <mergeCell ref="K12:M12"/>
    <mergeCell ref="U13:V13"/>
    <mergeCell ref="A12:B12"/>
    <mergeCell ref="C12:D12"/>
    <mergeCell ref="C9:D9"/>
    <mergeCell ref="A9:B10"/>
    <mergeCell ref="A11:B11"/>
    <mergeCell ref="C11:D11"/>
    <mergeCell ref="K11:M11"/>
    <mergeCell ref="R11:S11"/>
    <mergeCell ref="C10:D10"/>
    <mergeCell ref="K1:Q2"/>
    <mergeCell ref="J4:K4"/>
    <mergeCell ref="R10:S10"/>
    <mergeCell ref="N9:P9"/>
    <mergeCell ref="Q9:T9"/>
    <mergeCell ref="N5:R6"/>
    <mergeCell ref="B3:C3"/>
    <mergeCell ref="B6:C7"/>
    <mergeCell ref="B5:C5"/>
    <mergeCell ref="E6:E7"/>
    <mergeCell ref="I13:J13"/>
    <mergeCell ref="K15:M15"/>
    <mergeCell ref="R15:S15"/>
    <mergeCell ref="U15:V15"/>
    <mergeCell ref="K14:M14"/>
    <mergeCell ref="R14:S14"/>
    <mergeCell ref="A15:B15"/>
    <mergeCell ref="C15:D15"/>
    <mergeCell ref="F15:G15"/>
    <mergeCell ref="I15:J15"/>
    <mergeCell ref="A14:B14"/>
    <mergeCell ref="C14:D14"/>
    <mergeCell ref="F14:G14"/>
    <mergeCell ref="I14:J14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A18:B18"/>
    <mergeCell ref="C18:D18"/>
    <mergeCell ref="F18:G18"/>
    <mergeCell ref="I18:J18"/>
    <mergeCell ref="K18:M18"/>
    <mergeCell ref="R18:S18"/>
    <mergeCell ref="A19:B19"/>
    <mergeCell ref="C19:D19"/>
    <mergeCell ref="R21:S21"/>
    <mergeCell ref="A20:B20"/>
    <mergeCell ref="C20:D20"/>
    <mergeCell ref="F20:G20"/>
    <mergeCell ref="I20:J20"/>
    <mergeCell ref="K20:M20"/>
    <mergeCell ref="R20:S20"/>
    <mergeCell ref="U23:V23"/>
    <mergeCell ref="A24:B24"/>
    <mergeCell ref="F19:G19"/>
    <mergeCell ref="I19:J19"/>
    <mergeCell ref="K21:M21"/>
    <mergeCell ref="F21:G21"/>
    <mergeCell ref="I21:J21"/>
    <mergeCell ref="K19:M19"/>
    <mergeCell ref="R19:S19"/>
    <mergeCell ref="U19:V19"/>
    <mergeCell ref="U21:V21"/>
    <mergeCell ref="C23:D23"/>
    <mergeCell ref="F23:G23"/>
    <mergeCell ref="I23:J23"/>
    <mergeCell ref="U20:V20"/>
    <mergeCell ref="C24:D24"/>
    <mergeCell ref="F24:G24"/>
    <mergeCell ref="I24:J24"/>
    <mergeCell ref="K24:M24"/>
    <mergeCell ref="A21:B21"/>
    <mergeCell ref="C21:D21"/>
    <mergeCell ref="A22:B22"/>
    <mergeCell ref="C22:D22"/>
    <mergeCell ref="F22:G22"/>
    <mergeCell ref="I22:J22"/>
    <mergeCell ref="K22:M22"/>
    <mergeCell ref="A26:B26"/>
    <mergeCell ref="C26:D26"/>
    <mergeCell ref="F26:G26"/>
    <mergeCell ref="I26:J26"/>
    <mergeCell ref="R26:S26"/>
    <mergeCell ref="R23:S23"/>
    <mergeCell ref="A23:B23"/>
    <mergeCell ref="K28:M28"/>
    <mergeCell ref="R28:S28"/>
    <mergeCell ref="U28:V28"/>
    <mergeCell ref="A25:B25"/>
    <mergeCell ref="C25:D25"/>
    <mergeCell ref="F25:G25"/>
    <mergeCell ref="I25:J25"/>
    <mergeCell ref="K25:M25"/>
    <mergeCell ref="A29:B29"/>
    <mergeCell ref="C29:D29"/>
    <mergeCell ref="F29:G29"/>
    <mergeCell ref="I29:J29"/>
    <mergeCell ref="A28:B28"/>
    <mergeCell ref="C28:D28"/>
    <mergeCell ref="F28:G28"/>
    <mergeCell ref="I28:J28"/>
    <mergeCell ref="A27:B27"/>
    <mergeCell ref="C27:D27"/>
    <mergeCell ref="F27:G27"/>
    <mergeCell ref="I27:J27"/>
    <mergeCell ref="U18:V18"/>
    <mergeCell ref="W21:X21"/>
    <mergeCell ref="U16:V16"/>
    <mergeCell ref="U14:V14"/>
    <mergeCell ref="K29:M29"/>
    <mergeCell ref="K27:M27"/>
    <mergeCell ref="R27:S27"/>
    <mergeCell ref="U27:V27"/>
    <mergeCell ref="R29:S29"/>
    <mergeCell ref="R25:S25"/>
    <mergeCell ref="U25:V25"/>
    <mergeCell ref="K26:M26"/>
    <mergeCell ref="U26:V26"/>
    <mergeCell ref="U29:V29"/>
    <mergeCell ref="W29:X29"/>
    <mergeCell ref="W25:X25"/>
    <mergeCell ref="W26:X26"/>
    <mergeCell ref="W27:X27"/>
    <mergeCell ref="W28:X28"/>
    <mergeCell ref="K23:M23"/>
    <mergeCell ref="R24:S24"/>
    <mergeCell ref="U24:V24"/>
    <mergeCell ref="R22:S22"/>
    <mergeCell ref="U22:V22"/>
    <mergeCell ref="W12:X12"/>
    <mergeCell ref="W13:X13"/>
    <mergeCell ref="W17:X17"/>
    <mergeCell ref="W18:X18"/>
    <mergeCell ref="W24:X24"/>
    <mergeCell ref="W14:X14"/>
    <mergeCell ref="W15:X15"/>
    <mergeCell ref="W16:X16"/>
    <mergeCell ref="W22:X22"/>
    <mergeCell ref="W23:X23"/>
    <mergeCell ref="W19:X19"/>
    <mergeCell ref="W20:X20"/>
  </mergeCells>
  <phoneticPr fontId="3"/>
  <dataValidations count="4">
    <dataValidation type="list" allowBlank="1" showInputMessage="1" showErrorMessage="1" sqref="E11:E29" xr:uid="{00000000-0002-0000-1C00-000000000000}">
      <formula1>$E$41:$E$53</formula1>
    </dataValidation>
    <dataValidation type="list" allowBlank="1" showInputMessage="1" showErrorMessage="1" sqref="X7" xr:uid="{00000000-0002-0000-1C00-000001000000}">
      <formula1>$X$41:$X$46</formula1>
    </dataValidation>
    <dataValidation type="list" allowBlank="1" showInputMessage="1" showErrorMessage="1" sqref="B6:C7" xr:uid="{00000000-0002-0000-1C00-000002000000}">
      <formula1>$B$41:$B$51</formula1>
    </dataValidation>
    <dataValidation type="list" allowBlank="1" showInputMessage="1" showErrorMessage="1" sqref="W13:X29" xr:uid="{00000000-0002-0000-1C00-000003000000}">
      <formula1>#REF!</formula1>
    </dataValidation>
  </dataValidations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53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2" width="2" style="2" customWidth="1"/>
    <col min="23" max="23" width="17.33203125" style="2" customWidth="1"/>
    <col min="24" max="24" width="5.8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ht="11.25" thickBot="1" x14ac:dyDescent="0.2">
      <c r="K2" s="185"/>
      <c r="L2" s="185"/>
      <c r="M2" s="185"/>
      <c r="N2" s="185"/>
      <c r="O2" s="185"/>
      <c r="P2" s="185"/>
      <c r="Q2" s="185"/>
    </row>
    <row r="3" spans="1:24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4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4" ht="11.25" thickBot="1" x14ac:dyDescent="0.2">
      <c r="A5" s="4" t="s">
        <v>704</v>
      </c>
      <c r="B5" s="184" t="s">
        <v>194</v>
      </c>
      <c r="C5" s="184"/>
      <c r="D5" s="35" t="s">
        <v>350</v>
      </c>
      <c r="E5" s="23" t="s">
        <v>253</v>
      </c>
      <c r="F5" s="5"/>
      <c r="N5" s="288" t="s">
        <v>672</v>
      </c>
      <c r="O5" s="288"/>
      <c r="P5" s="288"/>
      <c r="Q5" s="288"/>
      <c r="R5" s="288"/>
      <c r="U5" s="280"/>
      <c r="V5" s="281"/>
      <c r="W5" s="281"/>
      <c r="X5" s="282"/>
    </row>
    <row r="6" spans="1:24" ht="12" thickTop="1" x14ac:dyDescent="0.15">
      <c r="A6" s="4" t="s">
        <v>655</v>
      </c>
      <c r="B6" s="228" t="s">
        <v>688</v>
      </c>
      <c r="C6" s="228"/>
      <c r="D6" s="2" t="s">
        <v>350</v>
      </c>
      <c r="E6" s="228" t="s">
        <v>215</v>
      </c>
      <c r="F6" s="5"/>
      <c r="J6" s="6" t="s">
        <v>351</v>
      </c>
      <c r="K6" s="33" t="s">
        <v>1256</v>
      </c>
      <c r="L6" s="6" t="s">
        <v>654</v>
      </c>
      <c r="M6" s="6"/>
      <c r="N6" s="289"/>
      <c r="O6" s="289"/>
      <c r="P6" s="289"/>
      <c r="Q6" s="289"/>
      <c r="R6" s="289"/>
    </row>
    <row r="7" spans="1:24" ht="18" customHeight="1" x14ac:dyDescent="0.15">
      <c r="A7" s="7"/>
      <c r="B7" s="350"/>
      <c r="C7" s="350"/>
      <c r="D7" s="6"/>
      <c r="E7" s="350"/>
      <c r="F7" s="8"/>
      <c r="U7" s="202" t="s">
        <v>191</v>
      </c>
      <c r="V7" s="202"/>
      <c r="W7" s="202"/>
      <c r="X7" s="34"/>
    </row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30" customHeight="1" x14ac:dyDescent="0.15">
      <c r="A11" s="352">
        <v>43074</v>
      </c>
      <c r="B11" s="352"/>
      <c r="C11" s="349"/>
      <c r="D11" s="349"/>
      <c r="E11" s="46" t="s">
        <v>680</v>
      </c>
      <c r="F11" s="351" t="s">
        <v>1257</v>
      </c>
      <c r="G11" s="351"/>
      <c r="H11" s="10">
        <v>1</v>
      </c>
      <c r="I11" s="176">
        <v>41624</v>
      </c>
      <c r="J11" s="176"/>
      <c r="K11" s="176">
        <f>H11*I11</f>
        <v>41624</v>
      </c>
      <c r="L11" s="176"/>
      <c r="M11" s="176"/>
      <c r="N11" s="10"/>
      <c r="O11" s="11"/>
      <c r="P11" s="11"/>
      <c r="Q11" s="29">
        <f>H11-N11</f>
        <v>1</v>
      </c>
      <c r="R11" s="176">
        <f>I11</f>
        <v>41624</v>
      </c>
      <c r="S11" s="176"/>
      <c r="T11" s="30">
        <f>Q11*R11</f>
        <v>41624</v>
      </c>
      <c r="U11" s="169"/>
      <c r="V11" s="169"/>
      <c r="W11" s="161" t="s">
        <v>1258</v>
      </c>
      <c r="X11" s="162"/>
    </row>
    <row r="12" spans="1:24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IF(ISBLANK(N23:O39)=TRUE,"",N23:N39*O23:O39)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IF(ISBLANK(N24:O39)=TRUE,"",N24:N39*O24:O39)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IF(ISBLANK(N25:O39)=TRUE,"",N25:N39*O25:O39)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IF(ISBLANK(N26:O39)=TRUE,"",N26:N39*O26:O39)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IF(ISBLANK(N27:O39)=TRUE,"",N27:N39*O27:O39)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IF(ISBLANK(N28:O39)=TRUE,"",N28:N39*O28:O39)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IF(ISBLANK(N29:O39)=TRUE,"",N29:N39*O29:O39)</f>
        <v/>
      </c>
      <c r="Q29" s="31"/>
      <c r="R29" s="195"/>
      <c r="S29" s="195"/>
      <c r="T29" s="32"/>
      <c r="U29" s="190"/>
      <c r="V29" s="190"/>
      <c r="W29" s="196"/>
      <c r="X29" s="197"/>
    </row>
    <row r="41" spans="2:24" x14ac:dyDescent="0.15">
      <c r="B41" s="2" t="s">
        <v>688</v>
      </c>
      <c r="E41" s="1" t="s">
        <v>680</v>
      </c>
      <c r="X41" s="1" t="s">
        <v>673</v>
      </c>
    </row>
    <row r="42" spans="2:24" x14ac:dyDescent="0.15">
      <c r="B42" s="2" t="s">
        <v>689</v>
      </c>
      <c r="E42" s="1" t="s">
        <v>679</v>
      </c>
      <c r="X42" s="1" t="s">
        <v>674</v>
      </c>
    </row>
    <row r="43" spans="2:24" x14ac:dyDescent="0.15">
      <c r="B43" s="2" t="s">
        <v>690</v>
      </c>
      <c r="E43" s="1" t="s">
        <v>681</v>
      </c>
      <c r="X43" s="1" t="s">
        <v>675</v>
      </c>
    </row>
    <row r="44" spans="2:24" x14ac:dyDescent="0.15">
      <c r="B44" s="2" t="s">
        <v>691</v>
      </c>
      <c r="E44" s="1" t="s">
        <v>706</v>
      </c>
      <c r="X44" s="1" t="s">
        <v>676</v>
      </c>
    </row>
    <row r="45" spans="2:24" x14ac:dyDescent="0.15">
      <c r="B45" s="2" t="s">
        <v>692</v>
      </c>
      <c r="E45" s="1" t="s">
        <v>732</v>
      </c>
      <c r="X45" s="1" t="s">
        <v>677</v>
      </c>
    </row>
    <row r="46" spans="2:24" x14ac:dyDescent="0.15">
      <c r="B46" s="2" t="s">
        <v>698</v>
      </c>
      <c r="E46" s="1" t="s">
        <v>682</v>
      </c>
      <c r="X46" s="1" t="s">
        <v>678</v>
      </c>
    </row>
    <row r="47" spans="2:24" x14ac:dyDescent="0.15">
      <c r="B47" s="2" t="s">
        <v>699</v>
      </c>
      <c r="E47" s="1" t="s">
        <v>683</v>
      </c>
    </row>
    <row r="48" spans="2:24" x14ac:dyDescent="0.15">
      <c r="B48" s="2" t="s">
        <v>700</v>
      </c>
      <c r="E48" s="1" t="s">
        <v>684</v>
      </c>
    </row>
    <row r="49" spans="2:5" x14ac:dyDescent="0.15">
      <c r="B49" s="2" t="s">
        <v>701</v>
      </c>
      <c r="E49" s="1" t="s">
        <v>685</v>
      </c>
    </row>
    <row r="50" spans="2:5" x14ac:dyDescent="0.15">
      <c r="B50" s="2" t="s">
        <v>702</v>
      </c>
      <c r="E50" s="1" t="s">
        <v>686</v>
      </c>
    </row>
    <row r="51" spans="2:5" x14ac:dyDescent="0.15">
      <c r="B51" s="2" t="s">
        <v>703</v>
      </c>
      <c r="E51" s="1" t="s">
        <v>687</v>
      </c>
    </row>
    <row r="52" spans="2:5" x14ac:dyDescent="0.15">
      <c r="E52" s="1" t="s">
        <v>671</v>
      </c>
    </row>
    <row r="53" spans="2:5" x14ac:dyDescent="0.15">
      <c r="E53" s="1" t="s">
        <v>672</v>
      </c>
    </row>
  </sheetData>
  <mergeCells count="174">
    <mergeCell ref="K1:Q2"/>
    <mergeCell ref="B3:C3"/>
    <mergeCell ref="J4:K4"/>
    <mergeCell ref="B5:C5"/>
    <mergeCell ref="N5:R6"/>
    <mergeCell ref="B6:C7"/>
    <mergeCell ref="E6:E7"/>
    <mergeCell ref="U7:W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3:B13"/>
    <mergeCell ref="C13:D13"/>
    <mergeCell ref="F13:G13"/>
    <mergeCell ref="I13:J13"/>
    <mergeCell ref="K13:M13"/>
    <mergeCell ref="R13:S13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5:B15"/>
    <mergeCell ref="C15:D15"/>
    <mergeCell ref="F15:G15"/>
    <mergeCell ref="I15:J15"/>
    <mergeCell ref="K15:M15"/>
    <mergeCell ref="R15:S15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7:B17"/>
    <mergeCell ref="C17:D17"/>
    <mergeCell ref="F17:G17"/>
    <mergeCell ref="I17:J17"/>
    <mergeCell ref="K17:M17"/>
    <mergeCell ref="R17:S17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9:B19"/>
    <mergeCell ref="C19:D19"/>
    <mergeCell ref="F19:G19"/>
    <mergeCell ref="I19:J19"/>
    <mergeCell ref="K19:M19"/>
    <mergeCell ref="R19:S19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21:B21"/>
    <mergeCell ref="C21:D21"/>
    <mergeCell ref="F21:G21"/>
    <mergeCell ref="I21:J21"/>
    <mergeCell ref="K21:M21"/>
    <mergeCell ref="R21:S21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3:B23"/>
    <mergeCell ref="C23:D23"/>
    <mergeCell ref="F23:G23"/>
    <mergeCell ref="I23:J23"/>
    <mergeCell ref="K23:M23"/>
    <mergeCell ref="R23:S23"/>
    <mergeCell ref="R27:S27"/>
    <mergeCell ref="U25:V25"/>
    <mergeCell ref="C25:D25"/>
    <mergeCell ref="F25:G25"/>
    <mergeCell ref="I25:J25"/>
    <mergeCell ref="K25:M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R25:S25"/>
    <mergeCell ref="U29:V29"/>
    <mergeCell ref="W29:X29"/>
    <mergeCell ref="U3:X5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</mergeCells>
  <phoneticPr fontId="3"/>
  <dataValidations count="4">
    <dataValidation type="list" allowBlank="1" showInputMessage="1" showErrorMessage="1" sqref="W13:X29" xr:uid="{00000000-0002-0000-1D00-000000000000}">
      <formula1>#REF!</formula1>
    </dataValidation>
    <dataValidation type="list" allowBlank="1" showInputMessage="1" showErrorMessage="1" sqref="B6:C7" xr:uid="{00000000-0002-0000-1D00-000001000000}">
      <formula1>$B$41:$B$51</formula1>
    </dataValidation>
    <dataValidation type="list" allowBlank="1" showInputMessage="1" showErrorMessage="1" sqref="X7" xr:uid="{00000000-0002-0000-1D00-000002000000}">
      <formula1>$X$41:$X$46</formula1>
    </dataValidation>
    <dataValidation type="list" allowBlank="1" showInputMessage="1" showErrorMessage="1" sqref="E11:E29" xr:uid="{00000000-0002-0000-1D00-000003000000}">
      <formula1>$E$41:$E$53</formula1>
    </dataValidation>
  </dataValidations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X53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2" width="2" style="2" customWidth="1"/>
    <col min="23" max="23" width="17.33203125" style="2" customWidth="1"/>
    <col min="24" max="24" width="5.8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x14ac:dyDescent="0.15">
      <c r="K2" s="185"/>
      <c r="L2" s="185"/>
      <c r="M2" s="185"/>
      <c r="N2" s="185"/>
      <c r="O2" s="185"/>
      <c r="P2" s="185"/>
      <c r="Q2" s="185"/>
    </row>
    <row r="3" spans="1:24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ht="10.5" customHeight="1" x14ac:dyDescent="0.15">
      <c r="A4" s="4"/>
      <c r="F4" s="5"/>
      <c r="J4" s="186" t="s">
        <v>660</v>
      </c>
      <c r="K4" s="186"/>
      <c r="L4" s="6"/>
    </row>
    <row r="5" spans="1:24" x14ac:dyDescent="0.15">
      <c r="A5" s="4" t="s">
        <v>704</v>
      </c>
      <c r="B5" s="184" t="s">
        <v>194</v>
      </c>
      <c r="C5" s="184"/>
      <c r="D5" s="35" t="s">
        <v>705</v>
      </c>
      <c r="E5" s="23" t="s">
        <v>389</v>
      </c>
      <c r="F5" s="5"/>
      <c r="N5" s="187" t="s">
        <v>391</v>
      </c>
      <c r="O5" s="187"/>
      <c r="P5" s="187"/>
      <c r="Q5" s="187"/>
      <c r="R5" s="187"/>
    </row>
    <row r="6" spans="1:24" ht="11.25" x14ac:dyDescent="0.15">
      <c r="A6" s="4" t="s">
        <v>655</v>
      </c>
      <c r="B6" s="228" t="s">
        <v>688</v>
      </c>
      <c r="C6" s="228"/>
      <c r="D6" s="2" t="s">
        <v>350</v>
      </c>
      <c r="E6" s="228" t="s">
        <v>390</v>
      </c>
      <c r="F6" s="5"/>
      <c r="J6" s="6" t="s">
        <v>608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50"/>
      <c r="F7" s="8"/>
      <c r="U7" s="202" t="s">
        <v>191</v>
      </c>
      <c r="V7" s="202"/>
      <c r="W7" s="202"/>
      <c r="X7" s="34"/>
    </row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30" customHeight="1" x14ac:dyDescent="0.15">
      <c r="A11" s="347">
        <v>40037</v>
      </c>
      <c r="B11" s="348"/>
      <c r="C11" s="349"/>
      <c r="D11" s="349"/>
      <c r="E11" s="46" t="s">
        <v>680</v>
      </c>
      <c r="F11" s="351" t="s">
        <v>392</v>
      </c>
      <c r="G11" s="351"/>
      <c r="H11" s="10">
        <v>1</v>
      </c>
      <c r="I11" s="176">
        <v>68572</v>
      </c>
      <c r="J11" s="176"/>
      <c r="K11" s="176">
        <f>H11*I11</f>
        <v>68572</v>
      </c>
      <c r="L11" s="176"/>
      <c r="M11" s="176"/>
      <c r="N11" s="10"/>
      <c r="O11" s="11"/>
      <c r="P11" s="11"/>
      <c r="Q11" s="29">
        <f>H11-N11</f>
        <v>1</v>
      </c>
      <c r="R11" s="176">
        <f>I11</f>
        <v>68572</v>
      </c>
      <c r="S11" s="176"/>
      <c r="T11" s="30">
        <f>Q11*R11</f>
        <v>68572</v>
      </c>
      <c r="U11" s="169"/>
      <c r="V11" s="169"/>
      <c r="W11" s="161" t="s">
        <v>393</v>
      </c>
      <c r="X11" s="162"/>
    </row>
    <row r="12" spans="1:24" ht="23.1" customHeight="1" x14ac:dyDescent="0.15">
      <c r="A12" s="167">
        <v>43739</v>
      </c>
      <c r="B12" s="168"/>
      <c r="C12" s="169"/>
      <c r="D12" s="169"/>
      <c r="E12" s="123" t="s">
        <v>681</v>
      </c>
      <c r="F12" s="174" t="s">
        <v>1297</v>
      </c>
      <c r="G12" s="175"/>
      <c r="H12" s="10">
        <v>1</v>
      </c>
      <c r="I12" s="176">
        <v>49800</v>
      </c>
      <c r="J12" s="176"/>
      <c r="K12" s="176">
        <f>H12*I12</f>
        <v>49800</v>
      </c>
      <c r="L12" s="176"/>
      <c r="M12" s="176"/>
      <c r="N12" s="10"/>
      <c r="O12" s="11"/>
      <c r="P12" s="11"/>
      <c r="Q12" s="28">
        <v>1</v>
      </c>
      <c r="R12" s="177">
        <v>49800</v>
      </c>
      <c r="S12" s="177"/>
      <c r="T12" s="30">
        <f>Q12*R12</f>
        <v>49800</v>
      </c>
      <c r="U12" s="169"/>
      <c r="V12" s="169"/>
      <c r="W12" s="161" t="s">
        <v>1296</v>
      </c>
      <c r="X12" s="162"/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IF(ISBLANK(N23:O39)=TRUE,"",N23:N39*O23:O39)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IF(ISBLANK(N24:O39)=TRUE,"",N24:N39*O24:O39)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IF(ISBLANK(N25:O39)=TRUE,"",N25:N39*O25:O39)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IF(ISBLANK(N26:O39)=TRUE,"",N26:N39*O26:O39)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IF(ISBLANK(N27:O39)=TRUE,"",N27:N39*O27:O39)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IF(ISBLANK(N28:O39)=TRUE,"",N28:N39*O28:O39)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IF(ISBLANK(N29:O39)=TRUE,"",N29:N39*O29:O39)</f>
        <v/>
      </c>
      <c r="Q29" s="31"/>
      <c r="R29" s="195"/>
      <c r="S29" s="195"/>
      <c r="T29" s="32"/>
      <c r="U29" s="190"/>
      <c r="V29" s="190"/>
      <c r="W29" s="196"/>
      <c r="X29" s="197"/>
    </row>
    <row r="41" spans="2:24" x14ac:dyDescent="0.15">
      <c r="B41" s="2" t="s">
        <v>688</v>
      </c>
      <c r="E41" s="1" t="s">
        <v>680</v>
      </c>
      <c r="X41" s="1" t="s">
        <v>673</v>
      </c>
    </row>
    <row r="42" spans="2:24" x14ac:dyDescent="0.15">
      <c r="B42" s="2" t="s">
        <v>689</v>
      </c>
      <c r="E42" s="1" t="s">
        <v>679</v>
      </c>
      <c r="X42" s="1" t="s">
        <v>674</v>
      </c>
    </row>
    <row r="43" spans="2:24" x14ac:dyDescent="0.15">
      <c r="B43" s="2" t="s">
        <v>690</v>
      </c>
      <c r="E43" s="1" t="s">
        <v>681</v>
      </c>
      <c r="X43" s="1" t="s">
        <v>675</v>
      </c>
    </row>
    <row r="44" spans="2:24" x14ac:dyDescent="0.15">
      <c r="B44" s="2" t="s">
        <v>691</v>
      </c>
      <c r="E44" s="1" t="s">
        <v>706</v>
      </c>
      <c r="X44" s="1" t="s">
        <v>676</v>
      </c>
    </row>
    <row r="45" spans="2:24" x14ac:dyDescent="0.15">
      <c r="B45" s="2" t="s">
        <v>692</v>
      </c>
      <c r="E45" s="1" t="s">
        <v>732</v>
      </c>
      <c r="X45" s="1" t="s">
        <v>677</v>
      </c>
    </row>
    <row r="46" spans="2:24" x14ac:dyDescent="0.15">
      <c r="B46" s="2" t="s">
        <v>698</v>
      </c>
      <c r="E46" s="1" t="s">
        <v>682</v>
      </c>
      <c r="X46" s="1" t="s">
        <v>678</v>
      </c>
    </row>
    <row r="47" spans="2:24" x14ac:dyDescent="0.15">
      <c r="B47" s="2" t="s">
        <v>699</v>
      </c>
      <c r="E47" s="1" t="s">
        <v>683</v>
      </c>
    </row>
    <row r="48" spans="2:24" x14ac:dyDescent="0.15">
      <c r="B48" s="2" t="s">
        <v>700</v>
      </c>
      <c r="E48" s="1" t="s">
        <v>684</v>
      </c>
    </row>
    <row r="49" spans="2:5" x14ac:dyDescent="0.15">
      <c r="B49" s="2" t="s">
        <v>701</v>
      </c>
      <c r="E49" s="1" t="s">
        <v>685</v>
      </c>
    </row>
    <row r="50" spans="2:5" x14ac:dyDescent="0.15">
      <c r="B50" s="2" t="s">
        <v>702</v>
      </c>
      <c r="E50" s="1" t="s">
        <v>686</v>
      </c>
    </row>
    <row r="51" spans="2:5" x14ac:dyDescent="0.15">
      <c r="B51" s="2" t="s">
        <v>703</v>
      </c>
      <c r="E51" s="1" t="s">
        <v>687</v>
      </c>
    </row>
    <row r="52" spans="2:5" x14ac:dyDescent="0.15">
      <c r="E52" s="1" t="s">
        <v>671</v>
      </c>
    </row>
    <row r="53" spans="2:5" x14ac:dyDescent="0.15">
      <c r="E53" s="1" t="s">
        <v>672</v>
      </c>
    </row>
  </sheetData>
  <mergeCells count="173">
    <mergeCell ref="W17:X17"/>
    <mergeCell ref="W18:X18"/>
    <mergeCell ref="W23:X23"/>
    <mergeCell ref="W19:X19"/>
    <mergeCell ref="W14:X14"/>
    <mergeCell ref="W15:X15"/>
    <mergeCell ref="W16:X16"/>
    <mergeCell ref="W20:X20"/>
    <mergeCell ref="W21:X21"/>
    <mergeCell ref="W22:X22"/>
    <mergeCell ref="W29:X29"/>
    <mergeCell ref="W25:X25"/>
    <mergeCell ref="W26:X26"/>
    <mergeCell ref="W27:X27"/>
    <mergeCell ref="W28:X28"/>
    <mergeCell ref="K27:M27"/>
    <mergeCell ref="R27:S27"/>
    <mergeCell ref="U27:V27"/>
    <mergeCell ref="K29:M29"/>
    <mergeCell ref="R29:S29"/>
    <mergeCell ref="W24:X24"/>
    <mergeCell ref="A28:B28"/>
    <mergeCell ref="C28:D28"/>
    <mergeCell ref="F28:G28"/>
    <mergeCell ref="I28:J28"/>
    <mergeCell ref="A25:B25"/>
    <mergeCell ref="C25:D25"/>
    <mergeCell ref="F25:G25"/>
    <mergeCell ref="I25:J25"/>
    <mergeCell ref="U26:V26"/>
    <mergeCell ref="R25:S25"/>
    <mergeCell ref="U25:V25"/>
    <mergeCell ref="A24:B24"/>
    <mergeCell ref="C24:D24"/>
    <mergeCell ref="F24:G24"/>
    <mergeCell ref="I24:J24"/>
    <mergeCell ref="A29:B29"/>
    <mergeCell ref="C29:D29"/>
    <mergeCell ref="F29:G29"/>
    <mergeCell ref="I29:J29"/>
    <mergeCell ref="C26:D26"/>
    <mergeCell ref="I26:J26"/>
    <mergeCell ref="A27:B27"/>
    <mergeCell ref="C27:D27"/>
    <mergeCell ref="F27:G27"/>
    <mergeCell ref="I27:J27"/>
    <mergeCell ref="A26:B26"/>
    <mergeCell ref="F26:G26"/>
    <mergeCell ref="U23:V23"/>
    <mergeCell ref="R24:S24"/>
    <mergeCell ref="U29:V29"/>
    <mergeCell ref="U24:V24"/>
    <mergeCell ref="K25:M25"/>
    <mergeCell ref="K24:M24"/>
    <mergeCell ref="K28:M28"/>
    <mergeCell ref="R28:S28"/>
    <mergeCell ref="U28:V28"/>
    <mergeCell ref="R23:S23"/>
    <mergeCell ref="K26:M26"/>
    <mergeCell ref="R26:S26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U19:V19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U16:V16"/>
    <mergeCell ref="U14:V14"/>
    <mergeCell ref="I13:J13"/>
    <mergeCell ref="U13:V13"/>
    <mergeCell ref="A14:B14"/>
    <mergeCell ref="C14:D14"/>
    <mergeCell ref="F14:G14"/>
    <mergeCell ref="I14:J14"/>
    <mergeCell ref="A13:B13"/>
    <mergeCell ref="U15:V15"/>
    <mergeCell ref="K15:M15"/>
    <mergeCell ref="R15:S15"/>
    <mergeCell ref="F15:G15"/>
    <mergeCell ref="I15:J15"/>
    <mergeCell ref="A15:B15"/>
    <mergeCell ref="C15:D15"/>
    <mergeCell ref="K1:Q2"/>
    <mergeCell ref="J4:K4"/>
    <mergeCell ref="R10:S10"/>
    <mergeCell ref="N9:P9"/>
    <mergeCell ref="Q9:T9"/>
    <mergeCell ref="N5:R6"/>
    <mergeCell ref="K10:M10"/>
    <mergeCell ref="K14:M14"/>
    <mergeCell ref="R14:S14"/>
    <mergeCell ref="E6:E7"/>
    <mergeCell ref="A11:B11"/>
    <mergeCell ref="I11:J11"/>
    <mergeCell ref="C10:D10"/>
    <mergeCell ref="B3:C3"/>
    <mergeCell ref="B6:C7"/>
    <mergeCell ref="B5:C5"/>
    <mergeCell ref="C9:D9"/>
    <mergeCell ref="A9:B10"/>
    <mergeCell ref="C11:D11"/>
    <mergeCell ref="A12:B12"/>
    <mergeCell ref="C12:D12"/>
    <mergeCell ref="R12:S12"/>
    <mergeCell ref="W9:X10"/>
    <mergeCell ref="W11:X11"/>
    <mergeCell ref="W12:X12"/>
    <mergeCell ref="U12:V12"/>
    <mergeCell ref="K12:M12"/>
    <mergeCell ref="C13:D13"/>
    <mergeCell ref="U9:V9"/>
    <mergeCell ref="U10:V10"/>
    <mergeCell ref="F9:G10"/>
    <mergeCell ref="H9:M9"/>
    <mergeCell ref="I10:J10"/>
    <mergeCell ref="W13:X13"/>
    <mergeCell ref="U7:W7"/>
    <mergeCell ref="F12:G12"/>
    <mergeCell ref="U11:V11"/>
    <mergeCell ref="F13:G13"/>
    <mergeCell ref="F11:G11"/>
    <mergeCell ref="K13:M13"/>
    <mergeCell ref="R13:S13"/>
    <mergeCell ref="I12:J12"/>
    <mergeCell ref="K11:M11"/>
    <mergeCell ref="R11:S11"/>
  </mergeCells>
  <phoneticPr fontId="3"/>
  <dataValidations count="4">
    <dataValidation type="list" allowBlank="1" showInputMessage="1" showErrorMessage="1" sqref="E11:E29" xr:uid="{00000000-0002-0000-1F00-000000000000}">
      <formula1>$E$41:$E$53</formula1>
    </dataValidation>
    <dataValidation type="list" allowBlank="1" showInputMessage="1" showErrorMessage="1" sqref="X7" xr:uid="{00000000-0002-0000-1F00-000001000000}">
      <formula1>$X$41:$X$46</formula1>
    </dataValidation>
    <dataValidation type="list" allowBlank="1" showInputMessage="1" showErrorMessage="1" sqref="B6:C7" xr:uid="{00000000-0002-0000-1F00-000002000000}">
      <formula1>$B$41:$B$51</formula1>
    </dataValidation>
    <dataValidation type="list" allowBlank="1" showInputMessage="1" showErrorMessage="1" sqref="W13:X29" xr:uid="{00000000-0002-0000-1F00-000003000000}">
      <formula1>#REF!</formula1>
    </dataValidation>
  </dataValidations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5"/>
  <dimension ref="A1:Y82"/>
  <sheetViews>
    <sheetView showGridLines="0" topLeftCell="A3" workbookViewId="0">
      <selection activeCell="W15" sqref="W15:X15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1155</v>
      </c>
      <c r="C5" s="184"/>
      <c r="D5" s="2" t="s">
        <v>705</v>
      </c>
      <c r="E5" s="23" t="s">
        <v>1154</v>
      </c>
      <c r="F5" s="5"/>
      <c r="N5" s="187" t="s">
        <v>1156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320</v>
      </c>
      <c r="F6" s="229"/>
      <c r="J6" s="6" t="s">
        <v>798</v>
      </c>
      <c r="K6" s="33" t="s">
        <v>519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0"/>
      <c r="F7" s="353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321</v>
      </c>
      <c r="G11" s="175"/>
      <c r="H11" s="10">
        <v>2</v>
      </c>
      <c r="I11" s="176">
        <v>17200</v>
      </c>
      <c r="J11" s="176"/>
      <c r="K11" s="176">
        <v>34400</v>
      </c>
      <c r="L11" s="176"/>
      <c r="M11" s="176"/>
      <c r="N11" s="10"/>
      <c r="O11" s="11"/>
      <c r="P11" s="11"/>
      <c r="Q11" s="28">
        <v>2</v>
      </c>
      <c r="R11" s="177"/>
      <c r="S11" s="177"/>
      <c r="T11" s="30"/>
      <c r="U11" s="169"/>
      <c r="V11" s="169"/>
      <c r="W11" s="161" t="s">
        <v>1338</v>
      </c>
      <c r="X11" s="162"/>
    </row>
    <row r="12" spans="1:25" ht="23.1" customHeight="1" x14ac:dyDescent="0.15">
      <c r="A12" s="167" t="s">
        <v>322</v>
      </c>
      <c r="B12" s="168"/>
      <c r="C12" s="169"/>
      <c r="D12" s="169"/>
      <c r="E12" s="9" t="s">
        <v>193</v>
      </c>
      <c r="F12" s="174" t="s">
        <v>323</v>
      </c>
      <c r="G12" s="175"/>
      <c r="H12" s="10">
        <v>1</v>
      </c>
      <c r="I12" s="176">
        <v>58800</v>
      </c>
      <c r="J12" s="176"/>
      <c r="K12" s="176">
        <v>58800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74" t="s">
        <v>477</v>
      </c>
      <c r="V12" s="175"/>
      <c r="W12" s="161" t="s">
        <v>604</v>
      </c>
      <c r="X12" s="263"/>
    </row>
    <row r="13" spans="1:25" ht="23.1" customHeight="1" x14ac:dyDescent="0.15">
      <c r="A13" s="167" t="s">
        <v>322</v>
      </c>
      <c r="B13" s="168"/>
      <c r="C13" s="169"/>
      <c r="D13" s="169"/>
      <c r="E13" s="9" t="s">
        <v>193</v>
      </c>
      <c r="F13" s="240" t="s">
        <v>326</v>
      </c>
      <c r="G13" s="241"/>
      <c r="H13" s="10">
        <v>1</v>
      </c>
      <c r="I13" s="176">
        <v>66150</v>
      </c>
      <c r="J13" s="176"/>
      <c r="K13" s="176">
        <v>66150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/>
      <c r="V13" s="169"/>
      <c r="W13" s="161" t="s">
        <v>1452</v>
      </c>
      <c r="X13" s="162"/>
    </row>
    <row r="14" spans="1:25" ht="23.1" customHeight="1" x14ac:dyDescent="0.15">
      <c r="A14" s="167" t="s">
        <v>322</v>
      </c>
      <c r="B14" s="168"/>
      <c r="C14" s="169"/>
      <c r="D14" s="169"/>
      <c r="E14" s="9" t="s">
        <v>193</v>
      </c>
      <c r="F14" s="240" t="s">
        <v>329</v>
      </c>
      <c r="G14" s="241"/>
      <c r="H14" s="10">
        <v>1</v>
      </c>
      <c r="I14" s="176">
        <v>80000</v>
      </c>
      <c r="J14" s="176"/>
      <c r="K14" s="176">
        <v>80000</v>
      </c>
      <c r="L14" s="176"/>
      <c r="M14" s="176"/>
      <c r="N14" s="10"/>
      <c r="O14" s="11"/>
      <c r="P14" s="11"/>
      <c r="Q14" s="28">
        <v>1</v>
      </c>
      <c r="R14" s="177"/>
      <c r="S14" s="177"/>
      <c r="T14" s="30"/>
      <c r="U14" s="169"/>
      <c r="V14" s="169"/>
      <c r="W14" s="161" t="s">
        <v>1453</v>
      </c>
      <c r="X14" s="162"/>
    </row>
    <row r="15" spans="1:25" ht="23.1" customHeight="1" x14ac:dyDescent="0.15">
      <c r="A15" s="167" t="s">
        <v>327</v>
      </c>
      <c r="B15" s="168"/>
      <c r="C15" s="169"/>
      <c r="D15" s="169"/>
      <c r="E15" s="9" t="s">
        <v>193</v>
      </c>
      <c r="F15" s="339" t="s">
        <v>325</v>
      </c>
      <c r="G15" s="175"/>
      <c r="H15" s="10">
        <v>1</v>
      </c>
      <c r="I15" s="176">
        <v>41550</v>
      </c>
      <c r="J15" s="176"/>
      <c r="K15" s="176">
        <v>41550</v>
      </c>
      <c r="L15" s="176"/>
      <c r="M15" s="176"/>
      <c r="N15" s="10"/>
      <c r="O15" s="11"/>
      <c r="P15" s="11"/>
      <c r="Q15" s="28">
        <v>1</v>
      </c>
      <c r="R15" s="177"/>
      <c r="S15" s="177"/>
      <c r="T15" s="30"/>
      <c r="U15" s="169"/>
      <c r="V15" s="169"/>
      <c r="W15" s="161" t="s">
        <v>1454</v>
      </c>
      <c r="X15" s="162"/>
    </row>
    <row r="16" spans="1:25" ht="23.1" customHeight="1" x14ac:dyDescent="0.15">
      <c r="A16" s="167" t="s">
        <v>324</v>
      </c>
      <c r="B16" s="168"/>
      <c r="C16" s="169"/>
      <c r="D16" s="169"/>
      <c r="E16" s="9" t="s">
        <v>193</v>
      </c>
      <c r="F16" s="174" t="s">
        <v>328</v>
      </c>
      <c r="G16" s="175"/>
      <c r="H16" s="10">
        <v>1</v>
      </c>
      <c r="I16" s="176">
        <v>37100</v>
      </c>
      <c r="J16" s="176"/>
      <c r="K16" s="176">
        <v>37100</v>
      </c>
      <c r="L16" s="176"/>
      <c r="M16" s="176"/>
      <c r="N16" s="10"/>
      <c r="O16" s="11"/>
      <c r="P16" s="11"/>
      <c r="Q16" s="28">
        <v>1</v>
      </c>
      <c r="R16" s="177"/>
      <c r="S16" s="177"/>
      <c r="T16" s="30"/>
      <c r="U16" s="169"/>
      <c r="V16" s="169"/>
      <c r="W16" s="161" t="s">
        <v>1346</v>
      </c>
      <c r="X16" s="162"/>
    </row>
    <row r="17" spans="1:24" ht="23.1" customHeight="1" x14ac:dyDescent="0.15">
      <c r="A17" s="220" t="s">
        <v>1158</v>
      </c>
      <c r="B17" s="221"/>
      <c r="C17" s="222"/>
      <c r="D17" s="222"/>
      <c r="E17" s="71" t="s">
        <v>1438</v>
      </c>
      <c r="F17" s="224" t="s">
        <v>1157</v>
      </c>
      <c r="G17" s="225"/>
      <c r="H17" s="72">
        <v>1</v>
      </c>
      <c r="I17" s="223">
        <v>32190</v>
      </c>
      <c r="J17" s="223"/>
      <c r="K17" s="223">
        <v>32190</v>
      </c>
      <c r="L17" s="223"/>
      <c r="M17" s="223"/>
      <c r="N17" s="72"/>
      <c r="O17" s="73"/>
      <c r="P17" s="73"/>
      <c r="Q17" s="74">
        <v>1</v>
      </c>
      <c r="R17" s="226"/>
      <c r="S17" s="226"/>
      <c r="T17" s="75"/>
      <c r="U17" s="222"/>
      <c r="V17" s="222"/>
      <c r="W17" s="218" t="s">
        <v>1159</v>
      </c>
      <c r="X17" s="219"/>
    </row>
    <row r="18" spans="1:24" ht="23.1" customHeight="1" x14ac:dyDescent="0.15">
      <c r="A18" s="220">
        <v>45469</v>
      </c>
      <c r="B18" s="221"/>
      <c r="C18" s="222"/>
      <c r="D18" s="222"/>
      <c r="E18" s="71" t="s">
        <v>1198</v>
      </c>
      <c r="F18" s="224" t="s">
        <v>1157</v>
      </c>
      <c r="G18" s="225"/>
      <c r="H18" s="72"/>
      <c r="I18" s="223"/>
      <c r="J18" s="223"/>
      <c r="K18" s="223"/>
      <c r="L18" s="223"/>
      <c r="M18" s="223"/>
      <c r="N18" s="72">
        <v>1</v>
      </c>
      <c r="O18" s="73">
        <v>32190</v>
      </c>
      <c r="P18" s="73">
        <v>32190</v>
      </c>
      <c r="Q18" s="74">
        <v>0</v>
      </c>
      <c r="R18" s="226"/>
      <c r="S18" s="226"/>
      <c r="T18" s="75"/>
      <c r="U18" s="222"/>
      <c r="V18" s="222"/>
      <c r="W18" s="218" t="s">
        <v>1439</v>
      </c>
      <c r="X18" s="219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12:X12"/>
    <mergeCell ref="A11:B11"/>
    <mergeCell ref="C13:D13"/>
    <mergeCell ref="C14:D14"/>
    <mergeCell ref="I14:J14"/>
    <mergeCell ref="A14:B14"/>
    <mergeCell ref="U11:V11"/>
    <mergeCell ref="U13:V13"/>
    <mergeCell ref="W11:X11"/>
    <mergeCell ref="K14:M14"/>
    <mergeCell ref="U14:V14"/>
    <mergeCell ref="U12:V12"/>
    <mergeCell ref="F11:G11"/>
    <mergeCell ref="K13:M13"/>
    <mergeCell ref="R13:S13"/>
    <mergeCell ref="I12:J12"/>
    <mergeCell ref="K12:M12"/>
    <mergeCell ref="F12:G12"/>
    <mergeCell ref="R14:S14"/>
    <mergeCell ref="I13:J13"/>
    <mergeCell ref="K1:Q2"/>
    <mergeCell ref="J4:K4"/>
    <mergeCell ref="C10:D10"/>
    <mergeCell ref="C11:D11"/>
    <mergeCell ref="I11:J11"/>
    <mergeCell ref="K11:M11"/>
    <mergeCell ref="N5:R6"/>
    <mergeCell ref="W9:X10"/>
    <mergeCell ref="B3:C3"/>
    <mergeCell ref="E6:F7"/>
    <mergeCell ref="V7:X7"/>
    <mergeCell ref="C9:D9"/>
    <mergeCell ref="A9:B10"/>
    <mergeCell ref="B6:C7"/>
    <mergeCell ref="B5:C5"/>
    <mergeCell ref="U9:V9"/>
    <mergeCell ref="U10:V10"/>
    <mergeCell ref="F9:G10"/>
    <mergeCell ref="H9:M9"/>
    <mergeCell ref="I10:J10"/>
    <mergeCell ref="K10:M10"/>
    <mergeCell ref="R10:S10"/>
    <mergeCell ref="N9:P9"/>
    <mergeCell ref="Q9:T9"/>
    <mergeCell ref="A17:B17"/>
    <mergeCell ref="U15:V15"/>
    <mergeCell ref="U16:V16"/>
    <mergeCell ref="C17:D17"/>
    <mergeCell ref="F17:G17"/>
    <mergeCell ref="C16:D16"/>
    <mergeCell ref="A18:B18"/>
    <mergeCell ref="C18:D18"/>
    <mergeCell ref="R11:S11"/>
    <mergeCell ref="A13:B13"/>
    <mergeCell ref="R16:S16"/>
    <mergeCell ref="R17:S17"/>
    <mergeCell ref="K15:M15"/>
    <mergeCell ref="R15:S15"/>
    <mergeCell ref="A16:B16"/>
    <mergeCell ref="C15:D15"/>
    <mergeCell ref="I15:J15"/>
    <mergeCell ref="A15:B15"/>
    <mergeCell ref="F15:G15"/>
    <mergeCell ref="F13:G13"/>
    <mergeCell ref="F14:G14"/>
    <mergeCell ref="A12:B12"/>
    <mergeCell ref="C12:D12"/>
    <mergeCell ref="R12:S12"/>
    <mergeCell ref="I17:J17"/>
    <mergeCell ref="K17:M17"/>
    <mergeCell ref="R19:S19"/>
    <mergeCell ref="U20:V20"/>
    <mergeCell ref="K16:M16"/>
    <mergeCell ref="F19:G19"/>
    <mergeCell ref="I19:J19"/>
    <mergeCell ref="K19:M19"/>
    <mergeCell ref="F16:G16"/>
    <mergeCell ref="I16:J16"/>
    <mergeCell ref="U17:V17"/>
    <mergeCell ref="R18:S18"/>
    <mergeCell ref="U18:V18"/>
    <mergeCell ref="F18:G18"/>
    <mergeCell ref="I18:J18"/>
    <mergeCell ref="K18:M18"/>
    <mergeCell ref="U21:V21"/>
    <mergeCell ref="A22:B22"/>
    <mergeCell ref="C22:D22"/>
    <mergeCell ref="F22:G22"/>
    <mergeCell ref="I22:J22"/>
    <mergeCell ref="K22:M22"/>
    <mergeCell ref="R20:S20"/>
    <mergeCell ref="A19:B19"/>
    <mergeCell ref="C19:D19"/>
    <mergeCell ref="A21:B21"/>
    <mergeCell ref="C21:D21"/>
    <mergeCell ref="F21:G21"/>
    <mergeCell ref="I21:J21"/>
    <mergeCell ref="K21:M21"/>
    <mergeCell ref="R21:S21"/>
    <mergeCell ref="A20:B20"/>
    <mergeCell ref="C20:D20"/>
    <mergeCell ref="F20:G20"/>
    <mergeCell ref="I20:J20"/>
    <mergeCell ref="K20:M20"/>
    <mergeCell ref="U19:V19"/>
    <mergeCell ref="A24:B24"/>
    <mergeCell ref="C24:D24"/>
    <mergeCell ref="F24:G24"/>
    <mergeCell ref="I24:J24"/>
    <mergeCell ref="K24:M24"/>
    <mergeCell ref="R24:S24"/>
    <mergeCell ref="C23:D23"/>
    <mergeCell ref="F23:G23"/>
    <mergeCell ref="I23:J23"/>
    <mergeCell ref="A23:B23"/>
    <mergeCell ref="K23:M23"/>
    <mergeCell ref="R28:S28"/>
    <mergeCell ref="R29:S29"/>
    <mergeCell ref="U28:V28"/>
    <mergeCell ref="U29:V29"/>
    <mergeCell ref="A28:B28"/>
    <mergeCell ref="C28:D28"/>
    <mergeCell ref="F28:G28"/>
    <mergeCell ref="I28:J28"/>
    <mergeCell ref="A29:B29"/>
    <mergeCell ref="A25:B25"/>
    <mergeCell ref="C29:D29"/>
    <mergeCell ref="F29:G29"/>
    <mergeCell ref="I29:J29"/>
    <mergeCell ref="K29:M29"/>
    <mergeCell ref="K28:M28"/>
    <mergeCell ref="C25:D25"/>
    <mergeCell ref="F25:G25"/>
    <mergeCell ref="A27:B27"/>
    <mergeCell ref="C27:D27"/>
    <mergeCell ref="F27:G27"/>
    <mergeCell ref="I27:J27"/>
    <mergeCell ref="A26:B26"/>
    <mergeCell ref="C26:D26"/>
    <mergeCell ref="F26:G26"/>
    <mergeCell ref="I26:J26"/>
    <mergeCell ref="K25:M25"/>
    <mergeCell ref="I25:J25"/>
    <mergeCell ref="K27:M27"/>
    <mergeCell ref="R27:S27"/>
    <mergeCell ref="U27:V27"/>
    <mergeCell ref="W22:X22"/>
    <mergeCell ref="W23:X23"/>
    <mergeCell ref="R25:S25"/>
    <mergeCell ref="K26:M26"/>
    <mergeCell ref="R26:S26"/>
    <mergeCell ref="U26:V26"/>
    <mergeCell ref="R22:S22"/>
    <mergeCell ref="R23:S23"/>
    <mergeCell ref="U25:V25"/>
    <mergeCell ref="U23:V23"/>
    <mergeCell ref="U24:V24"/>
    <mergeCell ref="U22:V22"/>
    <mergeCell ref="W20:X20"/>
    <mergeCell ref="W21:X21"/>
    <mergeCell ref="W24:X24"/>
    <mergeCell ref="W29:X29"/>
    <mergeCell ref="W25:X25"/>
    <mergeCell ref="W26:X26"/>
    <mergeCell ref="W27:X27"/>
    <mergeCell ref="W28:X28"/>
    <mergeCell ref="W13:X13"/>
    <mergeCell ref="W15:X15"/>
    <mergeCell ref="W16:X16"/>
    <mergeCell ref="W17:X17"/>
    <mergeCell ref="W18:X18"/>
    <mergeCell ref="W19:X19"/>
    <mergeCell ref="W14:X1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8"/>
  <dimension ref="A1:Y82"/>
  <sheetViews>
    <sheetView showGridLines="0" topLeftCell="A3" workbookViewId="0">
      <selection activeCell="W21" sqref="W21:X21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728</v>
      </c>
      <c r="F5" s="5"/>
      <c r="N5" s="187" t="s">
        <v>336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335</v>
      </c>
      <c r="F6" s="229"/>
      <c r="J6" s="6" t="s">
        <v>798</v>
      </c>
      <c r="K6" s="33" t="s">
        <v>522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4"/>
      <c r="F7" s="353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337</v>
      </c>
      <c r="G11" s="175"/>
      <c r="H11" s="10">
        <v>1</v>
      </c>
      <c r="I11" s="176">
        <v>150400</v>
      </c>
      <c r="J11" s="176"/>
      <c r="K11" s="176">
        <v>150400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427</v>
      </c>
      <c r="X11" s="162"/>
    </row>
    <row r="12" spans="1:25" ht="23.1" customHeight="1" x14ac:dyDescent="0.15">
      <c r="A12" s="220" t="s">
        <v>338</v>
      </c>
      <c r="B12" s="221"/>
      <c r="C12" s="222"/>
      <c r="D12" s="222"/>
      <c r="E12" s="71" t="s">
        <v>193</v>
      </c>
      <c r="F12" s="224" t="s">
        <v>339</v>
      </c>
      <c r="G12" s="225"/>
      <c r="H12" s="72">
        <v>1</v>
      </c>
      <c r="I12" s="223">
        <v>61950</v>
      </c>
      <c r="J12" s="223"/>
      <c r="K12" s="223">
        <v>61950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218" t="s">
        <v>430</v>
      </c>
      <c r="X12" s="219"/>
    </row>
    <row r="13" spans="1:25" ht="23.1" customHeight="1" x14ac:dyDescent="0.15">
      <c r="A13" s="220" t="s">
        <v>340</v>
      </c>
      <c r="B13" s="221"/>
      <c r="C13" s="222"/>
      <c r="D13" s="222"/>
      <c r="E13" s="71" t="s">
        <v>193</v>
      </c>
      <c r="F13" s="224" t="s">
        <v>341</v>
      </c>
      <c r="G13" s="225"/>
      <c r="H13" s="72">
        <v>1</v>
      </c>
      <c r="I13" s="223">
        <v>38935</v>
      </c>
      <c r="J13" s="223"/>
      <c r="K13" s="223">
        <v>38935</v>
      </c>
      <c r="L13" s="223"/>
      <c r="M13" s="223"/>
      <c r="N13" s="72"/>
      <c r="O13" s="73"/>
      <c r="P13" s="73"/>
      <c r="Q13" s="74">
        <v>1</v>
      </c>
      <c r="R13" s="226"/>
      <c r="S13" s="226"/>
      <c r="T13" s="75"/>
      <c r="U13" s="222"/>
      <c r="V13" s="222"/>
      <c r="W13" s="218" t="s">
        <v>431</v>
      </c>
      <c r="X13" s="219"/>
    </row>
    <row r="14" spans="1:25" ht="23.1" customHeight="1" x14ac:dyDescent="0.15">
      <c r="A14" s="220" t="s">
        <v>340</v>
      </c>
      <c r="B14" s="221"/>
      <c r="C14" s="222"/>
      <c r="D14" s="222"/>
      <c r="E14" s="71" t="s">
        <v>193</v>
      </c>
      <c r="F14" s="224" t="s">
        <v>342</v>
      </c>
      <c r="G14" s="225"/>
      <c r="H14" s="72">
        <v>1</v>
      </c>
      <c r="I14" s="223">
        <v>49980</v>
      </c>
      <c r="J14" s="223"/>
      <c r="K14" s="223">
        <v>49980</v>
      </c>
      <c r="L14" s="223"/>
      <c r="M14" s="223"/>
      <c r="N14" s="72"/>
      <c r="O14" s="73"/>
      <c r="P14" s="73"/>
      <c r="Q14" s="74">
        <v>1</v>
      </c>
      <c r="R14" s="226"/>
      <c r="S14" s="226"/>
      <c r="T14" s="75"/>
      <c r="U14" s="222"/>
      <c r="V14" s="222"/>
      <c r="W14" s="218" t="s">
        <v>1182</v>
      </c>
      <c r="X14" s="219"/>
    </row>
    <row r="15" spans="1:25" ht="23.1" customHeight="1" x14ac:dyDescent="0.15">
      <c r="A15" s="220" t="s">
        <v>343</v>
      </c>
      <c r="B15" s="221"/>
      <c r="C15" s="222"/>
      <c r="D15" s="222"/>
      <c r="E15" s="71" t="s">
        <v>193</v>
      </c>
      <c r="F15" s="224" t="s">
        <v>429</v>
      </c>
      <c r="G15" s="225"/>
      <c r="H15" s="72">
        <v>1</v>
      </c>
      <c r="I15" s="223">
        <v>29925</v>
      </c>
      <c r="J15" s="223"/>
      <c r="K15" s="223">
        <v>29925</v>
      </c>
      <c r="L15" s="223"/>
      <c r="M15" s="223"/>
      <c r="N15" s="72"/>
      <c r="O15" s="73"/>
      <c r="P15" s="73"/>
      <c r="Q15" s="74">
        <v>1</v>
      </c>
      <c r="R15" s="226"/>
      <c r="S15" s="226"/>
      <c r="T15" s="75"/>
      <c r="U15" s="222"/>
      <c r="V15" s="222"/>
      <c r="W15" s="218" t="s">
        <v>432</v>
      </c>
      <c r="X15" s="219"/>
    </row>
    <row r="16" spans="1:25" ht="23.1" customHeight="1" x14ac:dyDescent="0.15">
      <c r="A16" s="220" t="s">
        <v>598</v>
      </c>
      <c r="B16" s="221"/>
      <c r="C16" s="222"/>
      <c r="D16" s="222"/>
      <c r="E16" s="71" t="s">
        <v>685</v>
      </c>
      <c r="F16" s="224" t="s">
        <v>341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38955</v>
      </c>
      <c r="P16" s="73">
        <v>38955</v>
      </c>
      <c r="Q16" s="74">
        <v>0</v>
      </c>
      <c r="R16" s="226">
        <v>0</v>
      </c>
      <c r="S16" s="226"/>
      <c r="T16" s="75">
        <v>0</v>
      </c>
      <c r="U16" s="222"/>
      <c r="V16" s="222"/>
      <c r="W16" s="355" t="s">
        <v>433</v>
      </c>
      <c r="X16" s="219"/>
    </row>
    <row r="17" spans="1:24" ht="23.1" customHeight="1" x14ac:dyDescent="0.15">
      <c r="A17" s="220" t="s">
        <v>428</v>
      </c>
      <c r="B17" s="221"/>
      <c r="C17" s="222"/>
      <c r="D17" s="222"/>
      <c r="E17" s="71" t="s">
        <v>685</v>
      </c>
      <c r="F17" s="224" t="s">
        <v>344</v>
      </c>
      <c r="G17" s="225"/>
      <c r="H17" s="72"/>
      <c r="I17" s="223"/>
      <c r="J17" s="223"/>
      <c r="K17" s="223"/>
      <c r="L17" s="223"/>
      <c r="M17" s="223"/>
      <c r="N17" s="72">
        <v>1</v>
      </c>
      <c r="O17" s="73">
        <v>29925</v>
      </c>
      <c r="P17" s="73">
        <v>29925</v>
      </c>
      <c r="Q17" s="74">
        <v>0</v>
      </c>
      <c r="R17" s="226">
        <v>0</v>
      </c>
      <c r="S17" s="226"/>
      <c r="T17" s="75">
        <v>0</v>
      </c>
      <c r="U17" s="222"/>
      <c r="V17" s="222"/>
      <c r="W17" s="218" t="s">
        <v>229</v>
      </c>
      <c r="X17" s="230"/>
    </row>
    <row r="18" spans="1:24" ht="23.1" customHeight="1" x14ac:dyDescent="0.15">
      <c r="A18" s="220">
        <v>43664</v>
      </c>
      <c r="B18" s="221"/>
      <c r="C18" s="222"/>
      <c r="D18" s="222"/>
      <c r="E18" s="71" t="s">
        <v>1298</v>
      </c>
      <c r="F18" s="224" t="s">
        <v>342</v>
      </c>
      <c r="G18" s="225"/>
      <c r="H18" s="72"/>
      <c r="I18" s="223"/>
      <c r="J18" s="223"/>
      <c r="K18" s="223"/>
      <c r="L18" s="223"/>
      <c r="M18" s="223"/>
      <c r="N18" s="72">
        <v>1</v>
      </c>
      <c r="O18" s="73">
        <v>49980</v>
      </c>
      <c r="P18" s="73">
        <f>N18*O18</f>
        <v>49980</v>
      </c>
      <c r="Q18" s="74">
        <v>0</v>
      </c>
      <c r="R18" s="226">
        <v>0</v>
      </c>
      <c r="S18" s="226"/>
      <c r="T18" s="75">
        <v>0</v>
      </c>
      <c r="U18" s="222"/>
      <c r="V18" s="222"/>
      <c r="W18" s="218" t="s">
        <v>1301</v>
      </c>
      <c r="X18" s="219"/>
    </row>
    <row r="19" spans="1:24" ht="23.1" customHeight="1" x14ac:dyDescent="0.15">
      <c r="A19" s="220">
        <v>45105</v>
      </c>
      <c r="B19" s="221"/>
      <c r="C19" s="222"/>
      <c r="D19" s="222"/>
      <c r="E19" s="71" t="s">
        <v>1198</v>
      </c>
      <c r="F19" s="224" t="s">
        <v>1419</v>
      </c>
      <c r="G19" s="225"/>
      <c r="H19" s="72"/>
      <c r="I19" s="223"/>
      <c r="J19" s="223"/>
      <c r="K19" s="223"/>
      <c r="L19" s="223"/>
      <c r="M19" s="223"/>
      <c r="N19" s="72">
        <v>1</v>
      </c>
      <c r="O19" s="73">
        <v>61950</v>
      </c>
      <c r="P19" s="73">
        <f>N19*O19</f>
        <v>61950</v>
      </c>
      <c r="Q19" s="74">
        <v>0</v>
      </c>
      <c r="R19" s="226">
        <v>0</v>
      </c>
      <c r="S19" s="226"/>
      <c r="T19" s="75">
        <v>0</v>
      </c>
      <c r="U19" s="222"/>
      <c r="V19" s="222"/>
      <c r="W19" s="218" t="s">
        <v>1420</v>
      </c>
      <c r="X19" s="219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W27:X27"/>
    <mergeCell ref="W28:X28"/>
    <mergeCell ref="E6:F6"/>
    <mergeCell ref="E7:F7"/>
    <mergeCell ref="V7:X7"/>
    <mergeCell ref="W23:X23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F19:G19"/>
    <mergeCell ref="K15:M15"/>
    <mergeCell ref="R15:S15"/>
    <mergeCell ref="F15:G15"/>
    <mergeCell ref="I15:J15"/>
    <mergeCell ref="U15:V15"/>
    <mergeCell ref="K14:M14"/>
    <mergeCell ref="R14:S14"/>
    <mergeCell ref="U14:V14"/>
    <mergeCell ref="I28:J28"/>
    <mergeCell ref="R27:S27"/>
    <mergeCell ref="U27:V27"/>
    <mergeCell ref="K29:M29"/>
    <mergeCell ref="R29:S29"/>
    <mergeCell ref="U29:V29"/>
    <mergeCell ref="I27:J27"/>
    <mergeCell ref="W17:X17"/>
    <mergeCell ref="W18:X18"/>
    <mergeCell ref="I29:J29"/>
    <mergeCell ref="U25:V25"/>
    <mergeCell ref="K23:M23"/>
    <mergeCell ref="K19:M19"/>
    <mergeCell ref="R19:S19"/>
    <mergeCell ref="I19:J19"/>
    <mergeCell ref="U19:V19"/>
    <mergeCell ref="K28:M28"/>
    <mergeCell ref="R28:S28"/>
    <mergeCell ref="U28:V28"/>
    <mergeCell ref="K27:M27"/>
    <mergeCell ref="W24:X24"/>
    <mergeCell ref="W29:X29"/>
    <mergeCell ref="W25:X25"/>
    <mergeCell ref="W26:X26"/>
    <mergeCell ref="A29:B29"/>
    <mergeCell ref="C29:D29"/>
    <mergeCell ref="F29:G29"/>
    <mergeCell ref="A27:B27"/>
    <mergeCell ref="C27:D27"/>
    <mergeCell ref="F27:G27"/>
    <mergeCell ref="A28:B28"/>
    <mergeCell ref="C28:D28"/>
    <mergeCell ref="F28:G28"/>
    <mergeCell ref="A26:B26"/>
    <mergeCell ref="C26:D26"/>
    <mergeCell ref="F26:G26"/>
    <mergeCell ref="I26:J26"/>
    <mergeCell ref="K26:M26"/>
    <mergeCell ref="R26:S26"/>
    <mergeCell ref="U26:V26"/>
    <mergeCell ref="A25:B25"/>
    <mergeCell ref="C25:D25"/>
    <mergeCell ref="F25:G25"/>
    <mergeCell ref="I25:J25"/>
    <mergeCell ref="C23:D23"/>
    <mergeCell ref="F23:G23"/>
    <mergeCell ref="I23:J23"/>
    <mergeCell ref="K25:M25"/>
    <mergeCell ref="R25:S25"/>
    <mergeCell ref="R23:S23"/>
    <mergeCell ref="U23:V23"/>
    <mergeCell ref="A24:B24"/>
    <mergeCell ref="C24:D24"/>
    <mergeCell ref="F24:G24"/>
    <mergeCell ref="I24:J24"/>
    <mergeCell ref="K24:M24"/>
    <mergeCell ref="R24:S24"/>
    <mergeCell ref="U24:V24"/>
    <mergeCell ref="A23:B23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F21:G21"/>
    <mergeCell ref="I21:J21"/>
    <mergeCell ref="K21:M21"/>
    <mergeCell ref="R21:S21"/>
    <mergeCell ref="U21:V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I13:J13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  <mergeCell ref="U13:V13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9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728</v>
      </c>
      <c r="F5" s="5"/>
      <c r="N5" s="187" t="s">
        <v>345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335</v>
      </c>
      <c r="F6" s="229"/>
      <c r="J6" s="6" t="s">
        <v>798</v>
      </c>
      <c r="K6" s="33" t="s">
        <v>500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346</v>
      </c>
      <c r="G11" s="175"/>
      <c r="H11" s="10">
        <v>1</v>
      </c>
      <c r="I11" s="176">
        <v>19840</v>
      </c>
      <c r="J11" s="176"/>
      <c r="K11" s="176">
        <v>19840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436</v>
      </c>
      <c r="X11" s="162"/>
    </row>
    <row r="12" spans="1:25" ht="23.1" customHeight="1" x14ac:dyDescent="0.15">
      <c r="A12" s="167" t="s">
        <v>347</v>
      </c>
      <c r="B12" s="168"/>
      <c r="C12" s="169"/>
      <c r="D12" s="169"/>
      <c r="E12" s="9" t="s">
        <v>196</v>
      </c>
      <c r="F12" s="174" t="s">
        <v>346</v>
      </c>
      <c r="G12" s="175"/>
      <c r="H12" s="10">
        <v>1</v>
      </c>
      <c r="I12" s="176">
        <v>19800</v>
      </c>
      <c r="J12" s="176"/>
      <c r="K12" s="176">
        <v>19800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69"/>
      <c r="V12" s="169"/>
      <c r="W12" s="161" t="s">
        <v>1183</v>
      </c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1004</v>
      </c>
    </row>
    <row r="46" spans="5:11" x14ac:dyDescent="0.15">
      <c r="E46" s="35" t="s">
        <v>1005</v>
      </c>
      <c r="G46" s="27" t="s">
        <v>1006</v>
      </c>
      <c r="K46" s="35" t="s">
        <v>1005</v>
      </c>
    </row>
    <row r="47" spans="5:11" x14ac:dyDescent="0.15">
      <c r="E47" s="35" t="s">
        <v>1007</v>
      </c>
      <c r="G47" s="27" t="s">
        <v>753</v>
      </c>
      <c r="K47" s="35" t="s">
        <v>1007</v>
      </c>
    </row>
    <row r="48" spans="5:11" x14ac:dyDescent="0.15">
      <c r="E48" s="35" t="s">
        <v>1008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1009</v>
      </c>
      <c r="E51" s="35" t="s">
        <v>1010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1011</v>
      </c>
      <c r="X55" s="2" t="s">
        <v>712</v>
      </c>
    </row>
    <row r="56" spans="2:24" x14ac:dyDescent="0.15">
      <c r="B56" s="35" t="s">
        <v>1005</v>
      </c>
      <c r="E56" s="35" t="s">
        <v>1012</v>
      </c>
      <c r="G56" s="27" t="s">
        <v>1013</v>
      </c>
      <c r="K56" s="35" t="s">
        <v>1012</v>
      </c>
      <c r="X56" s="2" t="s">
        <v>1014</v>
      </c>
    </row>
    <row r="57" spans="2:24" x14ac:dyDescent="0.15">
      <c r="B57" s="35" t="s">
        <v>1007</v>
      </c>
      <c r="E57" s="35" t="s">
        <v>1015</v>
      </c>
      <c r="G57" s="27" t="s">
        <v>761</v>
      </c>
      <c r="K57" s="35" t="s">
        <v>1015</v>
      </c>
      <c r="X57" s="2" t="s">
        <v>713</v>
      </c>
    </row>
    <row r="58" spans="2:24" x14ac:dyDescent="0.15">
      <c r="B58" s="35" t="s">
        <v>1008</v>
      </c>
      <c r="E58" s="35" t="s">
        <v>1016</v>
      </c>
      <c r="G58" s="27" t="s">
        <v>1017</v>
      </c>
      <c r="K58" s="35" t="s">
        <v>1016</v>
      </c>
      <c r="X58" s="2" t="s">
        <v>714</v>
      </c>
    </row>
    <row r="59" spans="2:24" x14ac:dyDescent="0.15">
      <c r="B59" s="35" t="s">
        <v>1018</v>
      </c>
      <c r="E59" s="35" t="s">
        <v>1019</v>
      </c>
      <c r="G59" s="27" t="s">
        <v>736</v>
      </c>
      <c r="K59" s="35" t="s">
        <v>1019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1020</v>
      </c>
      <c r="G61" s="27" t="s">
        <v>1021</v>
      </c>
      <c r="K61" s="35"/>
      <c r="X61" s="2" t="s">
        <v>717</v>
      </c>
    </row>
    <row r="62" spans="2:24" x14ac:dyDescent="0.15">
      <c r="B62" s="35"/>
      <c r="E62" s="35" t="s">
        <v>1022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1023</v>
      </c>
      <c r="G64" s="27" t="s">
        <v>765</v>
      </c>
      <c r="K64" s="35"/>
    </row>
    <row r="65" spans="2:24" x14ac:dyDescent="0.15">
      <c r="B65" s="35"/>
      <c r="E65" s="35" t="s">
        <v>1024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1025</v>
      </c>
    </row>
    <row r="68" spans="2:24" x14ac:dyDescent="0.15">
      <c r="G68" s="27" t="s">
        <v>1026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X82"/>
  <sheetViews>
    <sheetView showGridLines="0" workbookViewId="0">
      <selection activeCell="X11" sqref="X11"/>
    </sheetView>
  </sheetViews>
  <sheetFormatPr defaultRowHeight="10.5" x14ac:dyDescent="0.15"/>
  <cols>
    <col min="1" max="1" width="9.83203125" customWidth="1"/>
    <col min="2" max="2" width="3.83203125" customWidth="1"/>
    <col min="3" max="3" width="4" customWidth="1"/>
    <col min="4" max="4" width="2.33203125" customWidth="1"/>
    <col min="5" max="5" width="10.33203125" customWidth="1"/>
    <col min="6" max="6" width="1.6640625" customWidth="1"/>
    <col min="7" max="7" width="26.83203125" customWidth="1"/>
    <col min="8" max="8" width="6.83203125" customWidth="1"/>
    <col min="9" max="9" width="11.83203125" customWidth="1"/>
    <col min="10" max="10" width="1.83203125" customWidth="1"/>
    <col min="11" max="11" width="8.83203125" customWidth="1"/>
    <col min="12" max="13" width="2.83203125" customWidth="1"/>
    <col min="14" max="14" width="6.83203125" customWidth="1"/>
    <col min="15" max="15" width="12.83203125" customWidth="1"/>
    <col min="16" max="16" width="13.83203125" customWidth="1"/>
    <col min="17" max="17" width="6.83203125" customWidth="1"/>
    <col min="18" max="18" width="8.83203125" customWidth="1"/>
    <col min="19" max="19" width="4.83203125" customWidth="1"/>
    <col min="20" max="20" width="13.83203125" customWidth="1"/>
    <col min="21" max="21" width="8.6640625" customWidth="1"/>
    <col min="22" max="22" width="2" hidden="1" customWidth="1"/>
    <col min="23" max="23" width="0.1640625" customWidth="1"/>
    <col min="24" max="24" width="21.33203125" customWidth="1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s="2" customFormat="1" x14ac:dyDescent="0.15">
      <c r="K2" s="185"/>
      <c r="L2" s="185"/>
      <c r="M2" s="185"/>
      <c r="N2" s="185"/>
      <c r="O2" s="185"/>
      <c r="P2" s="185"/>
      <c r="Q2" s="185"/>
    </row>
    <row r="3" spans="1:24" s="2" customFormat="1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s="2" customFormat="1" ht="10.5" customHeight="1" x14ac:dyDescent="0.15">
      <c r="A4" s="4"/>
      <c r="F4" s="5"/>
      <c r="J4" s="202" t="s">
        <v>660</v>
      </c>
      <c r="K4" s="202"/>
      <c r="L4" s="6"/>
    </row>
    <row r="5" spans="1:24" s="2" customFormat="1" x14ac:dyDescent="0.15">
      <c r="A5" s="4" t="s">
        <v>704</v>
      </c>
      <c r="B5" s="184" t="s">
        <v>737</v>
      </c>
      <c r="C5" s="184"/>
      <c r="D5" s="2" t="s">
        <v>705</v>
      </c>
      <c r="E5" s="23" t="s">
        <v>184</v>
      </c>
      <c r="F5" s="5"/>
      <c r="N5" s="212" t="s">
        <v>186</v>
      </c>
      <c r="O5" s="212"/>
      <c r="P5" s="212"/>
      <c r="Q5" s="212"/>
      <c r="R5" s="212"/>
    </row>
    <row r="6" spans="1:24" s="2" customFormat="1" ht="11.25" x14ac:dyDescent="0.15">
      <c r="A6" s="4" t="s">
        <v>655</v>
      </c>
      <c r="B6" s="181" t="s">
        <v>688</v>
      </c>
      <c r="C6" s="182"/>
      <c r="D6" s="2" t="s">
        <v>797</v>
      </c>
      <c r="E6" s="198" t="s">
        <v>185</v>
      </c>
      <c r="F6" s="199"/>
      <c r="J6" s="15" t="s">
        <v>798</v>
      </c>
      <c r="K6" s="26" t="s">
        <v>516</v>
      </c>
      <c r="L6" s="15" t="s">
        <v>654</v>
      </c>
      <c r="M6" s="15"/>
      <c r="N6" s="213"/>
      <c r="O6" s="213"/>
      <c r="P6" s="213"/>
      <c r="Q6" s="213"/>
      <c r="R6" s="213"/>
    </row>
    <row r="7" spans="1:24" s="2" customFormat="1" ht="18" customHeight="1" x14ac:dyDescent="0.15">
      <c r="A7" s="7"/>
      <c r="B7" s="183"/>
      <c r="C7" s="183"/>
      <c r="D7" s="6"/>
      <c r="E7" s="200"/>
      <c r="F7" s="201"/>
      <c r="V7" s="202"/>
      <c r="W7" s="202"/>
      <c r="X7" s="24" t="s">
        <v>191</v>
      </c>
    </row>
    <row r="8" spans="1:24" s="2" customFormat="1" x14ac:dyDescent="0.15"/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3.1" customHeight="1" x14ac:dyDescent="0.15">
      <c r="A11" s="205" t="s">
        <v>192</v>
      </c>
      <c r="B11" s="206"/>
      <c r="C11" s="207"/>
      <c r="D11" s="207"/>
      <c r="E11" s="9" t="s">
        <v>680</v>
      </c>
      <c r="F11" s="210" t="s">
        <v>187</v>
      </c>
      <c r="G11" s="211"/>
      <c r="H11" s="16">
        <v>1</v>
      </c>
      <c r="I11" s="177">
        <v>23484</v>
      </c>
      <c r="J11" s="177"/>
      <c r="K11" s="176">
        <v>23484</v>
      </c>
      <c r="L11" s="176"/>
      <c r="M11" s="176"/>
      <c r="N11" s="16"/>
      <c r="O11" s="17"/>
      <c r="P11" s="17"/>
      <c r="Q11" s="16">
        <v>1</v>
      </c>
      <c r="R11" s="177">
        <v>23484</v>
      </c>
      <c r="S11" s="177"/>
      <c r="T11" s="11">
        <v>23484</v>
      </c>
      <c r="U11" s="208"/>
      <c r="V11" s="209"/>
      <c r="W11" s="37" t="s">
        <v>796</v>
      </c>
      <c r="X11" s="43" t="s">
        <v>1444</v>
      </c>
    </row>
    <row r="12" spans="1:24" ht="23.1" customHeight="1" x14ac:dyDescent="0.15">
      <c r="A12" s="167" t="s">
        <v>188</v>
      </c>
      <c r="B12" s="168"/>
      <c r="C12" s="169"/>
      <c r="D12" s="169"/>
      <c r="E12" s="9" t="s">
        <v>680</v>
      </c>
      <c r="F12" s="174" t="s">
        <v>186</v>
      </c>
      <c r="G12" s="175"/>
      <c r="H12" s="10">
        <v>1</v>
      </c>
      <c r="I12" s="176">
        <v>19800</v>
      </c>
      <c r="J12" s="176"/>
      <c r="K12" s="176">
        <v>19800</v>
      </c>
      <c r="L12" s="176"/>
      <c r="M12" s="176"/>
      <c r="N12" s="10"/>
      <c r="O12" s="11"/>
      <c r="P12" s="11"/>
      <c r="Q12" s="28">
        <v>1</v>
      </c>
      <c r="R12" s="176">
        <v>19800</v>
      </c>
      <c r="S12" s="176"/>
      <c r="T12" s="30">
        <v>19800</v>
      </c>
      <c r="U12" s="169"/>
      <c r="V12" s="169"/>
      <c r="W12" s="37" t="s">
        <v>189</v>
      </c>
      <c r="X12" s="43" t="s">
        <v>1171</v>
      </c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37" t="s">
        <v>190</v>
      </c>
      <c r="X13" s="38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37"/>
      <c r="X14" s="38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214"/>
      <c r="X15" s="215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214"/>
      <c r="X16" s="215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214"/>
      <c r="X17" s="215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214"/>
      <c r="X18" s="215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214"/>
      <c r="X19" s="215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214"/>
      <c r="X20" s="215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214"/>
      <c r="X21" s="215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214"/>
      <c r="X22" s="215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/>
      <c r="Q23" s="29"/>
      <c r="R23" s="177"/>
      <c r="S23" s="177"/>
      <c r="T23" s="30"/>
      <c r="U23" s="169"/>
      <c r="V23" s="169"/>
      <c r="W23" s="214"/>
      <c r="X23" s="215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/>
      <c r="Q24" s="29"/>
      <c r="R24" s="177"/>
      <c r="S24" s="177"/>
      <c r="T24" s="30"/>
      <c r="U24" s="169"/>
      <c r="V24" s="169"/>
      <c r="W24" s="214"/>
      <c r="X24" s="215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177"/>
      <c r="S25" s="177"/>
      <c r="T25" s="30"/>
      <c r="U25" s="169"/>
      <c r="V25" s="169"/>
      <c r="W25" s="214"/>
      <c r="X25" s="215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/>
      <c r="Q26" s="29"/>
      <c r="R26" s="177"/>
      <c r="S26" s="177"/>
      <c r="T26" s="30"/>
      <c r="U26" s="169"/>
      <c r="V26" s="169"/>
      <c r="W26" s="214"/>
      <c r="X26" s="215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/>
      <c r="Q27" s="29"/>
      <c r="R27" s="177"/>
      <c r="S27" s="177"/>
      <c r="T27" s="30"/>
      <c r="U27" s="169"/>
      <c r="V27" s="169"/>
      <c r="W27" s="214"/>
      <c r="X27" s="215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/>
      <c r="Q28" s="29"/>
      <c r="R28" s="177"/>
      <c r="S28" s="177"/>
      <c r="T28" s="30"/>
      <c r="U28" s="169"/>
      <c r="V28" s="169"/>
      <c r="W28" s="214"/>
      <c r="X28" s="215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/>
      <c r="Q29" s="31"/>
      <c r="R29" s="195"/>
      <c r="S29" s="195"/>
      <c r="T29" s="32"/>
      <c r="U29" s="190"/>
      <c r="V29" s="190"/>
      <c r="W29" s="216"/>
      <c r="X29" s="217"/>
    </row>
    <row r="40" spans="5:11" hidden="1" x14ac:dyDescent="0.15">
      <c r="E40" s="25" t="s">
        <v>791</v>
      </c>
      <c r="G40" s="27"/>
      <c r="K40" s="25" t="s">
        <v>791</v>
      </c>
    </row>
    <row r="41" spans="5:11" hidden="1" x14ac:dyDescent="0.15">
      <c r="E41" s="25" t="s">
        <v>793</v>
      </c>
      <c r="G41" s="27"/>
      <c r="K41" s="25" t="s">
        <v>793</v>
      </c>
    </row>
    <row r="42" spans="5:11" hidden="1" x14ac:dyDescent="0.15">
      <c r="E42" s="25" t="s">
        <v>795</v>
      </c>
      <c r="G42" s="27"/>
      <c r="K42" s="25" t="s">
        <v>745</v>
      </c>
    </row>
    <row r="43" spans="5:11" hidden="1" x14ac:dyDescent="0.15">
      <c r="E43" s="25" t="s">
        <v>746</v>
      </c>
      <c r="G43" s="27"/>
      <c r="K43" s="25" t="s">
        <v>748</v>
      </c>
    </row>
    <row r="44" spans="5:11" hidden="1" x14ac:dyDescent="0.15">
      <c r="E44" s="25" t="s">
        <v>749</v>
      </c>
      <c r="G44" s="27"/>
      <c r="K44" s="25" t="s">
        <v>749</v>
      </c>
    </row>
    <row r="45" spans="5:11" hidden="1" x14ac:dyDescent="0.15">
      <c r="E45" s="25" t="s">
        <v>751</v>
      </c>
      <c r="G45" s="27"/>
      <c r="K45" s="25" t="s">
        <v>799</v>
      </c>
    </row>
    <row r="46" spans="5:11" hidden="1" x14ac:dyDescent="0.15">
      <c r="E46" s="25" t="s">
        <v>800</v>
      </c>
      <c r="G46" s="27"/>
      <c r="K46" s="25" t="s">
        <v>800</v>
      </c>
    </row>
    <row r="47" spans="5:11" hidden="1" x14ac:dyDescent="0.15">
      <c r="E47" s="25" t="s">
        <v>802</v>
      </c>
      <c r="G47" s="27"/>
      <c r="K47" s="25" t="s">
        <v>802</v>
      </c>
    </row>
    <row r="48" spans="5:11" hidden="1" x14ac:dyDescent="0.15">
      <c r="E48" s="25" t="s">
        <v>803</v>
      </c>
      <c r="G48" s="27"/>
      <c r="K48" s="25" t="s">
        <v>755</v>
      </c>
    </row>
    <row r="49" spans="2:24" hidden="1" x14ac:dyDescent="0.15">
      <c r="E49" s="25" t="s">
        <v>756</v>
      </c>
      <c r="G49" s="27"/>
      <c r="K49" s="25" t="s">
        <v>804</v>
      </c>
    </row>
    <row r="50" spans="2:24" hidden="1" x14ac:dyDescent="0.15">
      <c r="B50" s="25" t="s">
        <v>805</v>
      </c>
      <c r="E50" s="25" t="s">
        <v>806</v>
      </c>
      <c r="G50" s="27"/>
      <c r="K50" s="25" t="s">
        <v>806</v>
      </c>
      <c r="X50" t="s">
        <v>707</v>
      </c>
    </row>
    <row r="51" spans="2:24" hidden="1" x14ac:dyDescent="0.15">
      <c r="B51" s="25" t="s">
        <v>807</v>
      </c>
      <c r="E51" s="25" t="s">
        <v>808</v>
      </c>
      <c r="G51" s="27"/>
      <c r="K51" s="25" t="s">
        <v>728</v>
      </c>
      <c r="X51" t="s">
        <v>708</v>
      </c>
    </row>
    <row r="52" spans="2:24" hidden="1" x14ac:dyDescent="0.15">
      <c r="B52" s="25" t="s">
        <v>739</v>
      </c>
      <c r="E52" s="25" t="s">
        <v>729</v>
      </c>
      <c r="G52" s="27"/>
      <c r="K52" s="25" t="s">
        <v>729</v>
      </c>
      <c r="X52" t="s">
        <v>709</v>
      </c>
    </row>
    <row r="53" spans="2:24" hidden="1" x14ac:dyDescent="0.15">
      <c r="B53" s="25" t="s">
        <v>740</v>
      </c>
      <c r="E53" s="25" t="s">
        <v>730</v>
      </c>
      <c r="G53" s="27"/>
      <c r="K53" s="25" t="s">
        <v>730</v>
      </c>
      <c r="X53" t="s">
        <v>710</v>
      </c>
    </row>
    <row r="54" spans="2:24" hidden="1" x14ac:dyDescent="0.15">
      <c r="B54" s="25" t="s">
        <v>741</v>
      </c>
      <c r="E54" s="25" t="s">
        <v>731</v>
      </c>
      <c r="G54" s="27"/>
      <c r="K54" s="25" t="s">
        <v>731</v>
      </c>
      <c r="X54" t="s">
        <v>711</v>
      </c>
    </row>
    <row r="55" spans="2:24" hidden="1" x14ac:dyDescent="0.15">
      <c r="B55" s="25" t="s">
        <v>722</v>
      </c>
      <c r="E55" s="25" t="s">
        <v>723</v>
      </c>
      <c r="G55" s="27"/>
      <c r="K55" s="25" t="s">
        <v>809</v>
      </c>
      <c r="X55" t="s">
        <v>712</v>
      </c>
    </row>
    <row r="56" spans="2:24" hidden="1" x14ac:dyDescent="0.15">
      <c r="B56" s="25" t="s">
        <v>800</v>
      </c>
      <c r="E56" s="25" t="s">
        <v>810</v>
      </c>
      <c r="G56" s="27"/>
      <c r="K56" s="25" t="s">
        <v>810</v>
      </c>
      <c r="X56" t="s">
        <v>812</v>
      </c>
    </row>
    <row r="57" spans="2:24" hidden="1" x14ac:dyDescent="0.15">
      <c r="B57" s="25" t="s">
        <v>802</v>
      </c>
      <c r="E57" s="25" t="s">
        <v>813</v>
      </c>
      <c r="G57" s="27"/>
      <c r="K57" s="25" t="s">
        <v>813</v>
      </c>
      <c r="X57" t="s">
        <v>713</v>
      </c>
    </row>
    <row r="58" spans="2:24" hidden="1" x14ac:dyDescent="0.15">
      <c r="B58" s="25" t="s">
        <v>803</v>
      </c>
      <c r="E58" s="25" t="s">
        <v>814</v>
      </c>
      <c r="G58" s="27"/>
      <c r="K58" s="25" t="s">
        <v>814</v>
      </c>
      <c r="X58" t="s">
        <v>714</v>
      </c>
    </row>
    <row r="59" spans="2:24" hidden="1" x14ac:dyDescent="0.15">
      <c r="B59" s="25" t="s">
        <v>816</v>
      </c>
      <c r="E59" s="25" t="s">
        <v>817</v>
      </c>
      <c r="G59" s="27"/>
      <c r="K59" s="25" t="s">
        <v>817</v>
      </c>
      <c r="X59" t="s">
        <v>715</v>
      </c>
    </row>
    <row r="60" spans="2:24" hidden="1" x14ac:dyDescent="0.15">
      <c r="B60" s="25" t="s">
        <v>724</v>
      </c>
      <c r="E60" s="25" t="s">
        <v>725</v>
      </c>
      <c r="G60" s="27"/>
      <c r="K60" s="25"/>
      <c r="X60" t="s">
        <v>716</v>
      </c>
    </row>
    <row r="61" spans="2:24" hidden="1" x14ac:dyDescent="0.15">
      <c r="B61" s="25"/>
      <c r="E61" s="25" t="s">
        <v>818</v>
      </c>
      <c r="G61" s="27"/>
      <c r="K61" s="25"/>
      <c r="X61" t="s">
        <v>717</v>
      </c>
    </row>
    <row r="62" spans="2:24" hidden="1" x14ac:dyDescent="0.15">
      <c r="B62" s="25"/>
      <c r="E62" s="25" t="s">
        <v>820</v>
      </c>
      <c r="G62" s="27"/>
      <c r="K62" s="25"/>
      <c r="X62" t="s">
        <v>718</v>
      </c>
    </row>
    <row r="63" spans="2:24" hidden="1" x14ac:dyDescent="0.15">
      <c r="B63" s="25"/>
      <c r="E63" s="25" t="s">
        <v>726</v>
      </c>
      <c r="G63" s="27"/>
      <c r="K63" s="25"/>
      <c r="X63" t="s">
        <v>719</v>
      </c>
    </row>
    <row r="64" spans="2:24" hidden="1" x14ac:dyDescent="0.15">
      <c r="B64" s="25"/>
      <c r="E64" s="25" t="s">
        <v>821</v>
      </c>
      <c r="G64" s="27"/>
      <c r="K64" s="25"/>
    </row>
    <row r="65" spans="2:24" hidden="1" x14ac:dyDescent="0.15">
      <c r="B65" s="25"/>
      <c r="E65" s="25" t="s">
        <v>822</v>
      </c>
      <c r="G65" s="27"/>
    </row>
    <row r="66" spans="2:24" hidden="1" x14ac:dyDescent="0.15">
      <c r="G66" s="27"/>
    </row>
    <row r="67" spans="2:24" hidden="1" x14ac:dyDescent="0.15">
      <c r="G67" s="27"/>
    </row>
    <row r="68" spans="2:24" hidden="1" x14ac:dyDescent="0.15">
      <c r="G68" s="27"/>
    </row>
    <row r="69" spans="2:24" hidden="1" x14ac:dyDescent="0.15"/>
    <row r="70" spans="2:24" hidden="1" x14ac:dyDescent="0.15">
      <c r="B70" t="s">
        <v>688</v>
      </c>
      <c r="E70" s="1" t="s">
        <v>680</v>
      </c>
      <c r="X70" s="1" t="s">
        <v>673</v>
      </c>
    </row>
    <row r="71" spans="2:24" hidden="1" x14ac:dyDescent="0.15">
      <c r="B71" t="s">
        <v>689</v>
      </c>
      <c r="E71" s="1" t="s">
        <v>679</v>
      </c>
      <c r="X71" s="1" t="s">
        <v>674</v>
      </c>
    </row>
    <row r="72" spans="2:24" hidden="1" x14ac:dyDescent="0.15">
      <c r="B72" t="s">
        <v>690</v>
      </c>
      <c r="E72" s="1" t="s">
        <v>681</v>
      </c>
      <c r="X72" s="1" t="s">
        <v>675</v>
      </c>
    </row>
    <row r="73" spans="2:24" hidden="1" x14ac:dyDescent="0.15">
      <c r="B73" t="s">
        <v>691</v>
      </c>
      <c r="E73" s="1" t="s">
        <v>706</v>
      </c>
      <c r="X73" s="1" t="s">
        <v>676</v>
      </c>
    </row>
    <row r="74" spans="2:24" hidden="1" x14ac:dyDescent="0.15">
      <c r="B74" t="s">
        <v>692</v>
      </c>
      <c r="E74" s="1" t="s">
        <v>732</v>
      </c>
      <c r="X74" s="1" t="s">
        <v>677</v>
      </c>
    </row>
    <row r="75" spans="2:24" hidden="1" x14ac:dyDescent="0.15">
      <c r="B75" t="s">
        <v>698</v>
      </c>
      <c r="E75" s="1" t="s">
        <v>682</v>
      </c>
      <c r="X75" s="1" t="s">
        <v>678</v>
      </c>
    </row>
    <row r="76" spans="2:24" hidden="1" x14ac:dyDescent="0.15">
      <c r="B76" t="s">
        <v>699</v>
      </c>
      <c r="E76" s="1" t="s">
        <v>683</v>
      </c>
    </row>
    <row r="77" spans="2:24" hidden="1" x14ac:dyDescent="0.15">
      <c r="B77" t="s">
        <v>700</v>
      </c>
      <c r="E77" s="1" t="s">
        <v>684</v>
      </c>
    </row>
    <row r="78" spans="2:24" hidden="1" x14ac:dyDescent="0.15">
      <c r="B78" t="s">
        <v>701</v>
      </c>
      <c r="E78" s="1" t="s">
        <v>685</v>
      </c>
    </row>
    <row r="79" spans="2:24" hidden="1" x14ac:dyDescent="0.15">
      <c r="B79" t="s">
        <v>702</v>
      </c>
      <c r="E79" s="1" t="s">
        <v>686</v>
      </c>
    </row>
    <row r="80" spans="2:24" hidden="1" x14ac:dyDescent="0.15">
      <c r="B80" t="s">
        <v>703</v>
      </c>
      <c r="E80" s="1" t="s">
        <v>687</v>
      </c>
    </row>
    <row r="81" spans="5:5" hidden="1" x14ac:dyDescent="0.15">
      <c r="E81" s="1" t="s">
        <v>671</v>
      </c>
    </row>
    <row r="82" spans="5:5" hidden="1" x14ac:dyDescent="0.15">
      <c r="E82" s="1" t="s">
        <v>672</v>
      </c>
    </row>
  </sheetData>
  <mergeCells count="169">
    <mergeCell ref="K21:M21"/>
    <mergeCell ref="R21:S21"/>
    <mergeCell ref="U21:V21"/>
    <mergeCell ref="W21:X21"/>
    <mergeCell ref="A21:B21"/>
    <mergeCell ref="C21:D21"/>
    <mergeCell ref="F21:G21"/>
    <mergeCell ref="I21:J21"/>
    <mergeCell ref="R19:S19"/>
    <mergeCell ref="U19:V19"/>
    <mergeCell ref="W19:X19"/>
    <mergeCell ref="U20:V20"/>
    <mergeCell ref="W20:X20"/>
    <mergeCell ref="A20:B20"/>
    <mergeCell ref="C20:D20"/>
    <mergeCell ref="F20:G20"/>
    <mergeCell ref="I20:J20"/>
    <mergeCell ref="K20:M20"/>
    <mergeCell ref="R20:S20"/>
    <mergeCell ref="K19:M19"/>
    <mergeCell ref="A19:B19"/>
    <mergeCell ref="C19:D19"/>
    <mergeCell ref="F19:G19"/>
    <mergeCell ref="I19:J19"/>
    <mergeCell ref="W15:X15"/>
    <mergeCell ref="W16:X16"/>
    <mergeCell ref="W17:X17"/>
    <mergeCell ref="W18:X18"/>
    <mergeCell ref="W22:X22"/>
    <mergeCell ref="W29:X29"/>
    <mergeCell ref="W25:X25"/>
    <mergeCell ref="W26:X26"/>
    <mergeCell ref="W27:X27"/>
    <mergeCell ref="W28:X28"/>
    <mergeCell ref="W23:X23"/>
    <mergeCell ref="W24:X24"/>
    <mergeCell ref="U25:V25"/>
    <mergeCell ref="R24:S24"/>
    <mergeCell ref="K24:M24"/>
    <mergeCell ref="I28:J28"/>
    <mergeCell ref="K27:M27"/>
    <mergeCell ref="I27:J27"/>
    <mergeCell ref="R27:S27"/>
    <mergeCell ref="U24:V24"/>
    <mergeCell ref="R26:S26"/>
    <mergeCell ref="U26:V26"/>
    <mergeCell ref="U28:V28"/>
    <mergeCell ref="K23:M23"/>
    <mergeCell ref="A27:B27"/>
    <mergeCell ref="C27:D27"/>
    <mergeCell ref="F27:G27"/>
    <mergeCell ref="A28:B28"/>
    <mergeCell ref="C28:D28"/>
    <mergeCell ref="F28:G28"/>
    <mergeCell ref="K29:M29"/>
    <mergeCell ref="R29:S29"/>
    <mergeCell ref="A26:B26"/>
    <mergeCell ref="C26:D26"/>
    <mergeCell ref="F26:G26"/>
    <mergeCell ref="I26:J26"/>
    <mergeCell ref="K26:M26"/>
    <mergeCell ref="K22:M22"/>
    <mergeCell ref="U29:V29"/>
    <mergeCell ref="I29:J29"/>
    <mergeCell ref="U27:V27"/>
    <mergeCell ref="K28:M28"/>
    <mergeCell ref="R28:S28"/>
    <mergeCell ref="A24:B24"/>
    <mergeCell ref="C24:D24"/>
    <mergeCell ref="F24:G24"/>
    <mergeCell ref="I24:J24"/>
    <mergeCell ref="A25:B25"/>
    <mergeCell ref="C25:D25"/>
    <mergeCell ref="F25:G25"/>
    <mergeCell ref="I25:J25"/>
    <mergeCell ref="K25:M25"/>
    <mergeCell ref="R25:S25"/>
    <mergeCell ref="A29:B29"/>
    <mergeCell ref="C29:D29"/>
    <mergeCell ref="F29:G29"/>
    <mergeCell ref="R22:S22"/>
    <mergeCell ref="U22:V22"/>
    <mergeCell ref="R23:S23"/>
    <mergeCell ref="U23:V23"/>
    <mergeCell ref="A22:B22"/>
    <mergeCell ref="C22:D22"/>
    <mergeCell ref="F22:G22"/>
    <mergeCell ref="I22:J22"/>
    <mergeCell ref="A23:B23"/>
    <mergeCell ref="C23:D23"/>
    <mergeCell ref="F23:G23"/>
    <mergeCell ref="I23:J23"/>
    <mergeCell ref="R16:S16"/>
    <mergeCell ref="U16:V16"/>
    <mergeCell ref="K17:M17"/>
    <mergeCell ref="R17:S17"/>
    <mergeCell ref="U17:V17"/>
    <mergeCell ref="K18:M18"/>
    <mergeCell ref="R18:S18"/>
    <mergeCell ref="U18:V18"/>
    <mergeCell ref="A18:B18"/>
    <mergeCell ref="C18:D18"/>
    <mergeCell ref="F18:G18"/>
    <mergeCell ref="I18:J18"/>
    <mergeCell ref="A17:B17"/>
    <mergeCell ref="C17:D17"/>
    <mergeCell ref="F17:G17"/>
    <mergeCell ref="I17:J17"/>
    <mergeCell ref="A16:B16"/>
    <mergeCell ref="C16:D16"/>
    <mergeCell ref="F16:G16"/>
    <mergeCell ref="I16:J16"/>
    <mergeCell ref="K16:M16"/>
    <mergeCell ref="K14:M14"/>
    <mergeCell ref="R14:S14"/>
    <mergeCell ref="A14:B14"/>
    <mergeCell ref="C14:D14"/>
    <mergeCell ref="F14:G14"/>
    <mergeCell ref="I14:J14"/>
    <mergeCell ref="I12:J12"/>
    <mergeCell ref="K12:M12"/>
    <mergeCell ref="U13:V13"/>
    <mergeCell ref="I13:J13"/>
    <mergeCell ref="R12:S12"/>
    <mergeCell ref="U12:V12"/>
    <mergeCell ref="F12:G12"/>
    <mergeCell ref="N5:R6"/>
    <mergeCell ref="V7:W7"/>
    <mergeCell ref="H9:M9"/>
    <mergeCell ref="I10:J10"/>
    <mergeCell ref="U9:V9"/>
    <mergeCell ref="R10:S10"/>
    <mergeCell ref="K10:M10"/>
    <mergeCell ref="N9:P9"/>
    <mergeCell ref="Q9:T9"/>
    <mergeCell ref="U14:V14"/>
    <mergeCell ref="A15:B15"/>
    <mergeCell ref="C15:D15"/>
    <mergeCell ref="F15:G15"/>
    <mergeCell ref="I15:J15"/>
    <mergeCell ref="K15:M15"/>
    <mergeCell ref="R15:S15"/>
    <mergeCell ref="U15:V15"/>
    <mergeCell ref="K13:M13"/>
    <mergeCell ref="R13:S13"/>
    <mergeCell ref="K1:Q2"/>
    <mergeCell ref="J4:K4"/>
    <mergeCell ref="W9:X10"/>
    <mergeCell ref="U10:V10"/>
    <mergeCell ref="B5:C5"/>
    <mergeCell ref="A13:B13"/>
    <mergeCell ref="C13:D13"/>
    <mergeCell ref="F13:G13"/>
    <mergeCell ref="E6:F7"/>
    <mergeCell ref="A11:B11"/>
    <mergeCell ref="C11:D11"/>
    <mergeCell ref="C10:D10"/>
    <mergeCell ref="A9:B10"/>
    <mergeCell ref="B6:C7"/>
    <mergeCell ref="B3:C3"/>
    <mergeCell ref="A12:B12"/>
    <mergeCell ref="C12:D12"/>
    <mergeCell ref="C9:D9"/>
    <mergeCell ref="U11:V11"/>
    <mergeCell ref="F11:G11"/>
    <mergeCell ref="K11:M11"/>
    <mergeCell ref="R11:S11"/>
    <mergeCell ref="I11:J11"/>
    <mergeCell ref="F9:G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1" tint="0.499984740745262"/>
  </sheetPr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348</v>
      </c>
      <c r="C5" s="184"/>
      <c r="D5" s="2" t="s">
        <v>705</v>
      </c>
      <c r="E5" s="23" t="s">
        <v>349</v>
      </c>
      <c r="F5" s="5"/>
      <c r="N5" s="187" t="s">
        <v>360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350</v>
      </c>
      <c r="E6" s="266" t="s">
        <v>335</v>
      </c>
      <c r="F6" s="229"/>
      <c r="J6" s="6" t="s">
        <v>351</v>
      </c>
      <c r="K6" s="33" t="s">
        <v>503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352</v>
      </c>
      <c r="B11" s="221"/>
      <c r="C11" s="222"/>
      <c r="D11" s="222"/>
      <c r="E11" s="71" t="s">
        <v>196</v>
      </c>
      <c r="F11" s="293" t="s">
        <v>361</v>
      </c>
      <c r="G11" s="225"/>
      <c r="H11" s="72">
        <v>1</v>
      </c>
      <c r="I11" s="223">
        <v>26400</v>
      </c>
      <c r="J11" s="223"/>
      <c r="K11" s="223">
        <v>26400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434</v>
      </c>
      <c r="X11" s="219"/>
    </row>
    <row r="12" spans="1:25" ht="23.1" customHeight="1" x14ac:dyDescent="0.15">
      <c r="A12" s="220" t="s">
        <v>598</v>
      </c>
      <c r="B12" s="221"/>
      <c r="C12" s="222"/>
      <c r="D12" s="222"/>
      <c r="E12" s="71" t="s">
        <v>685</v>
      </c>
      <c r="F12" s="293" t="s">
        <v>361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26400</v>
      </c>
      <c r="P12" s="73">
        <v>26400</v>
      </c>
      <c r="Q12" s="74">
        <v>0</v>
      </c>
      <c r="R12" s="226"/>
      <c r="S12" s="226"/>
      <c r="T12" s="75"/>
      <c r="U12" s="222"/>
      <c r="V12" s="222"/>
      <c r="W12" s="355" t="s">
        <v>435</v>
      </c>
      <c r="X12" s="219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355</v>
      </c>
      <c r="G40" s="27" t="s">
        <v>356</v>
      </c>
      <c r="K40" s="35" t="s">
        <v>355</v>
      </c>
    </row>
    <row r="41" spans="5:11" x14ac:dyDescent="0.15">
      <c r="E41" s="35" t="s">
        <v>836</v>
      </c>
      <c r="G41" s="27" t="s">
        <v>357</v>
      </c>
      <c r="K41" s="35" t="s">
        <v>836</v>
      </c>
    </row>
    <row r="42" spans="5:11" x14ac:dyDescent="0.15">
      <c r="E42" s="35" t="s">
        <v>358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27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728</v>
      </c>
      <c r="F5" s="5"/>
      <c r="N5" s="187" t="s">
        <v>333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335</v>
      </c>
      <c r="F6" s="229"/>
      <c r="J6" s="6" t="s">
        <v>798</v>
      </c>
      <c r="K6" s="33" t="s">
        <v>516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195</v>
      </c>
      <c r="B11" s="168"/>
      <c r="C11" s="169"/>
      <c r="D11" s="169"/>
      <c r="E11" s="9" t="s">
        <v>196</v>
      </c>
      <c r="F11" s="174" t="s">
        <v>334</v>
      </c>
      <c r="G11" s="175"/>
      <c r="H11" s="10">
        <v>1</v>
      </c>
      <c r="I11" s="176">
        <v>73600</v>
      </c>
      <c r="J11" s="176"/>
      <c r="K11" s="176">
        <v>73600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523</v>
      </c>
      <c r="X11" s="162"/>
    </row>
    <row r="12" spans="1:25" ht="23.1" customHeight="1" x14ac:dyDescent="0.15">
      <c r="A12" s="220" t="s">
        <v>195</v>
      </c>
      <c r="B12" s="221"/>
      <c r="C12" s="222"/>
      <c r="D12" s="222"/>
      <c r="E12" s="71" t="s">
        <v>196</v>
      </c>
      <c r="F12" s="224" t="s">
        <v>600</v>
      </c>
      <c r="G12" s="225"/>
      <c r="H12" s="72">
        <v>1</v>
      </c>
      <c r="I12" s="223">
        <v>53600</v>
      </c>
      <c r="J12" s="223"/>
      <c r="K12" s="223">
        <v>53600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218" t="s">
        <v>524</v>
      </c>
      <c r="X12" s="219"/>
    </row>
    <row r="13" spans="1:25" ht="23.1" customHeight="1" x14ac:dyDescent="0.15">
      <c r="A13" s="220">
        <v>42916</v>
      </c>
      <c r="B13" s="221"/>
      <c r="C13" s="222"/>
      <c r="D13" s="222"/>
      <c r="E13" s="71" t="s">
        <v>1198</v>
      </c>
      <c r="F13" s="224" t="s">
        <v>600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53600</v>
      </c>
      <c r="P13" s="73">
        <v>53600</v>
      </c>
      <c r="Q13" s="74">
        <v>0</v>
      </c>
      <c r="R13" s="226">
        <v>0</v>
      </c>
      <c r="S13" s="226"/>
      <c r="T13" s="75">
        <v>0</v>
      </c>
      <c r="U13" s="222"/>
      <c r="V13" s="222"/>
      <c r="W13" s="218" t="s">
        <v>1266</v>
      </c>
      <c r="X13" s="219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R10:S10"/>
    <mergeCell ref="N9:P9"/>
    <mergeCell ref="Q9:T9"/>
    <mergeCell ref="N5:R6"/>
    <mergeCell ref="E6:F6"/>
    <mergeCell ref="F9:G10"/>
    <mergeCell ref="A13:B13"/>
    <mergeCell ref="C13:D13"/>
    <mergeCell ref="B3:C3"/>
    <mergeCell ref="A12:B12"/>
    <mergeCell ref="C12:D12"/>
    <mergeCell ref="C9:D9"/>
    <mergeCell ref="A9:B10"/>
    <mergeCell ref="B6:C7"/>
    <mergeCell ref="B5:C5"/>
    <mergeCell ref="C10:D10"/>
    <mergeCell ref="I10:J10"/>
    <mergeCell ref="R12:S12"/>
    <mergeCell ref="K10:M10"/>
    <mergeCell ref="I11:J11"/>
    <mergeCell ref="F11:G11"/>
    <mergeCell ref="F12:G12"/>
    <mergeCell ref="V7:X7"/>
    <mergeCell ref="U11:V11"/>
    <mergeCell ref="U12:V12"/>
    <mergeCell ref="A14:B14"/>
    <mergeCell ref="C14:D14"/>
    <mergeCell ref="F14:G14"/>
    <mergeCell ref="I14:J14"/>
    <mergeCell ref="U14:V14"/>
    <mergeCell ref="I13:J13"/>
    <mergeCell ref="U13:V13"/>
    <mergeCell ref="A11:B11"/>
    <mergeCell ref="C11:D11"/>
    <mergeCell ref="W9:X10"/>
    <mergeCell ref="W11:X11"/>
    <mergeCell ref="I12:J12"/>
    <mergeCell ref="K12:M12"/>
    <mergeCell ref="R11:S11"/>
    <mergeCell ref="K11:M11"/>
    <mergeCell ref="W12:X12"/>
    <mergeCell ref="U9:V9"/>
    <mergeCell ref="U10:V10"/>
    <mergeCell ref="H9:M9"/>
    <mergeCell ref="A16:B16"/>
    <mergeCell ref="C16:D16"/>
    <mergeCell ref="F16:G16"/>
    <mergeCell ref="I16:J16"/>
    <mergeCell ref="K16:M16"/>
    <mergeCell ref="R16:S16"/>
    <mergeCell ref="A15:B15"/>
    <mergeCell ref="K13:M13"/>
    <mergeCell ref="R13:S13"/>
    <mergeCell ref="K14:M14"/>
    <mergeCell ref="R14:S14"/>
    <mergeCell ref="C15:D15"/>
    <mergeCell ref="F15:G15"/>
    <mergeCell ref="I15:J15"/>
    <mergeCell ref="K15:M15"/>
    <mergeCell ref="F13:G13"/>
    <mergeCell ref="A17:B17"/>
    <mergeCell ref="C17:D17"/>
    <mergeCell ref="R20:S20"/>
    <mergeCell ref="U20:V20"/>
    <mergeCell ref="A19:B19"/>
    <mergeCell ref="C19:D19"/>
    <mergeCell ref="F19:G19"/>
    <mergeCell ref="I19:J19"/>
    <mergeCell ref="K19:M19"/>
    <mergeCell ref="A18:B18"/>
    <mergeCell ref="C18:D18"/>
    <mergeCell ref="F18:G18"/>
    <mergeCell ref="I18:J18"/>
    <mergeCell ref="K18:M18"/>
    <mergeCell ref="R18:S18"/>
    <mergeCell ref="F17:G17"/>
    <mergeCell ref="I17:J17"/>
    <mergeCell ref="K17:M17"/>
    <mergeCell ref="R17:S17"/>
    <mergeCell ref="U17:V17"/>
    <mergeCell ref="A20:B20"/>
    <mergeCell ref="C20:D20"/>
    <mergeCell ref="F20:G20"/>
    <mergeCell ref="I20:J20"/>
    <mergeCell ref="A22:B22"/>
    <mergeCell ref="C22:D22"/>
    <mergeCell ref="F22:G22"/>
    <mergeCell ref="I22:J22"/>
    <mergeCell ref="K22:M22"/>
    <mergeCell ref="K20:M20"/>
    <mergeCell ref="F21:G21"/>
    <mergeCell ref="I21:J21"/>
    <mergeCell ref="K21:M21"/>
    <mergeCell ref="A21:B21"/>
    <mergeCell ref="C21:D21"/>
    <mergeCell ref="A26:B26"/>
    <mergeCell ref="C26:D26"/>
    <mergeCell ref="F26:G26"/>
    <mergeCell ref="I26:J26"/>
    <mergeCell ref="A25:B25"/>
    <mergeCell ref="C25:D25"/>
    <mergeCell ref="A23:B23"/>
    <mergeCell ref="F25:G25"/>
    <mergeCell ref="I25:J25"/>
    <mergeCell ref="C23:D23"/>
    <mergeCell ref="F23:G23"/>
    <mergeCell ref="I23:J23"/>
    <mergeCell ref="A24:B24"/>
    <mergeCell ref="C24:D24"/>
    <mergeCell ref="F24:G24"/>
    <mergeCell ref="I24:J24"/>
    <mergeCell ref="W29:X29"/>
    <mergeCell ref="W25:X25"/>
    <mergeCell ref="U26:V26"/>
    <mergeCell ref="K25:M25"/>
    <mergeCell ref="R24:S24"/>
    <mergeCell ref="U24:V24"/>
    <mergeCell ref="A29:B29"/>
    <mergeCell ref="C29:D29"/>
    <mergeCell ref="F29:G29"/>
    <mergeCell ref="I29:J29"/>
    <mergeCell ref="U28:V28"/>
    <mergeCell ref="K27:M27"/>
    <mergeCell ref="R27:S27"/>
    <mergeCell ref="U27:V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U29:V29"/>
    <mergeCell ref="R25:S25"/>
    <mergeCell ref="U25:V25"/>
    <mergeCell ref="U22:V22"/>
    <mergeCell ref="U21:V21"/>
    <mergeCell ref="R19:S19"/>
    <mergeCell ref="R15:S15"/>
    <mergeCell ref="K26:M26"/>
    <mergeCell ref="R26:S26"/>
    <mergeCell ref="K28:M28"/>
    <mergeCell ref="R28:S28"/>
    <mergeCell ref="K23:M23"/>
    <mergeCell ref="U19:V19"/>
    <mergeCell ref="U18:V18"/>
    <mergeCell ref="U15:V15"/>
    <mergeCell ref="U16:V16"/>
    <mergeCell ref="K24:M24"/>
    <mergeCell ref="R21:S21"/>
    <mergeCell ref="R23:S23"/>
    <mergeCell ref="U23:V23"/>
    <mergeCell ref="R22:S22"/>
    <mergeCell ref="W26:X26"/>
    <mergeCell ref="W27:X27"/>
    <mergeCell ref="W28:X28"/>
    <mergeCell ref="W13:X13"/>
    <mergeCell ref="W17:X17"/>
    <mergeCell ref="W18:X18"/>
    <mergeCell ref="W19:X19"/>
    <mergeCell ref="W20:X20"/>
    <mergeCell ref="W21:X21"/>
    <mergeCell ref="W14:X14"/>
    <mergeCell ref="W15:X15"/>
    <mergeCell ref="W16:X16"/>
    <mergeCell ref="W22:X22"/>
    <mergeCell ref="W23:X23"/>
    <mergeCell ref="W24:X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1">
    <tabColor theme="1" tint="0.499984740745262"/>
  </sheetPr>
  <dimension ref="A1:Y81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362</v>
      </c>
      <c r="F5" s="5"/>
      <c r="N5" s="187" t="s">
        <v>364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356" t="s">
        <v>363</v>
      </c>
      <c r="F6" s="357"/>
      <c r="J6" s="6" t="s">
        <v>798</v>
      </c>
      <c r="K6" s="33" t="s">
        <v>500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8"/>
      <c r="F7" s="35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365</v>
      </c>
      <c r="B11" s="221"/>
      <c r="C11" s="222"/>
      <c r="D11" s="222"/>
      <c r="E11" s="71" t="s">
        <v>193</v>
      </c>
      <c r="F11" s="224" t="s">
        <v>366</v>
      </c>
      <c r="G11" s="225"/>
      <c r="H11" s="72">
        <v>1</v>
      </c>
      <c r="I11" s="223">
        <v>24514</v>
      </c>
      <c r="J11" s="223"/>
      <c r="K11" s="223">
        <v>24514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474</v>
      </c>
      <c r="X11" s="219"/>
    </row>
    <row r="12" spans="1:25" ht="23.1" customHeight="1" x14ac:dyDescent="0.15">
      <c r="A12" s="220">
        <v>37286</v>
      </c>
      <c r="B12" s="221"/>
      <c r="C12" s="222"/>
      <c r="D12" s="222"/>
      <c r="E12" s="71" t="s">
        <v>193</v>
      </c>
      <c r="F12" s="224" t="s">
        <v>922</v>
      </c>
      <c r="G12" s="225"/>
      <c r="H12" s="72">
        <v>1</v>
      </c>
      <c r="I12" s="223">
        <v>24990</v>
      </c>
      <c r="J12" s="223"/>
      <c r="K12" s="223">
        <v>24990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218" t="s">
        <v>923</v>
      </c>
      <c r="X12" s="219"/>
    </row>
    <row r="13" spans="1:25" ht="23.1" customHeight="1" x14ac:dyDescent="0.15">
      <c r="A13" s="220">
        <v>38437</v>
      </c>
      <c r="B13" s="221"/>
      <c r="C13" s="222"/>
      <c r="D13" s="222"/>
      <c r="E13" s="71" t="s">
        <v>685</v>
      </c>
      <c r="F13" s="224" t="s">
        <v>366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24514</v>
      </c>
      <c r="P13" s="73">
        <v>24514</v>
      </c>
      <c r="Q13" s="74">
        <v>0</v>
      </c>
      <c r="R13" s="226"/>
      <c r="S13" s="226"/>
      <c r="T13" s="75"/>
      <c r="U13" s="222"/>
      <c r="V13" s="222"/>
      <c r="W13" s="355" t="s">
        <v>476</v>
      </c>
      <c r="X13" s="219"/>
    </row>
    <row r="14" spans="1:25" ht="23.1" customHeight="1" x14ac:dyDescent="0.15">
      <c r="A14" s="220" t="s">
        <v>925</v>
      </c>
      <c r="B14" s="221"/>
      <c r="C14" s="222"/>
      <c r="D14" s="222"/>
      <c r="E14" s="71" t="s">
        <v>685</v>
      </c>
      <c r="F14" s="224" t="s">
        <v>922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24990</v>
      </c>
      <c r="P14" s="73">
        <v>24990</v>
      </c>
      <c r="Q14" s="74">
        <v>0</v>
      </c>
      <c r="R14" s="226"/>
      <c r="S14" s="226"/>
      <c r="T14" s="75"/>
      <c r="U14" s="222"/>
      <c r="V14" s="222"/>
      <c r="W14" s="355" t="s">
        <v>924</v>
      </c>
      <c r="X14" s="219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 t="str">
        <f t="array" ref="P22">IF(ISBLANK(N22:O39)=TRUE,"",N22:N39*O22:O39)</f>
        <v/>
      </c>
      <c r="Q22" s="29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91"/>
      <c r="B28" s="192"/>
      <c r="C28" s="190"/>
      <c r="D28" s="190"/>
      <c r="E28" s="19"/>
      <c r="F28" s="193"/>
      <c r="G28" s="194"/>
      <c r="H28" s="21"/>
      <c r="I28" s="195"/>
      <c r="J28" s="195"/>
      <c r="K28" s="195"/>
      <c r="L28" s="195"/>
      <c r="M28" s="195"/>
      <c r="N28" s="21"/>
      <c r="O28" s="22"/>
      <c r="P28" s="22" t="str">
        <f t="array" ref="P28">IF(ISBLANK(N28:O45)=TRUE,"",N28:N45*O28:O45)</f>
        <v/>
      </c>
      <c r="Q28" s="31"/>
      <c r="R28" s="195"/>
      <c r="S28" s="195"/>
      <c r="T28" s="32"/>
      <c r="U28" s="190"/>
      <c r="V28" s="190"/>
      <c r="W28" s="196"/>
      <c r="X28" s="197"/>
    </row>
    <row r="39" spans="5:11" x14ac:dyDescent="0.15">
      <c r="E39" s="35" t="s">
        <v>791</v>
      </c>
      <c r="G39" s="27" t="s">
        <v>792</v>
      </c>
      <c r="K39" s="35" t="s">
        <v>791</v>
      </c>
    </row>
    <row r="40" spans="5:11" x14ac:dyDescent="0.15">
      <c r="E40" s="35" t="s">
        <v>793</v>
      </c>
      <c r="G40" s="27" t="s">
        <v>794</v>
      </c>
      <c r="K40" s="35" t="s">
        <v>793</v>
      </c>
    </row>
    <row r="41" spans="5:11" x14ac:dyDescent="0.15">
      <c r="E41" s="35" t="s">
        <v>795</v>
      </c>
      <c r="G41" s="27" t="s">
        <v>744</v>
      </c>
      <c r="K41" s="35" t="s">
        <v>745</v>
      </c>
    </row>
    <row r="42" spans="5:11" x14ac:dyDescent="0.15">
      <c r="E42" s="35" t="s">
        <v>746</v>
      </c>
      <c r="G42" s="27" t="s">
        <v>747</v>
      </c>
      <c r="K42" s="35" t="s">
        <v>748</v>
      </c>
    </row>
    <row r="43" spans="5:11" x14ac:dyDescent="0.15">
      <c r="E43" s="35" t="s">
        <v>749</v>
      </c>
      <c r="G43" s="27" t="s">
        <v>750</v>
      </c>
      <c r="K43" s="35" t="s">
        <v>749</v>
      </c>
    </row>
    <row r="44" spans="5:11" x14ac:dyDescent="0.15">
      <c r="E44" s="35" t="s">
        <v>751</v>
      </c>
      <c r="G44" s="27" t="s">
        <v>752</v>
      </c>
      <c r="K44" s="35" t="s">
        <v>1027</v>
      </c>
    </row>
    <row r="45" spans="5:11" x14ac:dyDescent="0.15">
      <c r="E45" s="35" t="s">
        <v>1028</v>
      </c>
      <c r="G45" s="27" t="s">
        <v>1029</v>
      </c>
      <c r="K45" s="35" t="s">
        <v>1028</v>
      </c>
    </row>
    <row r="46" spans="5:11" x14ac:dyDescent="0.15">
      <c r="E46" s="35" t="s">
        <v>1030</v>
      </c>
      <c r="G46" s="27" t="s">
        <v>753</v>
      </c>
      <c r="K46" s="35" t="s">
        <v>1030</v>
      </c>
    </row>
    <row r="47" spans="5:11" x14ac:dyDescent="0.15">
      <c r="E47" s="35" t="s">
        <v>1031</v>
      </c>
      <c r="G47" s="27" t="s">
        <v>754</v>
      </c>
      <c r="K47" s="35" t="s">
        <v>755</v>
      </c>
    </row>
    <row r="48" spans="5:11" x14ac:dyDescent="0.15">
      <c r="E48" s="35" t="s">
        <v>756</v>
      </c>
      <c r="G48" s="27" t="s">
        <v>757</v>
      </c>
      <c r="K48" s="35" t="s">
        <v>727</v>
      </c>
    </row>
    <row r="49" spans="2:24" x14ac:dyDescent="0.15">
      <c r="B49" s="35" t="s">
        <v>737</v>
      </c>
      <c r="E49" s="35" t="s">
        <v>724</v>
      </c>
      <c r="G49" s="27" t="s">
        <v>733</v>
      </c>
      <c r="K49" s="35" t="s">
        <v>724</v>
      </c>
      <c r="X49" s="2" t="s">
        <v>707</v>
      </c>
    </row>
    <row r="50" spans="2:24" x14ac:dyDescent="0.15">
      <c r="B50" s="35" t="s">
        <v>1032</v>
      </c>
      <c r="E50" s="35" t="s">
        <v>1033</v>
      </c>
      <c r="G50" s="27" t="s">
        <v>758</v>
      </c>
      <c r="K50" s="35" t="s">
        <v>728</v>
      </c>
      <c r="X50" s="2" t="s">
        <v>708</v>
      </c>
    </row>
    <row r="51" spans="2:24" x14ac:dyDescent="0.15">
      <c r="B51" s="35" t="s">
        <v>739</v>
      </c>
      <c r="E51" s="35" t="s">
        <v>729</v>
      </c>
      <c r="G51" s="27" t="s">
        <v>759</v>
      </c>
      <c r="K51" s="35" t="s">
        <v>729</v>
      </c>
      <c r="X51" s="2" t="s">
        <v>709</v>
      </c>
    </row>
    <row r="52" spans="2:24" x14ac:dyDescent="0.15">
      <c r="B52" s="35" t="s">
        <v>740</v>
      </c>
      <c r="E52" s="35" t="s">
        <v>730</v>
      </c>
      <c r="G52" s="27" t="s">
        <v>734</v>
      </c>
      <c r="K52" s="35" t="s">
        <v>730</v>
      </c>
      <c r="X52" s="2" t="s">
        <v>710</v>
      </c>
    </row>
    <row r="53" spans="2:24" x14ac:dyDescent="0.15">
      <c r="B53" s="35" t="s">
        <v>741</v>
      </c>
      <c r="E53" s="35" t="s">
        <v>731</v>
      </c>
      <c r="G53" s="27" t="s">
        <v>735</v>
      </c>
      <c r="K53" s="35" t="s">
        <v>731</v>
      </c>
      <c r="X53" s="2" t="s">
        <v>711</v>
      </c>
    </row>
    <row r="54" spans="2:24" x14ac:dyDescent="0.15">
      <c r="B54" s="35" t="s">
        <v>722</v>
      </c>
      <c r="E54" s="35" t="s">
        <v>723</v>
      </c>
      <c r="G54" s="27" t="s">
        <v>760</v>
      </c>
      <c r="K54" s="35" t="s">
        <v>1034</v>
      </c>
      <c r="X54" s="2" t="s">
        <v>712</v>
      </c>
    </row>
    <row r="55" spans="2:24" x14ac:dyDescent="0.15">
      <c r="B55" s="35" t="s">
        <v>1028</v>
      </c>
      <c r="E55" s="35" t="s">
        <v>1035</v>
      </c>
      <c r="G55" s="27" t="s">
        <v>1036</v>
      </c>
      <c r="K55" s="35" t="s">
        <v>1035</v>
      </c>
      <c r="X55" s="2" t="s">
        <v>1037</v>
      </c>
    </row>
    <row r="56" spans="2:24" x14ac:dyDescent="0.15">
      <c r="B56" s="35" t="s">
        <v>1030</v>
      </c>
      <c r="E56" s="35" t="s">
        <v>1038</v>
      </c>
      <c r="G56" s="27" t="s">
        <v>761</v>
      </c>
      <c r="K56" s="35" t="s">
        <v>1038</v>
      </c>
      <c r="X56" s="2" t="s">
        <v>713</v>
      </c>
    </row>
    <row r="57" spans="2:24" x14ac:dyDescent="0.15">
      <c r="B57" s="35" t="s">
        <v>1031</v>
      </c>
      <c r="E57" s="35" t="s">
        <v>1039</v>
      </c>
      <c r="G57" s="27" t="s">
        <v>1040</v>
      </c>
      <c r="K57" s="35" t="s">
        <v>1039</v>
      </c>
      <c r="X57" s="2" t="s">
        <v>714</v>
      </c>
    </row>
    <row r="58" spans="2:24" x14ac:dyDescent="0.15">
      <c r="B58" s="35" t="s">
        <v>1041</v>
      </c>
      <c r="E58" s="35" t="s">
        <v>1042</v>
      </c>
      <c r="G58" s="27" t="s">
        <v>736</v>
      </c>
      <c r="K58" s="35" t="s">
        <v>1042</v>
      </c>
      <c r="X58" s="2" t="s">
        <v>715</v>
      </c>
    </row>
    <row r="59" spans="2:24" x14ac:dyDescent="0.15">
      <c r="B59" s="35" t="s">
        <v>724</v>
      </c>
      <c r="E59" s="35" t="s">
        <v>725</v>
      </c>
      <c r="G59" s="27" t="s">
        <v>762</v>
      </c>
      <c r="K59" s="35"/>
      <c r="X59" s="2" t="s">
        <v>716</v>
      </c>
    </row>
    <row r="60" spans="2:24" x14ac:dyDescent="0.15">
      <c r="B60" s="35"/>
      <c r="E60" s="35" t="s">
        <v>1043</v>
      </c>
      <c r="G60" s="27" t="s">
        <v>1044</v>
      </c>
      <c r="K60" s="35"/>
      <c r="X60" s="2" t="s">
        <v>717</v>
      </c>
    </row>
    <row r="61" spans="2:24" x14ac:dyDescent="0.15">
      <c r="B61" s="35"/>
      <c r="E61" s="35" t="s">
        <v>1045</v>
      </c>
      <c r="G61" s="27" t="s">
        <v>763</v>
      </c>
      <c r="K61" s="35"/>
      <c r="X61" s="2" t="s">
        <v>718</v>
      </c>
    </row>
    <row r="62" spans="2:24" x14ac:dyDescent="0.15">
      <c r="B62" s="35"/>
      <c r="E62" s="35" t="s">
        <v>726</v>
      </c>
      <c r="G62" s="27" t="s">
        <v>764</v>
      </c>
      <c r="K62" s="35"/>
      <c r="X62" s="2" t="s">
        <v>719</v>
      </c>
    </row>
    <row r="63" spans="2:24" x14ac:dyDescent="0.15">
      <c r="B63" s="35"/>
      <c r="E63" s="35" t="s">
        <v>1046</v>
      </c>
      <c r="G63" s="27" t="s">
        <v>765</v>
      </c>
      <c r="K63" s="35"/>
    </row>
    <row r="64" spans="2:24" x14ac:dyDescent="0.15">
      <c r="B64" s="35"/>
      <c r="E64" s="35" t="s">
        <v>1047</v>
      </c>
      <c r="G64" s="27" t="s">
        <v>766</v>
      </c>
    </row>
    <row r="65" spans="2:24" x14ac:dyDescent="0.15">
      <c r="G65" s="27" t="s">
        <v>767</v>
      </c>
    </row>
    <row r="66" spans="2:24" x14ac:dyDescent="0.15">
      <c r="G66" s="27" t="s">
        <v>1048</v>
      </c>
    </row>
    <row r="67" spans="2:24" x14ac:dyDescent="0.15">
      <c r="G67" s="27" t="s">
        <v>1049</v>
      </c>
    </row>
    <row r="69" spans="2:24" x14ac:dyDescent="0.15">
      <c r="B69" s="2" t="s">
        <v>688</v>
      </c>
      <c r="E69" s="1" t="s">
        <v>680</v>
      </c>
      <c r="X69" s="1" t="s">
        <v>673</v>
      </c>
    </row>
    <row r="70" spans="2:24" x14ac:dyDescent="0.15">
      <c r="B70" s="2" t="s">
        <v>689</v>
      </c>
      <c r="E70" s="1" t="s">
        <v>679</v>
      </c>
      <c r="X70" s="1" t="s">
        <v>674</v>
      </c>
    </row>
    <row r="71" spans="2:24" x14ac:dyDescent="0.15">
      <c r="B71" s="2" t="s">
        <v>690</v>
      </c>
      <c r="E71" s="1" t="s">
        <v>681</v>
      </c>
      <c r="X71" s="1" t="s">
        <v>675</v>
      </c>
    </row>
    <row r="72" spans="2:24" x14ac:dyDescent="0.15">
      <c r="B72" s="2" t="s">
        <v>691</v>
      </c>
      <c r="E72" s="1" t="s">
        <v>706</v>
      </c>
      <c r="X72" s="1" t="s">
        <v>676</v>
      </c>
    </row>
    <row r="73" spans="2:24" x14ac:dyDescent="0.15">
      <c r="B73" s="2" t="s">
        <v>692</v>
      </c>
      <c r="E73" s="1" t="s">
        <v>732</v>
      </c>
      <c r="X73" s="1" t="s">
        <v>677</v>
      </c>
    </row>
    <row r="74" spans="2:24" x14ac:dyDescent="0.15">
      <c r="B74" s="2" t="s">
        <v>698</v>
      </c>
      <c r="E74" s="1" t="s">
        <v>682</v>
      </c>
      <c r="X74" s="1" t="s">
        <v>678</v>
      </c>
    </row>
    <row r="75" spans="2:24" x14ac:dyDescent="0.15">
      <c r="B75" s="2" t="s">
        <v>699</v>
      </c>
      <c r="E75" s="1" t="s">
        <v>683</v>
      </c>
    </row>
    <row r="76" spans="2:24" x14ac:dyDescent="0.15">
      <c r="B76" s="2" t="s">
        <v>700</v>
      </c>
      <c r="E76" s="1" t="s">
        <v>684</v>
      </c>
    </row>
    <row r="77" spans="2:24" x14ac:dyDescent="0.15">
      <c r="B77" s="2" t="s">
        <v>701</v>
      </c>
      <c r="E77" s="1" t="s">
        <v>685</v>
      </c>
    </row>
    <row r="78" spans="2:24" x14ac:dyDescent="0.15">
      <c r="B78" s="2" t="s">
        <v>702</v>
      </c>
      <c r="E78" s="1" t="s">
        <v>686</v>
      </c>
    </row>
    <row r="79" spans="2:24" x14ac:dyDescent="0.15">
      <c r="B79" s="2" t="s">
        <v>703</v>
      </c>
      <c r="E79" s="1" t="s">
        <v>687</v>
      </c>
    </row>
    <row r="80" spans="2:24" x14ac:dyDescent="0.15">
      <c r="E80" s="1" t="s">
        <v>671</v>
      </c>
    </row>
    <row r="81" spans="5:5" x14ac:dyDescent="0.15">
      <c r="E81" s="1" t="s">
        <v>672</v>
      </c>
    </row>
  </sheetData>
  <mergeCells count="165">
    <mergeCell ref="W11:X11"/>
    <mergeCell ref="I12:J12"/>
    <mergeCell ref="K12:M12"/>
    <mergeCell ref="W12:X12"/>
    <mergeCell ref="E6:F7"/>
    <mergeCell ref="W9:X10"/>
    <mergeCell ref="R12:S12"/>
    <mergeCell ref="K10:M10"/>
    <mergeCell ref="H9:M9"/>
    <mergeCell ref="I10:J10"/>
    <mergeCell ref="F11:G11"/>
    <mergeCell ref="K11:M11"/>
    <mergeCell ref="U9:V9"/>
    <mergeCell ref="V7:X7"/>
    <mergeCell ref="U10:V10"/>
    <mergeCell ref="F9:G10"/>
    <mergeCell ref="R11:S11"/>
    <mergeCell ref="I11:J11"/>
    <mergeCell ref="I13:J13"/>
    <mergeCell ref="U13:V13"/>
    <mergeCell ref="K13:M13"/>
    <mergeCell ref="F12:G12"/>
    <mergeCell ref="U11:V11"/>
    <mergeCell ref="U12:V12"/>
    <mergeCell ref="F13:G13"/>
    <mergeCell ref="R13:S13"/>
    <mergeCell ref="A14:B14"/>
    <mergeCell ref="C14:D14"/>
    <mergeCell ref="F14:G14"/>
    <mergeCell ref="I14:J14"/>
    <mergeCell ref="K14:M14"/>
    <mergeCell ref="R14:S14"/>
    <mergeCell ref="A13:B13"/>
    <mergeCell ref="C13:D13"/>
    <mergeCell ref="K1:Q2"/>
    <mergeCell ref="J4:K4"/>
    <mergeCell ref="R10:S10"/>
    <mergeCell ref="N9:P9"/>
    <mergeCell ref="Q9:T9"/>
    <mergeCell ref="N5:R6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A16:B16"/>
    <mergeCell ref="C16:D16"/>
    <mergeCell ref="F16:G16"/>
    <mergeCell ref="I16:J16"/>
    <mergeCell ref="K16:M16"/>
    <mergeCell ref="R16:S16"/>
    <mergeCell ref="A15:B15"/>
    <mergeCell ref="C15:D15"/>
    <mergeCell ref="F15:G15"/>
    <mergeCell ref="I15:J15"/>
    <mergeCell ref="K15:M15"/>
    <mergeCell ref="R15:S15"/>
    <mergeCell ref="A18:B18"/>
    <mergeCell ref="C18:D18"/>
    <mergeCell ref="F18:G18"/>
    <mergeCell ref="I18:J18"/>
    <mergeCell ref="K18:M18"/>
    <mergeCell ref="R18:S18"/>
    <mergeCell ref="A17:B17"/>
    <mergeCell ref="C17:D17"/>
    <mergeCell ref="F17:G17"/>
    <mergeCell ref="I17:J17"/>
    <mergeCell ref="K17:M17"/>
    <mergeCell ref="R17:S17"/>
    <mergeCell ref="A20:B20"/>
    <mergeCell ref="C20:D20"/>
    <mergeCell ref="F20:G20"/>
    <mergeCell ref="I20:J20"/>
    <mergeCell ref="K20:M20"/>
    <mergeCell ref="R20:S20"/>
    <mergeCell ref="A19:B19"/>
    <mergeCell ref="C19:D19"/>
    <mergeCell ref="F19:G19"/>
    <mergeCell ref="I19:J19"/>
    <mergeCell ref="K19:M19"/>
    <mergeCell ref="R19:S19"/>
    <mergeCell ref="A23:B23"/>
    <mergeCell ref="C23:D23"/>
    <mergeCell ref="F23:G23"/>
    <mergeCell ref="I23:J23"/>
    <mergeCell ref="K23:M23"/>
    <mergeCell ref="R23:S23"/>
    <mergeCell ref="U23:V23"/>
    <mergeCell ref="A22:B22"/>
    <mergeCell ref="A21:B21"/>
    <mergeCell ref="C21:D21"/>
    <mergeCell ref="F21:G21"/>
    <mergeCell ref="I21:J21"/>
    <mergeCell ref="K21:M21"/>
    <mergeCell ref="R21:S21"/>
    <mergeCell ref="U21:V21"/>
    <mergeCell ref="I28:J28"/>
    <mergeCell ref="K28:M28"/>
    <mergeCell ref="K27:M27"/>
    <mergeCell ref="R27:S27"/>
    <mergeCell ref="R26:S26"/>
    <mergeCell ref="U28:V28"/>
    <mergeCell ref="A27:B27"/>
    <mergeCell ref="C27:D27"/>
    <mergeCell ref="F27:G27"/>
    <mergeCell ref="I27:J27"/>
    <mergeCell ref="U27:V27"/>
    <mergeCell ref="A28:B28"/>
    <mergeCell ref="C28:D28"/>
    <mergeCell ref="F28:G28"/>
    <mergeCell ref="W21:X21"/>
    <mergeCell ref="W22:X22"/>
    <mergeCell ref="W23:X23"/>
    <mergeCell ref="K26:M26"/>
    <mergeCell ref="A26:B26"/>
    <mergeCell ref="C26:D26"/>
    <mergeCell ref="F26:G26"/>
    <mergeCell ref="I26:J26"/>
    <mergeCell ref="K24:M24"/>
    <mergeCell ref="A25:B25"/>
    <mergeCell ref="C25:D25"/>
    <mergeCell ref="F25:G25"/>
    <mergeCell ref="I25:J25"/>
    <mergeCell ref="K25:M25"/>
    <mergeCell ref="A24:B24"/>
    <mergeCell ref="C24:D24"/>
    <mergeCell ref="F24:G24"/>
    <mergeCell ref="I24:J24"/>
    <mergeCell ref="K22:M22"/>
    <mergeCell ref="C22:D22"/>
    <mergeCell ref="F22:G22"/>
    <mergeCell ref="I22:J22"/>
    <mergeCell ref="R22:S22"/>
    <mergeCell ref="U22:V22"/>
    <mergeCell ref="W13:X13"/>
    <mergeCell ref="W16:X16"/>
    <mergeCell ref="W17:X17"/>
    <mergeCell ref="W18:X18"/>
    <mergeCell ref="W19:X19"/>
    <mergeCell ref="W14:X14"/>
    <mergeCell ref="W15:X15"/>
    <mergeCell ref="U20:V20"/>
    <mergeCell ref="U18:V18"/>
    <mergeCell ref="U16:V16"/>
    <mergeCell ref="U14:V14"/>
    <mergeCell ref="W20:X20"/>
    <mergeCell ref="U19:V19"/>
    <mergeCell ref="U17:V17"/>
    <mergeCell ref="U15:V15"/>
    <mergeCell ref="W28:X28"/>
    <mergeCell ref="W24:X24"/>
    <mergeCell ref="W25:X25"/>
    <mergeCell ref="W26:X26"/>
    <mergeCell ref="W27:X27"/>
    <mergeCell ref="U26:V26"/>
    <mergeCell ref="R24:S24"/>
    <mergeCell ref="U24:V24"/>
    <mergeCell ref="U25:V25"/>
    <mergeCell ref="R25:S25"/>
    <mergeCell ref="R28:S28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3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362</v>
      </c>
      <c r="F5" s="5"/>
      <c r="N5" s="187" t="s">
        <v>367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356" t="s">
        <v>363</v>
      </c>
      <c r="F6" s="357"/>
      <c r="J6" s="6" t="s">
        <v>798</v>
      </c>
      <c r="K6" s="33" t="s">
        <v>503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8"/>
      <c r="F7" s="35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368</v>
      </c>
      <c r="B11" s="221"/>
      <c r="C11" s="222"/>
      <c r="D11" s="222"/>
      <c r="E11" s="71" t="s">
        <v>196</v>
      </c>
      <c r="F11" s="224" t="s">
        <v>369</v>
      </c>
      <c r="G11" s="225"/>
      <c r="H11" s="72">
        <v>1</v>
      </c>
      <c r="I11" s="223">
        <v>49500</v>
      </c>
      <c r="J11" s="223"/>
      <c r="K11" s="223">
        <v>49500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473</v>
      </c>
      <c r="X11" s="219"/>
    </row>
    <row r="12" spans="1:25" ht="23.1" customHeight="1" x14ac:dyDescent="0.15">
      <c r="A12" s="220" t="s">
        <v>370</v>
      </c>
      <c r="B12" s="221"/>
      <c r="C12" s="222"/>
      <c r="D12" s="222"/>
      <c r="E12" s="71" t="s">
        <v>685</v>
      </c>
      <c r="F12" s="224" t="s">
        <v>369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49500</v>
      </c>
      <c r="P12" s="73">
        <v>49500</v>
      </c>
      <c r="Q12" s="74">
        <v>0</v>
      </c>
      <c r="R12" s="226"/>
      <c r="S12" s="226"/>
      <c r="T12" s="75"/>
      <c r="U12" s="222"/>
      <c r="V12" s="222"/>
      <c r="W12" s="218" t="s">
        <v>473</v>
      </c>
      <c r="X12" s="219"/>
    </row>
    <row r="13" spans="1:25" ht="23.1" customHeight="1" x14ac:dyDescent="0.15">
      <c r="A13" s="167" t="s">
        <v>370</v>
      </c>
      <c r="B13" s="168"/>
      <c r="C13" s="169"/>
      <c r="D13" s="169"/>
      <c r="E13" s="9" t="s">
        <v>193</v>
      </c>
      <c r="F13" s="339" t="s">
        <v>371</v>
      </c>
      <c r="G13" s="175"/>
      <c r="H13" s="10">
        <v>1</v>
      </c>
      <c r="I13" s="176">
        <v>131000</v>
      </c>
      <c r="J13" s="176"/>
      <c r="K13" s="176">
        <v>131000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/>
      <c r="V13" s="169"/>
      <c r="W13" s="161" t="s">
        <v>926</v>
      </c>
      <c r="X13" s="263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1050</v>
      </c>
    </row>
    <row r="46" spans="5:11" x14ac:dyDescent="0.15">
      <c r="E46" s="35" t="s">
        <v>1051</v>
      </c>
      <c r="G46" s="27" t="s">
        <v>1052</v>
      </c>
      <c r="K46" s="35" t="s">
        <v>1051</v>
      </c>
    </row>
    <row r="47" spans="5:11" x14ac:dyDescent="0.15">
      <c r="E47" s="35" t="s">
        <v>1053</v>
      </c>
      <c r="G47" s="27" t="s">
        <v>753</v>
      </c>
      <c r="K47" s="35" t="s">
        <v>1053</v>
      </c>
    </row>
    <row r="48" spans="5:11" x14ac:dyDescent="0.15">
      <c r="E48" s="35" t="s">
        <v>1054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1055</v>
      </c>
      <c r="E51" s="35" t="s">
        <v>1056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1057</v>
      </c>
      <c r="X55" s="2" t="s">
        <v>712</v>
      </c>
    </row>
    <row r="56" spans="2:24" x14ac:dyDescent="0.15">
      <c r="B56" s="35" t="s">
        <v>1051</v>
      </c>
      <c r="E56" s="35" t="s">
        <v>1058</v>
      </c>
      <c r="G56" s="27" t="s">
        <v>1059</v>
      </c>
      <c r="K56" s="35" t="s">
        <v>1058</v>
      </c>
      <c r="X56" s="2" t="s">
        <v>1060</v>
      </c>
    </row>
    <row r="57" spans="2:24" x14ac:dyDescent="0.15">
      <c r="B57" s="35" t="s">
        <v>1053</v>
      </c>
      <c r="E57" s="35" t="s">
        <v>1061</v>
      </c>
      <c r="G57" s="27" t="s">
        <v>761</v>
      </c>
      <c r="K57" s="35" t="s">
        <v>1061</v>
      </c>
      <c r="X57" s="2" t="s">
        <v>713</v>
      </c>
    </row>
    <row r="58" spans="2:24" x14ac:dyDescent="0.15">
      <c r="B58" s="35" t="s">
        <v>1054</v>
      </c>
      <c r="E58" s="35" t="s">
        <v>1062</v>
      </c>
      <c r="G58" s="27" t="s">
        <v>1063</v>
      </c>
      <c r="K58" s="35" t="s">
        <v>1062</v>
      </c>
      <c r="X58" s="2" t="s">
        <v>714</v>
      </c>
    </row>
    <row r="59" spans="2:24" x14ac:dyDescent="0.15">
      <c r="B59" s="35" t="s">
        <v>1064</v>
      </c>
      <c r="E59" s="35" t="s">
        <v>1065</v>
      </c>
      <c r="G59" s="27" t="s">
        <v>736</v>
      </c>
      <c r="K59" s="35" t="s">
        <v>1065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1066</v>
      </c>
      <c r="G61" s="27" t="s">
        <v>1067</v>
      </c>
      <c r="K61" s="35"/>
      <c r="X61" s="2" t="s">
        <v>717</v>
      </c>
    </row>
    <row r="62" spans="2:24" x14ac:dyDescent="0.15">
      <c r="B62" s="35"/>
      <c r="E62" s="35" t="s">
        <v>1068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1069</v>
      </c>
      <c r="G64" s="27" t="s">
        <v>765</v>
      </c>
      <c r="K64" s="35"/>
    </row>
    <row r="65" spans="2:24" x14ac:dyDescent="0.15">
      <c r="B65" s="35"/>
      <c r="E65" s="35" t="s">
        <v>1070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1071</v>
      </c>
    </row>
    <row r="68" spans="2:24" x14ac:dyDescent="0.15">
      <c r="G68" s="27" t="s">
        <v>1072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B3:C3"/>
    <mergeCell ref="A12:B12"/>
    <mergeCell ref="C12:D12"/>
    <mergeCell ref="C9:D9"/>
    <mergeCell ref="A9:B10"/>
    <mergeCell ref="B6:C7"/>
    <mergeCell ref="B5:C5"/>
    <mergeCell ref="C10:D10"/>
    <mergeCell ref="F9:G10"/>
    <mergeCell ref="A11:B11"/>
    <mergeCell ref="C11:D11"/>
    <mergeCell ref="F12:G12"/>
    <mergeCell ref="F11:G11"/>
    <mergeCell ref="E6:F7"/>
    <mergeCell ref="K1:Q2"/>
    <mergeCell ref="J4:K4"/>
    <mergeCell ref="R10:S10"/>
    <mergeCell ref="N9:P9"/>
    <mergeCell ref="Q9:T9"/>
    <mergeCell ref="N5:R6"/>
    <mergeCell ref="I10:J10"/>
    <mergeCell ref="K12:M12"/>
    <mergeCell ref="U10:V10"/>
    <mergeCell ref="I11:J11"/>
    <mergeCell ref="R12:S12"/>
    <mergeCell ref="K11:M11"/>
    <mergeCell ref="U9:V9"/>
    <mergeCell ref="U12:V12"/>
    <mergeCell ref="I12:J12"/>
    <mergeCell ref="K10:M10"/>
    <mergeCell ref="H9:M9"/>
    <mergeCell ref="F13:G13"/>
    <mergeCell ref="A13:B13"/>
    <mergeCell ref="C13:D13"/>
    <mergeCell ref="I13:J13"/>
    <mergeCell ref="V7:X7"/>
    <mergeCell ref="U11:V11"/>
    <mergeCell ref="U15:V15"/>
    <mergeCell ref="W15:X15"/>
    <mergeCell ref="R15:S15"/>
    <mergeCell ref="R11:S11"/>
    <mergeCell ref="W12:X12"/>
    <mergeCell ref="W9:X10"/>
    <mergeCell ref="W11:X11"/>
    <mergeCell ref="U13:V13"/>
    <mergeCell ref="K13:M13"/>
    <mergeCell ref="R13:S13"/>
    <mergeCell ref="K14:M14"/>
    <mergeCell ref="R14:S14"/>
    <mergeCell ref="W13:X13"/>
    <mergeCell ref="A16:B16"/>
    <mergeCell ref="C16:D16"/>
    <mergeCell ref="F16:G16"/>
    <mergeCell ref="I16:J16"/>
    <mergeCell ref="K16:M16"/>
    <mergeCell ref="A17:B17"/>
    <mergeCell ref="R16:S16"/>
    <mergeCell ref="A15:B15"/>
    <mergeCell ref="U14:V14"/>
    <mergeCell ref="F17:G17"/>
    <mergeCell ref="I17:J17"/>
    <mergeCell ref="K17:M17"/>
    <mergeCell ref="R17:S17"/>
    <mergeCell ref="C17:D17"/>
    <mergeCell ref="U16:V16"/>
    <mergeCell ref="I15:J15"/>
    <mergeCell ref="K15:M15"/>
    <mergeCell ref="U17:V17"/>
    <mergeCell ref="C15:D15"/>
    <mergeCell ref="A14:B14"/>
    <mergeCell ref="C14:D14"/>
    <mergeCell ref="F14:G14"/>
    <mergeCell ref="I14:J14"/>
    <mergeCell ref="F15:G15"/>
    <mergeCell ref="U19:V19"/>
    <mergeCell ref="U18:V18"/>
    <mergeCell ref="F18:G18"/>
    <mergeCell ref="I18:J18"/>
    <mergeCell ref="K18:M18"/>
    <mergeCell ref="R18:S18"/>
    <mergeCell ref="R19:S19"/>
    <mergeCell ref="A21:B21"/>
    <mergeCell ref="C21:D21"/>
    <mergeCell ref="R20:S20"/>
    <mergeCell ref="U20:V20"/>
    <mergeCell ref="A19:B19"/>
    <mergeCell ref="C19:D19"/>
    <mergeCell ref="F19:G19"/>
    <mergeCell ref="I19:J19"/>
    <mergeCell ref="K19:M19"/>
    <mergeCell ref="F21:G21"/>
    <mergeCell ref="K22:M22"/>
    <mergeCell ref="A20:B20"/>
    <mergeCell ref="C20:D20"/>
    <mergeCell ref="F20:G20"/>
    <mergeCell ref="I20:J20"/>
    <mergeCell ref="K20:M20"/>
    <mergeCell ref="A18:B18"/>
    <mergeCell ref="C18:D18"/>
    <mergeCell ref="I21:J21"/>
    <mergeCell ref="K21:M21"/>
    <mergeCell ref="K23:M23"/>
    <mergeCell ref="C23:D23"/>
    <mergeCell ref="F23:G23"/>
    <mergeCell ref="I23:J23"/>
    <mergeCell ref="A24:B24"/>
    <mergeCell ref="C24:D24"/>
    <mergeCell ref="F24:G24"/>
    <mergeCell ref="I24:J24"/>
    <mergeCell ref="K24:M24"/>
    <mergeCell ref="A26:B26"/>
    <mergeCell ref="C26:D26"/>
    <mergeCell ref="F26:G26"/>
    <mergeCell ref="I26:J26"/>
    <mergeCell ref="A25:B25"/>
    <mergeCell ref="C25:D25"/>
    <mergeCell ref="A22:B22"/>
    <mergeCell ref="A23:B23"/>
    <mergeCell ref="F25:G25"/>
    <mergeCell ref="I25:J25"/>
    <mergeCell ref="C22:D22"/>
    <mergeCell ref="F22:G22"/>
    <mergeCell ref="I22:J22"/>
    <mergeCell ref="A29:B29"/>
    <mergeCell ref="C29:D29"/>
    <mergeCell ref="F29:G29"/>
    <mergeCell ref="I29:J29"/>
    <mergeCell ref="K27:M27"/>
    <mergeCell ref="R27:S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K28:M28"/>
    <mergeCell ref="R28:S28"/>
    <mergeCell ref="W29:X29"/>
    <mergeCell ref="W25:X25"/>
    <mergeCell ref="U26:V26"/>
    <mergeCell ref="W28:X28"/>
    <mergeCell ref="W24:X24"/>
    <mergeCell ref="K25:M25"/>
    <mergeCell ref="R24:S24"/>
    <mergeCell ref="U24:V24"/>
    <mergeCell ref="W26:X26"/>
    <mergeCell ref="W27:X27"/>
    <mergeCell ref="K26:M26"/>
    <mergeCell ref="R26:S26"/>
    <mergeCell ref="R23:S23"/>
    <mergeCell ref="U23:V23"/>
    <mergeCell ref="U22:V22"/>
    <mergeCell ref="U21:V21"/>
    <mergeCell ref="R22:S22"/>
    <mergeCell ref="U29:V29"/>
    <mergeCell ref="R25:S25"/>
    <mergeCell ref="U25:V25"/>
    <mergeCell ref="U28:V28"/>
    <mergeCell ref="U27:V27"/>
    <mergeCell ref="R21:S21"/>
    <mergeCell ref="W17:X17"/>
    <mergeCell ref="W18:X18"/>
    <mergeCell ref="W19:X19"/>
    <mergeCell ref="W20:X20"/>
    <mergeCell ref="W23:X23"/>
    <mergeCell ref="W21:X21"/>
    <mergeCell ref="W14:X14"/>
    <mergeCell ref="W16:X16"/>
    <mergeCell ref="W22:X2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5"/>
  <dimension ref="A1:Y82"/>
  <sheetViews>
    <sheetView showGridLines="0" topLeftCell="C1" workbookViewId="0">
      <selection activeCell="W12" sqref="W12:X1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362</v>
      </c>
      <c r="F5" s="5"/>
      <c r="N5" s="187" t="s">
        <v>372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356" t="s">
        <v>363</v>
      </c>
      <c r="F6" s="357"/>
      <c r="J6" s="6" t="s">
        <v>798</v>
      </c>
      <c r="K6" s="33" t="s">
        <v>525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8"/>
      <c r="F7" s="35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487</v>
      </c>
      <c r="B11" s="168"/>
      <c r="C11" s="169"/>
      <c r="D11" s="169"/>
      <c r="E11" s="9" t="s">
        <v>193</v>
      </c>
      <c r="F11" s="174" t="s">
        <v>488</v>
      </c>
      <c r="G11" s="175"/>
      <c r="H11" s="10">
        <v>1</v>
      </c>
      <c r="I11" s="176">
        <v>19776</v>
      </c>
      <c r="J11" s="176"/>
      <c r="K11" s="176">
        <v>19776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491</v>
      </c>
      <c r="X11" s="162"/>
    </row>
    <row r="12" spans="1:25" ht="23.1" customHeight="1" x14ac:dyDescent="0.15">
      <c r="A12" s="167">
        <v>37392</v>
      </c>
      <c r="B12" s="168"/>
      <c r="C12" s="169"/>
      <c r="D12" s="169"/>
      <c r="E12" s="9" t="s">
        <v>193</v>
      </c>
      <c r="F12" s="174" t="s">
        <v>489</v>
      </c>
      <c r="G12" s="175"/>
      <c r="H12" s="10">
        <v>1</v>
      </c>
      <c r="I12" s="176">
        <v>30000</v>
      </c>
      <c r="J12" s="176"/>
      <c r="K12" s="176">
        <v>30000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69"/>
      <c r="V12" s="169"/>
      <c r="W12" s="161" t="s">
        <v>490</v>
      </c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1073</v>
      </c>
    </row>
    <row r="46" spans="5:11" x14ac:dyDescent="0.15">
      <c r="E46" s="35" t="s">
        <v>1074</v>
      </c>
      <c r="G46" s="27" t="s">
        <v>1075</v>
      </c>
      <c r="K46" s="35" t="s">
        <v>1074</v>
      </c>
    </row>
    <row r="47" spans="5:11" x14ac:dyDescent="0.15">
      <c r="E47" s="35" t="s">
        <v>1076</v>
      </c>
      <c r="G47" s="27" t="s">
        <v>753</v>
      </c>
      <c r="K47" s="35" t="s">
        <v>1076</v>
      </c>
    </row>
    <row r="48" spans="5:11" x14ac:dyDescent="0.15">
      <c r="E48" s="35" t="s">
        <v>1077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1078</v>
      </c>
      <c r="E51" s="35" t="s">
        <v>1079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1080</v>
      </c>
      <c r="X55" s="2" t="s">
        <v>712</v>
      </c>
    </row>
    <row r="56" spans="2:24" x14ac:dyDescent="0.15">
      <c r="B56" s="35" t="s">
        <v>1074</v>
      </c>
      <c r="E56" s="35" t="s">
        <v>1081</v>
      </c>
      <c r="G56" s="27" t="s">
        <v>1082</v>
      </c>
      <c r="K56" s="35" t="s">
        <v>1081</v>
      </c>
      <c r="X56" s="2" t="s">
        <v>1083</v>
      </c>
    </row>
    <row r="57" spans="2:24" x14ac:dyDescent="0.15">
      <c r="B57" s="35" t="s">
        <v>1076</v>
      </c>
      <c r="E57" s="35" t="s">
        <v>1084</v>
      </c>
      <c r="G57" s="27" t="s">
        <v>761</v>
      </c>
      <c r="K57" s="35" t="s">
        <v>1084</v>
      </c>
      <c r="X57" s="2" t="s">
        <v>713</v>
      </c>
    </row>
    <row r="58" spans="2:24" x14ac:dyDescent="0.15">
      <c r="B58" s="35" t="s">
        <v>1077</v>
      </c>
      <c r="E58" s="35" t="s">
        <v>1085</v>
      </c>
      <c r="G58" s="27" t="s">
        <v>1086</v>
      </c>
      <c r="K58" s="35" t="s">
        <v>1085</v>
      </c>
      <c r="X58" s="2" t="s">
        <v>714</v>
      </c>
    </row>
    <row r="59" spans="2:24" x14ac:dyDescent="0.15">
      <c r="B59" s="35" t="s">
        <v>1087</v>
      </c>
      <c r="E59" s="35" t="s">
        <v>1088</v>
      </c>
      <c r="G59" s="27" t="s">
        <v>736</v>
      </c>
      <c r="K59" s="35" t="s">
        <v>1088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1089</v>
      </c>
      <c r="G61" s="27" t="s">
        <v>1090</v>
      </c>
      <c r="K61" s="35"/>
      <c r="X61" s="2" t="s">
        <v>717</v>
      </c>
    </row>
    <row r="62" spans="2:24" x14ac:dyDescent="0.15">
      <c r="B62" s="35"/>
      <c r="E62" s="35" t="s">
        <v>1091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1092</v>
      </c>
      <c r="G64" s="27" t="s">
        <v>765</v>
      </c>
      <c r="K64" s="35"/>
    </row>
    <row r="65" spans="2:24" x14ac:dyDescent="0.15">
      <c r="B65" s="35"/>
      <c r="E65" s="35" t="s">
        <v>1093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1094</v>
      </c>
    </row>
    <row r="68" spans="2:24" x14ac:dyDescent="0.15">
      <c r="G68" s="27" t="s">
        <v>1095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B3:C3"/>
    <mergeCell ref="A12:B12"/>
    <mergeCell ref="C12:D12"/>
    <mergeCell ref="C9:D9"/>
    <mergeCell ref="A9:B10"/>
    <mergeCell ref="B6:C7"/>
    <mergeCell ref="B5:C5"/>
    <mergeCell ref="C10:D10"/>
    <mergeCell ref="F9:G10"/>
    <mergeCell ref="A11:B11"/>
    <mergeCell ref="C11:D11"/>
    <mergeCell ref="F12:G12"/>
    <mergeCell ref="F11:G11"/>
    <mergeCell ref="E6:F7"/>
    <mergeCell ref="K1:Q2"/>
    <mergeCell ref="J4:K4"/>
    <mergeCell ref="R10:S10"/>
    <mergeCell ref="N9:P9"/>
    <mergeCell ref="Q9:T9"/>
    <mergeCell ref="N5:R6"/>
    <mergeCell ref="I10:J10"/>
    <mergeCell ref="K12:M12"/>
    <mergeCell ref="U10:V10"/>
    <mergeCell ref="I11:J11"/>
    <mergeCell ref="R12:S12"/>
    <mergeCell ref="K11:M11"/>
    <mergeCell ref="U9:V9"/>
    <mergeCell ref="U12:V12"/>
    <mergeCell ref="I12:J12"/>
    <mergeCell ref="K10:M10"/>
    <mergeCell ref="H9:M9"/>
    <mergeCell ref="F13:G13"/>
    <mergeCell ref="A13:B13"/>
    <mergeCell ref="C13:D13"/>
    <mergeCell ref="I13:J13"/>
    <mergeCell ref="V7:X7"/>
    <mergeCell ref="U11:V11"/>
    <mergeCell ref="U15:V15"/>
    <mergeCell ref="W15:X15"/>
    <mergeCell ref="R15:S15"/>
    <mergeCell ref="R11:S11"/>
    <mergeCell ref="W12:X12"/>
    <mergeCell ref="W9:X10"/>
    <mergeCell ref="W11:X11"/>
    <mergeCell ref="U13:V13"/>
    <mergeCell ref="K13:M13"/>
    <mergeCell ref="R13:S13"/>
    <mergeCell ref="K14:M14"/>
    <mergeCell ref="R14:S14"/>
    <mergeCell ref="W13:X13"/>
    <mergeCell ref="A16:B16"/>
    <mergeCell ref="C16:D16"/>
    <mergeCell ref="F16:G16"/>
    <mergeCell ref="I16:J16"/>
    <mergeCell ref="K16:M16"/>
    <mergeCell ref="A17:B17"/>
    <mergeCell ref="R16:S16"/>
    <mergeCell ref="A15:B15"/>
    <mergeCell ref="U14:V14"/>
    <mergeCell ref="F17:G17"/>
    <mergeCell ref="I17:J17"/>
    <mergeCell ref="K17:M17"/>
    <mergeCell ref="R17:S17"/>
    <mergeCell ref="C17:D17"/>
    <mergeCell ref="U16:V16"/>
    <mergeCell ref="I15:J15"/>
    <mergeCell ref="K15:M15"/>
    <mergeCell ref="U17:V17"/>
    <mergeCell ref="C15:D15"/>
    <mergeCell ref="A14:B14"/>
    <mergeCell ref="C14:D14"/>
    <mergeCell ref="F14:G14"/>
    <mergeCell ref="I14:J14"/>
    <mergeCell ref="F15:G15"/>
    <mergeCell ref="U19:V19"/>
    <mergeCell ref="U18:V18"/>
    <mergeCell ref="F18:G18"/>
    <mergeCell ref="I18:J18"/>
    <mergeCell ref="K18:M18"/>
    <mergeCell ref="R18:S18"/>
    <mergeCell ref="R19:S19"/>
    <mergeCell ref="A21:B21"/>
    <mergeCell ref="C21:D21"/>
    <mergeCell ref="R20:S20"/>
    <mergeCell ref="U20:V20"/>
    <mergeCell ref="A19:B19"/>
    <mergeCell ref="C19:D19"/>
    <mergeCell ref="F19:G19"/>
    <mergeCell ref="I19:J19"/>
    <mergeCell ref="K19:M19"/>
    <mergeCell ref="F21:G21"/>
    <mergeCell ref="K22:M22"/>
    <mergeCell ref="A20:B20"/>
    <mergeCell ref="C20:D20"/>
    <mergeCell ref="F20:G20"/>
    <mergeCell ref="I20:J20"/>
    <mergeCell ref="K20:M20"/>
    <mergeCell ref="A18:B18"/>
    <mergeCell ref="C18:D18"/>
    <mergeCell ref="I21:J21"/>
    <mergeCell ref="K21:M21"/>
    <mergeCell ref="K23:M23"/>
    <mergeCell ref="C23:D23"/>
    <mergeCell ref="F23:G23"/>
    <mergeCell ref="I23:J23"/>
    <mergeCell ref="A24:B24"/>
    <mergeCell ref="C24:D24"/>
    <mergeCell ref="F24:G24"/>
    <mergeCell ref="I24:J24"/>
    <mergeCell ref="K24:M24"/>
    <mergeCell ref="A26:B26"/>
    <mergeCell ref="C26:D26"/>
    <mergeCell ref="F26:G26"/>
    <mergeCell ref="I26:J26"/>
    <mergeCell ref="A25:B25"/>
    <mergeCell ref="C25:D25"/>
    <mergeCell ref="A22:B22"/>
    <mergeCell ref="A23:B23"/>
    <mergeCell ref="F25:G25"/>
    <mergeCell ref="I25:J25"/>
    <mergeCell ref="C22:D22"/>
    <mergeCell ref="F22:G22"/>
    <mergeCell ref="I22:J22"/>
    <mergeCell ref="A29:B29"/>
    <mergeCell ref="C29:D29"/>
    <mergeCell ref="F29:G29"/>
    <mergeCell ref="I29:J29"/>
    <mergeCell ref="K27:M27"/>
    <mergeCell ref="R27:S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K28:M28"/>
    <mergeCell ref="R28:S28"/>
    <mergeCell ref="W29:X29"/>
    <mergeCell ref="W25:X25"/>
    <mergeCell ref="U26:V26"/>
    <mergeCell ref="W28:X28"/>
    <mergeCell ref="W24:X24"/>
    <mergeCell ref="K25:M25"/>
    <mergeCell ref="R24:S24"/>
    <mergeCell ref="U24:V24"/>
    <mergeCell ref="W26:X26"/>
    <mergeCell ref="W27:X27"/>
    <mergeCell ref="K26:M26"/>
    <mergeCell ref="R26:S26"/>
    <mergeCell ref="R23:S23"/>
    <mergeCell ref="U23:V23"/>
    <mergeCell ref="U22:V22"/>
    <mergeCell ref="U21:V21"/>
    <mergeCell ref="R22:S22"/>
    <mergeCell ref="U29:V29"/>
    <mergeCell ref="R25:S25"/>
    <mergeCell ref="U25:V25"/>
    <mergeCell ref="U28:V28"/>
    <mergeCell ref="U27:V27"/>
    <mergeCell ref="R21:S21"/>
    <mergeCell ref="W17:X17"/>
    <mergeCell ref="W18:X18"/>
    <mergeCell ref="W19:X19"/>
    <mergeCell ref="W20:X20"/>
    <mergeCell ref="W23:X23"/>
    <mergeCell ref="W21:X21"/>
    <mergeCell ref="W14:X14"/>
    <mergeCell ref="W16:X16"/>
    <mergeCell ref="W22:X2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38">
    <tabColor theme="1" tint="0.499984740745262"/>
  </sheetPr>
  <dimension ref="A1:Y82"/>
  <sheetViews>
    <sheetView showGridLines="0" topLeftCell="A4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373</v>
      </c>
      <c r="F5" s="5"/>
      <c r="N5" s="187" t="s">
        <v>379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28" t="s">
        <v>378</v>
      </c>
      <c r="F6" s="5"/>
      <c r="J6" s="6" t="s">
        <v>798</v>
      </c>
      <c r="K6" s="33" t="s">
        <v>500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380</v>
      </c>
      <c r="B11" s="221"/>
      <c r="C11" s="222"/>
      <c r="D11" s="222"/>
      <c r="E11" s="71" t="s">
        <v>193</v>
      </c>
      <c r="F11" s="360" t="s">
        <v>382</v>
      </c>
      <c r="G11" s="225"/>
      <c r="H11" s="72">
        <v>1</v>
      </c>
      <c r="I11" s="223">
        <v>22351</v>
      </c>
      <c r="J11" s="223"/>
      <c r="K11" s="223">
        <v>22351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446</v>
      </c>
      <c r="X11" s="219"/>
    </row>
    <row r="12" spans="1:25" ht="23.1" customHeight="1" x14ac:dyDescent="0.15">
      <c r="A12" s="220" t="s">
        <v>381</v>
      </c>
      <c r="B12" s="221"/>
      <c r="C12" s="222"/>
      <c r="D12" s="222"/>
      <c r="E12" s="71" t="s">
        <v>193</v>
      </c>
      <c r="F12" s="224" t="s">
        <v>383</v>
      </c>
      <c r="G12" s="225"/>
      <c r="H12" s="72">
        <v>1</v>
      </c>
      <c r="I12" s="223">
        <v>19750</v>
      </c>
      <c r="J12" s="223"/>
      <c r="K12" s="223">
        <v>19750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218" t="s">
        <v>450</v>
      </c>
      <c r="X12" s="219"/>
    </row>
    <row r="13" spans="1:25" ht="23.1" customHeight="1" x14ac:dyDescent="0.15">
      <c r="A13" s="220" t="s">
        <v>381</v>
      </c>
      <c r="B13" s="221"/>
      <c r="C13" s="222"/>
      <c r="D13" s="222"/>
      <c r="E13" s="71" t="s">
        <v>193</v>
      </c>
      <c r="F13" s="224" t="s">
        <v>384</v>
      </c>
      <c r="G13" s="225"/>
      <c r="H13" s="72">
        <v>1</v>
      </c>
      <c r="I13" s="223">
        <v>46200</v>
      </c>
      <c r="J13" s="223"/>
      <c r="K13" s="223">
        <v>46200</v>
      </c>
      <c r="L13" s="223"/>
      <c r="M13" s="223"/>
      <c r="N13" s="72"/>
      <c r="O13" s="73"/>
      <c r="P13" s="73"/>
      <c r="Q13" s="74">
        <v>1</v>
      </c>
      <c r="R13" s="226"/>
      <c r="S13" s="226"/>
      <c r="T13" s="75"/>
      <c r="U13" s="222"/>
      <c r="V13" s="222"/>
      <c r="W13" s="218" t="s">
        <v>448</v>
      </c>
      <c r="X13" s="230"/>
    </row>
    <row r="14" spans="1:25" ht="23.1" customHeight="1" x14ac:dyDescent="0.15">
      <c r="A14" s="220" t="s">
        <v>447</v>
      </c>
      <c r="B14" s="221"/>
      <c r="C14" s="222"/>
      <c r="D14" s="222"/>
      <c r="E14" s="71" t="s">
        <v>449</v>
      </c>
      <c r="F14" s="360" t="s">
        <v>382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22351</v>
      </c>
      <c r="P14" s="73">
        <v>22351</v>
      </c>
      <c r="Q14" s="74">
        <v>0</v>
      </c>
      <c r="R14" s="344"/>
      <c r="S14" s="345"/>
      <c r="T14" s="75"/>
      <c r="U14" s="361"/>
      <c r="V14" s="362"/>
      <c r="W14" s="218" t="s">
        <v>446</v>
      </c>
      <c r="X14" s="219"/>
    </row>
    <row r="15" spans="1:25" ht="23.1" customHeight="1" x14ac:dyDescent="0.15">
      <c r="A15" s="220" t="s">
        <v>478</v>
      </c>
      <c r="B15" s="221"/>
      <c r="C15" s="222"/>
      <c r="D15" s="222"/>
      <c r="E15" s="71" t="s">
        <v>193</v>
      </c>
      <c r="F15" s="224" t="s">
        <v>480</v>
      </c>
      <c r="G15" s="225"/>
      <c r="H15" s="72">
        <v>1</v>
      </c>
      <c r="I15" s="223">
        <v>25088</v>
      </c>
      <c r="J15" s="223"/>
      <c r="K15" s="223">
        <v>25088</v>
      </c>
      <c r="L15" s="223"/>
      <c r="M15" s="223"/>
      <c r="N15" s="72"/>
      <c r="O15" s="73"/>
      <c r="P15" s="73"/>
      <c r="Q15" s="74"/>
      <c r="R15" s="226"/>
      <c r="S15" s="226"/>
      <c r="T15" s="75"/>
      <c r="U15" s="222"/>
      <c r="V15" s="222"/>
      <c r="W15" s="218" t="s">
        <v>479</v>
      </c>
      <c r="X15" s="230"/>
    </row>
    <row r="16" spans="1:25" ht="23.1" customHeight="1" x14ac:dyDescent="0.15">
      <c r="A16" s="220" t="s">
        <v>1241</v>
      </c>
      <c r="B16" s="221"/>
      <c r="C16" s="222"/>
      <c r="D16" s="222"/>
      <c r="E16" s="71" t="s">
        <v>449</v>
      </c>
      <c r="F16" s="224" t="s">
        <v>480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25088</v>
      </c>
      <c r="P16" s="73">
        <f>N16*O16</f>
        <v>25088</v>
      </c>
      <c r="Q16" s="74">
        <v>0</v>
      </c>
      <c r="R16" s="226"/>
      <c r="S16" s="226"/>
      <c r="T16" s="75"/>
      <c r="U16" s="222"/>
      <c r="V16" s="222"/>
      <c r="W16" s="218" t="s">
        <v>1242</v>
      </c>
      <c r="X16" s="230"/>
    </row>
    <row r="17" spans="1:24" ht="23.1" customHeight="1" x14ac:dyDescent="0.15">
      <c r="A17" s="220">
        <v>43678</v>
      </c>
      <c r="B17" s="221"/>
      <c r="C17" s="222"/>
      <c r="D17" s="222"/>
      <c r="E17" s="71" t="s">
        <v>449</v>
      </c>
      <c r="F17" s="224" t="s">
        <v>383</v>
      </c>
      <c r="G17" s="225"/>
      <c r="H17" s="72"/>
      <c r="I17" s="223"/>
      <c r="J17" s="223"/>
      <c r="K17" s="223"/>
      <c r="L17" s="223"/>
      <c r="M17" s="223"/>
      <c r="N17" s="72">
        <v>1</v>
      </c>
      <c r="O17" s="73">
        <v>19750</v>
      </c>
      <c r="P17" s="73">
        <v>19750</v>
      </c>
      <c r="Q17" s="74">
        <v>0</v>
      </c>
      <c r="R17" s="226"/>
      <c r="S17" s="226"/>
      <c r="T17" s="75"/>
      <c r="U17" s="222"/>
      <c r="V17" s="222"/>
      <c r="W17" s="218" t="s">
        <v>1336</v>
      </c>
      <c r="X17" s="230"/>
    </row>
    <row r="18" spans="1:24" ht="23.1" customHeight="1" x14ac:dyDescent="0.15">
      <c r="A18" s="220">
        <v>43678</v>
      </c>
      <c r="B18" s="221"/>
      <c r="C18" s="222"/>
      <c r="D18" s="222"/>
      <c r="E18" s="71" t="s">
        <v>1198</v>
      </c>
      <c r="F18" s="224" t="s">
        <v>384</v>
      </c>
      <c r="G18" s="225"/>
      <c r="H18" s="72"/>
      <c r="I18" s="223"/>
      <c r="J18" s="223"/>
      <c r="K18" s="223"/>
      <c r="L18" s="223"/>
      <c r="M18" s="223"/>
      <c r="N18" s="72">
        <v>1</v>
      </c>
      <c r="O18" s="73">
        <v>46200</v>
      </c>
      <c r="P18" s="73">
        <v>46200</v>
      </c>
      <c r="Q18" s="74">
        <v>0</v>
      </c>
      <c r="R18" s="226"/>
      <c r="S18" s="226"/>
      <c r="T18" s="75"/>
      <c r="U18" s="222"/>
      <c r="V18" s="222"/>
      <c r="W18" s="218" t="s">
        <v>1337</v>
      </c>
      <c r="X18" s="219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1119</v>
      </c>
    </row>
    <row r="46" spans="5:11" x14ac:dyDescent="0.15">
      <c r="E46" s="35" t="s">
        <v>1120</v>
      </c>
      <c r="G46" s="27" t="s">
        <v>1121</v>
      </c>
      <c r="K46" s="35" t="s">
        <v>1120</v>
      </c>
    </row>
    <row r="47" spans="5:11" x14ac:dyDescent="0.15">
      <c r="E47" s="35" t="s">
        <v>1122</v>
      </c>
      <c r="G47" s="27" t="s">
        <v>753</v>
      </c>
      <c r="K47" s="35" t="s">
        <v>1122</v>
      </c>
    </row>
    <row r="48" spans="5:11" x14ac:dyDescent="0.15">
      <c r="E48" s="35" t="s">
        <v>1123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1124</v>
      </c>
      <c r="E51" s="35" t="s">
        <v>1125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1126</v>
      </c>
      <c r="X55" s="2" t="s">
        <v>712</v>
      </c>
    </row>
    <row r="56" spans="2:24" x14ac:dyDescent="0.15">
      <c r="B56" s="35" t="s">
        <v>1120</v>
      </c>
      <c r="E56" s="35" t="s">
        <v>1127</v>
      </c>
      <c r="G56" s="27" t="s">
        <v>1128</v>
      </c>
      <c r="K56" s="35" t="s">
        <v>1127</v>
      </c>
      <c r="X56" s="2" t="s">
        <v>1129</v>
      </c>
    </row>
    <row r="57" spans="2:24" x14ac:dyDescent="0.15">
      <c r="B57" s="35" t="s">
        <v>1122</v>
      </c>
      <c r="E57" s="35" t="s">
        <v>1130</v>
      </c>
      <c r="G57" s="27" t="s">
        <v>761</v>
      </c>
      <c r="K57" s="35" t="s">
        <v>1130</v>
      </c>
      <c r="X57" s="2" t="s">
        <v>713</v>
      </c>
    </row>
    <row r="58" spans="2:24" x14ac:dyDescent="0.15">
      <c r="B58" s="35" t="s">
        <v>1123</v>
      </c>
      <c r="E58" s="35" t="s">
        <v>1131</v>
      </c>
      <c r="G58" s="27" t="s">
        <v>1132</v>
      </c>
      <c r="K58" s="35" t="s">
        <v>1131</v>
      </c>
      <c r="X58" s="2" t="s">
        <v>714</v>
      </c>
    </row>
    <row r="59" spans="2:24" x14ac:dyDescent="0.15">
      <c r="B59" s="35" t="s">
        <v>1133</v>
      </c>
      <c r="E59" s="35" t="s">
        <v>1134</v>
      </c>
      <c r="G59" s="27" t="s">
        <v>736</v>
      </c>
      <c r="K59" s="35" t="s">
        <v>1134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1135</v>
      </c>
      <c r="G61" s="27" t="s">
        <v>1136</v>
      </c>
      <c r="K61" s="35"/>
      <c r="X61" s="2" t="s">
        <v>717</v>
      </c>
    </row>
    <row r="62" spans="2:24" x14ac:dyDescent="0.15">
      <c r="B62" s="35"/>
      <c r="E62" s="35" t="s">
        <v>1137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1138</v>
      </c>
      <c r="G64" s="27" t="s">
        <v>765</v>
      </c>
      <c r="K64" s="35"/>
    </row>
    <row r="65" spans="2:24" x14ac:dyDescent="0.15">
      <c r="B65" s="35"/>
      <c r="E65" s="35" t="s">
        <v>1139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1140</v>
      </c>
    </row>
    <row r="68" spans="2:24" x14ac:dyDescent="0.15">
      <c r="G68" s="27" t="s">
        <v>1141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6:X16"/>
    <mergeCell ref="K28:M28"/>
    <mergeCell ref="R28:S28"/>
    <mergeCell ref="U28:V28"/>
    <mergeCell ref="K27:M27"/>
    <mergeCell ref="R27:S27"/>
    <mergeCell ref="U27:V27"/>
    <mergeCell ref="W22:X22"/>
    <mergeCell ref="R29:S29"/>
    <mergeCell ref="U29:V29"/>
    <mergeCell ref="R26:S26"/>
    <mergeCell ref="U26:V26"/>
    <mergeCell ref="R25:S25"/>
    <mergeCell ref="U25:V25"/>
    <mergeCell ref="C27:D27"/>
    <mergeCell ref="F27:G27"/>
    <mergeCell ref="I27:J27"/>
    <mergeCell ref="W12:X12"/>
    <mergeCell ref="W13:X13"/>
    <mergeCell ref="W17:X17"/>
    <mergeCell ref="W18:X18"/>
    <mergeCell ref="W19:X19"/>
    <mergeCell ref="W20:X20"/>
    <mergeCell ref="W21:X21"/>
    <mergeCell ref="K24:M24"/>
    <mergeCell ref="W14:X14"/>
    <mergeCell ref="W15:X15"/>
    <mergeCell ref="W23:X23"/>
    <mergeCell ref="W24:X24"/>
    <mergeCell ref="R23:S23"/>
    <mergeCell ref="U23:V23"/>
    <mergeCell ref="R24:S24"/>
    <mergeCell ref="U24:V24"/>
    <mergeCell ref="U21:V21"/>
    <mergeCell ref="U22:V22"/>
    <mergeCell ref="U19:V19"/>
    <mergeCell ref="U17:V17"/>
    <mergeCell ref="K15:M15"/>
    <mergeCell ref="A26:B26"/>
    <mergeCell ref="C26:D26"/>
    <mergeCell ref="F26:G26"/>
    <mergeCell ref="I26:J26"/>
    <mergeCell ref="K29:M29"/>
    <mergeCell ref="A24:B24"/>
    <mergeCell ref="C24:D24"/>
    <mergeCell ref="F24:G24"/>
    <mergeCell ref="I24:J24"/>
    <mergeCell ref="K26:M26"/>
    <mergeCell ref="K25:M25"/>
    <mergeCell ref="A25:B25"/>
    <mergeCell ref="C25:D25"/>
    <mergeCell ref="F25:G25"/>
    <mergeCell ref="I25:J25"/>
    <mergeCell ref="A28:B28"/>
    <mergeCell ref="C28:D28"/>
    <mergeCell ref="F28:G28"/>
    <mergeCell ref="I28:J28"/>
    <mergeCell ref="A29:B29"/>
    <mergeCell ref="C29:D29"/>
    <mergeCell ref="F29:G29"/>
    <mergeCell ref="I29:J29"/>
    <mergeCell ref="A27:B27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A22:B22"/>
    <mergeCell ref="C22:D22"/>
    <mergeCell ref="F22:G22"/>
    <mergeCell ref="I22:J22"/>
    <mergeCell ref="K22:M22"/>
    <mergeCell ref="R22:S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R15:S15"/>
    <mergeCell ref="F15:G15"/>
    <mergeCell ref="I15:J15"/>
    <mergeCell ref="A14:B14"/>
    <mergeCell ref="C14:D14"/>
    <mergeCell ref="F14:G14"/>
    <mergeCell ref="I14:J14"/>
    <mergeCell ref="U15:V15"/>
    <mergeCell ref="A16:B16"/>
    <mergeCell ref="C16:D16"/>
    <mergeCell ref="F16:G16"/>
    <mergeCell ref="I16:J16"/>
    <mergeCell ref="K16:M16"/>
    <mergeCell ref="R16:S16"/>
    <mergeCell ref="U16:V16"/>
    <mergeCell ref="K14:M14"/>
    <mergeCell ref="A15:B15"/>
    <mergeCell ref="C15:D15"/>
    <mergeCell ref="R14:S14"/>
    <mergeCell ref="U14:V14"/>
    <mergeCell ref="I13:J13"/>
    <mergeCell ref="U13:V13"/>
    <mergeCell ref="K13:M13"/>
    <mergeCell ref="R13:S13"/>
    <mergeCell ref="K12:M12"/>
    <mergeCell ref="R12:S12"/>
    <mergeCell ref="A13:B13"/>
    <mergeCell ref="F13:G13"/>
    <mergeCell ref="C13:D13"/>
    <mergeCell ref="F12:G12"/>
    <mergeCell ref="I12:J12"/>
    <mergeCell ref="K1:Q2"/>
    <mergeCell ref="J4:K4"/>
    <mergeCell ref="R10:S10"/>
    <mergeCell ref="N9:P9"/>
    <mergeCell ref="Q9:T9"/>
    <mergeCell ref="N5:R6"/>
    <mergeCell ref="U12:V12"/>
    <mergeCell ref="U11:V11"/>
    <mergeCell ref="E6:E7"/>
    <mergeCell ref="B3:C3"/>
    <mergeCell ref="F11:G11"/>
    <mergeCell ref="R11:S11"/>
    <mergeCell ref="K11:M11"/>
    <mergeCell ref="V7:X7"/>
    <mergeCell ref="A12:B12"/>
    <mergeCell ref="C12:D12"/>
    <mergeCell ref="C9:D9"/>
    <mergeCell ref="A9:B10"/>
    <mergeCell ref="B6:C7"/>
    <mergeCell ref="B5:C5"/>
    <mergeCell ref="A11:B11"/>
    <mergeCell ref="C11:D11"/>
    <mergeCell ref="I11:J11"/>
    <mergeCell ref="F9:G10"/>
    <mergeCell ref="H9:M9"/>
    <mergeCell ref="I10:J10"/>
    <mergeCell ref="K10:M10"/>
    <mergeCell ref="W11:X11"/>
    <mergeCell ref="C10:D10"/>
    <mergeCell ref="W9:X10"/>
    <mergeCell ref="U9:V9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Y82"/>
  <sheetViews>
    <sheetView showGridLines="0" topLeftCell="A4" workbookViewId="0">
      <selection activeCell="K6" sqref="K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373</v>
      </c>
      <c r="F5" s="5"/>
      <c r="N5" s="187" t="s">
        <v>385</v>
      </c>
      <c r="O5" s="187"/>
      <c r="P5" s="187"/>
      <c r="Q5" s="187"/>
      <c r="R5" s="187"/>
    </row>
    <row r="6" spans="1:25" ht="11.25" customHeight="1" x14ac:dyDescent="0.15">
      <c r="A6" s="4" t="s">
        <v>655</v>
      </c>
      <c r="B6" s="181" t="s">
        <v>688</v>
      </c>
      <c r="C6" s="182"/>
      <c r="D6" s="2" t="s">
        <v>797</v>
      </c>
      <c r="E6" s="363" t="s">
        <v>378</v>
      </c>
      <c r="F6" s="364"/>
      <c r="J6" s="6" t="s">
        <v>798</v>
      </c>
      <c r="K6" s="33" t="s">
        <v>501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5"/>
      <c r="F7" s="366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386</v>
      </c>
      <c r="B11" s="168"/>
      <c r="C11" s="169"/>
      <c r="D11" s="169"/>
      <c r="E11" s="9" t="s">
        <v>193</v>
      </c>
      <c r="F11" s="174" t="s">
        <v>385</v>
      </c>
      <c r="G11" s="175"/>
      <c r="H11" s="10">
        <v>1</v>
      </c>
      <c r="I11" s="176">
        <v>235000</v>
      </c>
      <c r="J11" s="176"/>
      <c r="K11" s="176">
        <v>235000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445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975</v>
      </c>
    </row>
    <row r="46" spans="5:11" x14ac:dyDescent="0.15">
      <c r="E46" s="35" t="s">
        <v>976</v>
      </c>
      <c r="G46" s="27" t="s">
        <v>983</v>
      </c>
      <c r="K46" s="35" t="s">
        <v>976</v>
      </c>
    </row>
    <row r="47" spans="5:11" x14ac:dyDescent="0.15">
      <c r="E47" s="35" t="s">
        <v>984</v>
      </c>
      <c r="G47" s="27" t="s">
        <v>753</v>
      </c>
      <c r="K47" s="35" t="s">
        <v>984</v>
      </c>
    </row>
    <row r="48" spans="5:11" x14ac:dyDescent="0.15">
      <c r="E48" s="35" t="s">
        <v>985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986</v>
      </c>
      <c r="E51" s="35" t="s">
        <v>987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988</v>
      </c>
      <c r="X55" s="2" t="s">
        <v>712</v>
      </c>
    </row>
    <row r="56" spans="2:24" x14ac:dyDescent="0.15">
      <c r="B56" s="35" t="s">
        <v>976</v>
      </c>
      <c r="E56" s="35" t="s">
        <v>989</v>
      </c>
      <c r="G56" s="27" t="s">
        <v>990</v>
      </c>
      <c r="K56" s="35" t="s">
        <v>989</v>
      </c>
      <c r="X56" s="2" t="s">
        <v>991</v>
      </c>
    </row>
    <row r="57" spans="2:24" x14ac:dyDescent="0.15">
      <c r="B57" s="35" t="s">
        <v>984</v>
      </c>
      <c r="E57" s="35" t="s">
        <v>992</v>
      </c>
      <c r="G57" s="27" t="s">
        <v>761</v>
      </c>
      <c r="K57" s="35" t="s">
        <v>992</v>
      </c>
      <c r="X57" s="2" t="s">
        <v>713</v>
      </c>
    </row>
    <row r="58" spans="2:24" x14ac:dyDescent="0.15">
      <c r="B58" s="35" t="s">
        <v>985</v>
      </c>
      <c r="E58" s="35" t="s">
        <v>993</v>
      </c>
      <c r="G58" s="27" t="s">
        <v>994</v>
      </c>
      <c r="K58" s="35" t="s">
        <v>993</v>
      </c>
      <c r="X58" s="2" t="s">
        <v>714</v>
      </c>
    </row>
    <row r="59" spans="2:24" x14ac:dyDescent="0.15">
      <c r="B59" s="35" t="s">
        <v>995</v>
      </c>
      <c r="E59" s="35" t="s">
        <v>996</v>
      </c>
      <c r="G59" s="27" t="s">
        <v>736</v>
      </c>
      <c r="K59" s="35" t="s">
        <v>996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997</v>
      </c>
      <c r="G61" s="27" t="s">
        <v>998</v>
      </c>
      <c r="K61" s="35"/>
      <c r="X61" s="2" t="s">
        <v>717</v>
      </c>
    </row>
    <row r="62" spans="2:24" x14ac:dyDescent="0.15">
      <c r="B62" s="35"/>
      <c r="E62" s="35" t="s">
        <v>999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1000</v>
      </c>
      <c r="G64" s="27" t="s">
        <v>765</v>
      </c>
      <c r="K64" s="35"/>
    </row>
    <row r="65" spans="2:24" x14ac:dyDescent="0.15">
      <c r="B65" s="35"/>
      <c r="E65" s="35" t="s">
        <v>1001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1002</v>
      </c>
    </row>
    <row r="68" spans="2:24" x14ac:dyDescent="0.15">
      <c r="G68" s="27" t="s">
        <v>1003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7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Y28"/>
  <sheetViews>
    <sheetView showGridLines="0" workbookViewId="0">
      <selection activeCell="E6" sqref="E6:F7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hidden="1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373</v>
      </c>
      <c r="F5" s="5"/>
      <c r="N5" s="187" t="s">
        <v>387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363" t="s">
        <v>378</v>
      </c>
      <c r="F6" s="364"/>
      <c r="J6" s="6" t="s">
        <v>798</v>
      </c>
      <c r="K6" s="33" t="s">
        <v>503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5"/>
      <c r="F7" s="366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35498</v>
      </c>
      <c r="B11" s="168"/>
      <c r="C11" s="371" t="s">
        <v>564</v>
      </c>
      <c r="D11" s="372"/>
      <c r="E11" s="9" t="s">
        <v>565</v>
      </c>
      <c r="F11" s="174" t="s">
        <v>566</v>
      </c>
      <c r="G11" s="175"/>
      <c r="H11" s="10">
        <v>1</v>
      </c>
      <c r="I11" s="249">
        <v>99750</v>
      </c>
      <c r="J11" s="250"/>
      <c r="K11" s="249">
        <v>99750</v>
      </c>
      <c r="L11" s="251"/>
      <c r="M11" s="250"/>
      <c r="N11" s="10"/>
      <c r="O11" s="11"/>
      <c r="P11" s="11"/>
      <c r="Q11" s="28">
        <f>H11-N11</f>
        <v>1</v>
      </c>
      <c r="R11" s="367">
        <f>I11</f>
        <v>99750</v>
      </c>
      <c r="S11" s="368"/>
      <c r="T11" s="44">
        <f>K11-Q11</f>
        <v>99749</v>
      </c>
      <c r="U11" s="203"/>
      <c r="V11" s="204"/>
      <c r="W11" s="161" t="s">
        <v>484</v>
      </c>
      <c r="X11" s="162" t="s">
        <v>567</v>
      </c>
      <c r="Y11" s="2" t="s">
        <v>568</v>
      </c>
    </row>
    <row r="12" spans="1:25" ht="23.1" customHeight="1" x14ac:dyDescent="0.15">
      <c r="A12" s="167">
        <v>35745</v>
      </c>
      <c r="B12" s="168"/>
      <c r="C12" s="373" t="s">
        <v>564</v>
      </c>
      <c r="D12" s="373"/>
      <c r="E12" s="9" t="s">
        <v>565</v>
      </c>
      <c r="F12" s="174" t="s">
        <v>566</v>
      </c>
      <c r="G12" s="175"/>
      <c r="H12" s="10">
        <v>1</v>
      </c>
      <c r="I12" s="176">
        <v>99750</v>
      </c>
      <c r="J12" s="176"/>
      <c r="K12" s="176">
        <v>99750</v>
      </c>
      <c r="L12" s="176"/>
      <c r="M12" s="176"/>
      <c r="N12" s="10"/>
      <c r="O12" s="11"/>
      <c r="P12" s="11"/>
      <c r="Q12" s="28">
        <f>H12-N12</f>
        <v>1</v>
      </c>
      <c r="R12" s="249">
        <f>I12</f>
        <v>99750</v>
      </c>
      <c r="S12" s="250"/>
      <c r="T12" s="44">
        <f>K12-Q12</f>
        <v>99749</v>
      </c>
      <c r="U12" s="240"/>
      <c r="V12" s="241"/>
      <c r="W12" s="161" t="s">
        <v>485</v>
      </c>
      <c r="X12" s="162" t="s">
        <v>567</v>
      </c>
      <c r="Y12" s="2" t="s">
        <v>568</v>
      </c>
    </row>
    <row r="13" spans="1:25" ht="23.1" customHeight="1" x14ac:dyDescent="0.15">
      <c r="A13" s="167">
        <v>36981</v>
      </c>
      <c r="B13" s="168"/>
      <c r="C13" s="373" t="s">
        <v>569</v>
      </c>
      <c r="D13" s="373"/>
      <c r="E13" s="9" t="s">
        <v>570</v>
      </c>
      <c r="F13" s="174" t="s">
        <v>571</v>
      </c>
      <c r="G13" s="175"/>
      <c r="H13" s="10">
        <v>1</v>
      </c>
      <c r="I13" s="176">
        <v>58905</v>
      </c>
      <c r="J13" s="176"/>
      <c r="K13" s="176">
        <v>58905</v>
      </c>
      <c r="L13" s="176"/>
      <c r="M13" s="176"/>
      <c r="N13" s="10"/>
      <c r="O13" s="11"/>
      <c r="P13" s="11"/>
      <c r="Q13" s="28">
        <f>H13-N13</f>
        <v>1</v>
      </c>
      <c r="R13" s="369">
        <f>I13</f>
        <v>58905</v>
      </c>
      <c r="S13" s="370"/>
      <c r="T13" s="44">
        <f>K13-Q13</f>
        <v>58904</v>
      </c>
      <c r="U13" s="240"/>
      <c r="V13" s="241"/>
      <c r="W13" s="161" t="s">
        <v>486</v>
      </c>
      <c r="X13" s="162" t="s">
        <v>567</v>
      </c>
      <c r="Y13" s="2" t="s">
        <v>572</v>
      </c>
    </row>
    <row r="14" spans="1:25" ht="23.1" customHeight="1" x14ac:dyDescent="0.15">
      <c r="A14" s="167"/>
      <c r="B14" s="168"/>
      <c r="C14" s="240"/>
      <c r="D14" s="241"/>
      <c r="E14" s="9"/>
      <c r="F14" s="174"/>
      <c r="G14" s="175"/>
      <c r="H14" s="10"/>
      <c r="I14" s="249"/>
      <c r="J14" s="250"/>
      <c r="K14" s="249"/>
      <c r="L14" s="251"/>
      <c r="M14" s="250"/>
      <c r="N14" s="10"/>
      <c r="O14" s="11"/>
      <c r="P14" s="11"/>
      <c r="Q14" s="28"/>
      <c r="R14" s="249"/>
      <c r="S14" s="250"/>
      <c r="T14" s="30"/>
      <c r="U14" s="240"/>
      <c r="V14" s="241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 t="str">
        <f t="array" ref="P22">IF(ISBLANK(N22:O29)=TRUE,"",N22:N29*O22:O29)</f>
        <v/>
      </c>
      <c r="Q22" s="29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IF(ISBLANK(N23:O29)=TRUE,"",N23:N29*O23:O29)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IF(ISBLANK(N24:O29)=TRUE,"",N24:N29*O24:O29)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IF(ISBLANK(N25:O29)=TRUE,"",N25:N29*O25:O29)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IF(ISBLANK(N26:O29)=TRUE,"",N26:N29*O26:O29)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IF(ISBLANK(N27:O29)=TRUE,"",N27:N29*O27:O29)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91"/>
      <c r="B28" s="192"/>
      <c r="C28" s="190"/>
      <c r="D28" s="190"/>
      <c r="E28" s="19"/>
      <c r="F28" s="193"/>
      <c r="G28" s="194"/>
      <c r="H28" s="21"/>
      <c r="I28" s="195"/>
      <c r="J28" s="195"/>
      <c r="K28" s="195"/>
      <c r="L28" s="195"/>
      <c r="M28" s="195"/>
      <c r="N28" s="21"/>
      <c r="O28" s="22"/>
      <c r="P28" s="22" t="str">
        <f t="array" ref="P28">IF(ISBLANK(N28:O29)=TRUE,"",N28:N29*O28:O29)</f>
        <v/>
      </c>
      <c r="Q28" s="31"/>
      <c r="R28" s="195"/>
      <c r="S28" s="195"/>
      <c r="T28" s="32"/>
      <c r="U28" s="190"/>
      <c r="V28" s="190"/>
      <c r="W28" s="196"/>
      <c r="X28" s="197"/>
    </row>
  </sheetData>
  <mergeCells count="165">
    <mergeCell ref="U13:V13"/>
    <mergeCell ref="W13:X13"/>
    <mergeCell ref="U11:V11"/>
    <mergeCell ref="W11:X11"/>
    <mergeCell ref="U12:V12"/>
    <mergeCell ref="W12:X12"/>
    <mergeCell ref="A11:B11"/>
    <mergeCell ref="A12:B12"/>
    <mergeCell ref="A13:B13"/>
    <mergeCell ref="C11:D11"/>
    <mergeCell ref="C12:D12"/>
    <mergeCell ref="C13:D13"/>
    <mergeCell ref="F11:G11"/>
    <mergeCell ref="F12:G12"/>
    <mergeCell ref="F13:G13"/>
    <mergeCell ref="W9:X10"/>
    <mergeCell ref="B3:C3"/>
    <mergeCell ref="C9:D9"/>
    <mergeCell ref="A9:B10"/>
    <mergeCell ref="B6:C7"/>
    <mergeCell ref="B5:C5"/>
    <mergeCell ref="V7:X7"/>
    <mergeCell ref="E6:F7"/>
    <mergeCell ref="U9:V9"/>
    <mergeCell ref="U10:V10"/>
    <mergeCell ref="F9:G10"/>
    <mergeCell ref="H9:M9"/>
    <mergeCell ref="I10:J10"/>
    <mergeCell ref="K10:M10"/>
    <mergeCell ref="C10:D10"/>
    <mergeCell ref="K1:Q2"/>
    <mergeCell ref="J4:K4"/>
    <mergeCell ref="R10:S10"/>
    <mergeCell ref="N9:P9"/>
    <mergeCell ref="Q9:T9"/>
    <mergeCell ref="N5:R6"/>
    <mergeCell ref="K11:M11"/>
    <mergeCell ref="K12:M12"/>
    <mergeCell ref="K13:M13"/>
    <mergeCell ref="I11:J11"/>
    <mergeCell ref="I12:J12"/>
    <mergeCell ref="I13:J13"/>
    <mergeCell ref="R11:S11"/>
    <mergeCell ref="R12:S12"/>
    <mergeCell ref="R13:S13"/>
    <mergeCell ref="U14:V14"/>
    <mergeCell ref="A15:B15"/>
    <mergeCell ref="C15:D15"/>
    <mergeCell ref="F15:G15"/>
    <mergeCell ref="I15:J15"/>
    <mergeCell ref="K15:M15"/>
    <mergeCell ref="R15:S15"/>
    <mergeCell ref="U15:V15"/>
    <mergeCell ref="A14:B14"/>
    <mergeCell ref="C14:D14"/>
    <mergeCell ref="F14:G14"/>
    <mergeCell ref="I14:J14"/>
    <mergeCell ref="K14:M14"/>
    <mergeCell ref="R14:S14"/>
    <mergeCell ref="U16:V16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U18:V18"/>
    <mergeCell ref="A19:B19"/>
    <mergeCell ref="C19:D19"/>
    <mergeCell ref="F19:G19"/>
    <mergeCell ref="I19:J19"/>
    <mergeCell ref="K19:M19"/>
    <mergeCell ref="R19:S19"/>
    <mergeCell ref="U19:V19"/>
    <mergeCell ref="A18:B18"/>
    <mergeCell ref="C18:D18"/>
    <mergeCell ref="F18:G18"/>
    <mergeCell ref="I18:J18"/>
    <mergeCell ref="K18:M18"/>
    <mergeCell ref="R18:S18"/>
    <mergeCell ref="K23:M23"/>
    <mergeCell ref="R23:S23"/>
    <mergeCell ref="U23:V23"/>
    <mergeCell ref="A22:B22"/>
    <mergeCell ref="K22:M22"/>
    <mergeCell ref="C22:D22"/>
    <mergeCell ref="F22:G22"/>
    <mergeCell ref="I22:J22"/>
    <mergeCell ref="U20:V20"/>
    <mergeCell ref="A21:B21"/>
    <mergeCell ref="C21:D21"/>
    <mergeCell ref="F21:G21"/>
    <mergeCell ref="I21:J21"/>
    <mergeCell ref="K21:M21"/>
    <mergeCell ref="R21:S21"/>
    <mergeCell ref="U21:V21"/>
    <mergeCell ref="A20:B20"/>
    <mergeCell ref="C20:D20"/>
    <mergeCell ref="F20:G20"/>
    <mergeCell ref="I20:J20"/>
    <mergeCell ref="K20:M20"/>
    <mergeCell ref="R20:S20"/>
    <mergeCell ref="U24:V24"/>
    <mergeCell ref="K25:M25"/>
    <mergeCell ref="R24:S24"/>
    <mergeCell ref="A26:B26"/>
    <mergeCell ref="C26:D26"/>
    <mergeCell ref="F26:G26"/>
    <mergeCell ref="I26:J26"/>
    <mergeCell ref="K24:M24"/>
    <mergeCell ref="R22:S22"/>
    <mergeCell ref="R25:S25"/>
    <mergeCell ref="A25:B25"/>
    <mergeCell ref="C25:D25"/>
    <mergeCell ref="F25:G25"/>
    <mergeCell ref="I25:J25"/>
    <mergeCell ref="U25:V25"/>
    <mergeCell ref="A24:B24"/>
    <mergeCell ref="C24:D24"/>
    <mergeCell ref="F24:G24"/>
    <mergeCell ref="I24:J24"/>
    <mergeCell ref="U22:V22"/>
    <mergeCell ref="A23:B23"/>
    <mergeCell ref="C23:D23"/>
    <mergeCell ref="F23:G23"/>
    <mergeCell ref="I23:J23"/>
    <mergeCell ref="A28:B28"/>
    <mergeCell ref="C28:D28"/>
    <mergeCell ref="F28:G28"/>
    <mergeCell ref="I28:J28"/>
    <mergeCell ref="K28:M28"/>
    <mergeCell ref="K27:M27"/>
    <mergeCell ref="R27:S27"/>
    <mergeCell ref="U27:V27"/>
    <mergeCell ref="K26:M26"/>
    <mergeCell ref="R26:S26"/>
    <mergeCell ref="U26:V26"/>
    <mergeCell ref="U28:V28"/>
    <mergeCell ref="R28:S28"/>
    <mergeCell ref="A27:B27"/>
    <mergeCell ref="C27:D27"/>
    <mergeCell ref="F27:G27"/>
    <mergeCell ref="I27:J27"/>
    <mergeCell ref="W28:X28"/>
    <mergeCell ref="W24:X24"/>
    <mergeCell ref="W25:X25"/>
    <mergeCell ref="W26:X26"/>
    <mergeCell ref="W27:X27"/>
    <mergeCell ref="W22:X22"/>
    <mergeCell ref="W23:X23"/>
    <mergeCell ref="W14:X14"/>
    <mergeCell ref="W15:X15"/>
    <mergeCell ref="W16:X16"/>
    <mergeCell ref="W17:X17"/>
    <mergeCell ref="W18:X18"/>
    <mergeCell ref="W19:X19"/>
    <mergeCell ref="W20:X20"/>
    <mergeCell ref="W21:X2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theme="1" tint="0.499984740745262"/>
  </sheetPr>
  <dimension ref="A1:Y82"/>
  <sheetViews>
    <sheetView showGridLines="0" zoomScaleNormal="10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B4" s="378"/>
      <c r="C4" s="378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395</v>
      </c>
      <c r="F5" s="5"/>
      <c r="N5" s="187" t="s">
        <v>396</v>
      </c>
      <c r="O5" s="187"/>
      <c r="P5" s="187"/>
      <c r="Q5" s="187"/>
      <c r="R5" s="187"/>
    </row>
    <row r="6" spans="1:25" ht="11.25" x14ac:dyDescent="0.15">
      <c r="A6" s="4" t="s">
        <v>655</v>
      </c>
      <c r="B6" s="198" t="s">
        <v>1328</v>
      </c>
      <c r="C6" s="376"/>
      <c r="D6" s="2" t="s">
        <v>797</v>
      </c>
      <c r="E6" s="266" t="s">
        <v>1329</v>
      </c>
      <c r="F6" s="5"/>
      <c r="J6" s="6" t="s">
        <v>798</v>
      </c>
      <c r="K6" s="33" t="s">
        <v>526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77"/>
      <c r="C7" s="377"/>
      <c r="D7" s="6"/>
      <c r="E7" s="354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397</v>
      </c>
      <c r="B11" s="221"/>
      <c r="C11" s="222"/>
      <c r="D11" s="222"/>
      <c r="E11" s="71" t="s">
        <v>193</v>
      </c>
      <c r="F11" s="224" t="s">
        <v>396</v>
      </c>
      <c r="G11" s="225"/>
      <c r="H11" s="72">
        <v>1</v>
      </c>
      <c r="I11" s="223">
        <v>35479</v>
      </c>
      <c r="J11" s="223"/>
      <c r="K11" s="223">
        <v>35479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374" t="s">
        <v>1326</v>
      </c>
      <c r="X11" s="219"/>
    </row>
    <row r="12" spans="1:25" ht="23.1" customHeight="1" x14ac:dyDescent="0.15">
      <c r="A12" s="220" t="s">
        <v>397</v>
      </c>
      <c r="B12" s="221"/>
      <c r="C12" s="222"/>
      <c r="D12" s="222"/>
      <c r="E12" s="71" t="s">
        <v>193</v>
      </c>
      <c r="F12" s="224" t="s">
        <v>396</v>
      </c>
      <c r="G12" s="225"/>
      <c r="H12" s="72">
        <v>1</v>
      </c>
      <c r="I12" s="223">
        <v>35480</v>
      </c>
      <c r="J12" s="223"/>
      <c r="K12" s="223">
        <v>35480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374" t="s">
        <v>1327</v>
      </c>
      <c r="X12" s="219"/>
    </row>
    <row r="13" spans="1:25" ht="23.1" customHeight="1" x14ac:dyDescent="0.15">
      <c r="A13" s="220">
        <v>44006</v>
      </c>
      <c r="B13" s="221"/>
      <c r="C13" s="222"/>
      <c r="D13" s="222"/>
      <c r="E13" s="71" t="s">
        <v>1198</v>
      </c>
      <c r="F13" s="224" t="s">
        <v>396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35479</v>
      </c>
      <c r="P13" s="73">
        <f>N13*O13</f>
        <v>35479</v>
      </c>
      <c r="Q13" s="74">
        <v>0</v>
      </c>
      <c r="R13" s="226"/>
      <c r="S13" s="226"/>
      <c r="T13" s="75"/>
      <c r="U13" s="222"/>
      <c r="V13" s="222"/>
      <c r="W13" s="374" t="s">
        <v>1330</v>
      </c>
      <c r="X13" s="375"/>
    </row>
    <row r="14" spans="1:25" ht="23.1" customHeight="1" x14ac:dyDescent="0.15">
      <c r="A14" s="220">
        <v>44006</v>
      </c>
      <c r="B14" s="221"/>
      <c r="C14" s="222"/>
      <c r="D14" s="222"/>
      <c r="E14" s="71" t="s">
        <v>1198</v>
      </c>
      <c r="F14" s="224" t="s">
        <v>396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35480</v>
      </c>
      <c r="P14" s="73">
        <f>N14*O14</f>
        <v>35480</v>
      </c>
      <c r="Q14" s="74">
        <v>0</v>
      </c>
      <c r="R14" s="226"/>
      <c r="S14" s="226"/>
      <c r="T14" s="75"/>
      <c r="U14" s="222"/>
      <c r="V14" s="222"/>
      <c r="W14" s="374" t="s">
        <v>1331</v>
      </c>
      <c r="X14" s="375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I10:J10"/>
    <mergeCell ref="R12:S12"/>
    <mergeCell ref="K10:M10"/>
    <mergeCell ref="U12:V12"/>
    <mergeCell ref="F12:G12"/>
    <mergeCell ref="U11:V11"/>
    <mergeCell ref="F13:G13"/>
    <mergeCell ref="F11:G11"/>
    <mergeCell ref="K13:M13"/>
    <mergeCell ref="R13:S13"/>
    <mergeCell ref="I12:J12"/>
    <mergeCell ref="K1:Q2"/>
    <mergeCell ref="J4:K4"/>
    <mergeCell ref="R10:S10"/>
    <mergeCell ref="N9:P9"/>
    <mergeCell ref="Q9:T9"/>
    <mergeCell ref="N5:R6"/>
    <mergeCell ref="B3:C3"/>
    <mergeCell ref="A12:B12"/>
    <mergeCell ref="C12:D12"/>
    <mergeCell ref="C9:D9"/>
    <mergeCell ref="A9:B10"/>
    <mergeCell ref="B6:C7"/>
    <mergeCell ref="B5:C5"/>
    <mergeCell ref="B4:C4"/>
    <mergeCell ref="R11:S11"/>
    <mergeCell ref="K12:M12"/>
    <mergeCell ref="K11:M11"/>
    <mergeCell ref="C10:D10"/>
    <mergeCell ref="E6:E7"/>
    <mergeCell ref="A11:B11"/>
    <mergeCell ref="C11:D11"/>
    <mergeCell ref="I11:J11"/>
    <mergeCell ref="F9:G10"/>
    <mergeCell ref="H9:M9"/>
    <mergeCell ref="A15:B15"/>
    <mergeCell ref="C15:D15"/>
    <mergeCell ref="F15:G15"/>
    <mergeCell ref="I15:J15"/>
    <mergeCell ref="A14:B14"/>
    <mergeCell ref="C14:D14"/>
    <mergeCell ref="F14:G14"/>
    <mergeCell ref="I14:J14"/>
    <mergeCell ref="U13:V13"/>
    <mergeCell ref="A13:B13"/>
    <mergeCell ref="C13:D13"/>
    <mergeCell ref="A16:B16"/>
    <mergeCell ref="C16:D16"/>
    <mergeCell ref="F16:G16"/>
    <mergeCell ref="I16:J16"/>
    <mergeCell ref="K16:M16"/>
    <mergeCell ref="R16:S16"/>
    <mergeCell ref="A17:B17"/>
    <mergeCell ref="C17:D17"/>
    <mergeCell ref="F17:G17"/>
    <mergeCell ref="A19:B19"/>
    <mergeCell ref="C19:D19"/>
    <mergeCell ref="F19:G19"/>
    <mergeCell ref="I19:J19"/>
    <mergeCell ref="K19:M19"/>
    <mergeCell ref="R19:S19"/>
    <mergeCell ref="I17:J17"/>
    <mergeCell ref="K17:M17"/>
    <mergeCell ref="R17:S17"/>
    <mergeCell ref="A18:B18"/>
    <mergeCell ref="C18:D18"/>
    <mergeCell ref="F18:G18"/>
    <mergeCell ref="I18:J18"/>
    <mergeCell ref="K18:M18"/>
    <mergeCell ref="R18:S18"/>
    <mergeCell ref="A20:B20"/>
    <mergeCell ref="C20:D20"/>
    <mergeCell ref="F20:G20"/>
    <mergeCell ref="I20:J20"/>
    <mergeCell ref="K20:M20"/>
    <mergeCell ref="R20:S20"/>
    <mergeCell ref="A21:B21"/>
    <mergeCell ref="C21:D21"/>
    <mergeCell ref="F21:G21"/>
    <mergeCell ref="I21:J21"/>
    <mergeCell ref="K21:M21"/>
    <mergeCell ref="R21:S21"/>
    <mergeCell ref="A22:B22"/>
    <mergeCell ref="C22:D22"/>
    <mergeCell ref="F22:G22"/>
    <mergeCell ref="I22:J22"/>
    <mergeCell ref="K22:M22"/>
    <mergeCell ref="R22:S22"/>
    <mergeCell ref="A26:B26"/>
    <mergeCell ref="C26:D26"/>
    <mergeCell ref="F26:G26"/>
    <mergeCell ref="I26:J26"/>
    <mergeCell ref="K26:M26"/>
    <mergeCell ref="R26:S26"/>
    <mergeCell ref="A25:B25"/>
    <mergeCell ref="A23:B23"/>
    <mergeCell ref="C25:D25"/>
    <mergeCell ref="F25:G25"/>
    <mergeCell ref="I25:J25"/>
    <mergeCell ref="K23:M23"/>
    <mergeCell ref="C23:D23"/>
    <mergeCell ref="F23:G23"/>
    <mergeCell ref="I23:J23"/>
    <mergeCell ref="K25:M25"/>
    <mergeCell ref="A24:B24"/>
    <mergeCell ref="C24:D24"/>
    <mergeCell ref="F24:G24"/>
    <mergeCell ref="I24:J24"/>
    <mergeCell ref="K24:M24"/>
    <mergeCell ref="V7:X7"/>
    <mergeCell ref="W19:X19"/>
    <mergeCell ref="W20:X20"/>
    <mergeCell ref="W14:X14"/>
    <mergeCell ref="W15:X15"/>
    <mergeCell ref="W16:X16"/>
    <mergeCell ref="W23:X23"/>
    <mergeCell ref="W24:X24"/>
    <mergeCell ref="U18:V18"/>
    <mergeCell ref="U19:V19"/>
    <mergeCell ref="U16:V16"/>
    <mergeCell ref="I13:J13"/>
    <mergeCell ref="K15:M15"/>
    <mergeCell ref="R15:S15"/>
    <mergeCell ref="U15:V15"/>
    <mergeCell ref="K14:M14"/>
    <mergeCell ref="R14:S14"/>
    <mergeCell ref="W11:X11"/>
    <mergeCell ref="W9:X10"/>
    <mergeCell ref="U9:V9"/>
    <mergeCell ref="U10:V10"/>
    <mergeCell ref="A28:B28"/>
    <mergeCell ref="C28:D28"/>
    <mergeCell ref="F28:G28"/>
    <mergeCell ref="I28:J28"/>
    <mergeCell ref="A29:B29"/>
    <mergeCell ref="C29:D29"/>
    <mergeCell ref="F29:G29"/>
    <mergeCell ref="I29:J29"/>
    <mergeCell ref="K29:M29"/>
    <mergeCell ref="A27:B27"/>
    <mergeCell ref="C27:D27"/>
    <mergeCell ref="F27:G27"/>
    <mergeCell ref="I27:J27"/>
    <mergeCell ref="R29:S29"/>
    <mergeCell ref="R25:S25"/>
    <mergeCell ref="K28:M28"/>
    <mergeCell ref="R28:S28"/>
    <mergeCell ref="W12:X12"/>
    <mergeCell ref="W13:X13"/>
    <mergeCell ref="W17:X17"/>
    <mergeCell ref="W18:X18"/>
    <mergeCell ref="W21:X21"/>
    <mergeCell ref="U28:V28"/>
    <mergeCell ref="K27:M27"/>
    <mergeCell ref="R27:S27"/>
    <mergeCell ref="U27:V27"/>
    <mergeCell ref="U25:V25"/>
    <mergeCell ref="U22:V22"/>
    <mergeCell ref="R24:S24"/>
    <mergeCell ref="U24:V24"/>
    <mergeCell ref="U21:V21"/>
    <mergeCell ref="U17:V17"/>
    <mergeCell ref="U14:V14"/>
    <mergeCell ref="U26:V26"/>
    <mergeCell ref="R23:S23"/>
    <mergeCell ref="U23:V23"/>
    <mergeCell ref="W29:X29"/>
    <mergeCell ref="W25:X25"/>
    <mergeCell ref="W26:X26"/>
    <mergeCell ref="W27:X27"/>
    <mergeCell ref="W28:X28"/>
    <mergeCell ref="U20:V20"/>
    <mergeCell ref="W22:X22"/>
    <mergeCell ref="U29:V29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37">
    <tabColor theme="1" tint="0.499984740745262"/>
  </sheetPr>
  <dimension ref="A1:Y82"/>
  <sheetViews>
    <sheetView showGridLines="0" topLeftCell="A6" workbookViewId="0">
      <selection activeCell="A18" sqref="A18:B18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373</v>
      </c>
      <c r="F5" s="5"/>
      <c r="N5" s="187" t="s">
        <v>375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28" t="s">
        <v>374</v>
      </c>
      <c r="F6" s="229"/>
      <c r="J6" s="6" t="s">
        <v>798</v>
      </c>
      <c r="K6" s="33" t="s">
        <v>494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50"/>
      <c r="F7" s="353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>
        <v>34894</v>
      </c>
      <c r="B11" s="221"/>
      <c r="C11" s="222"/>
      <c r="D11" s="222"/>
      <c r="E11" s="71" t="s">
        <v>193</v>
      </c>
      <c r="F11" s="224" t="s">
        <v>376</v>
      </c>
      <c r="G11" s="225"/>
      <c r="H11" s="72">
        <v>1</v>
      </c>
      <c r="I11" s="223">
        <v>17716</v>
      </c>
      <c r="J11" s="223"/>
      <c r="K11" s="223">
        <v>17716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382" t="s">
        <v>547</v>
      </c>
      <c r="X11" s="379"/>
    </row>
    <row r="12" spans="1:25" ht="23.1" customHeight="1" x14ac:dyDescent="0.15">
      <c r="A12" s="220">
        <v>37419</v>
      </c>
      <c r="B12" s="221"/>
      <c r="C12" s="222"/>
      <c r="D12" s="222"/>
      <c r="E12" s="71" t="s">
        <v>193</v>
      </c>
      <c r="F12" s="224" t="s">
        <v>377</v>
      </c>
      <c r="G12" s="225"/>
      <c r="H12" s="72">
        <v>1</v>
      </c>
      <c r="I12" s="223">
        <v>22400</v>
      </c>
      <c r="J12" s="223"/>
      <c r="K12" s="223">
        <v>22400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382" t="s">
        <v>280</v>
      </c>
      <c r="X12" s="379"/>
    </row>
    <row r="13" spans="1:25" ht="23.1" customHeight="1" x14ac:dyDescent="0.15">
      <c r="A13" s="220">
        <v>37419</v>
      </c>
      <c r="B13" s="221"/>
      <c r="C13" s="222"/>
      <c r="D13" s="222"/>
      <c r="E13" s="71" t="s">
        <v>193</v>
      </c>
      <c r="F13" s="224" t="s">
        <v>377</v>
      </c>
      <c r="G13" s="225"/>
      <c r="H13" s="72">
        <v>1</v>
      </c>
      <c r="I13" s="223">
        <v>22400</v>
      </c>
      <c r="J13" s="223"/>
      <c r="K13" s="223">
        <v>22400</v>
      </c>
      <c r="L13" s="223"/>
      <c r="M13" s="223"/>
      <c r="N13" s="72"/>
      <c r="O13" s="73"/>
      <c r="P13" s="73"/>
      <c r="Q13" s="74">
        <v>1</v>
      </c>
      <c r="R13" s="226"/>
      <c r="S13" s="226"/>
      <c r="T13" s="75"/>
      <c r="U13" s="222"/>
      <c r="V13" s="222"/>
      <c r="W13" s="382" t="s">
        <v>281</v>
      </c>
      <c r="X13" s="379"/>
    </row>
    <row r="14" spans="1:25" ht="23.1" customHeight="1" x14ac:dyDescent="0.15">
      <c r="A14" s="220">
        <v>39177</v>
      </c>
      <c r="B14" s="221"/>
      <c r="C14" s="222"/>
      <c r="D14" s="222"/>
      <c r="E14" s="71" t="s">
        <v>685</v>
      </c>
      <c r="F14" s="224" t="s">
        <v>376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17716</v>
      </c>
      <c r="P14" s="73">
        <v>17710</v>
      </c>
      <c r="Q14" s="74">
        <v>0</v>
      </c>
      <c r="R14" s="226"/>
      <c r="S14" s="226"/>
      <c r="T14" s="75"/>
      <c r="U14" s="222"/>
      <c r="V14" s="222"/>
      <c r="W14" s="382" t="s">
        <v>548</v>
      </c>
      <c r="X14" s="379"/>
    </row>
    <row r="15" spans="1:25" ht="23.1" customHeight="1" x14ac:dyDescent="0.15">
      <c r="A15" s="220">
        <v>39177</v>
      </c>
      <c r="B15" s="221"/>
      <c r="C15" s="222"/>
      <c r="D15" s="222"/>
      <c r="E15" s="71" t="s">
        <v>685</v>
      </c>
      <c r="F15" s="224" t="s">
        <v>377</v>
      </c>
      <c r="G15" s="225"/>
      <c r="H15" s="72"/>
      <c r="I15" s="223"/>
      <c r="J15" s="223"/>
      <c r="K15" s="223"/>
      <c r="L15" s="223"/>
      <c r="M15" s="223"/>
      <c r="N15" s="72">
        <v>1</v>
      </c>
      <c r="O15" s="73">
        <v>22400</v>
      </c>
      <c r="P15" s="73">
        <v>22400</v>
      </c>
      <c r="Q15" s="74">
        <v>0</v>
      </c>
      <c r="R15" s="226"/>
      <c r="S15" s="226"/>
      <c r="T15" s="75"/>
      <c r="U15" s="222"/>
      <c r="V15" s="222"/>
      <c r="W15" s="382" t="s">
        <v>282</v>
      </c>
      <c r="X15" s="379"/>
    </row>
    <row r="16" spans="1:25" ht="23.1" customHeight="1" x14ac:dyDescent="0.15">
      <c r="A16" s="220">
        <v>39177</v>
      </c>
      <c r="B16" s="221"/>
      <c r="C16" s="222"/>
      <c r="D16" s="222"/>
      <c r="E16" s="71" t="s">
        <v>685</v>
      </c>
      <c r="F16" s="224" t="s">
        <v>377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22400</v>
      </c>
      <c r="P16" s="73">
        <v>22400</v>
      </c>
      <c r="Q16" s="74">
        <v>0</v>
      </c>
      <c r="R16" s="226"/>
      <c r="S16" s="226"/>
      <c r="T16" s="75"/>
      <c r="U16" s="222"/>
      <c r="V16" s="222"/>
      <c r="W16" s="382" t="s">
        <v>283</v>
      </c>
      <c r="X16" s="379"/>
    </row>
    <row r="17" spans="1:24" ht="23.1" customHeight="1" x14ac:dyDescent="0.15">
      <c r="A17" s="220">
        <v>39177</v>
      </c>
      <c r="B17" s="221"/>
      <c r="C17" s="222"/>
      <c r="D17" s="222"/>
      <c r="E17" s="71" t="s">
        <v>193</v>
      </c>
      <c r="F17" s="224" t="s">
        <v>12</v>
      </c>
      <c r="G17" s="225"/>
      <c r="H17" s="72">
        <v>1</v>
      </c>
      <c r="I17" s="223">
        <v>26250</v>
      </c>
      <c r="J17" s="223"/>
      <c r="K17" s="223">
        <v>26250</v>
      </c>
      <c r="L17" s="223"/>
      <c r="M17" s="223"/>
      <c r="N17" s="72"/>
      <c r="O17" s="73"/>
      <c r="P17" s="73"/>
      <c r="Q17" s="74">
        <v>1</v>
      </c>
      <c r="R17" s="226"/>
      <c r="S17" s="226"/>
      <c r="T17" s="75"/>
      <c r="U17" s="222"/>
      <c r="V17" s="222"/>
      <c r="W17" s="218" t="s">
        <v>1389</v>
      </c>
      <c r="X17" s="379"/>
    </row>
    <row r="18" spans="1:24" ht="23.1" customHeight="1" x14ac:dyDescent="0.15">
      <c r="A18" s="220">
        <v>44371</v>
      </c>
      <c r="B18" s="221"/>
      <c r="C18" s="222"/>
      <c r="D18" s="222"/>
      <c r="E18" s="71" t="s">
        <v>1198</v>
      </c>
      <c r="F18" s="224" t="s">
        <v>1388</v>
      </c>
      <c r="G18" s="225"/>
      <c r="H18" s="72"/>
      <c r="I18" s="223"/>
      <c r="J18" s="223"/>
      <c r="K18" s="223"/>
      <c r="L18" s="223"/>
      <c r="M18" s="223"/>
      <c r="N18" s="72">
        <v>1</v>
      </c>
      <c r="O18" s="73">
        <v>26250</v>
      </c>
      <c r="P18" s="73">
        <v>26250</v>
      </c>
      <c r="Q18" s="74">
        <v>0</v>
      </c>
      <c r="R18" s="226"/>
      <c r="S18" s="226"/>
      <c r="T18" s="75"/>
      <c r="U18" s="222"/>
      <c r="V18" s="222"/>
      <c r="W18" s="218" t="s">
        <v>1390</v>
      </c>
      <c r="X18" s="379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380"/>
      <c r="X19" s="381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380"/>
      <c r="X20" s="381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380"/>
      <c r="X21" s="381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380"/>
      <c r="X22" s="381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380"/>
      <c r="X23" s="381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380"/>
      <c r="X24" s="381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380"/>
      <c r="X25" s="381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380"/>
      <c r="X26" s="381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380"/>
      <c r="X27" s="381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380"/>
      <c r="X28" s="381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383"/>
      <c r="X29" s="384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1096</v>
      </c>
    </row>
    <row r="46" spans="5:11" x14ac:dyDescent="0.15">
      <c r="E46" s="35" t="s">
        <v>1097</v>
      </c>
      <c r="G46" s="27" t="s">
        <v>1098</v>
      </c>
      <c r="K46" s="35" t="s">
        <v>1097</v>
      </c>
    </row>
    <row r="47" spans="5:11" x14ac:dyDescent="0.15">
      <c r="E47" s="35" t="s">
        <v>1099</v>
      </c>
      <c r="G47" s="27" t="s">
        <v>753</v>
      </c>
      <c r="K47" s="35" t="s">
        <v>1099</v>
      </c>
    </row>
    <row r="48" spans="5:11" x14ac:dyDescent="0.15">
      <c r="E48" s="35" t="s">
        <v>1100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1101</v>
      </c>
      <c r="E51" s="35" t="s">
        <v>1102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1103</v>
      </c>
      <c r="X55" s="2" t="s">
        <v>712</v>
      </c>
    </row>
    <row r="56" spans="2:24" x14ac:dyDescent="0.15">
      <c r="B56" s="35" t="s">
        <v>1097</v>
      </c>
      <c r="E56" s="35" t="s">
        <v>1104</v>
      </c>
      <c r="G56" s="27" t="s">
        <v>1105</v>
      </c>
      <c r="K56" s="35" t="s">
        <v>1104</v>
      </c>
      <c r="X56" s="2" t="s">
        <v>1106</v>
      </c>
    </row>
    <row r="57" spans="2:24" x14ac:dyDescent="0.15">
      <c r="B57" s="35" t="s">
        <v>1099</v>
      </c>
      <c r="E57" s="35" t="s">
        <v>1107</v>
      </c>
      <c r="G57" s="27" t="s">
        <v>761</v>
      </c>
      <c r="K57" s="35" t="s">
        <v>1107</v>
      </c>
      <c r="X57" s="2" t="s">
        <v>713</v>
      </c>
    </row>
    <row r="58" spans="2:24" x14ac:dyDescent="0.15">
      <c r="B58" s="35" t="s">
        <v>1100</v>
      </c>
      <c r="E58" s="35" t="s">
        <v>1108</v>
      </c>
      <c r="G58" s="27" t="s">
        <v>1109</v>
      </c>
      <c r="K58" s="35" t="s">
        <v>1108</v>
      </c>
      <c r="X58" s="2" t="s">
        <v>714</v>
      </c>
    </row>
    <row r="59" spans="2:24" x14ac:dyDescent="0.15">
      <c r="B59" s="35" t="s">
        <v>1110</v>
      </c>
      <c r="E59" s="35" t="s">
        <v>1111</v>
      </c>
      <c r="G59" s="27" t="s">
        <v>736</v>
      </c>
      <c r="K59" s="35" t="s">
        <v>1111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1112</v>
      </c>
      <c r="G61" s="27" t="s">
        <v>1113</v>
      </c>
      <c r="K61" s="35"/>
      <c r="X61" s="2" t="s">
        <v>717</v>
      </c>
    </row>
    <row r="62" spans="2:24" x14ac:dyDescent="0.15">
      <c r="B62" s="35"/>
      <c r="E62" s="35" t="s">
        <v>1114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1115</v>
      </c>
      <c r="G64" s="27" t="s">
        <v>765</v>
      </c>
      <c r="K64" s="35"/>
    </row>
    <row r="65" spans="2:24" x14ac:dyDescent="0.15">
      <c r="B65" s="35"/>
      <c r="E65" s="35" t="s">
        <v>1116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1117</v>
      </c>
    </row>
    <row r="68" spans="2:24" x14ac:dyDescent="0.15">
      <c r="G68" s="27" t="s">
        <v>1118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B3:C3"/>
    <mergeCell ref="A12:B12"/>
    <mergeCell ref="C12:D12"/>
    <mergeCell ref="C9:D9"/>
    <mergeCell ref="A9:B10"/>
    <mergeCell ref="B6:C7"/>
    <mergeCell ref="B5:C5"/>
    <mergeCell ref="C10:D10"/>
    <mergeCell ref="F9:G10"/>
    <mergeCell ref="A11:B11"/>
    <mergeCell ref="C11:D11"/>
    <mergeCell ref="F12:G12"/>
    <mergeCell ref="F11:G11"/>
    <mergeCell ref="E6:F7"/>
    <mergeCell ref="K1:Q2"/>
    <mergeCell ref="J4:K4"/>
    <mergeCell ref="R10:S10"/>
    <mergeCell ref="N9:P9"/>
    <mergeCell ref="Q9:T9"/>
    <mergeCell ref="N5:R6"/>
    <mergeCell ref="I10:J10"/>
    <mergeCell ref="K12:M12"/>
    <mergeCell ref="U10:V10"/>
    <mergeCell ref="I11:J11"/>
    <mergeCell ref="R12:S12"/>
    <mergeCell ref="K11:M11"/>
    <mergeCell ref="U9:V9"/>
    <mergeCell ref="U12:V12"/>
    <mergeCell ref="I12:J12"/>
    <mergeCell ref="K10:M10"/>
    <mergeCell ref="H9:M9"/>
    <mergeCell ref="F13:G13"/>
    <mergeCell ref="A13:B13"/>
    <mergeCell ref="C13:D13"/>
    <mergeCell ref="I13:J13"/>
    <mergeCell ref="V7:X7"/>
    <mergeCell ref="U11:V11"/>
    <mergeCell ref="U15:V15"/>
    <mergeCell ref="W15:X15"/>
    <mergeCell ref="R15:S15"/>
    <mergeCell ref="R11:S11"/>
    <mergeCell ref="W12:X12"/>
    <mergeCell ref="W9:X10"/>
    <mergeCell ref="W11:X11"/>
    <mergeCell ref="U13:V13"/>
    <mergeCell ref="K13:M13"/>
    <mergeCell ref="R13:S13"/>
    <mergeCell ref="K14:M14"/>
    <mergeCell ref="R14:S14"/>
    <mergeCell ref="W13:X13"/>
    <mergeCell ref="A16:B16"/>
    <mergeCell ref="C16:D16"/>
    <mergeCell ref="F16:G16"/>
    <mergeCell ref="I16:J16"/>
    <mergeCell ref="K16:M16"/>
    <mergeCell ref="A17:B17"/>
    <mergeCell ref="R16:S16"/>
    <mergeCell ref="A15:B15"/>
    <mergeCell ref="U14:V14"/>
    <mergeCell ref="F17:G17"/>
    <mergeCell ref="I17:J17"/>
    <mergeCell ref="K17:M17"/>
    <mergeCell ref="R17:S17"/>
    <mergeCell ref="C17:D17"/>
    <mergeCell ref="U16:V16"/>
    <mergeCell ref="I15:J15"/>
    <mergeCell ref="K15:M15"/>
    <mergeCell ref="U17:V17"/>
    <mergeCell ref="C15:D15"/>
    <mergeCell ref="A14:B14"/>
    <mergeCell ref="C14:D14"/>
    <mergeCell ref="F14:G14"/>
    <mergeCell ref="I14:J14"/>
    <mergeCell ref="F15:G15"/>
    <mergeCell ref="U19:V19"/>
    <mergeCell ref="U18:V18"/>
    <mergeCell ref="F18:G18"/>
    <mergeCell ref="I18:J18"/>
    <mergeCell ref="K18:M18"/>
    <mergeCell ref="R18:S18"/>
    <mergeCell ref="R19:S19"/>
    <mergeCell ref="A21:B21"/>
    <mergeCell ref="C21:D21"/>
    <mergeCell ref="R20:S20"/>
    <mergeCell ref="U20:V20"/>
    <mergeCell ref="A19:B19"/>
    <mergeCell ref="C19:D19"/>
    <mergeCell ref="F19:G19"/>
    <mergeCell ref="I19:J19"/>
    <mergeCell ref="K19:M19"/>
    <mergeCell ref="F21:G21"/>
    <mergeCell ref="K22:M22"/>
    <mergeCell ref="A20:B20"/>
    <mergeCell ref="C20:D20"/>
    <mergeCell ref="F20:G20"/>
    <mergeCell ref="I20:J20"/>
    <mergeCell ref="K20:M20"/>
    <mergeCell ref="A18:B18"/>
    <mergeCell ref="C18:D18"/>
    <mergeCell ref="I21:J21"/>
    <mergeCell ref="K21:M21"/>
    <mergeCell ref="K23:M23"/>
    <mergeCell ref="C23:D23"/>
    <mergeCell ref="F23:G23"/>
    <mergeCell ref="I23:J23"/>
    <mergeCell ref="A24:B24"/>
    <mergeCell ref="C24:D24"/>
    <mergeCell ref="F24:G24"/>
    <mergeCell ref="I24:J24"/>
    <mergeCell ref="K24:M24"/>
    <mergeCell ref="A26:B26"/>
    <mergeCell ref="C26:D26"/>
    <mergeCell ref="F26:G26"/>
    <mergeCell ref="I26:J26"/>
    <mergeCell ref="A25:B25"/>
    <mergeCell ref="C25:D25"/>
    <mergeCell ref="A22:B22"/>
    <mergeCell ref="A23:B23"/>
    <mergeCell ref="F25:G25"/>
    <mergeCell ref="I25:J25"/>
    <mergeCell ref="C22:D22"/>
    <mergeCell ref="F22:G22"/>
    <mergeCell ref="I22:J22"/>
    <mergeCell ref="A29:B29"/>
    <mergeCell ref="C29:D29"/>
    <mergeCell ref="F29:G29"/>
    <mergeCell ref="I29:J29"/>
    <mergeCell ref="K27:M27"/>
    <mergeCell ref="R27:S27"/>
    <mergeCell ref="A27:B27"/>
    <mergeCell ref="C27:D27"/>
    <mergeCell ref="F27:G27"/>
    <mergeCell ref="I27:J27"/>
    <mergeCell ref="K29:M29"/>
    <mergeCell ref="R29:S29"/>
    <mergeCell ref="A28:B28"/>
    <mergeCell ref="C28:D28"/>
    <mergeCell ref="F28:G28"/>
    <mergeCell ref="I28:J28"/>
    <mergeCell ref="K28:M28"/>
    <mergeCell ref="R28:S28"/>
    <mergeCell ref="W29:X29"/>
    <mergeCell ref="W25:X25"/>
    <mergeCell ref="U26:V26"/>
    <mergeCell ref="W28:X28"/>
    <mergeCell ref="W24:X24"/>
    <mergeCell ref="K25:M25"/>
    <mergeCell ref="R24:S24"/>
    <mergeCell ref="U24:V24"/>
    <mergeCell ref="W26:X26"/>
    <mergeCell ref="W27:X27"/>
    <mergeCell ref="K26:M26"/>
    <mergeCell ref="R26:S26"/>
    <mergeCell ref="R23:S23"/>
    <mergeCell ref="U23:V23"/>
    <mergeCell ref="U22:V22"/>
    <mergeCell ref="U21:V21"/>
    <mergeCell ref="R22:S22"/>
    <mergeCell ref="U29:V29"/>
    <mergeCell ref="R25:S25"/>
    <mergeCell ref="U25:V25"/>
    <mergeCell ref="U28:V28"/>
    <mergeCell ref="U27:V27"/>
    <mergeCell ref="R21:S21"/>
    <mergeCell ref="W17:X17"/>
    <mergeCell ref="W18:X18"/>
    <mergeCell ref="W19:X19"/>
    <mergeCell ref="W20:X20"/>
    <mergeCell ref="W23:X23"/>
    <mergeCell ref="W21:X21"/>
    <mergeCell ref="W14:X14"/>
    <mergeCell ref="W16:X16"/>
    <mergeCell ref="W22:X2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1" tint="0.499984740745262"/>
  </sheetPr>
  <dimension ref="A1:Y82"/>
  <sheetViews>
    <sheetView showGridLines="0" workbookViewId="0">
      <selection activeCell="A18" sqref="A18:B18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201</v>
      </c>
      <c r="F5" s="5"/>
      <c r="N5" s="187" t="s">
        <v>203</v>
      </c>
      <c r="O5" s="187"/>
      <c r="P5" s="187"/>
      <c r="Q5" s="187"/>
      <c r="R5" s="187"/>
    </row>
    <row r="6" spans="1:25" ht="11.25" customHeight="1" x14ac:dyDescent="0.15">
      <c r="A6" s="4" t="s">
        <v>655</v>
      </c>
      <c r="B6" s="181" t="s">
        <v>688</v>
      </c>
      <c r="C6" s="182"/>
      <c r="D6" s="2" t="s">
        <v>797</v>
      </c>
      <c r="E6" s="40" t="s">
        <v>202</v>
      </c>
      <c r="F6" s="5"/>
      <c r="J6" s="6" t="s">
        <v>798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210</v>
      </c>
      <c r="B11" s="221"/>
      <c r="C11" s="222"/>
      <c r="D11" s="222"/>
      <c r="E11" s="71" t="s">
        <v>196</v>
      </c>
      <c r="F11" s="224" t="s">
        <v>204</v>
      </c>
      <c r="G11" s="225"/>
      <c r="H11" s="72">
        <v>1</v>
      </c>
      <c r="I11" s="223">
        <v>38800</v>
      </c>
      <c r="J11" s="223"/>
      <c r="K11" s="223">
        <v>38800</v>
      </c>
      <c r="L11" s="223"/>
      <c r="M11" s="223"/>
      <c r="N11" s="72"/>
      <c r="O11" s="73"/>
      <c r="P11" s="73"/>
      <c r="Q11" s="74"/>
      <c r="R11" s="223">
        <v>38800</v>
      </c>
      <c r="S11" s="223"/>
      <c r="T11" s="75">
        <v>38800</v>
      </c>
      <c r="U11" s="222"/>
      <c r="V11" s="222"/>
      <c r="W11" s="218" t="s">
        <v>517</v>
      </c>
      <c r="X11" s="219"/>
    </row>
    <row r="12" spans="1:25" ht="23.1" customHeight="1" x14ac:dyDescent="0.15">
      <c r="A12" s="220">
        <v>44741</v>
      </c>
      <c r="B12" s="221"/>
      <c r="C12" s="222"/>
      <c r="D12" s="222"/>
      <c r="E12" s="71" t="s">
        <v>1198</v>
      </c>
      <c r="F12" s="224" t="s">
        <v>1378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38800</v>
      </c>
      <c r="P12" s="73">
        <v>38800</v>
      </c>
      <c r="Q12" s="74">
        <v>0</v>
      </c>
      <c r="R12" s="226"/>
      <c r="S12" s="226"/>
      <c r="T12" s="75"/>
      <c r="U12" s="222"/>
      <c r="V12" s="222"/>
      <c r="W12" s="218" t="s">
        <v>1379</v>
      </c>
      <c r="X12" s="219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2">
    <mergeCell ref="A13:B13"/>
    <mergeCell ref="C13:D13"/>
    <mergeCell ref="V7:X7"/>
    <mergeCell ref="F12:G12"/>
    <mergeCell ref="U11:V11"/>
    <mergeCell ref="F13:G13"/>
    <mergeCell ref="F11:G11"/>
    <mergeCell ref="K13:M13"/>
    <mergeCell ref="R13:S13"/>
    <mergeCell ref="I12:J12"/>
    <mergeCell ref="K12:M12"/>
    <mergeCell ref="U13:V13"/>
    <mergeCell ref="W11:X11"/>
    <mergeCell ref="W9:X10"/>
    <mergeCell ref="U9:V9"/>
    <mergeCell ref="U10:V10"/>
    <mergeCell ref="F9:G10"/>
    <mergeCell ref="H9:M9"/>
    <mergeCell ref="I10:J10"/>
    <mergeCell ref="R12:S12"/>
    <mergeCell ref="K10:M10"/>
    <mergeCell ref="U12:V12"/>
    <mergeCell ref="I13:J13"/>
    <mergeCell ref="R10:S10"/>
    <mergeCell ref="K1:Q2"/>
    <mergeCell ref="J4:K4"/>
    <mergeCell ref="N5:R6"/>
    <mergeCell ref="B3:C3"/>
    <mergeCell ref="A12:B12"/>
    <mergeCell ref="C12:D12"/>
    <mergeCell ref="C9:D9"/>
    <mergeCell ref="A9:B10"/>
    <mergeCell ref="B6:C7"/>
    <mergeCell ref="B5:C5"/>
    <mergeCell ref="A11:B11"/>
    <mergeCell ref="R11:S11"/>
    <mergeCell ref="C10:D10"/>
    <mergeCell ref="C11:D11"/>
    <mergeCell ref="I11:J11"/>
    <mergeCell ref="K11:M11"/>
    <mergeCell ref="N9:P9"/>
    <mergeCell ref="Q9:T9"/>
    <mergeCell ref="A17:B17"/>
    <mergeCell ref="C17:D17"/>
    <mergeCell ref="F17:G17"/>
    <mergeCell ref="I17:J17"/>
    <mergeCell ref="K17:M17"/>
    <mergeCell ref="R17:S17"/>
    <mergeCell ref="A18:B18"/>
    <mergeCell ref="A14:B14"/>
    <mergeCell ref="C14:D14"/>
    <mergeCell ref="F14:G14"/>
    <mergeCell ref="I14:J14"/>
    <mergeCell ref="A16:B16"/>
    <mergeCell ref="C16:D16"/>
    <mergeCell ref="F16:G16"/>
    <mergeCell ref="I16:J16"/>
    <mergeCell ref="K16:M16"/>
    <mergeCell ref="R16:S16"/>
    <mergeCell ref="A15:B15"/>
    <mergeCell ref="C15:D15"/>
    <mergeCell ref="F15:G15"/>
    <mergeCell ref="I15:J15"/>
    <mergeCell ref="C18:D18"/>
    <mergeCell ref="F18:G18"/>
    <mergeCell ref="I18:J18"/>
    <mergeCell ref="U23:V23"/>
    <mergeCell ref="A21:B21"/>
    <mergeCell ref="A20:B20"/>
    <mergeCell ref="C20:D20"/>
    <mergeCell ref="F20:G20"/>
    <mergeCell ref="I20:J20"/>
    <mergeCell ref="K20:M20"/>
    <mergeCell ref="R20:S20"/>
    <mergeCell ref="K18:M18"/>
    <mergeCell ref="R18:S18"/>
    <mergeCell ref="A19:B19"/>
    <mergeCell ref="C19:D19"/>
    <mergeCell ref="F19:G19"/>
    <mergeCell ref="I19:J19"/>
    <mergeCell ref="F21:G21"/>
    <mergeCell ref="I21:J21"/>
    <mergeCell ref="K19:M19"/>
    <mergeCell ref="R19:S19"/>
    <mergeCell ref="R21:S21"/>
    <mergeCell ref="A24:B24"/>
    <mergeCell ref="K23:M23"/>
    <mergeCell ref="C23:D23"/>
    <mergeCell ref="F23:G23"/>
    <mergeCell ref="I23:J23"/>
    <mergeCell ref="C24:D24"/>
    <mergeCell ref="F24:G24"/>
    <mergeCell ref="I24:J24"/>
    <mergeCell ref="K24:M24"/>
    <mergeCell ref="A23:B23"/>
    <mergeCell ref="A29:B29"/>
    <mergeCell ref="C29:D29"/>
    <mergeCell ref="F29:G29"/>
    <mergeCell ref="I29:J29"/>
    <mergeCell ref="A28:B28"/>
    <mergeCell ref="C28:D28"/>
    <mergeCell ref="F28:G28"/>
    <mergeCell ref="I28:J28"/>
    <mergeCell ref="A27:B27"/>
    <mergeCell ref="C27:D27"/>
    <mergeCell ref="F27:G27"/>
    <mergeCell ref="I27:J27"/>
    <mergeCell ref="A26:B26"/>
    <mergeCell ref="C26:D26"/>
    <mergeCell ref="F26:G26"/>
    <mergeCell ref="I26:J26"/>
    <mergeCell ref="U20:V20"/>
    <mergeCell ref="U18:V18"/>
    <mergeCell ref="W21:X21"/>
    <mergeCell ref="U16:V16"/>
    <mergeCell ref="A25:B25"/>
    <mergeCell ref="C25:D25"/>
    <mergeCell ref="F25:G25"/>
    <mergeCell ref="I25:J25"/>
    <mergeCell ref="C21:D21"/>
    <mergeCell ref="R26:S26"/>
    <mergeCell ref="R24:S24"/>
    <mergeCell ref="U24:V24"/>
    <mergeCell ref="A22:B22"/>
    <mergeCell ref="C22:D22"/>
    <mergeCell ref="F22:G22"/>
    <mergeCell ref="I22:J22"/>
    <mergeCell ref="K22:M22"/>
    <mergeCell ref="R22:S22"/>
    <mergeCell ref="U22:V22"/>
    <mergeCell ref="R23:S23"/>
    <mergeCell ref="U14:V14"/>
    <mergeCell ref="K29:M29"/>
    <mergeCell ref="K27:M27"/>
    <mergeCell ref="R27:S27"/>
    <mergeCell ref="U27:V27"/>
    <mergeCell ref="R29:S29"/>
    <mergeCell ref="R25:S25"/>
    <mergeCell ref="U25:V25"/>
    <mergeCell ref="K26:M26"/>
    <mergeCell ref="U26:V26"/>
    <mergeCell ref="U29:V29"/>
    <mergeCell ref="K15:M15"/>
    <mergeCell ref="R15:S15"/>
    <mergeCell ref="U15:V15"/>
    <mergeCell ref="K14:M14"/>
    <mergeCell ref="R14:S14"/>
    <mergeCell ref="K25:M25"/>
    <mergeCell ref="K28:M28"/>
    <mergeCell ref="R28:S28"/>
    <mergeCell ref="U28:V28"/>
    <mergeCell ref="U17:V17"/>
    <mergeCell ref="K21:M21"/>
    <mergeCell ref="U21:V21"/>
    <mergeCell ref="U19:V19"/>
    <mergeCell ref="W29:X29"/>
    <mergeCell ref="W25:X25"/>
    <mergeCell ref="W26:X26"/>
    <mergeCell ref="W27:X27"/>
    <mergeCell ref="W28:X28"/>
    <mergeCell ref="W12:X12"/>
    <mergeCell ref="W13:X13"/>
    <mergeCell ref="W17:X17"/>
    <mergeCell ref="W18:X18"/>
    <mergeCell ref="W24:X24"/>
    <mergeCell ref="W14:X14"/>
    <mergeCell ref="W15:X15"/>
    <mergeCell ref="W16:X16"/>
    <mergeCell ref="W22:X22"/>
    <mergeCell ref="W23:X23"/>
    <mergeCell ref="W19:X19"/>
    <mergeCell ref="W20:X2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X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x14ac:dyDescent="0.15">
      <c r="K2" s="185"/>
      <c r="L2" s="185"/>
      <c r="M2" s="185"/>
      <c r="N2" s="185"/>
      <c r="O2" s="185"/>
      <c r="P2" s="185"/>
      <c r="Q2" s="185"/>
    </row>
    <row r="3" spans="1:24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ht="10.5" customHeight="1" x14ac:dyDescent="0.15">
      <c r="A4" s="4"/>
      <c r="F4" s="5"/>
      <c r="J4" s="186" t="s">
        <v>660</v>
      </c>
      <c r="K4" s="186"/>
      <c r="L4" s="6"/>
    </row>
    <row r="5" spans="1:24" x14ac:dyDescent="0.15">
      <c r="A5" s="4" t="s">
        <v>704</v>
      </c>
      <c r="B5" s="184" t="s">
        <v>348</v>
      </c>
      <c r="C5" s="184"/>
      <c r="D5" s="2" t="s">
        <v>705</v>
      </c>
      <c r="E5" s="23" t="s">
        <v>1144</v>
      </c>
      <c r="F5" s="5"/>
      <c r="N5" s="187" t="s">
        <v>1146</v>
      </c>
      <c r="O5" s="187"/>
      <c r="P5" s="187"/>
      <c r="Q5" s="187"/>
      <c r="R5" s="187"/>
    </row>
    <row r="6" spans="1:24" ht="11.25" x14ac:dyDescent="0.15">
      <c r="A6" s="4" t="s">
        <v>655</v>
      </c>
      <c r="B6" s="181" t="s">
        <v>688</v>
      </c>
      <c r="C6" s="182"/>
      <c r="D6" s="2" t="s">
        <v>350</v>
      </c>
      <c r="E6" s="228" t="s">
        <v>378</v>
      </c>
      <c r="F6" s="5"/>
      <c r="J6" s="6" t="s">
        <v>1145</v>
      </c>
      <c r="K6" s="33" t="s">
        <v>505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183"/>
      <c r="C7" s="183"/>
      <c r="D7" s="6"/>
      <c r="E7" s="350"/>
      <c r="F7" s="8"/>
      <c r="V7" s="202" t="s">
        <v>191</v>
      </c>
      <c r="W7" s="202"/>
      <c r="X7" s="202"/>
    </row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3.1" customHeight="1" x14ac:dyDescent="0.15">
      <c r="A11" s="167" t="s">
        <v>1335</v>
      </c>
      <c r="B11" s="168"/>
      <c r="C11" s="169"/>
      <c r="D11" s="169"/>
      <c r="E11" s="9" t="s">
        <v>193</v>
      </c>
      <c r="F11" s="339" t="s">
        <v>1147</v>
      </c>
      <c r="G11" s="175"/>
      <c r="H11" s="10">
        <v>1</v>
      </c>
      <c r="I11" s="176">
        <v>46500</v>
      </c>
      <c r="J11" s="176"/>
      <c r="K11" s="176">
        <v>46500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1148</v>
      </c>
      <c r="X11" s="162"/>
    </row>
    <row r="12" spans="1:24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737</v>
      </c>
      <c r="G40" s="27" t="s">
        <v>742</v>
      </c>
      <c r="K40" s="35" t="s">
        <v>737</v>
      </c>
    </row>
    <row r="41" spans="5:11" x14ac:dyDescent="0.15">
      <c r="E41" s="35" t="s">
        <v>738</v>
      </c>
      <c r="G41" s="27" t="s">
        <v>743</v>
      </c>
      <c r="K41" s="35" t="s">
        <v>738</v>
      </c>
    </row>
    <row r="42" spans="5:11" x14ac:dyDescent="0.15">
      <c r="E42" s="35" t="s">
        <v>739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975</v>
      </c>
    </row>
    <row r="46" spans="5:11" x14ac:dyDescent="0.15">
      <c r="E46" s="35" t="s">
        <v>976</v>
      </c>
      <c r="G46" s="27" t="s">
        <v>983</v>
      </c>
      <c r="K46" s="35" t="s">
        <v>976</v>
      </c>
    </row>
    <row r="47" spans="5:11" x14ac:dyDescent="0.15">
      <c r="E47" s="35" t="s">
        <v>984</v>
      </c>
      <c r="G47" s="27" t="s">
        <v>753</v>
      </c>
      <c r="K47" s="35" t="s">
        <v>984</v>
      </c>
    </row>
    <row r="48" spans="5:11" x14ac:dyDescent="0.15">
      <c r="E48" s="35" t="s">
        <v>985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986</v>
      </c>
      <c r="E51" s="35" t="s">
        <v>987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988</v>
      </c>
      <c r="X55" s="2" t="s">
        <v>712</v>
      </c>
    </row>
    <row r="56" spans="2:24" x14ac:dyDescent="0.15">
      <c r="B56" s="35" t="s">
        <v>976</v>
      </c>
      <c r="E56" s="35" t="s">
        <v>989</v>
      </c>
      <c r="G56" s="27" t="s">
        <v>990</v>
      </c>
      <c r="K56" s="35" t="s">
        <v>989</v>
      </c>
      <c r="X56" s="2" t="s">
        <v>991</v>
      </c>
    </row>
    <row r="57" spans="2:24" x14ac:dyDescent="0.15">
      <c r="B57" s="35" t="s">
        <v>984</v>
      </c>
      <c r="E57" s="35" t="s">
        <v>992</v>
      </c>
      <c r="G57" s="27" t="s">
        <v>761</v>
      </c>
      <c r="K57" s="35" t="s">
        <v>992</v>
      </c>
      <c r="X57" s="2" t="s">
        <v>713</v>
      </c>
    </row>
    <row r="58" spans="2:24" x14ac:dyDescent="0.15">
      <c r="B58" s="35" t="s">
        <v>985</v>
      </c>
      <c r="E58" s="35" t="s">
        <v>993</v>
      </c>
      <c r="G58" s="27" t="s">
        <v>994</v>
      </c>
      <c r="K58" s="35" t="s">
        <v>993</v>
      </c>
      <c r="X58" s="2" t="s">
        <v>714</v>
      </c>
    </row>
    <row r="59" spans="2:24" x14ac:dyDescent="0.15">
      <c r="B59" s="35" t="s">
        <v>995</v>
      </c>
      <c r="E59" s="35" t="s">
        <v>996</v>
      </c>
      <c r="G59" s="27" t="s">
        <v>736</v>
      </c>
      <c r="K59" s="35" t="s">
        <v>996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997</v>
      </c>
      <c r="G61" s="27" t="s">
        <v>998</v>
      </c>
      <c r="K61" s="35"/>
      <c r="X61" s="2" t="s">
        <v>717</v>
      </c>
    </row>
    <row r="62" spans="2:24" x14ac:dyDescent="0.15">
      <c r="B62" s="35"/>
      <c r="E62" s="35" t="s">
        <v>999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1000</v>
      </c>
      <c r="G64" s="27" t="s">
        <v>765</v>
      </c>
      <c r="K64" s="35"/>
    </row>
    <row r="65" spans="2:24" x14ac:dyDescent="0.15">
      <c r="B65" s="35"/>
      <c r="E65" s="35" t="s">
        <v>1001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1002</v>
      </c>
    </row>
    <row r="68" spans="2:24" x14ac:dyDescent="0.15">
      <c r="G68" s="27" t="s">
        <v>1003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17:X17"/>
    <mergeCell ref="W18:X18"/>
    <mergeCell ref="W23:X23"/>
    <mergeCell ref="W19:X19"/>
    <mergeCell ref="W14:X14"/>
    <mergeCell ref="W15:X15"/>
    <mergeCell ref="W16:X16"/>
    <mergeCell ref="W20:X20"/>
    <mergeCell ref="W21:X21"/>
    <mergeCell ref="W22:X22"/>
    <mergeCell ref="W29:X29"/>
    <mergeCell ref="W25:X25"/>
    <mergeCell ref="W26:X26"/>
    <mergeCell ref="W27:X27"/>
    <mergeCell ref="W28:X28"/>
    <mergeCell ref="K27:M27"/>
    <mergeCell ref="R27:S27"/>
    <mergeCell ref="U27:V27"/>
    <mergeCell ref="K29:M29"/>
    <mergeCell ref="R29:S29"/>
    <mergeCell ref="W24:X24"/>
    <mergeCell ref="A28:B28"/>
    <mergeCell ref="C28:D28"/>
    <mergeCell ref="F28:G28"/>
    <mergeCell ref="I28:J28"/>
    <mergeCell ref="A25:B25"/>
    <mergeCell ref="C25:D25"/>
    <mergeCell ref="F25:G25"/>
    <mergeCell ref="I25:J25"/>
    <mergeCell ref="U26:V26"/>
    <mergeCell ref="R25:S25"/>
    <mergeCell ref="U25:V25"/>
    <mergeCell ref="A24:B24"/>
    <mergeCell ref="C24:D24"/>
    <mergeCell ref="F24:G24"/>
    <mergeCell ref="I24:J24"/>
    <mergeCell ref="A29:B29"/>
    <mergeCell ref="C29:D29"/>
    <mergeCell ref="F29:G29"/>
    <mergeCell ref="I29:J29"/>
    <mergeCell ref="C26:D26"/>
    <mergeCell ref="I26:J26"/>
    <mergeCell ref="A27:B27"/>
    <mergeCell ref="C27:D27"/>
    <mergeCell ref="F27:G27"/>
    <mergeCell ref="I27:J27"/>
    <mergeCell ref="A26:B26"/>
    <mergeCell ref="F26:G26"/>
    <mergeCell ref="U23:V23"/>
    <mergeCell ref="R24:S24"/>
    <mergeCell ref="U29:V29"/>
    <mergeCell ref="U24:V24"/>
    <mergeCell ref="K25:M25"/>
    <mergeCell ref="K24:M24"/>
    <mergeCell ref="K28:M28"/>
    <mergeCell ref="R28:S28"/>
    <mergeCell ref="U28:V28"/>
    <mergeCell ref="R23:S23"/>
    <mergeCell ref="K26:M26"/>
    <mergeCell ref="R26:S26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U19:V19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4:B14"/>
    <mergeCell ref="C14:D14"/>
    <mergeCell ref="F14:G14"/>
    <mergeCell ref="I14:J14"/>
    <mergeCell ref="A13:B13"/>
    <mergeCell ref="C13:D13"/>
    <mergeCell ref="U17:V17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:Q2"/>
    <mergeCell ref="J4:K4"/>
    <mergeCell ref="R10:S10"/>
    <mergeCell ref="N9:P9"/>
    <mergeCell ref="Q9:T9"/>
    <mergeCell ref="N5:R6"/>
    <mergeCell ref="K14:M14"/>
    <mergeCell ref="R14:S14"/>
    <mergeCell ref="U14:V14"/>
    <mergeCell ref="I13:J13"/>
    <mergeCell ref="B3:C3"/>
    <mergeCell ref="A12:B12"/>
    <mergeCell ref="C12:D12"/>
    <mergeCell ref="C9:D9"/>
    <mergeCell ref="A9:B10"/>
    <mergeCell ref="B6:C7"/>
    <mergeCell ref="B5:C5"/>
    <mergeCell ref="A11:B11"/>
    <mergeCell ref="C10:D10"/>
    <mergeCell ref="E6:E7"/>
    <mergeCell ref="C11:D11"/>
    <mergeCell ref="I11:J11"/>
    <mergeCell ref="U9:V9"/>
    <mergeCell ref="U10:V10"/>
    <mergeCell ref="F9:G10"/>
    <mergeCell ref="H9:M9"/>
    <mergeCell ref="I10:J10"/>
    <mergeCell ref="K10:M10"/>
    <mergeCell ref="V7:X7"/>
    <mergeCell ref="W11:X11"/>
    <mergeCell ref="W12:X12"/>
    <mergeCell ref="R12:S12"/>
    <mergeCell ref="W9:X10"/>
    <mergeCell ref="W13:X13"/>
    <mergeCell ref="F12:G12"/>
    <mergeCell ref="U11:V11"/>
    <mergeCell ref="F13:G13"/>
    <mergeCell ref="F11:G11"/>
    <mergeCell ref="K13:M13"/>
    <mergeCell ref="R13:S13"/>
    <mergeCell ref="I12:J12"/>
    <mergeCell ref="K12:M12"/>
    <mergeCell ref="U13:V13"/>
    <mergeCell ref="U12:V12"/>
    <mergeCell ref="K11:M11"/>
    <mergeCell ref="R11:S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1" tint="0.499984740745262"/>
  </sheetPr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739</v>
      </c>
      <c r="C5" s="184"/>
      <c r="D5" s="2" t="s">
        <v>705</v>
      </c>
      <c r="E5" s="23" t="s">
        <v>737</v>
      </c>
      <c r="F5" s="5"/>
      <c r="N5" s="187" t="s">
        <v>399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690</v>
      </c>
      <c r="C6" s="228"/>
      <c r="D6" s="2" t="s">
        <v>797</v>
      </c>
      <c r="E6" s="228" t="s">
        <v>398</v>
      </c>
      <c r="F6" s="5"/>
      <c r="J6" s="6" t="s">
        <v>798</v>
      </c>
      <c r="K6" s="33" t="s">
        <v>977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216</v>
      </c>
      <c r="B11" s="221"/>
      <c r="C11" s="222"/>
      <c r="D11" s="222"/>
      <c r="E11" s="71" t="s">
        <v>196</v>
      </c>
      <c r="F11" s="224" t="s">
        <v>400</v>
      </c>
      <c r="G11" s="225"/>
      <c r="H11" s="72">
        <v>1</v>
      </c>
      <c r="I11" s="223">
        <v>23300</v>
      </c>
      <c r="J11" s="223"/>
      <c r="K11" s="223">
        <v>23300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497</v>
      </c>
      <c r="X11" s="219"/>
    </row>
    <row r="12" spans="1:25" ht="23.1" customHeight="1" x14ac:dyDescent="0.15">
      <c r="A12" s="220" t="s">
        <v>498</v>
      </c>
      <c r="B12" s="221"/>
      <c r="C12" s="222"/>
      <c r="D12" s="222"/>
      <c r="E12" s="71" t="s">
        <v>594</v>
      </c>
      <c r="F12" s="224" t="s">
        <v>400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23300</v>
      </c>
      <c r="P12" s="73">
        <v>23300</v>
      </c>
      <c r="Q12" s="74">
        <v>0</v>
      </c>
      <c r="R12" s="226"/>
      <c r="S12" s="226"/>
      <c r="T12" s="75"/>
      <c r="U12" s="222"/>
      <c r="V12" s="222"/>
      <c r="W12" s="218" t="s">
        <v>497</v>
      </c>
      <c r="X12" s="219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975</v>
      </c>
    </row>
    <row r="46" spans="5:11" x14ac:dyDescent="0.15">
      <c r="E46" s="35" t="s">
        <v>976</v>
      </c>
      <c r="G46" s="27" t="s">
        <v>983</v>
      </c>
      <c r="K46" s="35" t="s">
        <v>976</v>
      </c>
    </row>
    <row r="47" spans="5:11" x14ac:dyDescent="0.15">
      <c r="E47" s="35" t="s">
        <v>984</v>
      </c>
      <c r="G47" s="27" t="s">
        <v>753</v>
      </c>
      <c r="K47" s="35" t="s">
        <v>984</v>
      </c>
    </row>
    <row r="48" spans="5:11" x14ac:dyDescent="0.15">
      <c r="E48" s="35" t="s">
        <v>985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986</v>
      </c>
      <c r="E51" s="35" t="s">
        <v>987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988</v>
      </c>
      <c r="X55" s="2" t="s">
        <v>712</v>
      </c>
    </row>
    <row r="56" spans="2:24" x14ac:dyDescent="0.15">
      <c r="B56" s="35" t="s">
        <v>976</v>
      </c>
      <c r="E56" s="35" t="s">
        <v>989</v>
      </c>
      <c r="G56" s="27" t="s">
        <v>990</v>
      </c>
      <c r="K56" s="35" t="s">
        <v>989</v>
      </c>
      <c r="X56" s="2" t="s">
        <v>991</v>
      </c>
    </row>
    <row r="57" spans="2:24" x14ac:dyDescent="0.15">
      <c r="B57" s="35" t="s">
        <v>984</v>
      </c>
      <c r="E57" s="35" t="s">
        <v>992</v>
      </c>
      <c r="G57" s="27" t="s">
        <v>761</v>
      </c>
      <c r="K57" s="35" t="s">
        <v>992</v>
      </c>
      <c r="X57" s="2" t="s">
        <v>713</v>
      </c>
    </row>
    <row r="58" spans="2:24" x14ac:dyDescent="0.15">
      <c r="B58" s="35" t="s">
        <v>985</v>
      </c>
      <c r="E58" s="35" t="s">
        <v>993</v>
      </c>
      <c r="G58" s="27" t="s">
        <v>994</v>
      </c>
      <c r="K58" s="35" t="s">
        <v>993</v>
      </c>
      <c r="X58" s="2" t="s">
        <v>714</v>
      </c>
    </row>
    <row r="59" spans="2:24" x14ac:dyDescent="0.15">
      <c r="B59" s="35" t="s">
        <v>995</v>
      </c>
      <c r="E59" s="35" t="s">
        <v>996</v>
      </c>
      <c r="G59" s="27" t="s">
        <v>736</v>
      </c>
      <c r="K59" s="35" t="s">
        <v>996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997</v>
      </c>
      <c r="G61" s="27" t="s">
        <v>998</v>
      </c>
      <c r="K61" s="35"/>
      <c r="X61" s="2" t="s">
        <v>717</v>
      </c>
    </row>
    <row r="62" spans="2:24" x14ac:dyDescent="0.15">
      <c r="B62" s="35"/>
      <c r="E62" s="35" t="s">
        <v>999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1000</v>
      </c>
      <c r="G64" s="27" t="s">
        <v>765</v>
      </c>
      <c r="K64" s="35"/>
    </row>
    <row r="65" spans="2:24" x14ac:dyDescent="0.15">
      <c r="B65" s="35"/>
      <c r="E65" s="35" t="s">
        <v>1001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1002</v>
      </c>
    </row>
    <row r="68" spans="2:24" x14ac:dyDescent="0.15">
      <c r="G68" s="27" t="s">
        <v>1003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17:X17"/>
    <mergeCell ref="W18:X18"/>
    <mergeCell ref="W23:X23"/>
    <mergeCell ref="W19:X19"/>
    <mergeCell ref="W14:X14"/>
    <mergeCell ref="W15:X15"/>
    <mergeCell ref="W16:X16"/>
    <mergeCell ref="W20:X20"/>
    <mergeCell ref="W21:X21"/>
    <mergeCell ref="W22:X22"/>
    <mergeCell ref="W29:X29"/>
    <mergeCell ref="W25:X25"/>
    <mergeCell ref="W26:X26"/>
    <mergeCell ref="W27:X27"/>
    <mergeCell ref="W28:X28"/>
    <mergeCell ref="K27:M27"/>
    <mergeCell ref="R27:S27"/>
    <mergeCell ref="U27:V27"/>
    <mergeCell ref="K29:M29"/>
    <mergeCell ref="R29:S29"/>
    <mergeCell ref="W24:X24"/>
    <mergeCell ref="A28:B28"/>
    <mergeCell ref="C28:D28"/>
    <mergeCell ref="F28:G28"/>
    <mergeCell ref="I28:J28"/>
    <mergeCell ref="A25:B25"/>
    <mergeCell ref="C25:D25"/>
    <mergeCell ref="F25:G25"/>
    <mergeCell ref="I25:J25"/>
    <mergeCell ref="U26:V26"/>
    <mergeCell ref="R25:S25"/>
    <mergeCell ref="U25:V25"/>
    <mergeCell ref="A24:B24"/>
    <mergeCell ref="C24:D24"/>
    <mergeCell ref="F24:G24"/>
    <mergeCell ref="I24:J24"/>
    <mergeCell ref="A29:B29"/>
    <mergeCell ref="C29:D29"/>
    <mergeCell ref="F29:G29"/>
    <mergeCell ref="I29:J29"/>
    <mergeCell ref="C26:D26"/>
    <mergeCell ref="I26:J26"/>
    <mergeCell ref="A27:B27"/>
    <mergeCell ref="C27:D27"/>
    <mergeCell ref="F27:G27"/>
    <mergeCell ref="I27:J27"/>
    <mergeCell ref="A26:B26"/>
    <mergeCell ref="F26:G26"/>
    <mergeCell ref="U23:V23"/>
    <mergeCell ref="R24:S24"/>
    <mergeCell ref="U29:V29"/>
    <mergeCell ref="U24:V24"/>
    <mergeCell ref="K25:M25"/>
    <mergeCell ref="K24:M24"/>
    <mergeCell ref="K28:M28"/>
    <mergeCell ref="R28:S28"/>
    <mergeCell ref="U28:V28"/>
    <mergeCell ref="R23:S23"/>
    <mergeCell ref="K26:M26"/>
    <mergeCell ref="R26:S26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U19:V19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4:B14"/>
    <mergeCell ref="C14:D14"/>
    <mergeCell ref="F14:G14"/>
    <mergeCell ref="I14:J14"/>
    <mergeCell ref="A13:B13"/>
    <mergeCell ref="C13:D13"/>
    <mergeCell ref="U17:V17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:Q2"/>
    <mergeCell ref="J4:K4"/>
    <mergeCell ref="R10:S10"/>
    <mergeCell ref="N9:P9"/>
    <mergeCell ref="Q9:T9"/>
    <mergeCell ref="N5:R6"/>
    <mergeCell ref="K14:M14"/>
    <mergeCell ref="R14:S14"/>
    <mergeCell ref="U14:V14"/>
    <mergeCell ref="I13:J13"/>
    <mergeCell ref="B3:C3"/>
    <mergeCell ref="A12:B12"/>
    <mergeCell ref="C12:D12"/>
    <mergeCell ref="C9:D9"/>
    <mergeCell ref="A9:B10"/>
    <mergeCell ref="B6:C7"/>
    <mergeCell ref="B5:C5"/>
    <mergeCell ref="A11:B11"/>
    <mergeCell ref="C10:D10"/>
    <mergeCell ref="E6:E7"/>
    <mergeCell ref="C11:D11"/>
    <mergeCell ref="I11:J11"/>
    <mergeCell ref="U9:V9"/>
    <mergeCell ref="U10:V10"/>
    <mergeCell ref="F9:G10"/>
    <mergeCell ref="H9:M9"/>
    <mergeCell ref="I10:J10"/>
    <mergeCell ref="K10:M10"/>
    <mergeCell ref="V7:X7"/>
    <mergeCell ref="W11:X11"/>
    <mergeCell ref="W12:X12"/>
    <mergeCell ref="R12:S12"/>
    <mergeCell ref="W9:X10"/>
    <mergeCell ref="W13:X13"/>
    <mergeCell ref="F12:G12"/>
    <mergeCell ref="U11:V11"/>
    <mergeCell ref="F13:G13"/>
    <mergeCell ref="F11:G11"/>
    <mergeCell ref="K13:M13"/>
    <mergeCell ref="R13:S13"/>
    <mergeCell ref="I12:J12"/>
    <mergeCell ref="K12:M12"/>
    <mergeCell ref="U13:V13"/>
    <mergeCell ref="U12:V12"/>
    <mergeCell ref="K11:M11"/>
    <mergeCell ref="R11:S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theme="1" tint="0.499984740745262"/>
  </sheetPr>
  <dimension ref="A1:Y82"/>
  <sheetViews>
    <sheetView showGridLines="0" topLeftCell="A4" workbookViewId="0">
      <selection activeCell="T12" sqref="T1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739</v>
      </c>
      <c r="C5" s="184"/>
      <c r="D5" s="2" t="s">
        <v>705</v>
      </c>
      <c r="E5" s="23" t="s">
        <v>740</v>
      </c>
      <c r="F5" s="5"/>
      <c r="N5" s="187" t="s">
        <v>414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690</v>
      </c>
      <c r="C6" s="228"/>
      <c r="D6" s="2" t="s">
        <v>797</v>
      </c>
      <c r="E6" s="228" t="s">
        <v>413</v>
      </c>
      <c r="F6" s="229"/>
      <c r="J6" s="6" t="s">
        <v>798</v>
      </c>
      <c r="K6" s="33" t="s">
        <v>977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353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216</v>
      </c>
      <c r="B11" s="221"/>
      <c r="C11" s="222"/>
      <c r="D11" s="222"/>
      <c r="E11" s="71" t="s">
        <v>193</v>
      </c>
      <c r="F11" s="385" t="s">
        <v>415</v>
      </c>
      <c r="G11" s="225"/>
      <c r="H11" s="72">
        <v>1</v>
      </c>
      <c r="I11" s="223">
        <v>81370</v>
      </c>
      <c r="J11" s="223"/>
      <c r="K11" s="223">
        <v>81370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437</v>
      </c>
      <c r="X11" s="219"/>
    </row>
    <row r="12" spans="1:25" ht="23.1" customHeight="1" x14ac:dyDescent="0.15">
      <c r="A12" s="220">
        <v>39400</v>
      </c>
      <c r="B12" s="221"/>
      <c r="C12" s="222"/>
      <c r="D12" s="222"/>
      <c r="E12" s="71" t="s">
        <v>594</v>
      </c>
      <c r="F12" s="385" t="s">
        <v>415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81370</v>
      </c>
      <c r="P12" s="73">
        <v>81370</v>
      </c>
      <c r="Q12" s="74">
        <v>0</v>
      </c>
      <c r="R12" s="226"/>
      <c r="S12" s="226"/>
      <c r="T12" s="75"/>
      <c r="U12" s="222"/>
      <c r="V12" s="222"/>
      <c r="W12" s="218" t="s">
        <v>438</v>
      </c>
      <c r="X12" s="219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4:X14"/>
    <mergeCell ref="W15:X15"/>
    <mergeCell ref="W16:X16"/>
    <mergeCell ref="K28:M28"/>
    <mergeCell ref="R28:S28"/>
    <mergeCell ref="U28:V28"/>
    <mergeCell ref="K27:M27"/>
    <mergeCell ref="R27:S27"/>
    <mergeCell ref="U27:V27"/>
    <mergeCell ref="W20:X20"/>
    <mergeCell ref="W21:X21"/>
    <mergeCell ref="W22:X22"/>
    <mergeCell ref="W23:X23"/>
    <mergeCell ref="W17:X17"/>
    <mergeCell ref="W18:X18"/>
    <mergeCell ref="W19:X19"/>
    <mergeCell ref="W24:X24"/>
    <mergeCell ref="K29:M29"/>
    <mergeCell ref="R29:S29"/>
    <mergeCell ref="U29:V29"/>
    <mergeCell ref="A28:B28"/>
    <mergeCell ref="C28:D28"/>
    <mergeCell ref="F28:G28"/>
    <mergeCell ref="I28:J28"/>
    <mergeCell ref="A29:B29"/>
    <mergeCell ref="C29:D29"/>
    <mergeCell ref="F29:G29"/>
    <mergeCell ref="I29:J29"/>
    <mergeCell ref="K26:M26"/>
    <mergeCell ref="R26:S26"/>
    <mergeCell ref="U26:V26"/>
    <mergeCell ref="R25:S25"/>
    <mergeCell ref="U25:V25"/>
    <mergeCell ref="U23:V23"/>
    <mergeCell ref="R24:S24"/>
    <mergeCell ref="U24:V24"/>
    <mergeCell ref="A27:B27"/>
    <mergeCell ref="C27:D27"/>
    <mergeCell ref="F27:G27"/>
    <mergeCell ref="I27:J27"/>
    <mergeCell ref="A26:B26"/>
    <mergeCell ref="C26:D26"/>
    <mergeCell ref="F26:G26"/>
    <mergeCell ref="I26:J26"/>
    <mergeCell ref="A24:B24"/>
    <mergeCell ref="C24:D24"/>
    <mergeCell ref="F24:G24"/>
    <mergeCell ref="I24:J24"/>
    <mergeCell ref="K25:M25"/>
    <mergeCell ref="K24:M24"/>
    <mergeCell ref="A25:B25"/>
    <mergeCell ref="C25:D25"/>
    <mergeCell ref="F25:G25"/>
    <mergeCell ref="I25:J25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R23:S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F20:G20"/>
    <mergeCell ref="I20:J20"/>
    <mergeCell ref="U20:V20"/>
    <mergeCell ref="A19:B19"/>
    <mergeCell ref="C19:D19"/>
    <mergeCell ref="K19:M19"/>
    <mergeCell ref="R19:S19"/>
    <mergeCell ref="F19:G19"/>
    <mergeCell ref="I19:J19"/>
    <mergeCell ref="A20:B20"/>
    <mergeCell ref="C20:D20"/>
    <mergeCell ref="U19:V19"/>
    <mergeCell ref="K20:M20"/>
    <mergeCell ref="R20:S20"/>
    <mergeCell ref="U17:V17"/>
    <mergeCell ref="R18:S18"/>
    <mergeCell ref="U18:V18"/>
    <mergeCell ref="A16:B16"/>
    <mergeCell ref="A17:B17"/>
    <mergeCell ref="C17:D17"/>
    <mergeCell ref="F17:G17"/>
    <mergeCell ref="C16:D16"/>
    <mergeCell ref="F16:G16"/>
    <mergeCell ref="I16:J16"/>
    <mergeCell ref="K18:M18"/>
    <mergeCell ref="I17:J17"/>
    <mergeCell ref="K17:M17"/>
    <mergeCell ref="R17:S17"/>
    <mergeCell ref="A18:B18"/>
    <mergeCell ref="C18:D18"/>
    <mergeCell ref="F18:G18"/>
    <mergeCell ref="I18:J18"/>
    <mergeCell ref="U15:V15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:Q2"/>
    <mergeCell ref="J4:K4"/>
    <mergeCell ref="B3:C3"/>
    <mergeCell ref="A12:B12"/>
    <mergeCell ref="C12:D12"/>
    <mergeCell ref="A9:B10"/>
    <mergeCell ref="B5:C5"/>
    <mergeCell ref="E6:F7"/>
    <mergeCell ref="N5:R6"/>
    <mergeCell ref="C9:D9"/>
    <mergeCell ref="B6:C7"/>
    <mergeCell ref="A14:B14"/>
    <mergeCell ref="C14:D14"/>
    <mergeCell ref="F14:G14"/>
    <mergeCell ref="I14:J14"/>
    <mergeCell ref="K14:M14"/>
    <mergeCell ref="R14:S14"/>
    <mergeCell ref="U14:V14"/>
    <mergeCell ref="I13:J13"/>
    <mergeCell ref="C10:D10"/>
    <mergeCell ref="U13:V13"/>
    <mergeCell ref="K13:M13"/>
    <mergeCell ref="R13:S13"/>
    <mergeCell ref="A13:B13"/>
    <mergeCell ref="C13:D13"/>
    <mergeCell ref="F13:G13"/>
    <mergeCell ref="A11:B11"/>
    <mergeCell ref="C11:D11"/>
    <mergeCell ref="I11:J11"/>
    <mergeCell ref="K11:M11"/>
    <mergeCell ref="F11:G11"/>
    <mergeCell ref="F12:G12"/>
    <mergeCell ref="F9:G10"/>
    <mergeCell ref="V7:X7"/>
    <mergeCell ref="U11:V11"/>
    <mergeCell ref="U12:V12"/>
    <mergeCell ref="W11:X11"/>
    <mergeCell ref="R12:S12"/>
    <mergeCell ref="I12:J12"/>
    <mergeCell ref="K12:M12"/>
    <mergeCell ref="R11:S11"/>
    <mergeCell ref="W13:X13"/>
    <mergeCell ref="U9:V9"/>
    <mergeCell ref="U10:V10"/>
    <mergeCell ref="H9:M9"/>
    <mergeCell ref="I10:J10"/>
    <mergeCell ref="K10:M10"/>
    <mergeCell ref="R10:S10"/>
    <mergeCell ref="N9:P9"/>
    <mergeCell ref="Q9:T9"/>
    <mergeCell ref="W9:X10"/>
    <mergeCell ref="W12:X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Y88"/>
  <sheetViews>
    <sheetView topLeftCell="A21" zoomScaleNormal="100" workbookViewId="0">
      <selection activeCell="A32" sqref="A32:B3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416</v>
      </c>
      <c r="C5" s="184"/>
      <c r="D5" s="2" t="s">
        <v>705</v>
      </c>
      <c r="E5" s="23" t="s">
        <v>395</v>
      </c>
      <c r="F5" s="5"/>
      <c r="N5" s="187" t="s">
        <v>417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690</v>
      </c>
      <c r="C6" s="228"/>
      <c r="D6" s="2" t="s">
        <v>797</v>
      </c>
      <c r="E6" s="376" t="s">
        <v>672</v>
      </c>
      <c r="F6" s="394"/>
      <c r="J6" s="6" t="s">
        <v>798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41"/>
      <c r="F7" s="42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>
        <v>34814</v>
      </c>
      <c r="B11" s="221"/>
      <c r="C11" s="222"/>
      <c r="D11" s="222"/>
      <c r="E11" s="71" t="s">
        <v>196</v>
      </c>
      <c r="F11" s="224" t="s">
        <v>418</v>
      </c>
      <c r="G11" s="225"/>
      <c r="H11" s="72">
        <v>4</v>
      </c>
      <c r="I11" s="223">
        <v>42000</v>
      </c>
      <c r="J11" s="223"/>
      <c r="K11" s="223">
        <v>168000</v>
      </c>
      <c r="L11" s="223"/>
      <c r="M11" s="223"/>
      <c r="N11" s="72"/>
      <c r="O11" s="73"/>
      <c r="P11" s="73"/>
      <c r="Q11" s="74">
        <v>4</v>
      </c>
      <c r="R11" s="226"/>
      <c r="S11" s="226"/>
      <c r="T11" s="75"/>
      <c r="U11" s="222"/>
      <c r="V11" s="222"/>
      <c r="W11" s="218" t="s">
        <v>533</v>
      </c>
      <c r="X11" s="219"/>
    </row>
    <row r="12" spans="1:25" ht="23.1" customHeight="1" x14ac:dyDescent="0.15">
      <c r="A12" s="220">
        <v>34814</v>
      </c>
      <c r="B12" s="221"/>
      <c r="C12" s="222"/>
      <c r="D12" s="222"/>
      <c r="E12" s="71" t="s">
        <v>196</v>
      </c>
      <c r="F12" s="224" t="s">
        <v>419</v>
      </c>
      <c r="G12" s="225"/>
      <c r="H12" s="72">
        <v>4</v>
      </c>
      <c r="I12" s="223">
        <v>41700</v>
      </c>
      <c r="J12" s="223"/>
      <c r="K12" s="223">
        <v>166800</v>
      </c>
      <c r="L12" s="223"/>
      <c r="M12" s="223"/>
      <c r="N12" s="72"/>
      <c r="O12" s="73"/>
      <c r="P12" s="73"/>
      <c r="Q12" s="74">
        <v>4</v>
      </c>
      <c r="R12" s="226"/>
      <c r="S12" s="226"/>
      <c r="T12" s="75"/>
      <c r="U12" s="222"/>
      <c r="V12" s="222"/>
      <c r="W12" s="218" t="s">
        <v>532</v>
      </c>
      <c r="X12" s="219"/>
    </row>
    <row r="13" spans="1:25" ht="23.1" customHeight="1" x14ac:dyDescent="0.15">
      <c r="A13" s="167">
        <v>34814</v>
      </c>
      <c r="B13" s="168"/>
      <c r="C13" s="169"/>
      <c r="D13" s="169"/>
      <c r="E13" s="9" t="s">
        <v>196</v>
      </c>
      <c r="F13" s="174" t="s">
        <v>420</v>
      </c>
      <c r="G13" s="175"/>
      <c r="H13" s="10">
        <v>1</v>
      </c>
      <c r="I13" s="176">
        <v>78000</v>
      </c>
      <c r="J13" s="176"/>
      <c r="K13" s="176">
        <v>78000</v>
      </c>
      <c r="L13" s="176"/>
      <c r="M13" s="176"/>
      <c r="N13" s="10"/>
      <c r="O13" s="11"/>
      <c r="P13" s="11"/>
      <c r="Q13" s="28">
        <v>1</v>
      </c>
      <c r="R13" s="177"/>
      <c r="S13" s="177"/>
      <c r="T13" s="30"/>
      <c r="U13" s="169"/>
      <c r="V13" s="169"/>
      <c r="W13" s="161" t="s">
        <v>531</v>
      </c>
      <c r="X13" s="162"/>
    </row>
    <row r="14" spans="1:25" ht="23.1" customHeight="1" x14ac:dyDescent="0.15">
      <c r="A14" s="220">
        <v>35396</v>
      </c>
      <c r="B14" s="221"/>
      <c r="C14" s="222"/>
      <c r="D14" s="222"/>
      <c r="E14" s="71" t="s">
        <v>193</v>
      </c>
      <c r="F14" s="224" t="s">
        <v>421</v>
      </c>
      <c r="G14" s="225"/>
      <c r="H14" s="72">
        <v>1</v>
      </c>
      <c r="I14" s="223">
        <v>45000</v>
      </c>
      <c r="J14" s="223"/>
      <c r="K14" s="223">
        <v>45000</v>
      </c>
      <c r="L14" s="223"/>
      <c r="M14" s="223"/>
      <c r="N14" s="72"/>
      <c r="O14" s="73"/>
      <c r="P14" s="73"/>
      <c r="Q14" s="74">
        <v>1</v>
      </c>
      <c r="R14" s="226"/>
      <c r="S14" s="226"/>
      <c r="T14" s="75"/>
      <c r="U14" s="222"/>
      <c r="V14" s="222"/>
      <c r="W14" s="218" t="s">
        <v>527</v>
      </c>
      <c r="X14" s="219"/>
    </row>
    <row r="15" spans="1:25" ht="23.1" customHeight="1" x14ac:dyDescent="0.15">
      <c r="A15" s="220">
        <v>35398</v>
      </c>
      <c r="B15" s="221"/>
      <c r="C15" s="407"/>
      <c r="D15" s="408"/>
      <c r="E15" s="71" t="s">
        <v>193</v>
      </c>
      <c r="F15" s="218" t="s">
        <v>1142</v>
      </c>
      <c r="G15" s="423"/>
      <c r="H15" s="72">
        <v>1</v>
      </c>
      <c r="I15" s="414">
        <v>45180</v>
      </c>
      <c r="J15" s="416"/>
      <c r="K15" s="414">
        <v>45180</v>
      </c>
      <c r="L15" s="415"/>
      <c r="M15" s="416"/>
      <c r="N15" s="72"/>
      <c r="O15" s="73"/>
      <c r="P15" s="73"/>
      <c r="Q15" s="74">
        <v>1</v>
      </c>
      <c r="R15" s="411"/>
      <c r="S15" s="412"/>
      <c r="T15" s="75"/>
      <c r="U15" s="407"/>
      <c r="V15" s="408"/>
      <c r="W15" s="218" t="s">
        <v>1143</v>
      </c>
      <c r="X15" s="230"/>
    </row>
    <row r="16" spans="1:25" ht="23.1" customHeight="1" x14ac:dyDescent="0.15">
      <c r="A16" s="220">
        <v>35633</v>
      </c>
      <c r="B16" s="221"/>
      <c r="C16" s="222"/>
      <c r="D16" s="222"/>
      <c r="E16" s="71" t="s">
        <v>193</v>
      </c>
      <c r="F16" s="224" t="s">
        <v>422</v>
      </c>
      <c r="G16" s="225"/>
      <c r="H16" s="72">
        <v>1</v>
      </c>
      <c r="I16" s="223">
        <v>35000</v>
      </c>
      <c r="J16" s="223"/>
      <c r="K16" s="223">
        <v>35000</v>
      </c>
      <c r="L16" s="223"/>
      <c r="M16" s="223"/>
      <c r="N16" s="72"/>
      <c r="O16" s="73"/>
      <c r="P16" s="73"/>
      <c r="Q16" s="74">
        <v>1</v>
      </c>
      <c r="R16" s="226"/>
      <c r="S16" s="226"/>
      <c r="T16" s="75"/>
      <c r="U16" s="222"/>
      <c r="V16" s="222"/>
      <c r="W16" s="218" t="s">
        <v>917</v>
      </c>
      <c r="X16" s="219"/>
    </row>
    <row r="17" spans="1:24" ht="23.1" customHeight="1" x14ac:dyDescent="0.15">
      <c r="A17" s="220">
        <v>38437</v>
      </c>
      <c r="B17" s="221"/>
      <c r="C17" s="222"/>
      <c r="D17" s="222"/>
      <c r="E17" s="71" t="s">
        <v>685</v>
      </c>
      <c r="F17" s="224" t="s">
        <v>418</v>
      </c>
      <c r="G17" s="225"/>
      <c r="H17" s="72"/>
      <c r="I17" s="223"/>
      <c r="J17" s="223"/>
      <c r="K17" s="223"/>
      <c r="L17" s="223"/>
      <c r="M17" s="223"/>
      <c r="N17" s="72">
        <v>4</v>
      </c>
      <c r="O17" s="73">
        <v>42000</v>
      </c>
      <c r="P17" s="73">
        <v>168000</v>
      </c>
      <c r="Q17" s="74">
        <v>0</v>
      </c>
      <c r="R17" s="226"/>
      <c r="S17" s="226"/>
      <c r="T17" s="75"/>
      <c r="U17" s="222"/>
      <c r="V17" s="222"/>
      <c r="W17" s="218" t="s">
        <v>528</v>
      </c>
      <c r="X17" s="219"/>
    </row>
    <row r="18" spans="1:24" ht="23.1" customHeight="1" x14ac:dyDescent="0.15">
      <c r="A18" s="220">
        <v>38437</v>
      </c>
      <c r="B18" s="221"/>
      <c r="C18" s="222"/>
      <c r="D18" s="222"/>
      <c r="E18" s="71" t="s">
        <v>685</v>
      </c>
      <c r="F18" s="224" t="s">
        <v>419</v>
      </c>
      <c r="G18" s="225"/>
      <c r="H18" s="72"/>
      <c r="I18" s="223"/>
      <c r="J18" s="223"/>
      <c r="K18" s="223"/>
      <c r="L18" s="223"/>
      <c r="M18" s="223"/>
      <c r="N18" s="72">
        <v>4</v>
      </c>
      <c r="O18" s="73">
        <v>41700</v>
      </c>
      <c r="P18" s="73">
        <v>166800</v>
      </c>
      <c r="Q18" s="74">
        <v>0</v>
      </c>
      <c r="R18" s="226"/>
      <c r="S18" s="226"/>
      <c r="T18" s="75"/>
      <c r="U18" s="222"/>
      <c r="V18" s="222"/>
      <c r="W18" s="218" t="s">
        <v>529</v>
      </c>
      <c r="X18" s="219"/>
    </row>
    <row r="19" spans="1:24" ht="23.1" customHeight="1" x14ac:dyDescent="0.15">
      <c r="A19" s="220">
        <v>38437</v>
      </c>
      <c r="B19" s="221"/>
      <c r="C19" s="222"/>
      <c r="D19" s="222"/>
      <c r="E19" s="71" t="s">
        <v>685</v>
      </c>
      <c r="F19" s="224" t="s">
        <v>422</v>
      </c>
      <c r="G19" s="225"/>
      <c r="H19" s="72"/>
      <c r="I19" s="223"/>
      <c r="J19" s="223"/>
      <c r="K19" s="223"/>
      <c r="L19" s="223"/>
      <c r="M19" s="223"/>
      <c r="N19" s="72">
        <v>1</v>
      </c>
      <c r="O19" s="73">
        <v>35000</v>
      </c>
      <c r="P19" s="73">
        <v>35000</v>
      </c>
      <c r="Q19" s="74">
        <v>0</v>
      </c>
      <c r="R19" s="226"/>
      <c r="S19" s="226"/>
      <c r="T19" s="75"/>
      <c r="U19" s="222"/>
      <c r="V19" s="222"/>
      <c r="W19" s="218" t="s">
        <v>530</v>
      </c>
      <c r="X19" s="219"/>
    </row>
    <row r="20" spans="1:24" ht="23.1" customHeight="1" x14ac:dyDescent="0.15">
      <c r="A20" s="424">
        <v>39133</v>
      </c>
      <c r="B20" s="425"/>
      <c r="C20" s="426"/>
      <c r="D20" s="426"/>
      <c r="E20" s="76" t="s">
        <v>466</v>
      </c>
      <c r="F20" s="427" t="s">
        <v>249</v>
      </c>
      <c r="G20" s="427"/>
      <c r="H20" s="72">
        <v>1</v>
      </c>
      <c r="I20" s="223">
        <v>85000</v>
      </c>
      <c r="J20" s="223"/>
      <c r="K20" s="223">
        <f>H20*I20</f>
        <v>85000</v>
      </c>
      <c r="L20" s="223"/>
      <c r="M20" s="223"/>
      <c r="N20" s="72"/>
      <c r="O20" s="73"/>
      <c r="P20" s="73"/>
      <c r="Q20" s="77">
        <f>H20-N20</f>
        <v>1</v>
      </c>
      <c r="R20" s="223"/>
      <c r="S20" s="223"/>
      <c r="T20" s="75"/>
      <c r="U20" s="222"/>
      <c r="V20" s="222"/>
      <c r="W20" s="218" t="s">
        <v>918</v>
      </c>
      <c r="X20" s="219"/>
    </row>
    <row r="21" spans="1:24" ht="23.1" customHeight="1" x14ac:dyDescent="0.15">
      <c r="A21" s="167">
        <v>39780</v>
      </c>
      <c r="B21" s="168"/>
      <c r="C21" s="169"/>
      <c r="D21" s="169"/>
      <c r="E21" s="46" t="s">
        <v>466</v>
      </c>
      <c r="F21" s="351" t="s">
        <v>250</v>
      </c>
      <c r="G21" s="351"/>
      <c r="H21" s="10">
        <v>1</v>
      </c>
      <c r="I21" s="176">
        <v>62000</v>
      </c>
      <c r="J21" s="176"/>
      <c r="K21" s="176">
        <f>H21*I21</f>
        <v>62000</v>
      </c>
      <c r="L21" s="176"/>
      <c r="M21" s="176"/>
      <c r="N21" s="10"/>
      <c r="O21" s="11"/>
      <c r="P21" s="11"/>
      <c r="Q21" s="29">
        <f>H21-N21</f>
        <v>1</v>
      </c>
      <c r="R21" s="176"/>
      <c r="S21" s="176"/>
      <c r="T21" s="30"/>
      <c r="U21" s="169"/>
      <c r="V21" s="169"/>
      <c r="W21" s="161" t="s">
        <v>919</v>
      </c>
      <c r="X21" s="162"/>
    </row>
    <row r="22" spans="1:24" ht="23.1" customHeight="1" x14ac:dyDescent="0.15">
      <c r="A22" s="220">
        <v>40352</v>
      </c>
      <c r="B22" s="221"/>
      <c r="C22" s="222"/>
      <c r="D22" s="222"/>
      <c r="E22" s="71" t="s">
        <v>685</v>
      </c>
      <c r="F22" s="224" t="s">
        <v>421</v>
      </c>
      <c r="G22" s="225"/>
      <c r="H22" s="72"/>
      <c r="I22" s="223"/>
      <c r="J22" s="223"/>
      <c r="K22" s="223"/>
      <c r="L22" s="223"/>
      <c r="M22" s="223"/>
      <c r="N22" s="72">
        <v>1</v>
      </c>
      <c r="O22" s="73">
        <v>45000</v>
      </c>
      <c r="P22" s="73">
        <v>45000</v>
      </c>
      <c r="Q22" s="74">
        <v>0</v>
      </c>
      <c r="R22" s="226"/>
      <c r="S22" s="226"/>
      <c r="T22" s="75"/>
      <c r="U22" s="222"/>
      <c r="V22" s="222"/>
      <c r="W22" s="218" t="s">
        <v>467</v>
      </c>
      <c r="X22" s="219"/>
    </row>
    <row r="23" spans="1:24" ht="23.1" customHeight="1" x14ac:dyDescent="0.15">
      <c r="A23" s="220">
        <v>40352</v>
      </c>
      <c r="B23" s="221"/>
      <c r="C23" s="222"/>
      <c r="D23" s="222"/>
      <c r="E23" s="71" t="s">
        <v>685</v>
      </c>
      <c r="F23" s="427" t="s">
        <v>249</v>
      </c>
      <c r="G23" s="427"/>
      <c r="H23" s="72"/>
      <c r="I23" s="223"/>
      <c r="J23" s="223"/>
      <c r="K23" s="223"/>
      <c r="L23" s="223"/>
      <c r="M23" s="223"/>
      <c r="N23" s="72">
        <v>1</v>
      </c>
      <c r="O23" s="73">
        <v>85000</v>
      </c>
      <c r="P23" s="73">
        <v>85000</v>
      </c>
      <c r="Q23" s="74">
        <v>0</v>
      </c>
      <c r="R23" s="226"/>
      <c r="S23" s="226"/>
      <c r="T23" s="75"/>
      <c r="U23" s="222"/>
      <c r="V23" s="222"/>
      <c r="W23" s="218" t="s">
        <v>468</v>
      </c>
      <c r="X23" s="219"/>
    </row>
    <row r="24" spans="1:24" ht="23.1" customHeight="1" x14ac:dyDescent="0.15">
      <c r="A24" s="167">
        <v>40569</v>
      </c>
      <c r="B24" s="168"/>
      <c r="C24" s="169"/>
      <c r="D24" s="169"/>
      <c r="E24" s="9" t="s">
        <v>1197</v>
      </c>
      <c r="F24" s="174" t="s">
        <v>1152</v>
      </c>
      <c r="G24" s="175"/>
      <c r="H24" s="10">
        <v>1</v>
      </c>
      <c r="I24" s="176">
        <v>47600</v>
      </c>
      <c r="J24" s="176"/>
      <c r="K24" s="176">
        <v>47600</v>
      </c>
      <c r="L24" s="176"/>
      <c r="M24" s="176"/>
      <c r="N24" s="10"/>
      <c r="O24" s="11"/>
      <c r="P24" s="11" t="str">
        <f t="array" ref="P24">IF(ISBLANK(N24:O46)=TRUE,"",N24:N46*O24:O46)</f>
        <v/>
      </c>
      <c r="Q24" s="29">
        <v>1</v>
      </c>
      <c r="R24" s="177"/>
      <c r="S24" s="177"/>
      <c r="T24" s="30"/>
      <c r="U24" s="169"/>
      <c r="V24" s="169"/>
      <c r="W24" s="161" t="s">
        <v>1153</v>
      </c>
      <c r="X24" s="162"/>
    </row>
    <row r="25" spans="1:24" ht="23.1" customHeight="1" x14ac:dyDescent="0.15">
      <c r="A25" s="220">
        <v>40688</v>
      </c>
      <c r="B25" s="221"/>
      <c r="C25" s="222"/>
      <c r="D25" s="222"/>
      <c r="E25" s="71" t="s">
        <v>1198</v>
      </c>
      <c r="F25" s="218" t="s">
        <v>1142</v>
      </c>
      <c r="G25" s="423"/>
      <c r="H25" s="72"/>
      <c r="I25" s="223"/>
      <c r="J25" s="223"/>
      <c r="K25" s="223"/>
      <c r="L25" s="223"/>
      <c r="M25" s="223"/>
      <c r="N25" s="72">
        <v>1</v>
      </c>
      <c r="O25" s="73">
        <v>45180</v>
      </c>
      <c r="P25" s="73">
        <f t="array" ref="P25">IF(ISBLANK(N25:O47)=TRUE,"",N25:N47*O25:O47)</f>
        <v>45180</v>
      </c>
      <c r="Q25" s="77">
        <v>0</v>
      </c>
      <c r="R25" s="226"/>
      <c r="S25" s="226"/>
      <c r="T25" s="75"/>
      <c r="U25" s="222"/>
      <c r="V25" s="222"/>
      <c r="W25" s="218" t="s">
        <v>359</v>
      </c>
      <c r="X25" s="230"/>
    </row>
    <row r="26" spans="1:24" ht="23.1" customHeight="1" x14ac:dyDescent="0.15">
      <c r="A26" s="220">
        <v>41215</v>
      </c>
      <c r="B26" s="221"/>
      <c r="C26" s="222"/>
      <c r="D26" s="222"/>
      <c r="E26" s="71" t="s">
        <v>1201</v>
      </c>
      <c r="F26" s="224" t="s">
        <v>1200</v>
      </c>
      <c r="G26" s="225"/>
      <c r="H26" s="72">
        <v>1</v>
      </c>
      <c r="I26" s="223">
        <v>40000</v>
      </c>
      <c r="J26" s="223"/>
      <c r="K26" s="223">
        <f>H26*I26</f>
        <v>40000</v>
      </c>
      <c r="L26" s="223"/>
      <c r="M26" s="223"/>
      <c r="N26" s="72"/>
      <c r="O26" s="73"/>
      <c r="P26" s="73" t="str">
        <f t="array" ref="P26">IF(ISBLANK(N26:O50)=TRUE,"",N26:N50*O26:O50)</f>
        <v/>
      </c>
      <c r="Q26" s="77">
        <v>1</v>
      </c>
      <c r="R26" s="344"/>
      <c r="S26" s="345"/>
      <c r="T26" s="75"/>
      <c r="U26" s="222"/>
      <c r="V26" s="222"/>
      <c r="W26" s="218" t="s">
        <v>1202</v>
      </c>
      <c r="X26" s="219"/>
    </row>
    <row r="27" spans="1:24" ht="23.1" customHeight="1" x14ac:dyDescent="0.15">
      <c r="A27" s="220">
        <v>41405</v>
      </c>
      <c r="B27" s="221"/>
      <c r="C27" s="222"/>
      <c r="D27" s="222"/>
      <c r="E27" s="71" t="s">
        <v>1201</v>
      </c>
      <c r="F27" s="224" t="s">
        <v>1204</v>
      </c>
      <c r="G27" s="225"/>
      <c r="H27" s="72">
        <v>1</v>
      </c>
      <c r="I27" s="223">
        <v>68500</v>
      </c>
      <c r="J27" s="223"/>
      <c r="K27" s="223">
        <f>H27*I27</f>
        <v>68500</v>
      </c>
      <c r="L27" s="223"/>
      <c r="M27" s="223"/>
      <c r="N27" s="72"/>
      <c r="O27" s="73"/>
      <c r="P27" s="73" t="str">
        <f t="array" ref="P27">IF(ISBLANK(N27:O51)=TRUE,"",N27:N51*O27:O51)</f>
        <v/>
      </c>
      <c r="Q27" s="77">
        <v>1</v>
      </c>
      <c r="R27" s="226"/>
      <c r="S27" s="226"/>
      <c r="T27" s="75"/>
      <c r="U27" s="222"/>
      <c r="V27" s="222"/>
      <c r="W27" s="218" t="s">
        <v>1205</v>
      </c>
      <c r="X27" s="219"/>
    </row>
    <row r="28" spans="1:24" ht="23.1" customHeight="1" x14ac:dyDescent="0.15">
      <c r="A28" s="220">
        <v>43664</v>
      </c>
      <c r="B28" s="221"/>
      <c r="C28" s="407"/>
      <c r="D28" s="408"/>
      <c r="E28" s="95" t="s">
        <v>1298</v>
      </c>
      <c r="F28" s="224" t="s">
        <v>1200</v>
      </c>
      <c r="G28" s="225"/>
      <c r="H28" s="96"/>
      <c r="I28" s="411"/>
      <c r="J28" s="412"/>
      <c r="K28" s="414"/>
      <c r="L28" s="415"/>
      <c r="M28" s="416"/>
      <c r="N28" s="96">
        <v>1</v>
      </c>
      <c r="O28" s="97">
        <v>40000</v>
      </c>
      <c r="P28" s="73">
        <f t="array" ref="P28">IF(ISBLANK(N28:O52)=TRUE,"",N28:N52*O28:O52)</f>
        <v>40000</v>
      </c>
      <c r="Q28" s="98">
        <v>0</v>
      </c>
      <c r="R28" s="403"/>
      <c r="S28" s="404"/>
      <c r="T28" s="99"/>
      <c r="U28" s="407"/>
      <c r="V28" s="408"/>
      <c r="W28" s="218" t="s">
        <v>1302</v>
      </c>
      <c r="X28" s="219"/>
    </row>
    <row r="29" spans="1:24" ht="23.1" customHeight="1" x14ac:dyDescent="0.15">
      <c r="A29" s="395">
        <v>43664</v>
      </c>
      <c r="B29" s="396"/>
      <c r="C29" s="409"/>
      <c r="D29" s="410"/>
      <c r="E29" s="117" t="s">
        <v>1298</v>
      </c>
      <c r="F29" s="397" t="s">
        <v>1204</v>
      </c>
      <c r="G29" s="398"/>
      <c r="H29" s="118"/>
      <c r="I29" s="405"/>
      <c r="J29" s="413"/>
      <c r="K29" s="405"/>
      <c r="L29" s="417"/>
      <c r="M29" s="406"/>
      <c r="N29" s="118">
        <v>1</v>
      </c>
      <c r="O29" s="119">
        <v>68500</v>
      </c>
      <c r="P29" s="119">
        <f t="array" ref="P29">IF(ISBLANK(N29:O53)=TRUE,"",N29:N53*O29:O53)</f>
        <v>68500</v>
      </c>
      <c r="Q29" s="120">
        <v>0</v>
      </c>
      <c r="R29" s="405"/>
      <c r="S29" s="406"/>
      <c r="T29" s="121"/>
      <c r="U29" s="409"/>
      <c r="V29" s="410"/>
      <c r="W29" s="401" t="s">
        <v>1303</v>
      </c>
      <c r="X29" s="402"/>
    </row>
    <row r="30" spans="1:24" ht="23.1" customHeight="1" x14ac:dyDescent="0.15">
      <c r="A30" s="418">
        <v>43994</v>
      </c>
      <c r="B30" s="419"/>
      <c r="C30" s="111"/>
      <c r="D30" s="112"/>
      <c r="E30" s="122" t="s">
        <v>1320</v>
      </c>
      <c r="F30" s="420" t="s">
        <v>1321</v>
      </c>
      <c r="G30" s="421"/>
      <c r="H30" s="113">
        <v>1</v>
      </c>
      <c r="I30" s="399">
        <v>56000</v>
      </c>
      <c r="J30" s="400"/>
      <c r="K30" s="399">
        <v>56000</v>
      </c>
      <c r="L30" s="422"/>
      <c r="M30" s="400"/>
      <c r="N30" s="113"/>
      <c r="O30" s="114"/>
      <c r="P30" s="114"/>
      <c r="Q30" s="115">
        <v>1</v>
      </c>
      <c r="R30" s="399">
        <v>56000</v>
      </c>
      <c r="S30" s="400"/>
      <c r="T30" s="116">
        <v>56000</v>
      </c>
      <c r="U30" s="111"/>
      <c r="V30" s="112"/>
      <c r="W30" s="161" t="s">
        <v>1322</v>
      </c>
      <c r="X30" s="162"/>
    </row>
    <row r="31" spans="1:24" ht="23.1" customHeight="1" x14ac:dyDescent="0.15">
      <c r="A31" s="386">
        <v>44371</v>
      </c>
      <c r="B31" s="387"/>
      <c r="C31" s="102"/>
      <c r="D31" s="103"/>
      <c r="E31" s="124" t="s">
        <v>1348</v>
      </c>
      <c r="F31" s="388" t="s">
        <v>1349</v>
      </c>
      <c r="G31" s="389"/>
      <c r="H31" s="104">
        <v>1</v>
      </c>
      <c r="I31" s="390">
        <v>56000</v>
      </c>
      <c r="J31" s="391"/>
      <c r="K31" s="390">
        <v>56000</v>
      </c>
      <c r="L31" s="392"/>
      <c r="M31" s="391"/>
      <c r="N31" s="104"/>
      <c r="O31" s="107"/>
      <c r="P31" s="107"/>
      <c r="Q31" s="108">
        <v>1</v>
      </c>
      <c r="R31" s="390">
        <v>56000</v>
      </c>
      <c r="S31" s="391"/>
      <c r="T31" s="109">
        <v>56000</v>
      </c>
      <c r="U31" s="102"/>
      <c r="V31" s="103"/>
      <c r="W31" s="388" t="s">
        <v>1350</v>
      </c>
      <c r="X31" s="393"/>
    </row>
    <row r="32" spans="1:24" ht="23.1" customHeight="1" x14ac:dyDescent="0.15">
      <c r="A32" s="386">
        <v>45079</v>
      </c>
      <c r="B32" s="387"/>
      <c r="C32" s="102"/>
      <c r="D32" s="103"/>
      <c r="E32" s="124" t="s">
        <v>1348</v>
      </c>
      <c r="F32" s="388" t="s">
        <v>1349</v>
      </c>
      <c r="G32" s="389"/>
      <c r="H32" s="104">
        <v>1</v>
      </c>
      <c r="I32" s="390">
        <v>25007</v>
      </c>
      <c r="J32" s="391"/>
      <c r="K32" s="390">
        <v>25007</v>
      </c>
      <c r="L32" s="392"/>
      <c r="M32" s="391"/>
      <c r="N32" s="104"/>
      <c r="O32" s="107"/>
      <c r="P32" s="107"/>
      <c r="Q32" s="108">
        <v>1</v>
      </c>
      <c r="R32" s="390">
        <v>25007</v>
      </c>
      <c r="S32" s="391"/>
      <c r="T32" s="109">
        <v>25007</v>
      </c>
      <c r="U32" s="102"/>
      <c r="V32" s="103"/>
      <c r="W32" s="388" t="s">
        <v>1408</v>
      </c>
      <c r="X32" s="393"/>
    </row>
    <row r="33" spans="1:24" ht="23.1" customHeight="1" x14ac:dyDescent="0.15">
      <c r="A33" s="100"/>
      <c r="B33" s="101"/>
      <c r="C33" s="102"/>
      <c r="D33" s="103"/>
      <c r="E33" s="128"/>
      <c r="F33" s="110"/>
      <c r="G33" s="125"/>
      <c r="H33" s="104"/>
      <c r="I33" s="105"/>
      <c r="J33" s="106"/>
      <c r="K33" s="105"/>
      <c r="L33" s="126"/>
      <c r="M33" s="106"/>
      <c r="N33" s="104"/>
      <c r="O33" s="107"/>
      <c r="P33" s="107"/>
      <c r="Q33" s="108"/>
      <c r="R33" s="105"/>
      <c r="S33" s="106"/>
      <c r="T33" s="109"/>
      <c r="U33" s="102"/>
      <c r="V33" s="103"/>
      <c r="W33" s="110"/>
      <c r="X33" s="127"/>
    </row>
    <row r="34" spans="1:24" ht="23.1" customHeight="1" x14ac:dyDescent="0.15">
      <c r="A34" s="100"/>
      <c r="B34" s="101"/>
      <c r="C34" s="102"/>
      <c r="D34" s="103"/>
      <c r="E34" s="128"/>
      <c r="F34" s="110"/>
      <c r="G34" s="125"/>
      <c r="H34" s="104"/>
      <c r="I34" s="105"/>
      <c r="J34" s="106"/>
      <c r="K34" s="105"/>
      <c r="L34" s="126"/>
      <c r="M34" s="106"/>
      <c r="N34" s="104"/>
      <c r="O34" s="107"/>
      <c r="P34" s="107"/>
      <c r="Q34" s="108"/>
      <c r="R34" s="105"/>
      <c r="S34" s="106"/>
      <c r="T34" s="109"/>
      <c r="U34" s="102"/>
      <c r="V34" s="103"/>
      <c r="W34" s="110"/>
      <c r="X34" s="127"/>
    </row>
    <row r="35" spans="1:24" ht="23.1" customHeight="1" x14ac:dyDescent="0.15">
      <c r="A35" s="191"/>
      <c r="B35" s="192"/>
      <c r="C35" s="190"/>
      <c r="D35" s="190"/>
      <c r="E35" s="19"/>
      <c r="F35" s="193"/>
      <c r="G35" s="194"/>
      <c r="H35" s="21"/>
      <c r="I35" s="195"/>
      <c r="J35" s="195"/>
      <c r="K35" s="195"/>
      <c r="L35" s="195"/>
      <c r="M35" s="195"/>
      <c r="N35" s="21"/>
      <c r="O35" s="22"/>
      <c r="P35" s="22" t="str">
        <f t="array" ref="P35">IF(ISBLANK(N35:O52)=TRUE,"",N35:N52*O35:O52)</f>
        <v/>
      </c>
      <c r="Q35" s="31"/>
      <c r="R35" s="195"/>
      <c r="S35" s="195"/>
      <c r="T35" s="32"/>
      <c r="U35" s="190"/>
      <c r="V35" s="190"/>
      <c r="W35" s="196"/>
      <c r="X35" s="197"/>
    </row>
    <row r="46" spans="1:24" x14ac:dyDescent="0.15">
      <c r="E46" s="35" t="s">
        <v>791</v>
      </c>
      <c r="G46" s="27" t="s">
        <v>792</v>
      </c>
      <c r="K46" s="35" t="s">
        <v>791</v>
      </c>
    </row>
    <row r="47" spans="1:24" x14ac:dyDescent="0.15">
      <c r="E47" s="35" t="s">
        <v>793</v>
      </c>
      <c r="G47" s="27" t="s">
        <v>794</v>
      </c>
      <c r="K47" s="35" t="s">
        <v>793</v>
      </c>
    </row>
    <row r="48" spans="1:24" x14ac:dyDescent="0.15">
      <c r="E48" s="35" t="s">
        <v>795</v>
      </c>
      <c r="G48" s="27" t="s">
        <v>744</v>
      </c>
      <c r="K48" s="35" t="s">
        <v>745</v>
      </c>
    </row>
    <row r="49" spans="2:24" x14ac:dyDescent="0.15">
      <c r="E49" s="35" t="s">
        <v>746</v>
      </c>
      <c r="G49" s="27" t="s">
        <v>747</v>
      </c>
      <c r="K49" s="35" t="s">
        <v>748</v>
      </c>
    </row>
    <row r="50" spans="2:24" x14ac:dyDescent="0.15">
      <c r="E50" s="35" t="s">
        <v>749</v>
      </c>
      <c r="G50" s="27" t="s">
        <v>750</v>
      </c>
      <c r="K50" s="35" t="s">
        <v>749</v>
      </c>
    </row>
    <row r="51" spans="2:24" x14ac:dyDescent="0.15">
      <c r="E51" s="35" t="s">
        <v>751</v>
      </c>
      <c r="G51" s="27" t="s">
        <v>752</v>
      </c>
      <c r="K51" s="35" t="s">
        <v>1160</v>
      </c>
    </row>
    <row r="52" spans="2:24" x14ac:dyDescent="0.15">
      <c r="E52" s="35" t="s">
        <v>1161</v>
      </c>
      <c r="G52" s="27" t="s">
        <v>1162</v>
      </c>
      <c r="K52" s="35" t="s">
        <v>1161</v>
      </c>
    </row>
    <row r="53" spans="2:24" x14ac:dyDescent="0.15">
      <c r="E53" s="35" t="s">
        <v>1163</v>
      </c>
      <c r="G53" s="27" t="s">
        <v>753</v>
      </c>
      <c r="K53" s="35" t="s">
        <v>1163</v>
      </c>
    </row>
    <row r="54" spans="2:24" x14ac:dyDescent="0.15">
      <c r="E54" s="35" t="s">
        <v>1164</v>
      </c>
      <c r="G54" s="27" t="s">
        <v>754</v>
      </c>
      <c r="K54" s="35" t="s">
        <v>755</v>
      </c>
    </row>
    <row r="55" spans="2:24" x14ac:dyDescent="0.15">
      <c r="E55" s="35" t="s">
        <v>756</v>
      </c>
      <c r="G55" s="27" t="s">
        <v>757</v>
      </c>
      <c r="K55" s="35" t="s">
        <v>727</v>
      </c>
    </row>
    <row r="56" spans="2:24" x14ac:dyDescent="0.15">
      <c r="B56" s="35" t="s">
        <v>737</v>
      </c>
      <c r="E56" s="35" t="s">
        <v>724</v>
      </c>
      <c r="G56" s="27" t="s">
        <v>733</v>
      </c>
      <c r="K56" s="35" t="s">
        <v>724</v>
      </c>
      <c r="X56" s="2" t="s">
        <v>707</v>
      </c>
    </row>
    <row r="57" spans="2:24" x14ac:dyDescent="0.15">
      <c r="B57" s="35" t="s">
        <v>1165</v>
      </c>
      <c r="E57" s="35" t="s">
        <v>1166</v>
      </c>
      <c r="G57" s="27" t="s">
        <v>758</v>
      </c>
      <c r="K57" s="35" t="s">
        <v>728</v>
      </c>
      <c r="X57" s="2" t="s">
        <v>708</v>
      </c>
    </row>
    <row r="58" spans="2:24" x14ac:dyDescent="0.15">
      <c r="B58" s="35" t="s">
        <v>739</v>
      </c>
      <c r="E58" s="35" t="s">
        <v>729</v>
      </c>
      <c r="G58" s="27" t="s">
        <v>759</v>
      </c>
      <c r="K58" s="35" t="s">
        <v>729</v>
      </c>
      <c r="X58" s="2" t="s">
        <v>709</v>
      </c>
    </row>
    <row r="59" spans="2:24" x14ac:dyDescent="0.15">
      <c r="B59" s="35" t="s">
        <v>740</v>
      </c>
      <c r="E59" s="35" t="s">
        <v>730</v>
      </c>
      <c r="G59" s="27" t="s">
        <v>734</v>
      </c>
      <c r="K59" s="35" t="s">
        <v>730</v>
      </c>
      <c r="X59" s="2" t="s">
        <v>710</v>
      </c>
    </row>
    <row r="60" spans="2:24" x14ac:dyDescent="0.15">
      <c r="B60" s="35" t="s">
        <v>741</v>
      </c>
      <c r="E60" s="35" t="s">
        <v>731</v>
      </c>
      <c r="G60" s="27" t="s">
        <v>735</v>
      </c>
      <c r="K60" s="35" t="s">
        <v>731</v>
      </c>
      <c r="X60" s="2" t="s">
        <v>711</v>
      </c>
    </row>
    <row r="61" spans="2:24" x14ac:dyDescent="0.15">
      <c r="B61" s="35" t="s">
        <v>722</v>
      </c>
      <c r="E61" s="35" t="s">
        <v>723</v>
      </c>
      <c r="G61" s="27" t="s">
        <v>760</v>
      </c>
      <c r="K61" s="35" t="s">
        <v>1167</v>
      </c>
      <c r="X61" s="2" t="s">
        <v>712</v>
      </c>
    </row>
    <row r="62" spans="2:24" x14ac:dyDescent="0.15">
      <c r="B62" s="35" t="s">
        <v>1161</v>
      </c>
      <c r="E62" s="35" t="s">
        <v>1168</v>
      </c>
      <c r="G62" s="27" t="s">
        <v>1169</v>
      </c>
      <c r="K62" s="35" t="s">
        <v>1168</v>
      </c>
      <c r="X62" s="2" t="s">
        <v>1184</v>
      </c>
    </row>
    <row r="63" spans="2:24" x14ac:dyDescent="0.15">
      <c r="B63" s="35" t="s">
        <v>1163</v>
      </c>
      <c r="E63" s="35" t="s">
        <v>0</v>
      </c>
      <c r="G63" s="27" t="s">
        <v>761</v>
      </c>
      <c r="K63" s="35" t="s">
        <v>0</v>
      </c>
      <c r="X63" s="2" t="s">
        <v>713</v>
      </c>
    </row>
    <row r="64" spans="2:24" x14ac:dyDescent="0.15">
      <c r="B64" s="35" t="s">
        <v>1164</v>
      </c>
      <c r="E64" s="35" t="s">
        <v>1</v>
      </c>
      <c r="G64" s="27" t="s">
        <v>2</v>
      </c>
      <c r="K64" s="35" t="s">
        <v>1</v>
      </c>
      <c r="X64" s="2" t="s">
        <v>714</v>
      </c>
    </row>
    <row r="65" spans="2:24" x14ac:dyDescent="0.15">
      <c r="B65" s="35" t="s">
        <v>3</v>
      </c>
      <c r="E65" s="35" t="s">
        <v>4</v>
      </c>
      <c r="G65" s="27" t="s">
        <v>736</v>
      </c>
      <c r="K65" s="35" t="s">
        <v>4</v>
      </c>
      <c r="X65" s="2" t="s">
        <v>715</v>
      </c>
    </row>
    <row r="66" spans="2:24" x14ac:dyDescent="0.15">
      <c r="B66" s="35" t="s">
        <v>724</v>
      </c>
      <c r="E66" s="35" t="s">
        <v>725</v>
      </c>
      <c r="G66" s="27" t="s">
        <v>762</v>
      </c>
      <c r="K66" s="35"/>
      <c r="X66" s="2" t="s">
        <v>716</v>
      </c>
    </row>
    <row r="67" spans="2:24" x14ac:dyDescent="0.15">
      <c r="B67" s="35"/>
      <c r="E67" s="35" t="s">
        <v>5</v>
      </c>
      <c r="G67" s="27" t="s">
        <v>6</v>
      </c>
      <c r="K67" s="35"/>
      <c r="X67" s="2" t="s">
        <v>717</v>
      </c>
    </row>
    <row r="68" spans="2:24" x14ac:dyDescent="0.15">
      <c r="B68" s="35"/>
      <c r="E68" s="35" t="s">
        <v>7</v>
      </c>
      <c r="G68" s="27" t="s">
        <v>763</v>
      </c>
      <c r="K68" s="35"/>
      <c r="X68" s="2" t="s">
        <v>718</v>
      </c>
    </row>
    <row r="69" spans="2:24" x14ac:dyDescent="0.15">
      <c r="B69" s="35"/>
      <c r="E69" s="35" t="s">
        <v>726</v>
      </c>
      <c r="G69" s="27" t="s">
        <v>764</v>
      </c>
      <c r="K69" s="35"/>
      <c r="X69" s="2" t="s">
        <v>719</v>
      </c>
    </row>
    <row r="70" spans="2:24" x14ac:dyDescent="0.15">
      <c r="B70" s="35"/>
      <c r="E70" s="35" t="s">
        <v>8</v>
      </c>
      <c r="G70" s="27" t="s">
        <v>765</v>
      </c>
      <c r="K70" s="35"/>
    </row>
    <row r="71" spans="2:24" x14ac:dyDescent="0.15">
      <c r="B71" s="35"/>
      <c r="E71" s="35" t="s">
        <v>9</v>
      </c>
      <c r="G71" s="27" t="s">
        <v>766</v>
      </c>
    </row>
    <row r="72" spans="2:24" x14ac:dyDescent="0.15">
      <c r="G72" s="27" t="s">
        <v>767</v>
      </c>
    </row>
    <row r="73" spans="2:24" x14ac:dyDescent="0.15">
      <c r="G73" s="27" t="s">
        <v>10</v>
      </c>
    </row>
    <row r="74" spans="2:24" x14ac:dyDescent="0.15">
      <c r="G74" s="27" t="s">
        <v>16</v>
      </c>
    </row>
    <row r="76" spans="2:24" x14ac:dyDescent="0.15">
      <c r="B76" s="2" t="s">
        <v>688</v>
      </c>
      <c r="E76" s="1" t="s">
        <v>680</v>
      </c>
      <c r="X76" s="1" t="s">
        <v>673</v>
      </c>
    </row>
    <row r="77" spans="2:24" x14ac:dyDescent="0.15">
      <c r="B77" s="2" t="s">
        <v>689</v>
      </c>
      <c r="E77" s="1" t="s">
        <v>679</v>
      </c>
      <c r="X77" s="1" t="s">
        <v>674</v>
      </c>
    </row>
    <row r="78" spans="2:24" x14ac:dyDescent="0.15">
      <c r="B78" s="2" t="s">
        <v>690</v>
      </c>
      <c r="E78" s="1" t="s">
        <v>681</v>
      </c>
      <c r="X78" s="1" t="s">
        <v>675</v>
      </c>
    </row>
    <row r="79" spans="2:24" x14ac:dyDescent="0.15">
      <c r="B79" s="2" t="s">
        <v>691</v>
      </c>
      <c r="E79" s="1" t="s">
        <v>706</v>
      </c>
      <c r="X79" s="1" t="s">
        <v>676</v>
      </c>
    </row>
    <row r="80" spans="2:24" x14ac:dyDescent="0.15">
      <c r="B80" s="2" t="s">
        <v>692</v>
      </c>
      <c r="E80" s="1" t="s">
        <v>732</v>
      </c>
      <c r="X80" s="1" t="s">
        <v>677</v>
      </c>
    </row>
    <row r="81" spans="2:24" x14ac:dyDescent="0.15">
      <c r="B81" s="2" t="s">
        <v>698</v>
      </c>
      <c r="E81" s="1" t="s">
        <v>682</v>
      </c>
      <c r="X81" s="1" t="s">
        <v>678</v>
      </c>
    </row>
    <row r="82" spans="2:24" x14ac:dyDescent="0.15">
      <c r="B82" s="2" t="s">
        <v>699</v>
      </c>
      <c r="E82" s="1" t="s">
        <v>683</v>
      </c>
    </row>
    <row r="83" spans="2:24" x14ac:dyDescent="0.15">
      <c r="B83" s="2" t="s">
        <v>700</v>
      </c>
      <c r="E83" s="1" t="s">
        <v>684</v>
      </c>
    </row>
    <row r="84" spans="2:24" x14ac:dyDescent="0.15">
      <c r="B84" s="2" t="s">
        <v>701</v>
      </c>
      <c r="E84" s="1" t="s">
        <v>685</v>
      </c>
    </row>
    <row r="85" spans="2:24" x14ac:dyDescent="0.15">
      <c r="B85" s="2" t="s">
        <v>702</v>
      </c>
      <c r="E85" s="1" t="s">
        <v>686</v>
      </c>
    </row>
    <row r="86" spans="2:24" x14ac:dyDescent="0.15">
      <c r="B86" s="2" t="s">
        <v>703</v>
      </c>
      <c r="E86" s="1" t="s">
        <v>687</v>
      </c>
    </row>
    <row r="87" spans="2:24" x14ac:dyDescent="0.15">
      <c r="E87" s="1" t="s">
        <v>671</v>
      </c>
    </row>
    <row r="88" spans="2:24" x14ac:dyDescent="0.15">
      <c r="E88" s="1" t="s">
        <v>672</v>
      </c>
    </row>
  </sheetData>
  <mergeCells count="199">
    <mergeCell ref="B3:C3"/>
    <mergeCell ref="A12:B12"/>
    <mergeCell ref="C12:D12"/>
    <mergeCell ref="C9:D9"/>
    <mergeCell ref="A9:B10"/>
    <mergeCell ref="B6:C7"/>
    <mergeCell ref="W9:X10"/>
    <mergeCell ref="F12:G12"/>
    <mergeCell ref="B5:C5"/>
    <mergeCell ref="U9:V9"/>
    <mergeCell ref="U10:V10"/>
    <mergeCell ref="F9:G10"/>
    <mergeCell ref="H9:M9"/>
    <mergeCell ref="I10:J10"/>
    <mergeCell ref="K10:M10"/>
    <mergeCell ref="U12:V12"/>
    <mergeCell ref="U11:V11"/>
    <mergeCell ref="F11:G11"/>
    <mergeCell ref="I12:J12"/>
    <mergeCell ref="K12:M12"/>
    <mergeCell ref="R11:S11"/>
    <mergeCell ref="A11:B11"/>
    <mergeCell ref="C11:D11"/>
    <mergeCell ref="C10:D10"/>
    <mergeCell ref="K1:Q2"/>
    <mergeCell ref="J4:K4"/>
    <mergeCell ref="I11:J11"/>
    <mergeCell ref="K11:M11"/>
    <mergeCell ref="N5:R6"/>
    <mergeCell ref="R10:S10"/>
    <mergeCell ref="N9:P9"/>
    <mergeCell ref="Q9:T9"/>
    <mergeCell ref="W11:X11"/>
    <mergeCell ref="R12:S12"/>
    <mergeCell ref="K13:M13"/>
    <mergeCell ref="R13:S13"/>
    <mergeCell ref="U13:V13"/>
    <mergeCell ref="U15:V15"/>
    <mergeCell ref="K15:M15"/>
    <mergeCell ref="R15:S15"/>
    <mergeCell ref="F14:G14"/>
    <mergeCell ref="I14:J14"/>
    <mergeCell ref="F13:G13"/>
    <mergeCell ref="I15:J15"/>
    <mergeCell ref="F15:G15"/>
    <mergeCell ref="U16:V16"/>
    <mergeCell ref="U17:V17"/>
    <mergeCell ref="A16:B16"/>
    <mergeCell ref="C16:D16"/>
    <mergeCell ref="F16:G16"/>
    <mergeCell ref="I16:J16"/>
    <mergeCell ref="I13:J13"/>
    <mergeCell ref="A13:B13"/>
    <mergeCell ref="C13:D13"/>
    <mergeCell ref="C15:D15"/>
    <mergeCell ref="A14:B14"/>
    <mergeCell ref="C14:D14"/>
    <mergeCell ref="A15:B15"/>
    <mergeCell ref="K19:M19"/>
    <mergeCell ref="A17:B17"/>
    <mergeCell ref="C17:D17"/>
    <mergeCell ref="F17:G17"/>
    <mergeCell ref="I17:J17"/>
    <mergeCell ref="K17:M17"/>
    <mergeCell ref="R17:S17"/>
    <mergeCell ref="K16:M16"/>
    <mergeCell ref="R16:S16"/>
    <mergeCell ref="A18:B18"/>
    <mergeCell ref="C18:D18"/>
    <mergeCell ref="F18:G18"/>
    <mergeCell ref="I18:J18"/>
    <mergeCell ref="A20:B20"/>
    <mergeCell ref="C20:D20"/>
    <mergeCell ref="F20:G20"/>
    <mergeCell ref="I20:J20"/>
    <mergeCell ref="A19:B19"/>
    <mergeCell ref="C19:D19"/>
    <mergeCell ref="F19:G19"/>
    <mergeCell ref="I19:J19"/>
    <mergeCell ref="A23:B23"/>
    <mergeCell ref="C23:D23"/>
    <mergeCell ref="F23:G23"/>
    <mergeCell ref="I23:J23"/>
    <mergeCell ref="A22:B22"/>
    <mergeCell ref="C22:D22"/>
    <mergeCell ref="F22:G22"/>
    <mergeCell ref="I22:J22"/>
    <mergeCell ref="A21:B21"/>
    <mergeCell ref="C21:D21"/>
    <mergeCell ref="F21:G21"/>
    <mergeCell ref="I21:J21"/>
    <mergeCell ref="F30:G30"/>
    <mergeCell ref="I30:J30"/>
    <mergeCell ref="K30:M30"/>
    <mergeCell ref="A31:B31"/>
    <mergeCell ref="C24:D24"/>
    <mergeCell ref="F24:G24"/>
    <mergeCell ref="I24:J24"/>
    <mergeCell ref="A25:B25"/>
    <mergeCell ref="C25:D25"/>
    <mergeCell ref="F25:G25"/>
    <mergeCell ref="I25:J25"/>
    <mergeCell ref="A24:B24"/>
    <mergeCell ref="K35:M35"/>
    <mergeCell ref="R35:S35"/>
    <mergeCell ref="U35:V35"/>
    <mergeCell ref="U29:V29"/>
    <mergeCell ref="I35:J35"/>
    <mergeCell ref="I27:J27"/>
    <mergeCell ref="K25:M25"/>
    <mergeCell ref="I26:J26"/>
    <mergeCell ref="A35:B35"/>
    <mergeCell ref="C35:D35"/>
    <mergeCell ref="F35:G35"/>
    <mergeCell ref="A26:B26"/>
    <mergeCell ref="C26:D26"/>
    <mergeCell ref="F26:G26"/>
    <mergeCell ref="A27:B27"/>
    <mergeCell ref="C27:D27"/>
    <mergeCell ref="F27:G27"/>
    <mergeCell ref="C28:D28"/>
    <mergeCell ref="C29:D29"/>
    <mergeCell ref="I28:J28"/>
    <mergeCell ref="I29:J29"/>
    <mergeCell ref="K28:M28"/>
    <mergeCell ref="K29:M29"/>
    <mergeCell ref="A30:B30"/>
    <mergeCell ref="W14:X14"/>
    <mergeCell ref="U14:V14"/>
    <mergeCell ref="A28:B28"/>
    <mergeCell ref="A29:B29"/>
    <mergeCell ref="F28:G28"/>
    <mergeCell ref="F29:G29"/>
    <mergeCell ref="F31:G31"/>
    <mergeCell ref="I31:J31"/>
    <mergeCell ref="K31:M31"/>
    <mergeCell ref="R31:S31"/>
    <mergeCell ref="W31:X31"/>
    <mergeCell ref="W30:X30"/>
    <mergeCell ref="R30:S30"/>
    <mergeCell ref="W28:X28"/>
    <mergeCell ref="W29:X29"/>
    <mergeCell ref="R28:S28"/>
    <mergeCell ref="R29:S29"/>
    <mergeCell ref="U28:V28"/>
    <mergeCell ref="K24:M24"/>
    <mergeCell ref="R25:S25"/>
    <mergeCell ref="U25:V25"/>
    <mergeCell ref="W22:X22"/>
    <mergeCell ref="W23:X23"/>
    <mergeCell ref="K22:M22"/>
    <mergeCell ref="W16:X16"/>
    <mergeCell ref="W17:X17"/>
    <mergeCell ref="W19:X19"/>
    <mergeCell ref="U20:V20"/>
    <mergeCell ref="R18:S18"/>
    <mergeCell ref="K18:M18"/>
    <mergeCell ref="W35:X35"/>
    <mergeCell ref="W26:X26"/>
    <mergeCell ref="W27:X27"/>
    <mergeCell ref="W25:X25"/>
    <mergeCell ref="R22:S22"/>
    <mergeCell ref="U22:V22"/>
    <mergeCell ref="R20:S20"/>
    <mergeCell ref="U21:V21"/>
    <mergeCell ref="K21:M21"/>
    <mergeCell ref="R21:S21"/>
    <mergeCell ref="W21:X21"/>
    <mergeCell ref="W20:X20"/>
    <mergeCell ref="K27:M27"/>
    <mergeCell ref="R27:S27"/>
    <mergeCell ref="U27:V27"/>
    <mergeCell ref="K26:M26"/>
    <mergeCell ref="R26:S26"/>
    <mergeCell ref="U26:V26"/>
    <mergeCell ref="A32:B32"/>
    <mergeCell ref="F32:G32"/>
    <mergeCell ref="I32:J32"/>
    <mergeCell ref="K32:M32"/>
    <mergeCell ref="R32:S32"/>
    <mergeCell ref="W32:X32"/>
    <mergeCell ref="E6:F6"/>
    <mergeCell ref="V7:X7"/>
    <mergeCell ref="W24:X24"/>
    <mergeCell ref="R24:S24"/>
    <mergeCell ref="U24:V24"/>
    <mergeCell ref="K23:M23"/>
    <mergeCell ref="R23:S23"/>
    <mergeCell ref="W12:X12"/>
    <mergeCell ref="W13:X13"/>
    <mergeCell ref="W18:X18"/>
    <mergeCell ref="U18:V18"/>
    <mergeCell ref="K14:M14"/>
    <mergeCell ref="R14:S14"/>
    <mergeCell ref="R19:S19"/>
    <mergeCell ref="U19:V19"/>
    <mergeCell ref="W15:X15"/>
    <mergeCell ref="U23:V23"/>
    <mergeCell ref="K20:M2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&amp;C車イス1/2&amp;R&amp;"ＭＳ 明朝,太字"横浜市&amp;F地域ケアプラザ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Y81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201</v>
      </c>
      <c r="C5" s="184"/>
      <c r="D5" s="2" t="s">
        <v>350</v>
      </c>
      <c r="E5" s="23" t="s">
        <v>9</v>
      </c>
      <c r="F5" s="5"/>
      <c r="N5" s="187" t="s">
        <v>417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228" t="s">
        <v>690</v>
      </c>
      <c r="C6" s="228"/>
      <c r="D6" s="2" t="s">
        <v>350</v>
      </c>
      <c r="E6" s="376" t="s">
        <v>672</v>
      </c>
      <c r="F6" s="394"/>
      <c r="J6" s="6" t="s">
        <v>351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41"/>
      <c r="F7" s="42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>
        <v>40963</v>
      </c>
      <c r="B11" s="221"/>
      <c r="C11" s="222"/>
      <c r="D11" s="222"/>
      <c r="E11" s="71" t="s">
        <v>1201</v>
      </c>
      <c r="F11" s="427" t="s">
        <v>1203</v>
      </c>
      <c r="G11" s="427"/>
      <c r="H11" s="72">
        <v>1</v>
      </c>
      <c r="I11" s="223">
        <v>85000</v>
      </c>
      <c r="J11" s="223"/>
      <c r="K11" s="223">
        <f>H11*I11</f>
        <v>85000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1275</v>
      </c>
      <c r="X11" s="219"/>
    </row>
    <row r="12" spans="1:25" ht="23.1" customHeight="1" x14ac:dyDescent="0.15">
      <c r="A12" s="167">
        <v>41354</v>
      </c>
      <c r="B12" s="168"/>
      <c r="C12" s="169"/>
      <c r="D12" s="169"/>
      <c r="E12" s="9" t="s">
        <v>1201</v>
      </c>
      <c r="F12" s="351" t="s">
        <v>1203</v>
      </c>
      <c r="G12" s="351"/>
      <c r="H12" s="10">
        <v>1</v>
      </c>
      <c r="I12" s="176">
        <v>85000</v>
      </c>
      <c r="J12" s="176"/>
      <c r="K12" s="176">
        <f>H12*I12</f>
        <v>85000</v>
      </c>
      <c r="L12" s="176"/>
      <c r="M12" s="176"/>
      <c r="N12" s="10"/>
      <c r="O12" s="11"/>
      <c r="P12" s="11"/>
      <c r="Q12" s="28">
        <v>1</v>
      </c>
      <c r="R12" s="177"/>
      <c r="S12" s="177"/>
      <c r="T12" s="30"/>
      <c r="U12" s="169"/>
      <c r="V12" s="169"/>
      <c r="W12" s="161" t="s">
        <v>1206</v>
      </c>
      <c r="X12" s="162"/>
    </row>
    <row r="13" spans="1:25" ht="23.1" customHeight="1" x14ac:dyDescent="0.15">
      <c r="A13" s="220">
        <v>44608</v>
      </c>
      <c r="B13" s="221"/>
      <c r="C13" s="222"/>
      <c r="D13" s="222"/>
      <c r="E13" s="71" t="s">
        <v>1198</v>
      </c>
      <c r="F13" s="224" t="s">
        <v>1367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85000</v>
      </c>
      <c r="P13" s="73">
        <v>85000</v>
      </c>
      <c r="Q13" s="74">
        <v>0</v>
      </c>
      <c r="R13" s="226"/>
      <c r="S13" s="226"/>
      <c r="T13" s="75"/>
      <c r="U13" s="222"/>
      <c r="V13" s="222"/>
      <c r="W13" s="218" t="s">
        <v>1368</v>
      </c>
      <c r="X13" s="219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61"/>
      <c r="X14" s="162"/>
    </row>
    <row r="15" spans="1:25" ht="23.1" customHeight="1" x14ac:dyDescent="0.15">
      <c r="A15" s="167"/>
      <c r="B15" s="168"/>
      <c r="C15" s="272"/>
      <c r="D15" s="273"/>
      <c r="E15" s="9"/>
      <c r="F15" s="161"/>
      <c r="G15" s="271"/>
      <c r="H15" s="10"/>
      <c r="I15" s="232"/>
      <c r="J15" s="233"/>
      <c r="K15" s="232"/>
      <c r="L15" s="428"/>
      <c r="M15" s="233"/>
      <c r="N15" s="10"/>
      <c r="O15" s="11"/>
      <c r="P15" s="11"/>
      <c r="Q15" s="28"/>
      <c r="R15" s="314"/>
      <c r="S15" s="315"/>
      <c r="T15" s="30"/>
      <c r="U15" s="272"/>
      <c r="V15" s="273"/>
      <c r="W15" s="161"/>
      <c r="X15" s="263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61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61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61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61"/>
      <c r="X19" s="162"/>
    </row>
    <row r="20" spans="1:24" ht="23.1" customHeight="1" x14ac:dyDescent="0.15">
      <c r="A20" s="429"/>
      <c r="B20" s="352"/>
      <c r="C20" s="349"/>
      <c r="D20" s="349"/>
      <c r="E20" s="46"/>
      <c r="F20" s="351"/>
      <c r="G20" s="351"/>
      <c r="H20" s="10"/>
      <c r="I20" s="176"/>
      <c r="J20" s="176"/>
      <c r="K20" s="176"/>
      <c r="L20" s="176"/>
      <c r="M20" s="176"/>
      <c r="N20" s="10"/>
      <c r="O20" s="11"/>
      <c r="P20" s="11"/>
      <c r="Q20" s="29"/>
      <c r="R20" s="176"/>
      <c r="S20" s="176"/>
      <c r="T20" s="30"/>
      <c r="U20" s="169"/>
      <c r="V20" s="169"/>
      <c r="W20" s="161"/>
      <c r="X20" s="162"/>
    </row>
    <row r="21" spans="1:24" ht="23.1" customHeight="1" x14ac:dyDescent="0.15">
      <c r="A21" s="167"/>
      <c r="B21" s="168"/>
      <c r="C21" s="169"/>
      <c r="D21" s="169"/>
      <c r="E21" s="46"/>
      <c r="H21" s="10"/>
      <c r="I21" s="176"/>
      <c r="J21" s="176"/>
      <c r="K21" s="176"/>
      <c r="L21" s="176"/>
      <c r="M21" s="176"/>
      <c r="N21" s="10"/>
      <c r="O21" s="11"/>
      <c r="P21" s="11"/>
      <c r="Q21" s="29"/>
      <c r="R21" s="176"/>
      <c r="S21" s="176"/>
      <c r="T21" s="30"/>
      <c r="U21" s="169"/>
      <c r="V21" s="169"/>
      <c r="W21" s="161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61"/>
      <c r="X22" s="162"/>
    </row>
    <row r="23" spans="1:24" ht="23.1" customHeight="1" x14ac:dyDescent="0.15">
      <c r="A23" s="167"/>
      <c r="B23" s="168"/>
      <c r="C23" s="169"/>
      <c r="D23" s="169"/>
      <c r="E23" s="9"/>
      <c r="F23" s="351"/>
      <c r="G23" s="351"/>
      <c r="H23" s="10"/>
      <c r="I23" s="176"/>
      <c r="J23" s="176"/>
      <c r="K23" s="176"/>
      <c r="L23" s="176"/>
      <c r="M23" s="176"/>
      <c r="N23" s="10"/>
      <c r="O23" s="11"/>
      <c r="P23" s="11"/>
      <c r="Q23" s="28"/>
      <c r="R23" s="177"/>
      <c r="S23" s="177"/>
      <c r="T23" s="30"/>
      <c r="U23" s="169"/>
      <c r="V23" s="169"/>
      <c r="W23" s="161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/>
      <c r="Q24" s="29"/>
      <c r="R24" s="177"/>
      <c r="S24" s="177"/>
      <c r="T24" s="30"/>
      <c r="U24" s="169"/>
      <c r="V24" s="169"/>
      <c r="W24" s="161"/>
      <c r="X24" s="162"/>
    </row>
    <row r="25" spans="1:24" ht="23.1" customHeight="1" x14ac:dyDescent="0.15">
      <c r="A25" s="167"/>
      <c r="B25" s="168"/>
      <c r="C25" s="169"/>
      <c r="D25" s="169"/>
      <c r="E25" s="9"/>
      <c r="F25" s="161"/>
      <c r="G25" s="271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177"/>
      <c r="S25" s="177"/>
      <c r="T25" s="30"/>
      <c r="U25" s="169"/>
      <c r="V25" s="169"/>
      <c r="W25" s="161"/>
      <c r="X25" s="263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/>
      <c r="Q26" s="29"/>
      <c r="R26" s="177"/>
      <c r="S26" s="177"/>
      <c r="T26" s="30"/>
      <c r="U26" s="169"/>
      <c r="V26" s="169"/>
      <c r="W26" s="161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91"/>
      <c r="B28" s="192"/>
      <c r="C28" s="190"/>
      <c r="D28" s="190"/>
      <c r="E28" s="19"/>
      <c r="F28" s="193"/>
      <c r="G28" s="194"/>
      <c r="H28" s="21"/>
      <c r="I28" s="195"/>
      <c r="J28" s="195"/>
      <c r="K28" s="195"/>
      <c r="L28" s="195"/>
      <c r="M28" s="195"/>
      <c r="N28" s="21"/>
      <c r="O28" s="22"/>
      <c r="P28" s="22" t="str">
        <f t="array" ref="P28">IF(ISBLANK(N28:O45)=TRUE,"",N28:N45*O28:O45)</f>
        <v/>
      </c>
      <c r="Q28" s="31"/>
      <c r="R28" s="195"/>
      <c r="S28" s="195"/>
      <c r="T28" s="32"/>
      <c r="U28" s="190"/>
      <c r="V28" s="190"/>
      <c r="W28" s="196"/>
      <c r="X28" s="197"/>
    </row>
    <row r="39" spans="5:11" x14ac:dyDescent="0.15">
      <c r="E39" s="35" t="s">
        <v>194</v>
      </c>
      <c r="G39" s="27" t="s">
        <v>353</v>
      </c>
      <c r="K39" s="35" t="s">
        <v>194</v>
      </c>
    </row>
    <row r="40" spans="5:11" x14ac:dyDescent="0.15">
      <c r="E40" s="35" t="s">
        <v>24</v>
      </c>
      <c r="G40" s="27" t="s">
        <v>354</v>
      </c>
      <c r="K40" s="35" t="s">
        <v>24</v>
      </c>
    </row>
    <row r="41" spans="5:11" x14ac:dyDescent="0.15">
      <c r="E41" s="35" t="s">
        <v>201</v>
      </c>
      <c r="G41" s="27" t="s">
        <v>744</v>
      </c>
      <c r="K41" s="35" t="s">
        <v>201</v>
      </c>
    </row>
    <row r="42" spans="5:11" x14ac:dyDescent="0.15">
      <c r="E42" s="35" t="s">
        <v>209</v>
      </c>
      <c r="G42" s="27" t="s">
        <v>747</v>
      </c>
      <c r="K42" s="35" t="s">
        <v>209</v>
      </c>
    </row>
    <row r="43" spans="5:11" x14ac:dyDescent="0.15">
      <c r="E43" s="35" t="s">
        <v>253</v>
      </c>
      <c r="G43" s="27" t="s">
        <v>750</v>
      </c>
      <c r="K43" s="35" t="s">
        <v>253</v>
      </c>
    </row>
    <row r="44" spans="5:11" x14ac:dyDescent="0.15">
      <c r="E44" s="35" t="s">
        <v>17</v>
      </c>
      <c r="G44" s="27" t="s">
        <v>752</v>
      </c>
      <c r="K44" s="35" t="s">
        <v>17</v>
      </c>
    </row>
    <row r="45" spans="5:11" x14ac:dyDescent="0.15">
      <c r="E45" s="35" t="s">
        <v>20</v>
      </c>
      <c r="G45" s="27" t="s">
        <v>21</v>
      </c>
      <c r="K45" s="35" t="s">
        <v>20</v>
      </c>
    </row>
    <row r="46" spans="5:11" x14ac:dyDescent="0.15">
      <c r="E46" s="35" t="s">
        <v>22</v>
      </c>
      <c r="G46" s="27" t="s">
        <v>753</v>
      </c>
      <c r="K46" s="35" t="s">
        <v>22</v>
      </c>
    </row>
    <row r="47" spans="5:11" x14ac:dyDescent="0.15">
      <c r="E47" s="35" t="s">
        <v>23</v>
      </c>
      <c r="G47" s="27" t="s">
        <v>754</v>
      </c>
      <c r="K47" s="35" t="s">
        <v>23</v>
      </c>
    </row>
    <row r="48" spans="5:11" x14ac:dyDescent="0.15">
      <c r="E48" s="35" t="s">
        <v>3</v>
      </c>
      <c r="G48" s="27" t="s">
        <v>757</v>
      </c>
      <c r="K48" s="35" t="s">
        <v>3</v>
      </c>
    </row>
    <row r="49" spans="2:24" x14ac:dyDescent="0.15">
      <c r="B49" s="35" t="s">
        <v>194</v>
      </c>
      <c r="E49" s="35" t="s">
        <v>108</v>
      </c>
      <c r="G49" s="27" t="s">
        <v>733</v>
      </c>
      <c r="K49" s="35" t="s">
        <v>108</v>
      </c>
      <c r="X49" s="2" t="s">
        <v>707</v>
      </c>
    </row>
    <row r="50" spans="2:24" x14ac:dyDescent="0.15">
      <c r="B50" s="35" t="s">
        <v>24</v>
      </c>
      <c r="E50" s="35" t="s">
        <v>25</v>
      </c>
      <c r="G50" s="27" t="s">
        <v>758</v>
      </c>
      <c r="K50" s="35" t="s">
        <v>25</v>
      </c>
      <c r="X50" s="2" t="s">
        <v>708</v>
      </c>
    </row>
    <row r="51" spans="2:24" x14ac:dyDescent="0.15">
      <c r="B51" s="35" t="s">
        <v>201</v>
      </c>
      <c r="E51" s="35" t="s">
        <v>729</v>
      </c>
      <c r="G51" s="27" t="s">
        <v>759</v>
      </c>
      <c r="K51" s="35" t="s">
        <v>729</v>
      </c>
      <c r="X51" s="2" t="s">
        <v>709</v>
      </c>
    </row>
    <row r="52" spans="2:24" x14ac:dyDescent="0.15">
      <c r="B52" s="35" t="s">
        <v>209</v>
      </c>
      <c r="E52" s="35" t="s">
        <v>362</v>
      </c>
      <c r="G52" s="27" t="s">
        <v>734</v>
      </c>
      <c r="K52" s="35" t="s">
        <v>362</v>
      </c>
      <c r="X52" s="2" t="s">
        <v>710</v>
      </c>
    </row>
    <row r="53" spans="2:24" x14ac:dyDescent="0.15">
      <c r="B53" s="35" t="s">
        <v>253</v>
      </c>
      <c r="E53" s="35" t="s">
        <v>731</v>
      </c>
      <c r="G53" s="27" t="s">
        <v>735</v>
      </c>
      <c r="K53" s="35" t="s">
        <v>731</v>
      </c>
      <c r="X53" s="2" t="s">
        <v>711</v>
      </c>
    </row>
    <row r="54" spans="2:24" x14ac:dyDescent="0.15">
      <c r="B54" s="35" t="s">
        <v>17</v>
      </c>
      <c r="E54" s="35" t="s">
        <v>26</v>
      </c>
      <c r="G54" s="27" t="s">
        <v>760</v>
      </c>
      <c r="K54" s="35" t="s">
        <v>26</v>
      </c>
      <c r="X54" s="2" t="s">
        <v>712</v>
      </c>
    </row>
    <row r="55" spans="2:24" x14ac:dyDescent="0.15">
      <c r="B55" s="35" t="s">
        <v>20</v>
      </c>
      <c r="E55" s="35" t="s">
        <v>27</v>
      </c>
      <c r="G55" s="27" t="s">
        <v>28</v>
      </c>
      <c r="K55" s="35" t="s">
        <v>27</v>
      </c>
      <c r="X55" s="2" t="s">
        <v>29</v>
      </c>
    </row>
    <row r="56" spans="2:24" x14ac:dyDescent="0.15">
      <c r="B56" s="35" t="s">
        <v>22</v>
      </c>
      <c r="E56" s="35" t="s">
        <v>0</v>
      </c>
      <c r="G56" s="27" t="s">
        <v>761</v>
      </c>
      <c r="K56" s="35" t="s">
        <v>0</v>
      </c>
      <c r="X56" s="2" t="s">
        <v>713</v>
      </c>
    </row>
    <row r="57" spans="2:24" x14ac:dyDescent="0.15">
      <c r="B57" s="35" t="s">
        <v>23</v>
      </c>
      <c r="E57" s="35" t="s">
        <v>1</v>
      </c>
      <c r="G57" s="27" t="s">
        <v>2</v>
      </c>
      <c r="K57" s="35" t="s">
        <v>1</v>
      </c>
      <c r="X57" s="2" t="s">
        <v>714</v>
      </c>
    </row>
    <row r="58" spans="2:24" x14ac:dyDescent="0.15">
      <c r="B58" s="35" t="s">
        <v>3</v>
      </c>
      <c r="E58" s="35" t="s">
        <v>4</v>
      </c>
      <c r="G58" s="27" t="s">
        <v>736</v>
      </c>
      <c r="K58" s="35" t="s">
        <v>4</v>
      </c>
      <c r="X58" s="2" t="s">
        <v>715</v>
      </c>
    </row>
    <row r="59" spans="2:24" x14ac:dyDescent="0.15">
      <c r="B59" s="35" t="s">
        <v>108</v>
      </c>
      <c r="E59" s="35" t="s">
        <v>725</v>
      </c>
      <c r="G59" s="27" t="s">
        <v>762</v>
      </c>
      <c r="K59" s="35"/>
      <c r="X59" s="2" t="s">
        <v>716</v>
      </c>
    </row>
    <row r="60" spans="2:24" x14ac:dyDescent="0.15">
      <c r="B60" s="35"/>
      <c r="E60" s="35" t="s">
        <v>5</v>
      </c>
      <c r="G60" s="27" t="s">
        <v>6</v>
      </c>
      <c r="K60" s="35"/>
      <c r="X60" s="2" t="s">
        <v>717</v>
      </c>
    </row>
    <row r="61" spans="2:24" x14ac:dyDescent="0.15">
      <c r="B61" s="35"/>
      <c r="E61" s="35" t="s">
        <v>7</v>
      </c>
      <c r="G61" s="27" t="s">
        <v>763</v>
      </c>
      <c r="K61" s="35"/>
      <c r="X61" s="2" t="s">
        <v>718</v>
      </c>
    </row>
    <row r="62" spans="2:24" x14ac:dyDescent="0.15">
      <c r="B62" s="35"/>
      <c r="E62" s="35" t="s">
        <v>726</v>
      </c>
      <c r="G62" s="27" t="s">
        <v>764</v>
      </c>
      <c r="K62" s="35"/>
      <c r="X62" s="2" t="s">
        <v>719</v>
      </c>
    </row>
    <row r="63" spans="2:24" x14ac:dyDescent="0.15">
      <c r="B63" s="35"/>
      <c r="E63" s="35" t="s">
        <v>8</v>
      </c>
      <c r="G63" s="27" t="s">
        <v>765</v>
      </c>
      <c r="K63" s="35"/>
    </row>
    <row r="64" spans="2:24" x14ac:dyDescent="0.15">
      <c r="B64" s="35"/>
      <c r="E64" s="35" t="s">
        <v>9</v>
      </c>
      <c r="G64" s="27" t="s">
        <v>766</v>
      </c>
    </row>
    <row r="65" spans="2:24" x14ac:dyDescent="0.15">
      <c r="G65" s="27" t="s">
        <v>767</v>
      </c>
    </row>
    <row r="66" spans="2:24" x14ac:dyDescent="0.15">
      <c r="G66" s="27" t="s">
        <v>10</v>
      </c>
    </row>
    <row r="67" spans="2:24" x14ac:dyDescent="0.15">
      <c r="G67" s="27" t="s">
        <v>16</v>
      </c>
    </row>
    <row r="69" spans="2:24" x14ac:dyDescent="0.15">
      <c r="B69" s="2" t="s">
        <v>688</v>
      </c>
      <c r="E69" s="1" t="s">
        <v>680</v>
      </c>
      <c r="X69" s="1" t="s">
        <v>673</v>
      </c>
    </row>
    <row r="70" spans="2:24" x14ac:dyDescent="0.15">
      <c r="B70" s="2" t="s">
        <v>689</v>
      </c>
      <c r="E70" s="1" t="s">
        <v>679</v>
      </c>
      <c r="X70" s="1" t="s">
        <v>674</v>
      </c>
    </row>
    <row r="71" spans="2:24" x14ac:dyDescent="0.15">
      <c r="B71" s="2" t="s">
        <v>690</v>
      </c>
      <c r="E71" s="1" t="s">
        <v>681</v>
      </c>
      <c r="X71" s="1" t="s">
        <v>675</v>
      </c>
    </row>
    <row r="72" spans="2:24" x14ac:dyDescent="0.15">
      <c r="B72" s="2" t="s">
        <v>691</v>
      </c>
      <c r="E72" s="1" t="s">
        <v>706</v>
      </c>
      <c r="X72" s="1" t="s">
        <v>676</v>
      </c>
    </row>
    <row r="73" spans="2:24" x14ac:dyDescent="0.15">
      <c r="B73" s="2" t="s">
        <v>692</v>
      </c>
      <c r="E73" s="1" t="s">
        <v>732</v>
      </c>
      <c r="X73" s="1" t="s">
        <v>677</v>
      </c>
    </row>
    <row r="74" spans="2:24" x14ac:dyDescent="0.15">
      <c r="B74" s="2" t="s">
        <v>698</v>
      </c>
      <c r="E74" s="1" t="s">
        <v>682</v>
      </c>
      <c r="X74" s="1" t="s">
        <v>678</v>
      </c>
    </row>
    <row r="75" spans="2:24" x14ac:dyDescent="0.15">
      <c r="B75" s="2" t="s">
        <v>699</v>
      </c>
      <c r="E75" s="1" t="s">
        <v>683</v>
      </c>
    </row>
    <row r="76" spans="2:24" x14ac:dyDescent="0.15">
      <c r="B76" s="2" t="s">
        <v>700</v>
      </c>
      <c r="E76" s="1" t="s">
        <v>684</v>
      </c>
    </row>
    <row r="77" spans="2:24" x14ac:dyDescent="0.15">
      <c r="B77" s="2" t="s">
        <v>701</v>
      </c>
      <c r="E77" s="1" t="s">
        <v>685</v>
      </c>
    </row>
    <row r="78" spans="2:24" x14ac:dyDescent="0.15">
      <c r="B78" s="2" t="s">
        <v>702</v>
      </c>
      <c r="E78" s="1" t="s">
        <v>686</v>
      </c>
    </row>
    <row r="79" spans="2:24" x14ac:dyDescent="0.15">
      <c r="B79" s="2" t="s">
        <v>703</v>
      </c>
      <c r="E79" s="1" t="s">
        <v>687</v>
      </c>
    </row>
    <row r="80" spans="2:24" x14ac:dyDescent="0.15">
      <c r="E80" s="1" t="s">
        <v>671</v>
      </c>
    </row>
    <row r="81" spans="5:5" x14ac:dyDescent="0.15">
      <c r="E81" s="1" t="s">
        <v>672</v>
      </c>
    </row>
  </sheetData>
  <mergeCells count="165">
    <mergeCell ref="A26:B26"/>
    <mergeCell ref="C26:D26"/>
    <mergeCell ref="F26:G26"/>
    <mergeCell ref="I26:J26"/>
    <mergeCell ref="K26:M26"/>
    <mergeCell ref="R26:S26"/>
    <mergeCell ref="U26:V26"/>
    <mergeCell ref="W26:X26"/>
    <mergeCell ref="W28:X28"/>
    <mergeCell ref="A27:B27"/>
    <mergeCell ref="C27:D27"/>
    <mergeCell ref="F27:G27"/>
    <mergeCell ref="I27:J27"/>
    <mergeCell ref="K27:M27"/>
    <mergeCell ref="R27:S27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A24:B24"/>
    <mergeCell ref="C24:D24"/>
    <mergeCell ref="F24:G24"/>
    <mergeCell ref="I24:J24"/>
    <mergeCell ref="K24:M24"/>
    <mergeCell ref="R24:S24"/>
    <mergeCell ref="U24:V24"/>
    <mergeCell ref="W24:X24"/>
    <mergeCell ref="A25:B25"/>
    <mergeCell ref="C25:D25"/>
    <mergeCell ref="F25:G25"/>
    <mergeCell ref="I25:J25"/>
    <mergeCell ref="K25:M25"/>
    <mergeCell ref="R25:S25"/>
    <mergeCell ref="U25:V25"/>
    <mergeCell ref="W25:X25"/>
    <mergeCell ref="A22:B22"/>
    <mergeCell ref="C22:D22"/>
    <mergeCell ref="F22:G22"/>
    <mergeCell ref="I22:J22"/>
    <mergeCell ref="K22:M22"/>
    <mergeCell ref="R22:S22"/>
    <mergeCell ref="U22:V22"/>
    <mergeCell ref="W22:X22"/>
    <mergeCell ref="A23:B23"/>
    <mergeCell ref="C23:D23"/>
    <mergeCell ref="F23:G23"/>
    <mergeCell ref="I23:J23"/>
    <mergeCell ref="K23:M23"/>
    <mergeCell ref="R23:S23"/>
    <mergeCell ref="U23:V23"/>
    <mergeCell ref="W23:X23"/>
    <mergeCell ref="A20:B20"/>
    <mergeCell ref="C20:D20"/>
    <mergeCell ref="F20:G20"/>
    <mergeCell ref="I20:J20"/>
    <mergeCell ref="K20:M20"/>
    <mergeCell ref="R20:S20"/>
    <mergeCell ref="U20:V20"/>
    <mergeCell ref="W20:X20"/>
    <mergeCell ref="A21:B21"/>
    <mergeCell ref="C21:D21"/>
    <mergeCell ref="I21:J21"/>
    <mergeCell ref="K21:M21"/>
    <mergeCell ref="R21:S21"/>
    <mergeCell ref="U21:V21"/>
    <mergeCell ref="W21:X21"/>
    <mergeCell ref="U18:V18"/>
    <mergeCell ref="W18:X18"/>
    <mergeCell ref="A17:B17"/>
    <mergeCell ref="C17:D17"/>
    <mergeCell ref="F17:G17"/>
    <mergeCell ref="I17:J17"/>
    <mergeCell ref="K17:M17"/>
    <mergeCell ref="R17:S17"/>
    <mergeCell ref="K19:M19"/>
    <mergeCell ref="R19:S19"/>
    <mergeCell ref="U17:V17"/>
    <mergeCell ref="W17:X17"/>
    <mergeCell ref="A18:B18"/>
    <mergeCell ref="C18:D18"/>
    <mergeCell ref="F18:G18"/>
    <mergeCell ref="I18:J18"/>
    <mergeCell ref="K18:M18"/>
    <mergeCell ref="R18:S18"/>
    <mergeCell ref="U19:V19"/>
    <mergeCell ref="W19:X19"/>
    <mergeCell ref="A19:B19"/>
    <mergeCell ref="C19:D19"/>
    <mergeCell ref="F19:G19"/>
    <mergeCell ref="I19:J19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F11:G11"/>
    <mergeCell ref="K1:Q2"/>
    <mergeCell ref="B3:C3"/>
    <mergeCell ref="J4:K4"/>
    <mergeCell ref="B5:C5"/>
    <mergeCell ref="N5:R6"/>
    <mergeCell ref="B6:C7"/>
    <mergeCell ref="E6:F6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U3:X5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Y82"/>
  <sheetViews>
    <sheetView showGridLines="0" workbookViewId="0">
      <selection activeCell="U12" sqref="U12:V1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201</v>
      </c>
      <c r="C5" s="184"/>
      <c r="D5" s="2" t="s">
        <v>705</v>
      </c>
      <c r="E5" s="23" t="s">
        <v>373</v>
      </c>
      <c r="F5" s="5"/>
      <c r="N5" s="187" t="s">
        <v>423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690</v>
      </c>
      <c r="C6" s="228"/>
      <c r="D6" s="2" t="s">
        <v>797</v>
      </c>
      <c r="E6" s="376" t="s">
        <v>672</v>
      </c>
      <c r="F6" s="5"/>
      <c r="J6" s="6" t="s">
        <v>798</v>
      </c>
      <c r="K6" s="33" t="s">
        <v>500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77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216</v>
      </c>
      <c r="B11" s="168"/>
      <c r="C11" s="169"/>
      <c r="D11" s="169"/>
      <c r="E11" s="9" t="s">
        <v>196</v>
      </c>
      <c r="F11" s="339" t="s">
        <v>424</v>
      </c>
      <c r="G11" s="175"/>
      <c r="H11" s="10">
        <v>1</v>
      </c>
      <c r="I11" s="176">
        <v>22000</v>
      </c>
      <c r="J11" s="176"/>
      <c r="K11" s="176">
        <v>22000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451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30</v>
      </c>
      <c r="G57" s="27" t="s">
        <v>761</v>
      </c>
      <c r="K57" s="35" t="s">
        <v>30</v>
      </c>
      <c r="X57" s="2" t="s">
        <v>713</v>
      </c>
    </row>
    <row r="58" spans="2:24" x14ac:dyDescent="0.15">
      <c r="B58" s="35" t="s">
        <v>23</v>
      </c>
      <c r="E58" s="35" t="s">
        <v>31</v>
      </c>
      <c r="G58" s="27" t="s">
        <v>32</v>
      </c>
      <c r="K58" s="35" t="s">
        <v>31</v>
      </c>
      <c r="X58" s="2" t="s">
        <v>714</v>
      </c>
    </row>
    <row r="59" spans="2:24" x14ac:dyDescent="0.15">
      <c r="B59" s="35" t="s">
        <v>33</v>
      </c>
      <c r="E59" s="35" t="s">
        <v>34</v>
      </c>
      <c r="G59" s="27" t="s">
        <v>736</v>
      </c>
      <c r="K59" s="35" t="s">
        <v>34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35</v>
      </c>
      <c r="G61" s="27" t="s">
        <v>36</v>
      </c>
      <c r="K61" s="35"/>
      <c r="X61" s="2" t="s">
        <v>717</v>
      </c>
    </row>
    <row r="62" spans="2:24" x14ac:dyDescent="0.15">
      <c r="B62" s="35"/>
      <c r="E62" s="35" t="s">
        <v>37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38</v>
      </c>
      <c r="G64" s="27" t="s">
        <v>765</v>
      </c>
      <c r="K64" s="35"/>
    </row>
    <row r="65" spans="2:24" x14ac:dyDescent="0.15">
      <c r="B65" s="35"/>
      <c r="E65" s="35" t="s">
        <v>39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40</v>
      </c>
    </row>
    <row r="68" spans="2:24" x14ac:dyDescent="0.15">
      <c r="G68" s="27" t="s">
        <v>41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17:X17"/>
    <mergeCell ref="W18:X18"/>
    <mergeCell ref="W23:X23"/>
    <mergeCell ref="W19:X19"/>
    <mergeCell ref="W14:X14"/>
    <mergeCell ref="W15:X15"/>
    <mergeCell ref="W16:X16"/>
    <mergeCell ref="W20:X20"/>
    <mergeCell ref="W21:X21"/>
    <mergeCell ref="W22:X22"/>
    <mergeCell ref="W29:X29"/>
    <mergeCell ref="W25:X25"/>
    <mergeCell ref="W26:X26"/>
    <mergeCell ref="W27:X27"/>
    <mergeCell ref="W28:X28"/>
    <mergeCell ref="K27:M27"/>
    <mergeCell ref="R27:S27"/>
    <mergeCell ref="U27:V27"/>
    <mergeCell ref="K29:M29"/>
    <mergeCell ref="R29:S29"/>
    <mergeCell ref="W24:X24"/>
    <mergeCell ref="A28:B28"/>
    <mergeCell ref="C28:D28"/>
    <mergeCell ref="F28:G28"/>
    <mergeCell ref="I28:J28"/>
    <mergeCell ref="A25:B25"/>
    <mergeCell ref="C25:D25"/>
    <mergeCell ref="F25:G25"/>
    <mergeCell ref="I25:J25"/>
    <mergeCell ref="U26:V26"/>
    <mergeCell ref="R25:S25"/>
    <mergeCell ref="U25:V25"/>
    <mergeCell ref="A24:B24"/>
    <mergeCell ref="C24:D24"/>
    <mergeCell ref="F24:G24"/>
    <mergeCell ref="I24:J24"/>
    <mergeCell ref="A29:B29"/>
    <mergeCell ref="C29:D29"/>
    <mergeCell ref="F29:G29"/>
    <mergeCell ref="I29:J29"/>
    <mergeCell ref="C26:D26"/>
    <mergeCell ref="I26:J26"/>
    <mergeCell ref="A27:B27"/>
    <mergeCell ref="C27:D27"/>
    <mergeCell ref="F27:G27"/>
    <mergeCell ref="I27:J27"/>
    <mergeCell ref="A26:B26"/>
    <mergeCell ref="F26:G26"/>
    <mergeCell ref="U23:V23"/>
    <mergeCell ref="R24:S24"/>
    <mergeCell ref="U29:V29"/>
    <mergeCell ref="U24:V24"/>
    <mergeCell ref="K25:M25"/>
    <mergeCell ref="K24:M24"/>
    <mergeCell ref="K28:M28"/>
    <mergeCell ref="R28:S28"/>
    <mergeCell ref="U28:V28"/>
    <mergeCell ref="R23:S23"/>
    <mergeCell ref="K26:M26"/>
    <mergeCell ref="R26:S26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U21:V21"/>
    <mergeCell ref="A22:B22"/>
    <mergeCell ref="C22:D22"/>
    <mergeCell ref="F22:G22"/>
    <mergeCell ref="I22:J22"/>
    <mergeCell ref="K22:M22"/>
    <mergeCell ref="R22:S22"/>
    <mergeCell ref="U22:V22"/>
    <mergeCell ref="A21:B21"/>
    <mergeCell ref="C21:D21"/>
    <mergeCell ref="U19:V19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4:B14"/>
    <mergeCell ref="C14:D14"/>
    <mergeCell ref="F14:G14"/>
    <mergeCell ref="I14:J14"/>
    <mergeCell ref="A13:B13"/>
    <mergeCell ref="C13:D13"/>
    <mergeCell ref="U17:V17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:Q2"/>
    <mergeCell ref="J4:K4"/>
    <mergeCell ref="R10:S10"/>
    <mergeCell ref="N9:P9"/>
    <mergeCell ref="Q9:T9"/>
    <mergeCell ref="N5:R6"/>
    <mergeCell ref="K14:M14"/>
    <mergeCell ref="R14:S14"/>
    <mergeCell ref="U14:V14"/>
    <mergeCell ref="I13:J13"/>
    <mergeCell ref="B3:C3"/>
    <mergeCell ref="A12:B12"/>
    <mergeCell ref="C12:D12"/>
    <mergeCell ref="C9:D9"/>
    <mergeCell ref="A9:B10"/>
    <mergeCell ref="B6:C7"/>
    <mergeCell ref="B5:C5"/>
    <mergeCell ref="A11:B11"/>
    <mergeCell ref="C10:D10"/>
    <mergeCell ref="E6:E7"/>
    <mergeCell ref="C11:D11"/>
    <mergeCell ref="I11:J11"/>
    <mergeCell ref="U9:V9"/>
    <mergeCell ref="U10:V10"/>
    <mergeCell ref="F9:G10"/>
    <mergeCell ref="H9:M9"/>
    <mergeCell ref="I10:J10"/>
    <mergeCell ref="K10:M10"/>
    <mergeCell ref="V7:X7"/>
    <mergeCell ref="W11:X11"/>
    <mergeCell ref="W12:X12"/>
    <mergeCell ref="R12:S12"/>
    <mergeCell ref="W9:X10"/>
    <mergeCell ref="W13:X13"/>
    <mergeCell ref="F12:G12"/>
    <mergeCell ref="U11:V11"/>
    <mergeCell ref="F13:G13"/>
    <mergeCell ref="F11:G11"/>
    <mergeCell ref="K13:M13"/>
    <mergeCell ref="R13:S13"/>
    <mergeCell ref="I12:J12"/>
    <mergeCell ref="K12:M12"/>
    <mergeCell ref="U13:V13"/>
    <mergeCell ref="U12:V12"/>
    <mergeCell ref="K11:M11"/>
    <mergeCell ref="R11:S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253</v>
      </c>
      <c r="C5" s="184"/>
      <c r="D5" s="2" t="s">
        <v>705</v>
      </c>
      <c r="E5" s="23" t="s">
        <v>194</v>
      </c>
      <c r="F5" s="5"/>
      <c r="N5" s="288" t="s">
        <v>426</v>
      </c>
      <c r="O5" s="288"/>
      <c r="P5" s="288"/>
      <c r="Q5" s="288"/>
      <c r="R5" s="288"/>
    </row>
    <row r="6" spans="1:25" ht="11.25" x14ac:dyDescent="0.15">
      <c r="A6" s="4" t="s">
        <v>655</v>
      </c>
      <c r="B6" s="228" t="s">
        <v>692</v>
      </c>
      <c r="C6" s="228"/>
      <c r="D6" s="2" t="s">
        <v>797</v>
      </c>
      <c r="E6" s="376" t="s">
        <v>425</v>
      </c>
      <c r="F6" s="394"/>
      <c r="J6" s="6" t="s">
        <v>798</v>
      </c>
      <c r="K6" s="33" t="s">
        <v>977</v>
      </c>
      <c r="L6" s="6" t="s">
        <v>654</v>
      </c>
      <c r="M6" s="6"/>
      <c r="N6" s="289"/>
      <c r="O6" s="289"/>
      <c r="P6" s="289"/>
      <c r="Q6" s="289"/>
      <c r="R6" s="289"/>
    </row>
    <row r="7" spans="1:25" ht="18" customHeight="1" x14ac:dyDescent="0.15">
      <c r="A7" s="7"/>
      <c r="B7" s="350"/>
      <c r="C7" s="350"/>
      <c r="D7" s="6"/>
      <c r="E7" s="377"/>
      <c r="F7" s="430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05" t="s">
        <v>613</v>
      </c>
      <c r="B11" s="206"/>
      <c r="C11" s="169"/>
      <c r="D11" s="169"/>
      <c r="E11" s="9" t="s">
        <v>193</v>
      </c>
      <c r="F11" s="174" t="s">
        <v>452</v>
      </c>
      <c r="G11" s="175"/>
      <c r="H11" s="10">
        <v>1</v>
      </c>
      <c r="I11" s="176">
        <v>104790</v>
      </c>
      <c r="J11" s="176"/>
      <c r="K11" s="176">
        <v>104790</v>
      </c>
      <c r="L11" s="176"/>
      <c r="M11" s="176"/>
      <c r="N11" s="10"/>
      <c r="O11" s="11"/>
      <c r="P11" s="11"/>
      <c r="Q11" s="28">
        <v>1</v>
      </c>
      <c r="R11" s="177">
        <f>I11</f>
        <v>104790</v>
      </c>
      <c r="S11" s="177"/>
      <c r="T11" s="30">
        <f>K11</f>
        <v>104790</v>
      </c>
      <c r="U11" s="351"/>
      <c r="V11" s="351"/>
      <c r="W11" s="161" t="s">
        <v>978</v>
      </c>
      <c r="X11" s="162"/>
    </row>
    <row r="12" spans="1:25" ht="23.1" customHeight="1" x14ac:dyDescent="0.15">
      <c r="A12" s="432" t="s">
        <v>614</v>
      </c>
      <c r="B12" s="433"/>
      <c r="C12" s="222"/>
      <c r="D12" s="222"/>
      <c r="E12" s="71" t="s">
        <v>193</v>
      </c>
      <c r="F12" s="361" t="s">
        <v>463</v>
      </c>
      <c r="G12" s="362"/>
      <c r="H12" s="72">
        <v>1</v>
      </c>
      <c r="I12" s="81">
        <v>37695</v>
      </c>
      <c r="J12" s="82"/>
      <c r="K12" s="223">
        <v>37695</v>
      </c>
      <c r="L12" s="223"/>
      <c r="M12" s="223"/>
      <c r="N12" s="72"/>
      <c r="O12" s="73"/>
      <c r="P12" s="73"/>
      <c r="Q12" s="74">
        <v>1</v>
      </c>
      <c r="R12" s="226">
        <f>I12</f>
        <v>37695</v>
      </c>
      <c r="S12" s="226"/>
      <c r="T12" s="75">
        <f>K12</f>
        <v>37695</v>
      </c>
      <c r="U12" s="427"/>
      <c r="V12" s="427"/>
      <c r="W12" s="218" t="s">
        <v>979</v>
      </c>
      <c r="X12" s="219"/>
    </row>
    <row r="13" spans="1:25" ht="23.1" customHeight="1" x14ac:dyDescent="0.15">
      <c r="A13" s="337" t="s">
        <v>613</v>
      </c>
      <c r="B13" s="338"/>
      <c r="C13" s="169"/>
      <c r="D13" s="169"/>
      <c r="E13" s="9" t="s">
        <v>193</v>
      </c>
      <c r="F13" s="240" t="s">
        <v>453</v>
      </c>
      <c r="G13" s="241"/>
      <c r="H13" s="10">
        <v>2</v>
      </c>
      <c r="I13" s="176">
        <v>26775</v>
      </c>
      <c r="J13" s="176"/>
      <c r="K13" s="176">
        <v>53550</v>
      </c>
      <c r="L13" s="176"/>
      <c r="M13" s="176"/>
      <c r="N13" s="10"/>
      <c r="O13" s="11"/>
      <c r="P13" s="11"/>
      <c r="Q13" s="28">
        <v>2</v>
      </c>
      <c r="R13" s="177">
        <f>I13</f>
        <v>26775</v>
      </c>
      <c r="S13" s="177"/>
      <c r="T13" s="30">
        <f>K13</f>
        <v>53550</v>
      </c>
      <c r="U13" s="434"/>
      <c r="V13" s="351"/>
      <c r="W13" s="161" t="s">
        <v>1284</v>
      </c>
      <c r="X13" s="162"/>
    </row>
    <row r="14" spans="1:25" ht="23.1" customHeight="1" x14ac:dyDescent="0.15">
      <c r="A14" s="220">
        <v>40262</v>
      </c>
      <c r="B14" s="221"/>
      <c r="C14" s="361"/>
      <c r="D14" s="362"/>
      <c r="E14" s="71" t="s">
        <v>193</v>
      </c>
      <c r="F14" s="361" t="s">
        <v>863</v>
      </c>
      <c r="G14" s="362"/>
      <c r="H14" s="72">
        <v>1</v>
      </c>
      <c r="I14" s="223">
        <v>43000</v>
      </c>
      <c r="J14" s="223"/>
      <c r="K14" s="344">
        <v>43000</v>
      </c>
      <c r="L14" s="431"/>
      <c r="M14" s="345"/>
      <c r="N14" s="72"/>
      <c r="O14" s="73"/>
      <c r="P14" s="73"/>
      <c r="Q14" s="74">
        <v>1</v>
      </c>
      <c r="R14" s="226">
        <f>I14</f>
        <v>43000</v>
      </c>
      <c r="S14" s="226"/>
      <c r="T14" s="75">
        <f>K14</f>
        <v>43000</v>
      </c>
      <c r="U14" s="427"/>
      <c r="V14" s="427"/>
      <c r="W14" s="218" t="s">
        <v>864</v>
      </c>
      <c r="X14" s="219"/>
    </row>
    <row r="15" spans="1:25" ht="23.1" customHeight="1" x14ac:dyDescent="0.15">
      <c r="A15" s="220">
        <v>40352</v>
      </c>
      <c r="B15" s="221"/>
      <c r="C15" s="222"/>
      <c r="D15" s="222"/>
      <c r="E15" s="71" t="s">
        <v>685</v>
      </c>
      <c r="F15" s="361" t="s">
        <v>463</v>
      </c>
      <c r="G15" s="362"/>
      <c r="H15" s="72"/>
      <c r="I15" s="223"/>
      <c r="J15" s="223"/>
      <c r="K15" s="223"/>
      <c r="L15" s="223"/>
      <c r="M15" s="223"/>
      <c r="N15" s="72">
        <v>1</v>
      </c>
      <c r="O15" s="73">
        <v>37695</v>
      </c>
      <c r="P15" s="73">
        <v>37695</v>
      </c>
      <c r="Q15" s="74">
        <v>0</v>
      </c>
      <c r="R15" s="226">
        <v>0</v>
      </c>
      <c r="S15" s="226"/>
      <c r="T15" s="75">
        <v>0</v>
      </c>
      <c r="U15" s="222"/>
      <c r="V15" s="222"/>
      <c r="W15" s="218" t="s">
        <v>464</v>
      </c>
      <c r="X15" s="219"/>
    </row>
    <row r="16" spans="1:25" ht="23.1" customHeight="1" x14ac:dyDescent="0.15">
      <c r="A16" s="220">
        <v>43284</v>
      </c>
      <c r="B16" s="221"/>
      <c r="C16" s="222"/>
      <c r="D16" s="222"/>
      <c r="E16" s="71" t="s">
        <v>1282</v>
      </c>
      <c r="F16" s="361" t="s">
        <v>863</v>
      </c>
      <c r="G16" s="362"/>
      <c r="H16" s="72"/>
      <c r="I16" s="223"/>
      <c r="J16" s="223"/>
      <c r="K16" s="223"/>
      <c r="L16" s="223"/>
      <c r="M16" s="223"/>
      <c r="N16" s="72">
        <v>1</v>
      </c>
      <c r="O16" s="73">
        <v>43000</v>
      </c>
      <c r="P16" s="73">
        <v>43000</v>
      </c>
      <c r="Q16" s="74">
        <v>0</v>
      </c>
      <c r="R16" s="226">
        <v>0</v>
      </c>
      <c r="S16" s="226"/>
      <c r="T16" s="75">
        <v>0</v>
      </c>
      <c r="U16" s="222"/>
      <c r="V16" s="222"/>
      <c r="W16" s="218" t="s">
        <v>1283</v>
      </c>
      <c r="X16" s="219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42</v>
      </c>
    </row>
    <row r="46" spans="5:11" x14ac:dyDescent="0.15">
      <c r="E46" s="35" t="s">
        <v>43</v>
      </c>
      <c r="G46" s="27" t="s">
        <v>44</v>
      </c>
      <c r="K46" s="35" t="s">
        <v>43</v>
      </c>
    </row>
    <row r="47" spans="5:11" x14ac:dyDescent="0.15">
      <c r="E47" s="35" t="s">
        <v>45</v>
      </c>
      <c r="G47" s="27" t="s">
        <v>753</v>
      </c>
      <c r="K47" s="35" t="s">
        <v>45</v>
      </c>
    </row>
    <row r="48" spans="5:11" x14ac:dyDescent="0.15">
      <c r="E48" s="35" t="s">
        <v>46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47</v>
      </c>
      <c r="E51" s="35" t="s">
        <v>48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49</v>
      </c>
      <c r="X55" s="2" t="s">
        <v>712</v>
      </c>
    </row>
    <row r="56" spans="2:24" x14ac:dyDescent="0.15">
      <c r="B56" s="35" t="s">
        <v>43</v>
      </c>
      <c r="E56" s="35" t="s">
        <v>50</v>
      </c>
      <c r="G56" s="27" t="s">
        <v>51</v>
      </c>
      <c r="K56" s="35" t="s">
        <v>50</v>
      </c>
      <c r="X56" s="2" t="s">
        <v>52</v>
      </c>
    </row>
    <row r="57" spans="2:24" x14ac:dyDescent="0.15">
      <c r="B57" s="35" t="s">
        <v>45</v>
      </c>
      <c r="E57" s="35" t="s">
        <v>53</v>
      </c>
      <c r="G57" s="27" t="s">
        <v>761</v>
      </c>
      <c r="K57" s="35" t="s">
        <v>53</v>
      </c>
      <c r="X57" s="2" t="s">
        <v>713</v>
      </c>
    </row>
    <row r="58" spans="2:24" x14ac:dyDescent="0.15">
      <c r="B58" s="35" t="s">
        <v>46</v>
      </c>
      <c r="E58" s="35" t="s">
        <v>54</v>
      </c>
      <c r="G58" s="27" t="s">
        <v>55</v>
      </c>
      <c r="K58" s="35" t="s">
        <v>54</v>
      </c>
      <c r="X58" s="2" t="s">
        <v>714</v>
      </c>
    </row>
    <row r="59" spans="2:24" x14ac:dyDescent="0.15">
      <c r="B59" s="35" t="s">
        <v>56</v>
      </c>
      <c r="E59" s="35" t="s">
        <v>57</v>
      </c>
      <c r="G59" s="27" t="s">
        <v>736</v>
      </c>
      <c r="K59" s="35" t="s">
        <v>57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58</v>
      </c>
      <c r="G61" s="27" t="s">
        <v>59</v>
      </c>
      <c r="K61" s="35"/>
      <c r="X61" s="2" t="s">
        <v>717</v>
      </c>
    </row>
    <row r="62" spans="2:24" x14ac:dyDescent="0.15">
      <c r="B62" s="35"/>
      <c r="E62" s="35" t="s">
        <v>60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61</v>
      </c>
      <c r="G64" s="27" t="s">
        <v>765</v>
      </c>
      <c r="K64" s="35"/>
    </row>
    <row r="65" spans="2:24" x14ac:dyDescent="0.15">
      <c r="B65" s="35"/>
      <c r="E65" s="35" t="s">
        <v>62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63</v>
      </c>
    </row>
    <row r="68" spans="2:24" x14ac:dyDescent="0.15">
      <c r="G68" s="27" t="s">
        <v>64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2">
    <mergeCell ref="W11:X11"/>
    <mergeCell ref="B3:C3"/>
    <mergeCell ref="V7:X7"/>
    <mergeCell ref="U13:V13"/>
    <mergeCell ref="I11:J11"/>
    <mergeCell ref="A11:B11"/>
    <mergeCell ref="C11:D11"/>
    <mergeCell ref="W9:X10"/>
    <mergeCell ref="A13:B13"/>
    <mergeCell ref="C13:D13"/>
    <mergeCell ref="U9:V9"/>
    <mergeCell ref="U10:V10"/>
    <mergeCell ref="F9:G10"/>
    <mergeCell ref="R12:S12"/>
    <mergeCell ref="K10:M10"/>
    <mergeCell ref="U11:V11"/>
    <mergeCell ref="F13:G13"/>
    <mergeCell ref="F11:G11"/>
    <mergeCell ref="K13:M13"/>
    <mergeCell ref="R13:S13"/>
    <mergeCell ref="K12:M12"/>
    <mergeCell ref="I13:J13"/>
    <mergeCell ref="K11:M11"/>
    <mergeCell ref="R11:S11"/>
    <mergeCell ref="C10:D10"/>
    <mergeCell ref="K1:Q2"/>
    <mergeCell ref="J4:K4"/>
    <mergeCell ref="R10:S10"/>
    <mergeCell ref="N9:P9"/>
    <mergeCell ref="Q9:T9"/>
    <mergeCell ref="A14:B14"/>
    <mergeCell ref="C12:D12"/>
    <mergeCell ref="C9:D9"/>
    <mergeCell ref="A9:B10"/>
    <mergeCell ref="B6:C7"/>
    <mergeCell ref="B5:C5"/>
    <mergeCell ref="H9:M9"/>
    <mergeCell ref="I10:J10"/>
    <mergeCell ref="N5:R6"/>
    <mergeCell ref="E6:F7"/>
    <mergeCell ref="K14:M14"/>
    <mergeCell ref="R14:S14"/>
    <mergeCell ref="A12:B12"/>
    <mergeCell ref="F12:G12"/>
    <mergeCell ref="F14:G14"/>
    <mergeCell ref="I14:J14"/>
    <mergeCell ref="C14:D14"/>
    <mergeCell ref="A17:B17"/>
    <mergeCell ref="C17:D17"/>
    <mergeCell ref="F17:G17"/>
    <mergeCell ref="I17:J17"/>
    <mergeCell ref="K17:M17"/>
    <mergeCell ref="R17:S17"/>
    <mergeCell ref="A18:B18"/>
    <mergeCell ref="C18:D18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F15:G15"/>
    <mergeCell ref="I15:J15"/>
    <mergeCell ref="K15:M15"/>
    <mergeCell ref="R15:S15"/>
    <mergeCell ref="R19:S19"/>
    <mergeCell ref="A20:B20"/>
    <mergeCell ref="C20:D20"/>
    <mergeCell ref="F18:G18"/>
    <mergeCell ref="I18:J18"/>
    <mergeCell ref="K20:M20"/>
    <mergeCell ref="F20:G20"/>
    <mergeCell ref="I20:J20"/>
    <mergeCell ref="K18:M18"/>
    <mergeCell ref="R18:S18"/>
    <mergeCell ref="A21:B21"/>
    <mergeCell ref="C21:D21"/>
    <mergeCell ref="F21:G21"/>
    <mergeCell ref="I21:J21"/>
    <mergeCell ref="K21:M21"/>
    <mergeCell ref="C23:D23"/>
    <mergeCell ref="F23:G23"/>
    <mergeCell ref="I23:J23"/>
    <mergeCell ref="A19:B19"/>
    <mergeCell ref="C19:D19"/>
    <mergeCell ref="F19:G19"/>
    <mergeCell ref="I19:J19"/>
    <mergeCell ref="K19:M19"/>
    <mergeCell ref="A24:B24"/>
    <mergeCell ref="C24:D24"/>
    <mergeCell ref="F24:G24"/>
    <mergeCell ref="I24:J24"/>
    <mergeCell ref="K24:M24"/>
    <mergeCell ref="R24:S24"/>
    <mergeCell ref="A23:B23"/>
    <mergeCell ref="R23:S23"/>
    <mergeCell ref="A22:B22"/>
    <mergeCell ref="C22:D22"/>
    <mergeCell ref="F22:G22"/>
    <mergeCell ref="K23:M23"/>
    <mergeCell ref="A26:B26"/>
    <mergeCell ref="C26:D26"/>
    <mergeCell ref="F26:G26"/>
    <mergeCell ref="I26:J26"/>
    <mergeCell ref="K26:M26"/>
    <mergeCell ref="R26:S26"/>
    <mergeCell ref="U26:V26"/>
    <mergeCell ref="A25:B25"/>
    <mergeCell ref="C25:D25"/>
    <mergeCell ref="F25:G25"/>
    <mergeCell ref="I25:J25"/>
    <mergeCell ref="K25:M25"/>
    <mergeCell ref="A29:B29"/>
    <mergeCell ref="C29:D29"/>
    <mergeCell ref="F29:G29"/>
    <mergeCell ref="A27:B27"/>
    <mergeCell ref="C27:D27"/>
    <mergeCell ref="F27:G27"/>
    <mergeCell ref="A28:B28"/>
    <mergeCell ref="C28:D28"/>
    <mergeCell ref="F28:G28"/>
    <mergeCell ref="I29:J29"/>
    <mergeCell ref="W14:X14"/>
    <mergeCell ref="W15:X15"/>
    <mergeCell ref="W16:X16"/>
    <mergeCell ref="K28:M28"/>
    <mergeCell ref="R28:S28"/>
    <mergeCell ref="U28:V28"/>
    <mergeCell ref="K27:M27"/>
    <mergeCell ref="I28:J28"/>
    <mergeCell ref="R27:S27"/>
    <mergeCell ref="K29:M29"/>
    <mergeCell ref="R29:S29"/>
    <mergeCell ref="U29:V29"/>
    <mergeCell ref="I27:J27"/>
    <mergeCell ref="R25:S25"/>
    <mergeCell ref="U25:V25"/>
    <mergeCell ref="I22:J22"/>
    <mergeCell ref="K22:M22"/>
    <mergeCell ref="R22:S22"/>
    <mergeCell ref="U22:V22"/>
    <mergeCell ref="R21:S21"/>
    <mergeCell ref="R20:S20"/>
    <mergeCell ref="U20:V20"/>
    <mergeCell ref="U18:V18"/>
    <mergeCell ref="U19:V19"/>
    <mergeCell ref="U17:V17"/>
    <mergeCell ref="W21:X21"/>
    <mergeCell ref="W22:X22"/>
    <mergeCell ref="W12:X12"/>
    <mergeCell ref="W13:X13"/>
    <mergeCell ref="W19:X19"/>
    <mergeCell ref="W20:X20"/>
    <mergeCell ref="W17:X17"/>
    <mergeCell ref="W18:X18"/>
    <mergeCell ref="U14:V14"/>
    <mergeCell ref="U12:V12"/>
    <mergeCell ref="W29:X29"/>
    <mergeCell ref="W25:X25"/>
    <mergeCell ref="W26:X26"/>
    <mergeCell ref="W27:X27"/>
    <mergeCell ref="W28:X28"/>
    <mergeCell ref="U21:V21"/>
    <mergeCell ref="W23:X23"/>
    <mergeCell ref="W24:X24"/>
    <mergeCell ref="U27:V27"/>
    <mergeCell ref="U23:V23"/>
    <mergeCell ref="U24:V2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theme="1" tint="0.499984740745262"/>
  </sheetPr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741</v>
      </c>
      <c r="C5" s="184"/>
      <c r="D5" s="2" t="s">
        <v>705</v>
      </c>
      <c r="E5" s="23" t="s">
        <v>738</v>
      </c>
      <c r="F5" s="5"/>
      <c r="N5" s="187" t="s">
        <v>549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692</v>
      </c>
      <c r="C6" s="228"/>
      <c r="D6" s="2" t="s">
        <v>797</v>
      </c>
      <c r="E6" s="228" t="s">
        <v>552</v>
      </c>
      <c r="F6" s="5"/>
      <c r="J6" s="6" t="s">
        <v>798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>
        <v>35051</v>
      </c>
      <c r="B11" s="221"/>
      <c r="C11" s="222"/>
      <c r="D11" s="222"/>
      <c r="E11" s="71" t="s">
        <v>193</v>
      </c>
      <c r="F11" s="224" t="s">
        <v>553</v>
      </c>
      <c r="G11" s="225"/>
      <c r="H11" s="72">
        <v>1</v>
      </c>
      <c r="I11" s="223">
        <v>98000</v>
      </c>
      <c r="J11" s="223"/>
      <c r="K11" s="223">
        <v>98000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439</v>
      </c>
      <c r="X11" s="219"/>
    </row>
    <row r="12" spans="1:25" ht="23.1" customHeight="1" x14ac:dyDescent="0.15">
      <c r="A12" s="220">
        <v>36091</v>
      </c>
      <c r="B12" s="221"/>
      <c r="C12" s="222"/>
      <c r="D12" s="222"/>
      <c r="E12" s="71" t="s">
        <v>193</v>
      </c>
      <c r="F12" s="224" t="s">
        <v>597</v>
      </c>
      <c r="G12" s="225"/>
      <c r="H12" s="72">
        <v>1</v>
      </c>
      <c r="I12" s="223">
        <v>27300</v>
      </c>
      <c r="J12" s="223"/>
      <c r="K12" s="223">
        <v>27300</v>
      </c>
      <c r="L12" s="223"/>
      <c r="M12" s="223"/>
      <c r="N12" s="72"/>
      <c r="O12" s="73"/>
      <c r="P12" s="73"/>
      <c r="Q12" s="74">
        <v>1</v>
      </c>
      <c r="R12" s="226"/>
      <c r="S12" s="226"/>
      <c r="T12" s="75"/>
      <c r="U12" s="222"/>
      <c r="V12" s="222"/>
      <c r="W12" s="218" t="s">
        <v>440</v>
      </c>
      <c r="X12" s="219"/>
    </row>
    <row r="13" spans="1:25" ht="23.1" customHeight="1" x14ac:dyDescent="0.15">
      <c r="A13" s="220">
        <v>36433</v>
      </c>
      <c r="B13" s="221"/>
      <c r="C13" s="222"/>
      <c r="D13" s="222"/>
      <c r="E13" s="71" t="s">
        <v>193</v>
      </c>
      <c r="F13" s="224" t="s">
        <v>596</v>
      </c>
      <c r="G13" s="225"/>
      <c r="H13" s="72">
        <v>1</v>
      </c>
      <c r="I13" s="223">
        <v>199800</v>
      </c>
      <c r="J13" s="223"/>
      <c r="K13" s="223">
        <v>199800</v>
      </c>
      <c r="L13" s="223"/>
      <c r="M13" s="223"/>
      <c r="N13" s="72"/>
      <c r="O13" s="73"/>
      <c r="P13" s="73"/>
      <c r="Q13" s="74">
        <v>1</v>
      </c>
      <c r="R13" s="226"/>
      <c r="S13" s="226"/>
      <c r="T13" s="75"/>
      <c r="U13" s="222"/>
      <c r="V13" s="222"/>
      <c r="W13" s="218" t="s">
        <v>441</v>
      </c>
      <c r="X13" s="219"/>
    </row>
    <row r="14" spans="1:25" ht="23.1" customHeight="1" x14ac:dyDescent="0.15">
      <c r="A14" s="220">
        <v>37194</v>
      </c>
      <c r="B14" s="221"/>
      <c r="C14" s="222"/>
      <c r="D14" s="222"/>
      <c r="E14" s="71" t="s">
        <v>685</v>
      </c>
      <c r="F14" s="224" t="s">
        <v>553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98000</v>
      </c>
      <c r="P14" s="73">
        <v>98000</v>
      </c>
      <c r="Q14" s="74">
        <v>0</v>
      </c>
      <c r="R14" s="226"/>
      <c r="S14" s="226"/>
      <c r="T14" s="75"/>
      <c r="U14" s="222"/>
      <c r="V14" s="222"/>
      <c r="W14" s="218" t="s">
        <v>442</v>
      </c>
      <c r="X14" s="219"/>
    </row>
    <row r="15" spans="1:25" ht="23.1" customHeight="1" x14ac:dyDescent="0.15">
      <c r="A15" s="220">
        <v>38592</v>
      </c>
      <c r="B15" s="221"/>
      <c r="C15" s="222"/>
      <c r="D15" s="222"/>
      <c r="E15" s="71" t="s">
        <v>685</v>
      </c>
      <c r="F15" s="224" t="s">
        <v>554</v>
      </c>
      <c r="G15" s="225"/>
      <c r="H15" s="72"/>
      <c r="I15" s="223"/>
      <c r="J15" s="223"/>
      <c r="K15" s="223"/>
      <c r="L15" s="223"/>
      <c r="M15" s="223"/>
      <c r="N15" s="72">
        <v>1</v>
      </c>
      <c r="O15" s="73">
        <v>27300</v>
      </c>
      <c r="P15" s="73">
        <v>27300</v>
      </c>
      <c r="Q15" s="74">
        <v>0</v>
      </c>
      <c r="R15" s="226"/>
      <c r="S15" s="226"/>
      <c r="T15" s="75"/>
      <c r="U15" s="222"/>
      <c r="V15" s="222"/>
      <c r="W15" s="218" t="s">
        <v>443</v>
      </c>
      <c r="X15" s="219"/>
    </row>
    <row r="16" spans="1:25" ht="23.1" customHeight="1" x14ac:dyDescent="0.15">
      <c r="A16" s="220">
        <v>39401</v>
      </c>
      <c r="B16" s="221"/>
      <c r="C16" s="222"/>
      <c r="D16" s="222"/>
      <c r="E16" s="71" t="s">
        <v>685</v>
      </c>
      <c r="F16" s="224" t="s">
        <v>596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199800</v>
      </c>
      <c r="P16" s="73">
        <v>199800</v>
      </c>
      <c r="Q16" s="74">
        <v>0</v>
      </c>
      <c r="R16" s="226"/>
      <c r="S16" s="226"/>
      <c r="T16" s="75"/>
      <c r="U16" s="222"/>
      <c r="V16" s="222"/>
      <c r="W16" s="218" t="s">
        <v>444</v>
      </c>
      <c r="X16" s="219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61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65</v>
      </c>
    </row>
    <row r="46" spans="5:11" x14ac:dyDescent="0.15">
      <c r="E46" s="35" t="s">
        <v>66</v>
      </c>
      <c r="G46" s="27" t="s">
        <v>67</v>
      </c>
      <c r="K46" s="35" t="s">
        <v>66</v>
      </c>
    </row>
    <row r="47" spans="5:11" x14ac:dyDescent="0.15">
      <c r="E47" s="35" t="s">
        <v>68</v>
      </c>
      <c r="G47" s="27" t="s">
        <v>753</v>
      </c>
      <c r="K47" s="35" t="s">
        <v>68</v>
      </c>
    </row>
    <row r="48" spans="5:11" x14ac:dyDescent="0.15">
      <c r="E48" s="35" t="s">
        <v>69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70</v>
      </c>
      <c r="E51" s="35" t="s">
        <v>71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72</v>
      </c>
      <c r="X55" s="2" t="s">
        <v>712</v>
      </c>
    </row>
    <row r="56" spans="2:24" x14ac:dyDescent="0.15">
      <c r="B56" s="35" t="s">
        <v>66</v>
      </c>
      <c r="E56" s="35" t="s">
        <v>73</v>
      </c>
      <c r="G56" s="27" t="s">
        <v>74</v>
      </c>
      <c r="K56" s="35" t="s">
        <v>73</v>
      </c>
      <c r="X56" s="2" t="s">
        <v>75</v>
      </c>
    </row>
    <row r="57" spans="2:24" x14ac:dyDescent="0.15">
      <c r="B57" s="35" t="s">
        <v>68</v>
      </c>
      <c r="E57" s="35" t="s">
        <v>76</v>
      </c>
      <c r="G57" s="27" t="s">
        <v>761</v>
      </c>
      <c r="K57" s="35" t="s">
        <v>76</v>
      </c>
      <c r="X57" s="2" t="s">
        <v>713</v>
      </c>
    </row>
    <row r="58" spans="2:24" x14ac:dyDescent="0.15">
      <c r="B58" s="35" t="s">
        <v>69</v>
      </c>
      <c r="E58" s="35" t="s">
        <v>77</v>
      </c>
      <c r="G58" s="27" t="s">
        <v>78</v>
      </c>
      <c r="K58" s="35" t="s">
        <v>77</v>
      </c>
      <c r="X58" s="2" t="s">
        <v>714</v>
      </c>
    </row>
    <row r="59" spans="2:24" x14ac:dyDescent="0.15">
      <c r="B59" s="35" t="s">
        <v>79</v>
      </c>
      <c r="E59" s="35" t="s">
        <v>80</v>
      </c>
      <c r="G59" s="27" t="s">
        <v>736</v>
      </c>
      <c r="K59" s="35" t="s">
        <v>80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81</v>
      </c>
      <c r="G61" s="27" t="s">
        <v>82</v>
      </c>
      <c r="K61" s="35"/>
      <c r="X61" s="2" t="s">
        <v>717</v>
      </c>
    </row>
    <row r="62" spans="2:24" x14ac:dyDescent="0.15">
      <c r="B62" s="35"/>
      <c r="E62" s="35" t="s">
        <v>83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84</v>
      </c>
      <c r="G64" s="27" t="s">
        <v>765</v>
      </c>
      <c r="K64" s="35"/>
    </row>
    <row r="65" spans="2:24" x14ac:dyDescent="0.15">
      <c r="B65" s="35"/>
      <c r="E65" s="35" t="s">
        <v>85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86</v>
      </c>
    </row>
    <row r="68" spans="2:24" x14ac:dyDescent="0.15">
      <c r="G68" s="27" t="s">
        <v>87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6:X16"/>
    <mergeCell ref="K28:M28"/>
    <mergeCell ref="R28:S28"/>
    <mergeCell ref="U28:V28"/>
    <mergeCell ref="K27:M27"/>
    <mergeCell ref="R27:S27"/>
    <mergeCell ref="U27:V27"/>
    <mergeCell ref="W22:X22"/>
    <mergeCell ref="R29:S29"/>
    <mergeCell ref="U29:V29"/>
    <mergeCell ref="R26:S26"/>
    <mergeCell ref="U26:V26"/>
    <mergeCell ref="R25:S25"/>
    <mergeCell ref="U25:V25"/>
    <mergeCell ref="C27:D27"/>
    <mergeCell ref="F27:G27"/>
    <mergeCell ref="I27:J27"/>
    <mergeCell ref="W12:X12"/>
    <mergeCell ref="W13:X13"/>
    <mergeCell ref="W17:X17"/>
    <mergeCell ref="W18:X18"/>
    <mergeCell ref="W19:X19"/>
    <mergeCell ref="W20:X20"/>
    <mergeCell ref="W21:X21"/>
    <mergeCell ref="K24:M24"/>
    <mergeCell ref="W14:X14"/>
    <mergeCell ref="W15:X15"/>
    <mergeCell ref="W23:X23"/>
    <mergeCell ref="W24:X24"/>
    <mergeCell ref="R23:S23"/>
    <mergeCell ref="U23:V23"/>
    <mergeCell ref="R24:S24"/>
    <mergeCell ref="U24:V24"/>
    <mergeCell ref="U21:V21"/>
    <mergeCell ref="U22:V22"/>
    <mergeCell ref="U19:V19"/>
    <mergeCell ref="U17:V17"/>
    <mergeCell ref="K15:M15"/>
    <mergeCell ref="A26:B26"/>
    <mergeCell ref="C26:D26"/>
    <mergeCell ref="F26:G26"/>
    <mergeCell ref="I26:J26"/>
    <mergeCell ref="K29:M29"/>
    <mergeCell ref="A24:B24"/>
    <mergeCell ref="C24:D24"/>
    <mergeCell ref="F24:G24"/>
    <mergeCell ref="I24:J24"/>
    <mergeCell ref="K26:M26"/>
    <mergeCell ref="K25:M25"/>
    <mergeCell ref="A25:B25"/>
    <mergeCell ref="C25:D25"/>
    <mergeCell ref="F25:G25"/>
    <mergeCell ref="I25:J25"/>
    <mergeCell ref="A28:B28"/>
    <mergeCell ref="C28:D28"/>
    <mergeCell ref="F28:G28"/>
    <mergeCell ref="I28:J28"/>
    <mergeCell ref="A29:B29"/>
    <mergeCell ref="C29:D29"/>
    <mergeCell ref="F29:G29"/>
    <mergeCell ref="I29:J29"/>
    <mergeCell ref="A27:B27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A22:B22"/>
    <mergeCell ref="C22:D22"/>
    <mergeCell ref="F22:G22"/>
    <mergeCell ref="I22:J22"/>
    <mergeCell ref="K22:M22"/>
    <mergeCell ref="R22:S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R15:S15"/>
    <mergeCell ref="F15:G15"/>
    <mergeCell ref="I15:J15"/>
    <mergeCell ref="A14:B14"/>
    <mergeCell ref="C14:D14"/>
    <mergeCell ref="F14:G14"/>
    <mergeCell ref="I14:J14"/>
    <mergeCell ref="U15:V15"/>
    <mergeCell ref="A16:B16"/>
    <mergeCell ref="C16:D16"/>
    <mergeCell ref="F16:G16"/>
    <mergeCell ref="I16:J16"/>
    <mergeCell ref="K16:M16"/>
    <mergeCell ref="R16:S16"/>
    <mergeCell ref="U16:V16"/>
    <mergeCell ref="K14:M14"/>
    <mergeCell ref="A15:B15"/>
    <mergeCell ref="C15:D15"/>
    <mergeCell ref="R14:S14"/>
    <mergeCell ref="U14:V14"/>
    <mergeCell ref="I13:J13"/>
    <mergeCell ref="U13:V13"/>
    <mergeCell ref="K13:M13"/>
    <mergeCell ref="R13:S13"/>
    <mergeCell ref="K12:M12"/>
    <mergeCell ref="R12:S12"/>
    <mergeCell ref="A13:B13"/>
    <mergeCell ref="F13:G13"/>
    <mergeCell ref="C13:D13"/>
    <mergeCell ref="F12:G12"/>
    <mergeCell ref="I12:J12"/>
    <mergeCell ref="K1:Q2"/>
    <mergeCell ref="J4:K4"/>
    <mergeCell ref="R10:S10"/>
    <mergeCell ref="N9:P9"/>
    <mergeCell ref="Q9:T9"/>
    <mergeCell ref="N5:R6"/>
    <mergeCell ref="U12:V12"/>
    <mergeCell ref="U11:V11"/>
    <mergeCell ref="E6:E7"/>
    <mergeCell ref="B3:C3"/>
    <mergeCell ref="F11:G11"/>
    <mergeCell ref="R11:S11"/>
    <mergeCell ref="K11:M11"/>
    <mergeCell ref="V7:X7"/>
    <mergeCell ref="A12:B12"/>
    <mergeCell ref="C12:D12"/>
    <mergeCell ref="C9:D9"/>
    <mergeCell ref="A9:B10"/>
    <mergeCell ref="B6:C7"/>
    <mergeCell ref="B5:C5"/>
    <mergeCell ref="A11:B11"/>
    <mergeCell ref="C11:D11"/>
    <mergeCell ref="I11:J11"/>
    <mergeCell ref="F9:G10"/>
    <mergeCell ref="H9:M9"/>
    <mergeCell ref="I10:J10"/>
    <mergeCell ref="K10:M10"/>
    <mergeCell ref="W11:X11"/>
    <mergeCell ref="C10:D10"/>
    <mergeCell ref="W9:X10"/>
    <mergeCell ref="U9:V9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9FC7B-E3A8-4BEC-99A6-914F1DDF80B2}">
  <dimension ref="A1:Y82"/>
  <sheetViews>
    <sheetView showGridLines="0" workbookViewId="0">
      <selection activeCell="T19" sqref="T19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253</v>
      </c>
      <c r="C5" s="184"/>
      <c r="D5" s="2" t="s">
        <v>350</v>
      </c>
      <c r="E5" s="23" t="s">
        <v>24</v>
      </c>
      <c r="F5" s="5"/>
      <c r="N5" s="187" t="s">
        <v>549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228" t="s">
        <v>692</v>
      </c>
      <c r="C6" s="228"/>
      <c r="D6" s="2" t="s">
        <v>350</v>
      </c>
      <c r="E6" s="228" t="s">
        <v>552</v>
      </c>
      <c r="F6" s="5"/>
      <c r="J6" s="6" t="s">
        <v>351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42769</v>
      </c>
      <c r="B11" s="168"/>
      <c r="C11" s="169"/>
      <c r="D11" s="169"/>
      <c r="E11" s="9" t="s">
        <v>193</v>
      </c>
      <c r="F11" s="174" t="s">
        <v>1254</v>
      </c>
      <c r="G11" s="175"/>
      <c r="H11" s="10">
        <v>1</v>
      </c>
      <c r="I11" s="176">
        <v>33264</v>
      </c>
      <c r="J11" s="176"/>
      <c r="K11" s="176">
        <f>H11*I11</f>
        <v>33264</v>
      </c>
      <c r="L11" s="176"/>
      <c r="M11" s="176"/>
      <c r="N11" s="10"/>
      <c r="O11" s="11"/>
      <c r="P11" s="11"/>
      <c r="Q11" s="28">
        <v>1</v>
      </c>
      <c r="R11" s="177">
        <v>33264</v>
      </c>
      <c r="S11" s="177"/>
      <c r="T11" s="30">
        <f>Q11*R11</f>
        <v>33264</v>
      </c>
      <c r="U11" s="169"/>
      <c r="V11" s="169"/>
      <c r="W11" s="161" t="s">
        <v>1255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61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61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61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61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61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61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K1:Q2"/>
    <mergeCell ref="B3:C3"/>
    <mergeCell ref="U3:X5"/>
    <mergeCell ref="J4:K4"/>
    <mergeCell ref="B5:C5"/>
    <mergeCell ref="N5:R6"/>
    <mergeCell ref="B6:C7"/>
    <mergeCell ref="E6:E7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23:B23"/>
    <mergeCell ref="C23:D23"/>
    <mergeCell ref="F23:G23"/>
    <mergeCell ref="I23:J23"/>
    <mergeCell ref="K23:M23"/>
    <mergeCell ref="R23:S23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5:B25"/>
    <mergeCell ref="C25:D25"/>
    <mergeCell ref="F25:G25"/>
    <mergeCell ref="I25:J25"/>
    <mergeCell ref="K25:M25"/>
    <mergeCell ref="R25:S25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U29:V29"/>
    <mergeCell ref="W29:X29"/>
    <mergeCell ref="A29:B29"/>
    <mergeCell ref="C29:D29"/>
    <mergeCell ref="F29:G29"/>
    <mergeCell ref="I29:J29"/>
    <mergeCell ref="K29:M29"/>
    <mergeCell ref="R29:S29"/>
    <mergeCell ref="A27:B27"/>
    <mergeCell ref="C27:D27"/>
    <mergeCell ref="F27:G27"/>
    <mergeCell ref="I27:J27"/>
    <mergeCell ref="K27:M27"/>
    <mergeCell ref="R27:S27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555</v>
      </c>
      <c r="C5" s="184"/>
      <c r="D5" s="2" t="s">
        <v>705</v>
      </c>
      <c r="E5" s="23" t="s">
        <v>738</v>
      </c>
      <c r="F5" s="5"/>
      <c r="N5" s="187" t="s">
        <v>550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692</v>
      </c>
      <c r="C6" s="228"/>
      <c r="D6" s="2" t="s">
        <v>797</v>
      </c>
      <c r="E6" s="228" t="s">
        <v>552</v>
      </c>
      <c r="F6" s="5"/>
      <c r="J6" s="6" t="s">
        <v>798</v>
      </c>
      <c r="K6" s="33" t="s">
        <v>503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>
        <v>39134</v>
      </c>
      <c r="B11" s="221"/>
      <c r="C11" s="222"/>
      <c r="D11" s="222"/>
      <c r="E11" s="71" t="s">
        <v>332</v>
      </c>
      <c r="F11" s="224" t="s">
        <v>330</v>
      </c>
      <c r="G11" s="225"/>
      <c r="H11" s="72">
        <v>1</v>
      </c>
      <c r="I11" s="223">
        <v>850000</v>
      </c>
      <c r="J11" s="223"/>
      <c r="K11" s="223">
        <v>850000</v>
      </c>
      <c r="L11" s="223"/>
      <c r="M11" s="223"/>
      <c r="N11" s="72"/>
      <c r="O11" s="73"/>
      <c r="P11" s="73"/>
      <c r="Q11" s="74">
        <v>1</v>
      </c>
      <c r="R11" s="226">
        <v>850000</v>
      </c>
      <c r="S11" s="226"/>
      <c r="T11" s="75">
        <f>Q11*R11</f>
        <v>850000</v>
      </c>
      <c r="U11" s="427"/>
      <c r="V11" s="427"/>
      <c r="W11" s="329" t="s">
        <v>981</v>
      </c>
      <c r="X11" s="330"/>
    </row>
    <row r="12" spans="1:25" ht="23.1" customHeight="1" x14ac:dyDescent="0.15">
      <c r="A12" s="220">
        <v>39147</v>
      </c>
      <c r="B12" s="221"/>
      <c r="C12" s="222"/>
      <c r="D12" s="222"/>
      <c r="E12" s="71" t="s">
        <v>193</v>
      </c>
      <c r="F12" s="224" t="s">
        <v>331</v>
      </c>
      <c r="G12" s="225"/>
      <c r="H12" s="72">
        <v>1</v>
      </c>
      <c r="I12" s="223">
        <v>139650</v>
      </c>
      <c r="J12" s="223"/>
      <c r="K12" s="223">
        <v>139650</v>
      </c>
      <c r="L12" s="223"/>
      <c r="M12" s="223"/>
      <c r="N12" s="72"/>
      <c r="O12" s="73"/>
      <c r="P12" s="73"/>
      <c r="Q12" s="74">
        <v>1</v>
      </c>
      <c r="R12" s="226">
        <v>139650</v>
      </c>
      <c r="S12" s="226"/>
      <c r="T12" s="75">
        <f>Q12*R12</f>
        <v>139650</v>
      </c>
      <c r="U12" s="427"/>
      <c r="V12" s="427"/>
      <c r="W12" s="435" t="s">
        <v>982</v>
      </c>
      <c r="X12" s="436"/>
    </row>
    <row r="13" spans="1:25" ht="23.1" customHeight="1" x14ac:dyDescent="0.15">
      <c r="A13" s="167">
        <v>40625</v>
      </c>
      <c r="B13" s="168"/>
      <c r="C13" s="169"/>
      <c r="D13" s="169"/>
      <c r="E13" s="9" t="s">
        <v>193</v>
      </c>
      <c r="F13" s="174" t="s">
        <v>893</v>
      </c>
      <c r="G13" s="175"/>
      <c r="H13" s="10">
        <v>1</v>
      </c>
      <c r="I13" s="176">
        <v>66476</v>
      </c>
      <c r="J13" s="176"/>
      <c r="K13" s="176">
        <v>66476</v>
      </c>
      <c r="L13" s="176"/>
      <c r="M13" s="176"/>
      <c r="N13" s="10"/>
      <c r="O13" s="11"/>
      <c r="P13" s="11"/>
      <c r="Q13" s="28">
        <v>1</v>
      </c>
      <c r="R13" s="177">
        <v>66476</v>
      </c>
      <c r="S13" s="177"/>
      <c r="T13" s="30">
        <v>66476</v>
      </c>
      <c r="U13" s="169"/>
      <c r="V13" s="169"/>
      <c r="W13" s="161" t="s">
        <v>894</v>
      </c>
      <c r="X13" s="263"/>
    </row>
    <row r="14" spans="1:25" ht="23.1" customHeight="1" x14ac:dyDescent="0.15">
      <c r="A14" s="220">
        <v>42193</v>
      </c>
      <c r="B14" s="221"/>
      <c r="C14" s="222"/>
      <c r="D14" s="222"/>
      <c r="E14" s="71" t="s">
        <v>1198</v>
      </c>
      <c r="F14" s="224" t="s">
        <v>331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139650</v>
      </c>
      <c r="P14" s="73">
        <f>N14*O14</f>
        <v>139650</v>
      </c>
      <c r="Q14" s="74">
        <v>0</v>
      </c>
      <c r="R14" s="226">
        <v>0</v>
      </c>
      <c r="S14" s="226"/>
      <c r="T14" s="75">
        <v>0</v>
      </c>
      <c r="U14" s="222"/>
      <c r="V14" s="222"/>
      <c r="W14" s="218" t="s">
        <v>1243</v>
      </c>
      <c r="X14" s="219"/>
    </row>
    <row r="15" spans="1:25" ht="23.1" customHeight="1" x14ac:dyDescent="0.15">
      <c r="A15" s="220">
        <v>45469</v>
      </c>
      <c r="B15" s="221"/>
      <c r="C15" s="222"/>
      <c r="D15" s="222"/>
      <c r="E15" s="71" t="s">
        <v>1198</v>
      </c>
      <c r="F15" s="224" t="s">
        <v>1442</v>
      </c>
      <c r="G15" s="225"/>
      <c r="H15" s="72"/>
      <c r="I15" s="223"/>
      <c r="J15" s="223"/>
      <c r="K15" s="223"/>
      <c r="L15" s="223"/>
      <c r="M15" s="223"/>
      <c r="N15" s="72">
        <v>1</v>
      </c>
      <c r="O15" s="73">
        <v>850000</v>
      </c>
      <c r="P15" s="73">
        <v>850000</v>
      </c>
      <c r="Q15" s="74">
        <v>0</v>
      </c>
      <c r="R15" s="226">
        <v>0</v>
      </c>
      <c r="S15" s="226"/>
      <c r="T15" s="75">
        <v>0</v>
      </c>
      <c r="U15" s="222"/>
      <c r="V15" s="222"/>
      <c r="W15" s="218" t="s">
        <v>1443</v>
      </c>
      <c r="X15" s="219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768</v>
      </c>
    </row>
    <row r="46" spans="5:11" x14ac:dyDescent="0.15">
      <c r="E46" s="35" t="s">
        <v>769</v>
      </c>
      <c r="G46" s="27" t="s">
        <v>770</v>
      </c>
      <c r="K46" s="35" t="s">
        <v>769</v>
      </c>
    </row>
    <row r="47" spans="5:11" x14ac:dyDescent="0.15">
      <c r="E47" s="35" t="s">
        <v>771</v>
      </c>
      <c r="G47" s="27" t="s">
        <v>753</v>
      </c>
      <c r="K47" s="35" t="s">
        <v>771</v>
      </c>
    </row>
    <row r="48" spans="5:11" x14ac:dyDescent="0.15">
      <c r="E48" s="35" t="s">
        <v>772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773</v>
      </c>
      <c r="E51" s="35" t="s">
        <v>774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775</v>
      </c>
      <c r="X55" s="2" t="s">
        <v>712</v>
      </c>
    </row>
    <row r="56" spans="2:24" x14ac:dyDescent="0.15">
      <c r="B56" s="35" t="s">
        <v>769</v>
      </c>
      <c r="E56" s="35" t="s">
        <v>776</v>
      </c>
      <c r="G56" s="27" t="s">
        <v>777</v>
      </c>
      <c r="K56" s="35" t="s">
        <v>776</v>
      </c>
      <c r="X56" s="2" t="s">
        <v>778</v>
      </c>
    </row>
    <row r="57" spans="2:24" x14ac:dyDescent="0.15">
      <c r="B57" s="35" t="s">
        <v>771</v>
      </c>
      <c r="E57" s="35" t="s">
        <v>779</v>
      </c>
      <c r="G57" s="27" t="s">
        <v>761</v>
      </c>
      <c r="K57" s="35" t="s">
        <v>779</v>
      </c>
      <c r="X57" s="2" t="s">
        <v>713</v>
      </c>
    </row>
    <row r="58" spans="2:24" x14ac:dyDescent="0.15">
      <c r="B58" s="35" t="s">
        <v>772</v>
      </c>
      <c r="E58" s="35" t="s">
        <v>780</v>
      </c>
      <c r="G58" s="27" t="s">
        <v>781</v>
      </c>
      <c r="K58" s="35" t="s">
        <v>780</v>
      </c>
      <c r="X58" s="2" t="s">
        <v>714</v>
      </c>
    </row>
    <row r="59" spans="2:24" x14ac:dyDescent="0.15">
      <c r="B59" s="35" t="s">
        <v>782</v>
      </c>
      <c r="E59" s="35" t="s">
        <v>783</v>
      </c>
      <c r="G59" s="27" t="s">
        <v>736</v>
      </c>
      <c r="K59" s="35" t="s">
        <v>783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784</v>
      </c>
      <c r="G61" s="27" t="s">
        <v>785</v>
      </c>
      <c r="K61" s="35"/>
      <c r="X61" s="2" t="s">
        <v>717</v>
      </c>
    </row>
    <row r="62" spans="2:24" x14ac:dyDescent="0.15">
      <c r="B62" s="35"/>
      <c r="E62" s="35" t="s">
        <v>786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787</v>
      </c>
      <c r="G64" s="27" t="s">
        <v>765</v>
      </c>
      <c r="K64" s="35"/>
    </row>
    <row r="65" spans="2:24" x14ac:dyDescent="0.15">
      <c r="B65" s="35"/>
      <c r="E65" s="35" t="s">
        <v>788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789</v>
      </c>
    </row>
    <row r="68" spans="2:24" x14ac:dyDescent="0.15">
      <c r="G68" s="27" t="s">
        <v>790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A12:B12"/>
    <mergeCell ref="C12:D12"/>
    <mergeCell ref="C9:D9"/>
    <mergeCell ref="A9:B10"/>
    <mergeCell ref="A11:B11"/>
    <mergeCell ref="C11:D11"/>
    <mergeCell ref="A13:B13"/>
    <mergeCell ref="C13:D13"/>
    <mergeCell ref="U9:V9"/>
    <mergeCell ref="U10:V10"/>
    <mergeCell ref="F9:G10"/>
    <mergeCell ref="H9:M9"/>
    <mergeCell ref="I10:J10"/>
    <mergeCell ref="R12:S12"/>
    <mergeCell ref="K10:M10"/>
    <mergeCell ref="U12:V12"/>
    <mergeCell ref="F12:G12"/>
    <mergeCell ref="U11:V11"/>
    <mergeCell ref="F13:G13"/>
    <mergeCell ref="F11:G11"/>
    <mergeCell ref="K13:M13"/>
    <mergeCell ref="R13:S13"/>
    <mergeCell ref="I12:J12"/>
    <mergeCell ref="K12:M12"/>
    <mergeCell ref="K1:Q2"/>
    <mergeCell ref="J4:K4"/>
    <mergeCell ref="R10:S10"/>
    <mergeCell ref="N9:P9"/>
    <mergeCell ref="Q9:T9"/>
    <mergeCell ref="N5:R6"/>
    <mergeCell ref="W11:X11"/>
    <mergeCell ref="C10:D10"/>
    <mergeCell ref="W9:X10"/>
    <mergeCell ref="B3:C3"/>
    <mergeCell ref="B6:C7"/>
    <mergeCell ref="B5:C5"/>
    <mergeCell ref="E6:E7"/>
    <mergeCell ref="I11:J11"/>
    <mergeCell ref="K11:M11"/>
    <mergeCell ref="R11:S11"/>
    <mergeCell ref="V7:X7"/>
    <mergeCell ref="I13:J13"/>
    <mergeCell ref="K15:M15"/>
    <mergeCell ref="R15:S15"/>
    <mergeCell ref="U15:V15"/>
    <mergeCell ref="K14:M14"/>
    <mergeCell ref="R14:S14"/>
    <mergeCell ref="A15:B15"/>
    <mergeCell ref="C15:D15"/>
    <mergeCell ref="F15:G15"/>
    <mergeCell ref="I15:J15"/>
    <mergeCell ref="A14:B14"/>
    <mergeCell ref="C14:D14"/>
    <mergeCell ref="F14:G14"/>
    <mergeCell ref="I14:J14"/>
    <mergeCell ref="U13:V13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A18:B18"/>
    <mergeCell ref="C18:D18"/>
    <mergeCell ref="F18:G18"/>
    <mergeCell ref="I18:J18"/>
    <mergeCell ref="K18:M18"/>
    <mergeCell ref="R18:S18"/>
    <mergeCell ref="A19:B19"/>
    <mergeCell ref="C19:D19"/>
    <mergeCell ref="R21:S21"/>
    <mergeCell ref="A20:B20"/>
    <mergeCell ref="C20:D20"/>
    <mergeCell ref="F20:G20"/>
    <mergeCell ref="I20:J20"/>
    <mergeCell ref="K20:M20"/>
    <mergeCell ref="R20:S20"/>
    <mergeCell ref="U23:V23"/>
    <mergeCell ref="A24:B24"/>
    <mergeCell ref="F19:G19"/>
    <mergeCell ref="I19:J19"/>
    <mergeCell ref="K21:M21"/>
    <mergeCell ref="F21:G21"/>
    <mergeCell ref="I21:J21"/>
    <mergeCell ref="K19:M19"/>
    <mergeCell ref="R19:S19"/>
    <mergeCell ref="U19:V19"/>
    <mergeCell ref="U21:V21"/>
    <mergeCell ref="C23:D23"/>
    <mergeCell ref="F23:G23"/>
    <mergeCell ref="I23:J23"/>
    <mergeCell ref="U20:V20"/>
    <mergeCell ref="C24:D24"/>
    <mergeCell ref="F24:G24"/>
    <mergeCell ref="I24:J24"/>
    <mergeCell ref="K24:M24"/>
    <mergeCell ref="A21:B21"/>
    <mergeCell ref="C21:D21"/>
    <mergeCell ref="A22:B22"/>
    <mergeCell ref="C22:D22"/>
    <mergeCell ref="F22:G22"/>
    <mergeCell ref="I22:J22"/>
    <mergeCell ref="K22:M22"/>
    <mergeCell ref="A26:B26"/>
    <mergeCell ref="C26:D26"/>
    <mergeCell ref="F26:G26"/>
    <mergeCell ref="I26:J26"/>
    <mergeCell ref="R26:S26"/>
    <mergeCell ref="R23:S23"/>
    <mergeCell ref="A23:B23"/>
    <mergeCell ref="K28:M28"/>
    <mergeCell ref="R28:S28"/>
    <mergeCell ref="U28:V28"/>
    <mergeCell ref="A25:B25"/>
    <mergeCell ref="C25:D25"/>
    <mergeCell ref="F25:G25"/>
    <mergeCell ref="I25:J25"/>
    <mergeCell ref="K25:M25"/>
    <mergeCell ref="A29:B29"/>
    <mergeCell ref="C29:D29"/>
    <mergeCell ref="F29:G29"/>
    <mergeCell ref="I29:J29"/>
    <mergeCell ref="A28:B28"/>
    <mergeCell ref="C28:D28"/>
    <mergeCell ref="F28:G28"/>
    <mergeCell ref="I28:J28"/>
    <mergeCell ref="A27:B27"/>
    <mergeCell ref="C27:D27"/>
    <mergeCell ref="F27:G27"/>
    <mergeCell ref="I27:J27"/>
    <mergeCell ref="U18:V18"/>
    <mergeCell ref="W21:X21"/>
    <mergeCell ref="U16:V16"/>
    <mergeCell ref="U14:V14"/>
    <mergeCell ref="K29:M29"/>
    <mergeCell ref="K27:M27"/>
    <mergeCell ref="R27:S27"/>
    <mergeCell ref="U27:V27"/>
    <mergeCell ref="R29:S29"/>
    <mergeCell ref="R25:S25"/>
    <mergeCell ref="U25:V25"/>
    <mergeCell ref="K26:M26"/>
    <mergeCell ref="U26:V26"/>
    <mergeCell ref="U29:V29"/>
    <mergeCell ref="W29:X29"/>
    <mergeCell ref="W25:X25"/>
    <mergeCell ref="W26:X26"/>
    <mergeCell ref="W27:X27"/>
    <mergeCell ref="W28:X28"/>
    <mergeCell ref="K23:M23"/>
    <mergeCell ref="R24:S24"/>
    <mergeCell ref="U24:V24"/>
    <mergeCell ref="R22:S22"/>
    <mergeCell ref="U22:V22"/>
    <mergeCell ref="W12:X12"/>
    <mergeCell ref="W13:X13"/>
    <mergeCell ref="W17:X17"/>
    <mergeCell ref="W18:X18"/>
    <mergeCell ref="W24:X24"/>
    <mergeCell ref="W14:X14"/>
    <mergeCell ref="W15:X15"/>
    <mergeCell ref="W16:X16"/>
    <mergeCell ref="W22:X22"/>
    <mergeCell ref="W23:X23"/>
    <mergeCell ref="W19:X19"/>
    <mergeCell ref="W20:X2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Y82"/>
  <sheetViews>
    <sheetView showGridLines="0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201</v>
      </c>
      <c r="F5" s="5"/>
      <c r="N5" s="187" t="s">
        <v>205</v>
      </c>
      <c r="O5" s="187"/>
      <c r="P5" s="187"/>
      <c r="Q5" s="187"/>
      <c r="R5" s="187"/>
    </row>
    <row r="6" spans="1:25" ht="11.25" customHeight="1" x14ac:dyDescent="0.15">
      <c r="A6" s="4" t="s">
        <v>655</v>
      </c>
      <c r="B6" s="181" t="s">
        <v>688</v>
      </c>
      <c r="C6" s="182"/>
      <c r="D6" s="2" t="s">
        <v>797</v>
      </c>
      <c r="E6" s="228" t="s">
        <v>202</v>
      </c>
      <c r="F6" s="229"/>
      <c r="J6" s="6" t="s">
        <v>798</v>
      </c>
      <c r="K6" s="33" t="s">
        <v>500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210</v>
      </c>
      <c r="B11" s="221"/>
      <c r="C11" s="222"/>
      <c r="D11" s="222"/>
      <c r="E11" s="71" t="s">
        <v>196</v>
      </c>
      <c r="F11" s="224" t="s">
        <v>206</v>
      </c>
      <c r="G11" s="225"/>
      <c r="H11" s="72">
        <v>1</v>
      </c>
      <c r="I11" s="223">
        <v>71260</v>
      </c>
      <c r="J11" s="223"/>
      <c r="K11" s="223">
        <v>71260</v>
      </c>
      <c r="L11" s="223"/>
      <c r="M11" s="223"/>
      <c r="N11" s="72"/>
      <c r="O11" s="73"/>
      <c r="P11" s="73"/>
      <c r="Q11" s="74">
        <v>1</v>
      </c>
      <c r="R11" s="223">
        <v>71260</v>
      </c>
      <c r="S11" s="223"/>
      <c r="T11" s="75">
        <v>71260</v>
      </c>
      <c r="U11" s="222"/>
      <c r="V11" s="222"/>
      <c r="W11" s="218" t="s">
        <v>1172</v>
      </c>
      <c r="X11" s="219"/>
    </row>
    <row r="12" spans="1:25" ht="23.1" customHeight="1" x14ac:dyDescent="0.15">
      <c r="A12" s="167" t="s">
        <v>207</v>
      </c>
      <c r="B12" s="168"/>
      <c r="C12" s="169"/>
      <c r="D12" s="169"/>
      <c r="E12" s="9" t="s">
        <v>193</v>
      </c>
      <c r="F12" s="227" t="s">
        <v>615</v>
      </c>
      <c r="G12" s="175"/>
      <c r="H12" s="10">
        <v>1</v>
      </c>
      <c r="I12" s="176">
        <v>35000</v>
      </c>
      <c r="J12" s="176"/>
      <c r="K12" s="176">
        <v>35000</v>
      </c>
      <c r="L12" s="176"/>
      <c r="M12" s="176"/>
      <c r="N12" s="10"/>
      <c r="O12" s="11"/>
      <c r="P12" s="11"/>
      <c r="Q12" s="28">
        <v>1</v>
      </c>
      <c r="R12" s="176">
        <v>35000</v>
      </c>
      <c r="S12" s="176"/>
      <c r="T12" s="30">
        <v>35000</v>
      </c>
      <c r="U12" s="169"/>
      <c r="V12" s="169"/>
      <c r="W12" s="161" t="s">
        <v>1173</v>
      </c>
      <c r="X12" s="162"/>
    </row>
    <row r="13" spans="1:25" ht="23.1" customHeight="1" x14ac:dyDescent="0.15">
      <c r="A13" s="220" t="s">
        <v>1239</v>
      </c>
      <c r="B13" s="221"/>
      <c r="C13" s="222"/>
      <c r="D13" s="222"/>
      <c r="E13" s="71" t="s">
        <v>1198</v>
      </c>
      <c r="F13" s="224" t="s">
        <v>206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71260</v>
      </c>
      <c r="P13" s="73">
        <f>N13*O13</f>
        <v>71260</v>
      </c>
      <c r="Q13" s="74">
        <v>0</v>
      </c>
      <c r="R13" s="226">
        <v>0</v>
      </c>
      <c r="S13" s="226"/>
      <c r="T13" s="75">
        <v>0</v>
      </c>
      <c r="U13" s="222"/>
      <c r="V13" s="222"/>
      <c r="W13" s="218" t="s">
        <v>1240</v>
      </c>
      <c r="X13" s="219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831</v>
      </c>
    </row>
    <row r="46" spans="5:11" x14ac:dyDescent="0.15">
      <c r="E46" s="35" t="s">
        <v>832</v>
      </c>
      <c r="G46" s="27" t="s">
        <v>833</v>
      </c>
      <c r="K46" s="35" t="s">
        <v>832</v>
      </c>
    </row>
    <row r="47" spans="5:11" x14ac:dyDescent="0.15">
      <c r="E47" s="35" t="s">
        <v>834</v>
      </c>
      <c r="G47" s="27" t="s">
        <v>753</v>
      </c>
      <c r="K47" s="35" t="s">
        <v>834</v>
      </c>
    </row>
    <row r="48" spans="5:11" x14ac:dyDescent="0.15">
      <c r="E48" s="35" t="s">
        <v>835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836</v>
      </c>
      <c r="E51" s="35" t="s">
        <v>837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838</v>
      </c>
      <c r="X55" s="2" t="s">
        <v>712</v>
      </c>
    </row>
    <row r="56" spans="2:24" x14ac:dyDescent="0.15">
      <c r="B56" s="35" t="s">
        <v>832</v>
      </c>
      <c r="E56" s="35" t="s">
        <v>839</v>
      </c>
      <c r="G56" s="27" t="s">
        <v>840</v>
      </c>
      <c r="K56" s="35" t="s">
        <v>839</v>
      </c>
      <c r="X56" s="2" t="s">
        <v>841</v>
      </c>
    </row>
    <row r="57" spans="2:24" x14ac:dyDescent="0.15">
      <c r="B57" s="35" t="s">
        <v>834</v>
      </c>
      <c r="E57" s="35" t="s">
        <v>842</v>
      </c>
      <c r="G57" s="27" t="s">
        <v>761</v>
      </c>
      <c r="K57" s="35" t="s">
        <v>842</v>
      </c>
      <c r="X57" s="2" t="s">
        <v>713</v>
      </c>
    </row>
    <row r="58" spans="2:24" x14ac:dyDescent="0.15">
      <c r="B58" s="35" t="s">
        <v>835</v>
      </c>
      <c r="E58" s="35" t="s">
        <v>843</v>
      </c>
      <c r="G58" s="27" t="s">
        <v>844</v>
      </c>
      <c r="K58" s="35" t="s">
        <v>843</v>
      </c>
      <c r="X58" s="2" t="s">
        <v>714</v>
      </c>
    </row>
    <row r="59" spans="2:24" x14ac:dyDescent="0.15">
      <c r="B59" s="35" t="s">
        <v>845</v>
      </c>
      <c r="E59" s="35" t="s">
        <v>846</v>
      </c>
      <c r="G59" s="27" t="s">
        <v>736</v>
      </c>
      <c r="K59" s="35" t="s">
        <v>846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847</v>
      </c>
      <c r="G61" s="27" t="s">
        <v>848</v>
      </c>
      <c r="K61" s="35"/>
      <c r="X61" s="2" t="s">
        <v>717</v>
      </c>
    </row>
    <row r="62" spans="2:24" x14ac:dyDescent="0.15">
      <c r="B62" s="35"/>
      <c r="E62" s="35" t="s">
        <v>849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850</v>
      </c>
      <c r="G64" s="27" t="s">
        <v>765</v>
      </c>
      <c r="K64" s="35"/>
    </row>
    <row r="65" spans="2:24" x14ac:dyDescent="0.15">
      <c r="B65" s="35"/>
      <c r="E65" s="35" t="s">
        <v>851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852</v>
      </c>
    </row>
    <row r="68" spans="2:24" x14ac:dyDescent="0.15">
      <c r="G68" s="27" t="s">
        <v>856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6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Y82"/>
  <sheetViews>
    <sheetView showGridLines="0" zoomScaleNormal="100" workbookViewId="0">
      <selection activeCell="I16" sqref="I16:J1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253</v>
      </c>
      <c r="C5" s="184"/>
      <c r="D5" s="2" t="s">
        <v>350</v>
      </c>
      <c r="E5" s="23" t="s">
        <v>24</v>
      </c>
      <c r="F5" s="5"/>
      <c r="N5" s="187" t="s">
        <v>550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228" t="s">
        <v>692</v>
      </c>
      <c r="C6" s="228"/>
      <c r="D6" s="2" t="s">
        <v>350</v>
      </c>
      <c r="E6" s="228" t="s">
        <v>552</v>
      </c>
      <c r="F6" s="5"/>
      <c r="J6" s="6" t="s">
        <v>351</v>
      </c>
      <c r="K6" s="33" t="s">
        <v>516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42034</v>
      </c>
      <c r="B11" s="168"/>
      <c r="C11" s="169"/>
      <c r="D11" s="169"/>
      <c r="E11" s="9" t="s">
        <v>193</v>
      </c>
      <c r="F11" s="174" t="s">
        <v>1225</v>
      </c>
      <c r="G11" s="175"/>
      <c r="H11" s="10">
        <v>1</v>
      </c>
      <c r="I11" s="176">
        <v>39744</v>
      </c>
      <c r="J11" s="176"/>
      <c r="K11" s="176">
        <v>39744</v>
      </c>
      <c r="L11" s="176"/>
      <c r="M11" s="176"/>
      <c r="N11" s="10"/>
      <c r="O11" s="11"/>
      <c r="P11" s="11"/>
      <c r="Q11" s="28">
        <v>1</v>
      </c>
      <c r="R11" s="177">
        <v>39744</v>
      </c>
      <c r="S11" s="177"/>
      <c r="T11" s="30">
        <v>39744</v>
      </c>
      <c r="U11" s="351"/>
      <c r="V11" s="351"/>
      <c r="W11" s="437" t="s">
        <v>1399</v>
      </c>
      <c r="X11" s="438"/>
    </row>
    <row r="12" spans="1:25" ht="23.1" customHeight="1" x14ac:dyDescent="0.15">
      <c r="A12" s="167">
        <v>44974</v>
      </c>
      <c r="B12" s="168"/>
      <c r="C12" s="169"/>
      <c r="D12" s="169"/>
      <c r="E12" s="144" t="s">
        <v>1402</v>
      </c>
      <c r="F12" s="174" t="s">
        <v>1398</v>
      </c>
      <c r="G12" s="175"/>
      <c r="H12" s="10">
        <v>1</v>
      </c>
      <c r="I12" s="176">
        <v>59400</v>
      </c>
      <c r="J12" s="176"/>
      <c r="K12" s="176">
        <f>H12*I12</f>
        <v>59400</v>
      </c>
      <c r="L12" s="176"/>
      <c r="M12" s="176"/>
      <c r="N12" s="10"/>
      <c r="O12" s="11"/>
      <c r="P12" s="11"/>
      <c r="Q12" s="28">
        <v>1</v>
      </c>
      <c r="R12" s="177">
        <v>59400</v>
      </c>
      <c r="S12" s="177"/>
      <c r="T12" s="30">
        <f>Q12*R12</f>
        <v>59400</v>
      </c>
      <c r="U12" s="351"/>
      <c r="V12" s="351"/>
      <c r="W12" s="437" t="s">
        <v>1400</v>
      </c>
      <c r="X12" s="438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61"/>
      <c r="X13" s="263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U29:V29"/>
    <mergeCell ref="W29:X29"/>
    <mergeCell ref="U3:X5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  <mergeCell ref="R27:S27"/>
    <mergeCell ref="U25:V25"/>
    <mergeCell ref="C25:D25"/>
    <mergeCell ref="F25:G25"/>
    <mergeCell ref="I25:J25"/>
    <mergeCell ref="K25:M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W24:X24"/>
    <mergeCell ref="A23:B23"/>
    <mergeCell ref="C23:D23"/>
    <mergeCell ref="F23:G23"/>
    <mergeCell ref="I23:J23"/>
    <mergeCell ref="K23:M23"/>
    <mergeCell ref="R23:S23"/>
    <mergeCell ref="R25:S25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5:X25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K1:Q2"/>
    <mergeCell ref="B3:C3"/>
    <mergeCell ref="J4:K4"/>
    <mergeCell ref="B5:C5"/>
    <mergeCell ref="N5:R6"/>
    <mergeCell ref="B6:C7"/>
    <mergeCell ref="E6:E7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466B3-0C36-4A3D-B513-D070F319C8DC}">
  <dimension ref="A1:Y82"/>
  <sheetViews>
    <sheetView showGridLines="0" zoomScaleNormal="100" workbookViewId="0">
      <selection activeCell="W11" sqref="W11:X11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253</v>
      </c>
      <c r="C5" s="184"/>
      <c r="D5" s="2" t="s">
        <v>350</v>
      </c>
      <c r="E5" s="23" t="s">
        <v>24</v>
      </c>
      <c r="F5" s="5"/>
      <c r="N5" s="187" t="s">
        <v>1358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228" t="s">
        <v>692</v>
      </c>
      <c r="C6" s="228"/>
      <c r="D6" s="2" t="s">
        <v>350</v>
      </c>
      <c r="E6" s="228" t="s">
        <v>552</v>
      </c>
      <c r="F6" s="5"/>
      <c r="J6" s="6" t="s">
        <v>351</v>
      </c>
      <c r="K6" s="33" t="s">
        <v>1357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44533</v>
      </c>
      <c r="B11" s="168"/>
      <c r="C11" s="169"/>
      <c r="D11" s="169"/>
      <c r="E11" s="9" t="s">
        <v>193</v>
      </c>
      <c r="F11" s="174" t="s">
        <v>1359</v>
      </c>
      <c r="G11" s="175"/>
      <c r="H11" s="10">
        <v>1</v>
      </c>
      <c r="I11" s="176">
        <v>45816</v>
      </c>
      <c r="J11" s="176"/>
      <c r="K11" s="176">
        <f>H11*I11</f>
        <v>45816</v>
      </c>
      <c r="L11" s="176"/>
      <c r="M11" s="176"/>
      <c r="N11" s="10"/>
      <c r="O11" s="11"/>
      <c r="P11" s="11"/>
      <c r="Q11" s="28">
        <v>1</v>
      </c>
      <c r="R11" s="177">
        <v>45816</v>
      </c>
      <c r="S11" s="177"/>
      <c r="T11" s="30">
        <f>Q11*R11</f>
        <v>45816</v>
      </c>
      <c r="U11" s="351"/>
      <c r="V11" s="351"/>
      <c r="W11" s="437" t="s">
        <v>1360</v>
      </c>
      <c r="X11" s="438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351"/>
      <c r="V12" s="351"/>
      <c r="W12" s="437"/>
      <c r="X12" s="438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61"/>
      <c r="X13" s="263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U29:V29"/>
    <mergeCell ref="W29:X29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  <mergeCell ref="R27:S27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C25:D25"/>
    <mergeCell ref="F25:G25"/>
    <mergeCell ref="I25:J25"/>
    <mergeCell ref="K25:M25"/>
    <mergeCell ref="R25:S25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3:B23"/>
    <mergeCell ref="C23:D23"/>
    <mergeCell ref="F23:G23"/>
    <mergeCell ref="I23:J23"/>
    <mergeCell ref="K23:M23"/>
    <mergeCell ref="R23:S23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21:B21"/>
    <mergeCell ref="C21:D21"/>
    <mergeCell ref="F21:G21"/>
    <mergeCell ref="I21:J21"/>
    <mergeCell ref="K21:M21"/>
    <mergeCell ref="R21:S21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9:B19"/>
    <mergeCell ref="C19:D19"/>
    <mergeCell ref="F19:G19"/>
    <mergeCell ref="I19:J19"/>
    <mergeCell ref="K19:M19"/>
    <mergeCell ref="R19:S19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7:B17"/>
    <mergeCell ref="C17:D17"/>
    <mergeCell ref="F17:G17"/>
    <mergeCell ref="I17:J17"/>
    <mergeCell ref="K17:M17"/>
    <mergeCell ref="R17:S17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5:B15"/>
    <mergeCell ref="C15:D15"/>
    <mergeCell ref="F15:G15"/>
    <mergeCell ref="I15:J15"/>
    <mergeCell ref="K15:M15"/>
    <mergeCell ref="R15:S15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3:B13"/>
    <mergeCell ref="C13:D13"/>
    <mergeCell ref="F13:G13"/>
    <mergeCell ref="I13:J13"/>
    <mergeCell ref="K13:M13"/>
    <mergeCell ref="R13:S13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A11:B11"/>
    <mergeCell ref="C11:D11"/>
    <mergeCell ref="F11:G11"/>
    <mergeCell ref="I11:J11"/>
    <mergeCell ref="K11:M11"/>
    <mergeCell ref="R11:S11"/>
    <mergeCell ref="U9:V9"/>
    <mergeCell ref="W9:X10"/>
    <mergeCell ref="C10:D10"/>
    <mergeCell ref="I10:J10"/>
    <mergeCell ref="K10:M10"/>
    <mergeCell ref="R10:S10"/>
    <mergeCell ref="U10:V10"/>
    <mergeCell ref="A9:B10"/>
    <mergeCell ref="C9:D9"/>
    <mergeCell ref="F9:G10"/>
    <mergeCell ref="H9:M9"/>
    <mergeCell ref="N9:P9"/>
    <mergeCell ref="Q9:T9"/>
    <mergeCell ref="K1:Q2"/>
    <mergeCell ref="B3:C3"/>
    <mergeCell ref="U3:X5"/>
    <mergeCell ref="J4:K4"/>
    <mergeCell ref="B5:C5"/>
    <mergeCell ref="N5:R6"/>
    <mergeCell ref="B6:C7"/>
    <mergeCell ref="E6:E7"/>
    <mergeCell ref="V7:X7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theme="1" tint="0.499984740745262"/>
  </sheetPr>
  <dimension ref="A1:X54"/>
  <sheetViews>
    <sheetView showGridLines="0" workbookViewId="0">
      <selection activeCell="F28" sqref="F28:G28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x14ac:dyDescent="0.15">
      <c r="K2" s="185"/>
      <c r="L2" s="185"/>
      <c r="M2" s="185"/>
      <c r="N2" s="185"/>
      <c r="O2" s="185"/>
      <c r="P2" s="185"/>
      <c r="Q2" s="185"/>
    </row>
    <row r="3" spans="1:24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ht="10.5" customHeight="1" x14ac:dyDescent="0.15">
      <c r="A4" s="4"/>
      <c r="F4" s="5"/>
      <c r="J4" s="186" t="s">
        <v>660</v>
      </c>
      <c r="K4" s="186"/>
      <c r="L4" s="6"/>
    </row>
    <row r="5" spans="1:24" x14ac:dyDescent="0.15">
      <c r="A5" s="4" t="s">
        <v>704</v>
      </c>
      <c r="B5" s="184" t="s">
        <v>253</v>
      </c>
      <c r="C5" s="184"/>
      <c r="D5" s="2" t="s">
        <v>705</v>
      </c>
      <c r="E5" s="23" t="s">
        <v>201</v>
      </c>
      <c r="F5" s="5"/>
      <c r="N5" s="187" t="s">
        <v>558</v>
      </c>
      <c r="O5" s="187"/>
      <c r="P5" s="187"/>
      <c r="Q5" s="187"/>
      <c r="R5" s="187"/>
    </row>
    <row r="6" spans="1:24" ht="11.25" x14ac:dyDescent="0.15">
      <c r="A6" s="4" t="s">
        <v>655</v>
      </c>
      <c r="B6" s="228" t="s">
        <v>692</v>
      </c>
      <c r="C6" s="228"/>
      <c r="D6" s="2" t="s">
        <v>797</v>
      </c>
      <c r="E6" s="228" t="s">
        <v>557</v>
      </c>
      <c r="F6" s="5"/>
      <c r="J6" s="6" t="s">
        <v>798</v>
      </c>
      <c r="K6" s="33" t="s">
        <v>977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4" ht="18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8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7" customHeight="1" x14ac:dyDescent="0.15">
      <c r="A11" s="220">
        <v>35083</v>
      </c>
      <c r="B11" s="221"/>
      <c r="C11" s="440" t="s">
        <v>1307</v>
      </c>
      <c r="D11" s="440"/>
      <c r="E11" s="71" t="s">
        <v>565</v>
      </c>
      <c r="F11" s="224" t="s">
        <v>559</v>
      </c>
      <c r="G11" s="225"/>
      <c r="H11" s="72">
        <v>1</v>
      </c>
      <c r="I11" s="223">
        <v>277070</v>
      </c>
      <c r="J11" s="223"/>
      <c r="K11" s="223">
        <v>277070</v>
      </c>
      <c r="L11" s="223"/>
      <c r="M11" s="223"/>
      <c r="N11" s="72"/>
      <c r="O11" s="73"/>
      <c r="P11" s="73"/>
      <c r="Q11" s="77">
        <f t="shared" ref="Q11:Q20" si="0">H11-N11</f>
        <v>1</v>
      </c>
      <c r="R11" s="441">
        <f t="shared" ref="R11:R20" si="1">I11</f>
        <v>277070</v>
      </c>
      <c r="S11" s="442"/>
      <c r="T11" s="75">
        <f t="shared" ref="T11:T20" si="2">Q11*R11</f>
        <v>277070</v>
      </c>
      <c r="U11" s="222"/>
      <c r="V11" s="222"/>
      <c r="W11" s="218" t="s">
        <v>616</v>
      </c>
      <c r="X11" s="219"/>
    </row>
    <row r="12" spans="1:24" ht="27" customHeight="1" x14ac:dyDescent="0.15">
      <c r="A12" s="220">
        <v>35885</v>
      </c>
      <c r="B12" s="221"/>
      <c r="C12" s="440" t="s">
        <v>1307</v>
      </c>
      <c r="D12" s="440"/>
      <c r="E12" s="71" t="s">
        <v>565</v>
      </c>
      <c r="F12" s="224" t="s">
        <v>560</v>
      </c>
      <c r="G12" s="225"/>
      <c r="H12" s="72">
        <v>1</v>
      </c>
      <c r="I12" s="223">
        <v>99750</v>
      </c>
      <c r="J12" s="223"/>
      <c r="K12" s="223">
        <v>99750</v>
      </c>
      <c r="L12" s="223"/>
      <c r="M12" s="223"/>
      <c r="N12" s="72"/>
      <c r="O12" s="73"/>
      <c r="P12" s="73"/>
      <c r="Q12" s="77">
        <f t="shared" si="0"/>
        <v>1</v>
      </c>
      <c r="R12" s="344">
        <f t="shared" si="1"/>
        <v>99750</v>
      </c>
      <c r="S12" s="345"/>
      <c r="T12" s="75">
        <f t="shared" si="2"/>
        <v>99750</v>
      </c>
      <c r="U12" s="222"/>
      <c r="V12" s="222"/>
      <c r="W12" s="218" t="s">
        <v>617</v>
      </c>
      <c r="X12" s="219"/>
    </row>
    <row r="13" spans="1:24" ht="27" customHeight="1" x14ac:dyDescent="0.15">
      <c r="A13" s="220">
        <v>35885</v>
      </c>
      <c r="B13" s="221"/>
      <c r="C13" s="440" t="s">
        <v>1307</v>
      </c>
      <c r="D13" s="440"/>
      <c r="E13" s="71" t="s">
        <v>565</v>
      </c>
      <c r="F13" s="224" t="s">
        <v>561</v>
      </c>
      <c r="G13" s="225"/>
      <c r="H13" s="72">
        <v>1</v>
      </c>
      <c r="I13" s="223">
        <v>95130</v>
      </c>
      <c r="J13" s="223"/>
      <c r="K13" s="223">
        <v>95130</v>
      </c>
      <c r="L13" s="223"/>
      <c r="M13" s="223"/>
      <c r="N13" s="72"/>
      <c r="O13" s="73"/>
      <c r="P13" s="73"/>
      <c r="Q13" s="77">
        <f t="shared" si="0"/>
        <v>1</v>
      </c>
      <c r="R13" s="344">
        <f t="shared" si="1"/>
        <v>95130</v>
      </c>
      <c r="S13" s="345"/>
      <c r="T13" s="75">
        <f t="shared" si="2"/>
        <v>95130</v>
      </c>
      <c r="U13" s="222"/>
      <c r="V13" s="222"/>
      <c r="W13" s="218" t="s">
        <v>618</v>
      </c>
      <c r="X13" s="219"/>
    </row>
    <row r="14" spans="1:24" ht="27" customHeight="1" x14ac:dyDescent="0.15">
      <c r="A14" s="220">
        <v>36250</v>
      </c>
      <c r="B14" s="221"/>
      <c r="C14" s="440" t="s">
        <v>1307</v>
      </c>
      <c r="D14" s="440"/>
      <c r="E14" s="71" t="s">
        <v>406</v>
      </c>
      <c r="F14" s="224" t="s">
        <v>563</v>
      </c>
      <c r="G14" s="225"/>
      <c r="H14" s="72">
        <v>1</v>
      </c>
      <c r="I14" s="223">
        <v>403000</v>
      </c>
      <c r="J14" s="223"/>
      <c r="K14" s="223">
        <v>403000</v>
      </c>
      <c r="L14" s="223"/>
      <c r="M14" s="223"/>
      <c r="N14" s="72"/>
      <c r="O14" s="73"/>
      <c r="P14" s="73"/>
      <c r="Q14" s="77">
        <f t="shared" si="0"/>
        <v>1</v>
      </c>
      <c r="R14" s="344">
        <f t="shared" si="1"/>
        <v>403000</v>
      </c>
      <c r="S14" s="345"/>
      <c r="T14" s="75">
        <f t="shared" si="2"/>
        <v>403000</v>
      </c>
      <c r="U14" s="222"/>
      <c r="V14" s="222"/>
      <c r="W14" s="218" t="s">
        <v>619</v>
      </c>
      <c r="X14" s="219"/>
    </row>
    <row r="15" spans="1:24" ht="27" customHeight="1" x14ac:dyDescent="0.15">
      <c r="A15" s="220">
        <v>36433</v>
      </c>
      <c r="B15" s="221"/>
      <c r="C15" s="440" t="s">
        <v>1307</v>
      </c>
      <c r="D15" s="440"/>
      <c r="E15" s="71" t="s">
        <v>565</v>
      </c>
      <c r="F15" s="224" t="s">
        <v>573</v>
      </c>
      <c r="G15" s="225"/>
      <c r="H15" s="72">
        <v>1</v>
      </c>
      <c r="I15" s="223">
        <v>397000</v>
      </c>
      <c r="J15" s="223"/>
      <c r="K15" s="223">
        <v>397000</v>
      </c>
      <c r="L15" s="223"/>
      <c r="M15" s="223"/>
      <c r="N15" s="72"/>
      <c r="O15" s="73"/>
      <c r="P15" s="73"/>
      <c r="Q15" s="77">
        <f t="shared" si="0"/>
        <v>1</v>
      </c>
      <c r="R15" s="344">
        <f t="shared" si="1"/>
        <v>397000</v>
      </c>
      <c r="S15" s="345"/>
      <c r="T15" s="75">
        <f t="shared" si="2"/>
        <v>397000</v>
      </c>
      <c r="U15" s="222"/>
      <c r="V15" s="222"/>
      <c r="W15" s="218" t="s">
        <v>620</v>
      </c>
      <c r="X15" s="219"/>
    </row>
    <row r="16" spans="1:24" ht="27" customHeight="1" x14ac:dyDescent="0.15">
      <c r="A16" s="220">
        <v>36433</v>
      </c>
      <c r="B16" s="221"/>
      <c r="C16" s="440" t="s">
        <v>1307</v>
      </c>
      <c r="D16" s="440"/>
      <c r="E16" s="71" t="s">
        <v>565</v>
      </c>
      <c r="F16" s="224" t="s">
        <v>574</v>
      </c>
      <c r="G16" s="225"/>
      <c r="H16" s="72">
        <v>1</v>
      </c>
      <c r="I16" s="223">
        <v>40000</v>
      </c>
      <c r="J16" s="223"/>
      <c r="K16" s="223">
        <v>40000</v>
      </c>
      <c r="L16" s="223"/>
      <c r="M16" s="223"/>
      <c r="N16" s="72"/>
      <c r="O16" s="73"/>
      <c r="P16" s="73"/>
      <c r="Q16" s="77">
        <f t="shared" si="0"/>
        <v>1</v>
      </c>
      <c r="R16" s="344">
        <f t="shared" si="1"/>
        <v>40000</v>
      </c>
      <c r="S16" s="345"/>
      <c r="T16" s="75">
        <f t="shared" si="2"/>
        <v>40000</v>
      </c>
      <c r="U16" s="222"/>
      <c r="V16" s="222"/>
      <c r="W16" s="218" t="s">
        <v>621</v>
      </c>
      <c r="X16" s="219"/>
    </row>
    <row r="17" spans="1:24" ht="27" customHeight="1" x14ac:dyDescent="0.15">
      <c r="A17" s="220">
        <v>36601</v>
      </c>
      <c r="B17" s="221"/>
      <c r="C17" s="440" t="s">
        <v>1307</v>
      </c>
      <c r="D17" s="440"/>
      <c r="E17" s="71" t="s">
        <v>565</v>
      </c>
      <c r="F17" s="224" t="s">
        <v>575</v>
      </c>
      <c r="G17" s="225"/>
      <c r="H17" s="72">
        <v>1</v>
      </c>
      <c r="I17" s="223">
        <v>90300</v>
      </c>
      <c r="J17" s="223"/>
      <c r="K17" s="223">
        <v>90300</v>
      </c>
      <c r="L17" s="223"/>
      <c r="M17" s="223"/>
      <c r="N17" s="72"/>
      <c r="O17" s="73"/>
      <c r="P17" s="73"/>
      <c r="Q17" s="77">
        <f t="shared" si="0"/>
        <v>1</v>
      </c>
      <c r="R17" s="344">
        <f t="shared" si="1"/>
        <v>90300</v>
      </c>
      <c r="S17" s="345"/>
      <c r="T17" s="75">
        <f t="shared" si="2"/>
        <v>90300</v>
      </c>
      <c r="U17" s="222"/>
      <c r="V17" s="222"/>
      <c r="W17" s="218" t="s">
        <v>622</v>
      </c>
      <c r="X17" s="219"/>
    </row>
    <row r="18" spans="1:24" ht="27" customHeight="1" x14ac:dyDescent="0.15">
      <c r="A18" s="220">
        <v>36601</v>
      </c>
      <c r="B18" s="221"/>
      <c r="C18" s="440" t="s">
        <v>1307</v>
      </c>
      <c r="D18" s="440"/>
      <c r="E18" s="71" t="s">
        <v>565</v>
      </c>
      <c r="F18" s="224" t="s">
        <v>575</v>
      </c>
      <c r="G18" s="225"/>
      <c r="H18" s="72">
        <v>1</v>
      </c>
      <c r="I18" s="223">
        <v>90300</v>
      </c>
      <c r="J18" s="223"/>
      <c r="K18" s="223">
        <v>90300</v>
      </c>
      <c r="L18" s="223"/>
      <c r="M18" s="223"/>
      <c r="N18" s="72"/>
      <c r="O18" s="73"/>
      <c r="P18" s="73"/>
      <c r="Q18" s="77">
        <f t="shared" si="0"/>
        <v>1</v>
      </c>
      <c r="R18" s="344">
        <f t="shared" si="1"/>
        <v>90300</v>
      </c>
      <c r="S18" s="345"/>
      <c r="T18" s="75">
        <f t="shared" si="2"/>
        <v>90300</v>
      </c>
      <c r="U18" s="222"/>
      <c r="V18" s="222"/>
      <c r="W18" s="218" t="s">
        <v>633</v>
      </c>
      <c r="X18" s="219"/>
    </row>
    <row r="19" spans="1:24" ht="27" customHeight="1" x14ac:dyDescent="0.15">
      <c r="A19" s="220">
        <v>36601</v>
      </c>
      <c r="B19" s="221"/>
      <c r="C19" s="440" t="s">
        <v>1307</v>
      </c>
      <c r="D19" s="440"/>
      <c r="E19" s="71" t="s">
        <v>565</v>
      </c>
      <c r="F19" s="224" t="s">
        <v>261</v>
      </c>
      <c r="G19" s="225"/>
      <c r="H19" s="72">
        <v>1</v>
      </c>
      <c r="I19" s="223">
        <v>21000</v>
      </c>
      <c r="J19" s="223"/>
      <c r="K19" s="223">
        <v>21000</v>
      </c>
      <c r="L19" s="223"/>
      <c r="M19" s="223"/>
      <c r="N19" s="72"/>
      <c r="O19" s="73"/>
      <c r="P19" s="73"/>
      <c r="Q19" s="77">
        <f t="shared" si="0"/>
        <v>1</v>
      </c>
      <c r="R19" s="344">
        <f t="shared" si="1"/>
        <v>21000</v>
      </c>
      <c r="S19" s="345"/>
      <c r="T19" s="75">
        <f t="shared" si="2"/>
        <v>21000</v>
      </c>
      <c r="U19" s="222"/>
      <c r="V19" s="222"/>
      <c r="W19" s="218" t="s">
        <v>623</v>
      </c>
      <c r="X19" s="219"/>
    </row>
    <row r="20" spans="1:24" ht="27" customHeight="1" x14ac:dyDescent="0.15">
      <c r="A20" s="220">
        <v>36601</v>
      </c>
      <c r="B20" s="221"/>
      <c r="C20" s="440" t="s">
        <v>1307</v>
      </c>
      <c r="D20" s="440"/>
      <c r="E20" s="71" t="s">
        <v>565</v>
      </c>
      <c r="F20" s="224" t="s">
        <v>261</v>
      </c>
      <c r="G20" s="225"/>
      <c r="H20" s="72">
        <v>1</v>
      </c>
      <c r="I20" s="223">
        <v>21000</v>
      </c>
      <c r="J20" s="223"/>
      <c r="K20" s="223">
        <v>21000</v>
      </c>
      <c r="L20" s="223"/>
      <c r="M20" s="223"/>
      <c r="N20" s="72"/>
      <c r="O20" s="73"/>
      <c r="P20" s="73"/>
      <c r="Q20" s="77">
        <f t="shared" si="0"/>
        <v>1</v>
      </c>
      <c r="R20" s="344">
        <f t="shared" si="1"/>
        <v>21000</v>
      </c>
      <c r="S20" s="345"/>
      <c r="T20" s="75">
        <f t="shared" si="2"/>
        <v>21000</v>
      </c>
      <c r="U20" s="222"/>
      <c r="V20" s="222"/>
      <c r="W20" s="218" t="s">
        <v>624</v>
      </c>
      <c r="X20" s="219"/>
    </row>
    <row r="21" spans="1:24" ht="27" customHeight="1" x14ac:dyDescent="0.15">
      <c r="A21" s="424">
        <v>37050</v>
      </c>
      <c r="B21" s="425"/>
      <c r="C21" s="440" t="s">
        <v>1307</v>
      </c>
      <c r="D21" s="440"/>
      <c r="E21" s="76" t="s">
        <v>570</v>
      </c>
      <c r="F21" s="427" t="s">
        <v>405</v>
      </c>
      <c r="G21" s="427"/>
      <c r="H21" s="72">
        <v>1</v>
      </c>
      <c r="I21" s="223">
        <v>224800</v>
      </c>
      <c r="J21" s="223"/>
      <c r="K21" s="223">
        <f>H21*I21</f>
        <v>224800</v>
      </c>
      <c r="L21" s="223"/>
      <c r="M21" s="223"/>
      <c r="N21" s="72"/>
      <c r="O21" s="73"/>
      <c r="P21" s="73"/>
      <c r="Q21" s="77">
        <f>H21-N21</f>
        <v>1</v>
      </c>
      <c r="R21" s="344">
        <f t="shared" ref="R21:R36" si="3">I21</f>
        <v>224800</v>
      </c>
      <c r="S21" s="345"/>
      <c r="T21" s="75">
        <f t="shared" ref="T21:T37" si="4">Q21*R21</f>
        <v>224800</v>
      </c>
      <c r="U21" s="222"/>
      <c r="V21" s="222"/>
      <c r="W21" s="218" t="s">
        <v>648</v>
      </c>
      <c r="X21" s="230"/>
    </row>
    <row r="22" spans="1:24" ht="27" customHeight="1" x14ac:dyDescent="0.15">
      <c r="A22" s="424">
        <v>37050</v>
      </c>
      <c r="B22" s="425"/>
      <c r="C22" s="440" t="s">
        <v>1307</v>
      </c>
      <c r="D22" s="440"/>
      <c r="E22" s="76" t="s">
        <v>570</v>
      </c>
      <c r="F22" s="427" t="s">
        <v>405</v>
      </c>
      <c r="G22" s="427"/>
      <c r="H22" s="72">
        <v>1</v>
      </c>
      <c r="I22" s="223">
        <v>224800</v>
      </c>
      <c r="J22" s="223"/>
      <c r="K22" s="223">
        <f>H22*I22</f>
        <v>224800</v>
      </c>
      <c r="L22" s="223"/>
      <c r="M22" s="223"/>
      <c r="N22" s="72"/>
      <c r="O22" s="73"/>
      <c r="P22" s="73"/>
      <c r="Q22" s="77">
        <f>H22-N22</f>
        <v>1</v>
      </c>
      <c r="R22" s="344">
        <f t="shared" si="3"/>
        <v>224800</v>
      </c>
      <c r="S22" s="345"/>
      <c r="T22" s="75">
        <f t="shared" si="4"/>
        <v>224800</v>
      </c>
      <c r="U22" s="222"/>
      <c r="V22" s="222"/>
      <c r="W22" s="218" t="s">
        <v>649</v>
      </c>
      <c r="X22" s="219"/>
    </row>
    <row r="23" spans="1:24" ht="27" customHeight="1" x14ac:dyDescent="0.15">
      <c r="A23" s="220">
        <v>38792</v>
      </c>
      <c r="B23" s="221"/>
      <c r="C23" s="440" t="s">
        <v>1307</v>
      </c>
      <c r="D23" s="440"/>
      <c r="E23" s="71" t="s">
        <v>594</v>
      </c>
      <c r="F23" s="224" t="s">
        <v>559</v>
      </c>
      <c r="G23" s="225"/>
      <c r="H23" s="72"/>
      <c r="I23" s="223"/>
      <c r="J23" s="223"/>
      <c r="K23" s="223"/>
      <c r="L23" s="223"/>
      <c r="M23" s="223"/>
      <c r="N23" s="72">
        <v>1</v>
      </c>
      <c r="O23" s="73">
        <v>277070</v>
      </c>
      <c r="P23" s="73">
        <f>O23*N23</f>
        <v>277070</v>
      </c>
      <c r="Q23" s="77">
        <v>0</v>
      </c>
      <c r="R23" s="344">
        <f t="shared" si="3"/>
        <v>0</v>
      </c>
      <c r="S23" s="345"/>
      <c r="T23" s="75">
        <f t="shared" si="4"/>
        <v>0</v>
      </c>
      <c r="U23" s="222"/>
      <c r="V23" s="222"/>
      <c r="W23" s="218" t="s">
        <v>625</v>
      </c>
      <c r="X23" s="219"/>
    </row>
    <row r="24" spans="1:24" ht="27" customHeight="1" x14ac:dyDescent="0.15">
      <c r="A24" s="220">
        <v>38792</v>
      </c>
      <c r="B24" s="221"/>
      <c r="C24" s="440" t="s">
        <v>1307</v>
      </c>
      <c r="D24" s="440"/>
      <c r="E24" s="71" t="s">
        <v>594</v>
      </c>
      <c r="F24" s="224" t="s">
        <v>560</v>
      </c>
      <c r="G24" s="225"/>
      <c r="H24" s="72"/>
      <c r="I24" s="223"/>
      <c r="J24" s="223"/>
      <c r="K24" s="223"/>
      <c r="L24" s="223"/>
      <c r="M24" s="223"/>
      <c r="N24" s="72">
        <v>1</v>
      </c>
      <c r="O24" s="73">
        <v>99750</v>
      </c>
      <c r="P24" s="73">
        <f t="shared" ref="P24:P32" si="5">O24*N24</f>
        <v>99750</v>
      </c>
      <c r="Q24" s="77">
        <v>0</v>
      </c>
      <c r="R24" s="344">
        <f t="shared" si="3"/>
        <v>0</v>
      </c>
      <c r="S24" s="345"/>
      <c r="T24" s="75">
        <f t="shared" si="4"/>
        <v>0</v>
      </c>
      <c r="U24" s="222"/>
      <c r="V24" s="222"/>
      <c r="W24" s="218" t="s">
        <v>626</v>
      </c>
      <c r="X24" s="219"/>
    </row>
    <row r="25" spans="1:24" ht="27" customHeight="1" x14ac:dyDescent="0.15">
      <c r="A25" s="220">
        <v>38792</v>
      </c>
      <c r="B25" s="221"/>
      <c r="C25" s="440" t="s">
        <v>1307</v>
      </c>
      <c r="D25" s="440"/>
      <c r="E25" s="71" t="s">
        <v>594</v>
      </c>
      <c r="F25" s="224" t="s">
        <v>561</v>
      </c>
      <c r="G25" s="225"/>
      <c r="H25" s="72"/>
      <c r="I25" s="223"/>
      <c r="J25" s="223"/>
      <c r="K25" s="223"/>
      <c r="L25" s="223"/>
      <c r="M25" s="223"/>
      <c r="N25" s="72">
        <v>1</v>
      </c>
      <c r="O25" s="73">
        <v>95130</v>
      </c>
      <c r="P25" s="73">
        <f t="shared" si="5"/>
        <v>95130</v>
      </c>
      <c r="Q25" s="77">
        <v>0</v>
      </c>
      <c r="R25" s="344">
        <f t="shared" si="3"/>
        <v>0</v>
      </c>
      <c r="S25" s="345"/>
      <c r="T25" s="75">
        <f t="shared" si="4"/>
        <v>0</v>
      </c>
      <c r="U25" s="222"/>
      <c r="V25" s="222"/>
      <c r="W25" s="218" t="s">
        <v>627</v>
      </c>
      <c r="X25" s="219"/>
    </row>
    <row r="26" spans="1:24" ht="27" customHeight="1" x14ac:dyDescent="0.15">
      <c r="A26" s="220">
        <v>38792</v>
      </c>
      <c r="B26" s="221"/>
      <c r="C26" s="440" t="s">
        <v>1307</v>
      </c>
      <c r="D26" s="440"/>
      <c r="E26" s="71" t="s">
        <v>594</v>
      </c>
      <c r="F26" s="224" t="s">
        <v>573</v>
      </c>
      <c r="G26" s="225"/>
      <c r="H26" s="72"/>
      <c r="I26" s="344"/>
      <c r="J26" s="345"/>
      <c r="K26" s="344"/>
      <c r="L26" s="431"/>
      <c r="M26" s="345"/>
      <c r="N26" s="72">
        <v>1</v>
      </c>
      <c r="O26" s="73">
        <v>397000</v>
      </c>
      <c r="P26" s="73">
        <f t="shared" si="5"/>
        <v>397000</v>
      </c>
      <c r="Q26" s="77">
        <v>0</v>
      </c>
      <c r="R26" s="344">
        <f t="shared" si="3"/>
        <v>0</v>
      </c>
      <c r="S26" s="345"/>
      <c r="T26" s="75">
        <f t="shared" si="4"/>
        <v>0</v>
      </c>
      <c r="U26" s="361"/>
      <c r="V26" s="362"/>
      <c r="W26" s="218" t="s">
        <v>628</v>
      </c>
      <c r="X26" s="219"/>
    </row>
    <row r="27" spans="1:24" ht="27" customHeight="1" x14ac:dyDescent="0.15">
      <c r="A27" s="220">
        <v>38792</v>
      </c>
      <c r="B27" s="221"/>
      <c r="C27" s="440" t="s">
        <v>1307</v>
      </c>
      <c r="D27" s="440"/>
      <c r="E27" s="71" t="s">
        <v>594</v>
      </c>
      <c r="F27" s="224" t="s">
        <v>574</v>
      </c>
      <c r="G27" s="225"/>
      <c r="H27" s="72"/>
      <c r="I27" s="344"/>
      <c r="J27" s="345"/>
      <c r="K27" s="344"/>
      <c r="L27" s="431"/>
      <c r="M27" s="345"/>
      <c r="N27" s="72">
        <v>1</v>
      </c>
      <c r="O27" s="73">
        <v>40000</v>
      </c>
      <c r="P27" s="73">
        <f t="shared" si="5"/>
        <v>40000</v>
      </c>
      <c r="Q27" s="77">
        <v>0</v>
      </c>
      <c r="R27" s="344">
        <f t="shared" si="3"/>
        <v>0</v>
      </c>
      <c r="S27" s="345"/>
      <c r="T27" s="75">
        <f t="shared" si="4"/>
        <v>0</v>
      </c>
      <c r="U27" s="361"/>
      <c r="V27" s="362"/>
      <c r="W27" s="218" t="s">
        <v>629</v>
      </c>
      <c r="X27" s="219"/>
    </row>
    <row r="28" spans="1:24" ht="27" customHeight="1" x14ac:dyDescent="0.15">
      <c r="A28" s="220">
        <v>38792</v>
      </c>
      <c r="B28" s="221"/>
      <c r="C28" s="440" t="s">
        <v>1307</v>
      </c>
      <c r="D28" s="440"/>
      <c r="E28" s="71" t="s">
        <v>594</v>
      </c>
      <c r="F28" s="224" t="s">
        <v>563</v>
      </c>
      <c r="G28" s="225"/>
      <c r="H28" s="72"/>
      <c r="I28" s="223"/>
      <c r="J28" s="223"/>
      <c r="K28" s="223"/>
      <c r="L28" s="223"/>
      <c r="M28" s="223"/>
      <c r="N28" s="72">
        <v>1</v>
      </c>
      <c r="O28" s="73">
        <v>403000</v>
      </c>
      <c r="P28" s="73">
        <f t="shared" si="5"/>
        <v>403000</v>
      </c>
      <c r="Q28" s="77">
        <v>0</v>
      </c>
      <c r="R28" s="344">
        <f>I28</f>
        <v>0</v>
      </c>
      <c r="S28" s="345"/>
      <c r="T28" s="75">
        <f>Q28*R28</f>
        <v>0</v>
      </c>
      <c r="U28" s="222"/>
      <c r="V28" s="222"/>
      <c r="W28" s="218" t="s">
        <v>630</v>
      </c>
      <c r="X28" s="219"/>
    </row>
    <row r="29" spans="1:24" ht="27" customHeight="1" x14ac:dyDescent="0.15">
      <c r="A29" s="220">
        <v>38792</v>
      </c>
      <c r="B29" s="221"/>
      <c r="C29" s="440" t="s">
        <v>1307</v>
      </c>
      <c r="D29" s="440"/>
      <c r="E29" s="71" t="s">
        <v>594</v>
      </c>
      <c r="F29" s="224" t="s">
        <v>575</v>
      </c>
      <c r="G29" s="225"/>
      <c r="H29" s="72"/>
      <c r="I29" s="344"/>
      <c r="J29" s="345"/>
      <c r="K29" s="344"/>
      <c r="L29" s="431"/>
      <c r="M29" s="345"/>
      <c r="N29" s="72">
        <v>1</v>
      </c>
      <c r="O29" s="73">
        <v>90300</v>
      </c>
      <c r="P29" s="73">
        <f t="shared" si="5"/>
        <v>90300</v>
      </c>
      <c r="Q29" s="77">
        <v>0</v>
      </c>
      <c r="R29" s="344">
        <f t="shared" si="3"/>
        <v>0</v>
      </c>
      <c r="S29" s="345"/>
      <c r="T29" s="75">
        <f t="shared" si="4"/>
        <v>0</v>
      </c>
      <c r="U29" s="361"/>
      <c r="V29" s="362"/>
      <c r="W29" s="218" t="s">
        <v>632</v>
      </c>
      <c r="X29" s="219"/>
    </row>
    <row r="30" spans="1:24" ht="27" customHeight="1" x14ac:dyDescent="0.15">
      <c r="A30" s="220">
        <v>38792</v>
      </c>
      <c r="B30" s="221"/>
      <c r="C30" s="440" t="s">
        <v>1307</v>
      </c>
      <c r="D30" s="440"/>
      <c r="E30" s="71" t="s">
        <v>594</v>
      </c>
      <c r="F30" s="224" t="s">
        <v>575</v>
      </c>
      <c r="G30" s="225"/>
      <c r="H30" s="72"/>
      <c r="I30" s="344"/>
      <c r="J30" s="345"/>
      <c r="K30" s="344"/>
      <c r="L30" s="431"/>
      <c r="M30" s="345"/>
      <c r="N30" s="72">
        <v>1</v>
      </c>
      <c r="O30" s="73">
        <v>90300</v>
      </c>
      <c r="P30" s="73">
        <f t="shared" si="5"/>
        <v>90300</v>
      </c>
      <c r="Q30" s="77">
        <v>0</v>
      </c>
      <c r="R30" s="344">
        <f t="shared" si="3"/>
        <v>0</v>
      </c>
      <c r="S30" s="345"/>
      <c r="T30" s="75">
        <f t="shared" si="4"/>
        <v>0</v>
      </c>
      <c r="U30" s="361"/>
      <c r="V30" s="362"/>
      <c r="W30" s="218" t="s">
        <v>634</v>
      </c>
      <c r="X30" s="219"/>
    </row>
    <row r="31" spans="1:24" ht="27" customHeight="1" x14ac:dyDescent="0.15">
      <c r="A31" s="220">
        <v>38792</v>
      </c>
      <c r="B31" s="221"/>
      <c r="C31" s="440" t="s">
        <v>1307</v>
      </c>
      <c r="D31" s="440"/>
      <c r="E31" s="71" t="s">
        <v>594</v>
      </c>
      <c r="F31" s="224" t="s">
        <v>261</v>
      </c>
      <c r="G31" s="225"/>
      <c r="H31" s="72"/>
      <c r="I31" s="344"/>
      <c r="J31" s="345"/>
      <c r="K31" s="344"/>
      <c r="L31" s="431"/>
      <c r="M31" s="345"/>
      <c r="N31" s="72">
        <v>1</v>
      </c>
      <c r="O31" s="73">
        <v>21000</v>
      </c>
      <c r="P31" s="73">
        <f t="shared" si="5"/>
        <v>21000</v>
      </c>
      <c r="Q31" s="77">
        <v>0</v>
      </c>
      <c r="R31" s="344">
        <f t="shared" si="3"/>
        <v>0</v>
      </c>
      <c r="S31" s="345"/>
      <c r="T31" s="75">
        <f t="shared" si="4"/>
        <v>0</v>
      </c>
      <c r="U31" s="361"/>
      <c r="V31" s="362"/>
      <c r="W31" s="218" t="s">
        <v>635</v>
      </c>
      <c r="X31" s="219"/>
    </row>
    <row r="32" spans="1:24" ht="27" customHeight="1" x14ac:dyDescent="0.15">
      <c r="A32" s="220">
        <v>38792</v>
      </c>
      <c r="B32" s="221"/>
      <c r="C32" s="440" t="s">
        <v>1307</v>
      </c>
      <c r="D32" s="440"/>
      <c r="E32" s="71" t="s">
        <v>594</v>
      </c>
      <c r="F32" s="224" t="s">
        <v>261</v>
      </c>
      <c r="G32" s="225"/>
      <c r="H32" s="72"/>
      <c r="I32" s="344"/>
      <c r="J32" s="345"/>
      <c r="K32" s="344"/>
      <c r="L32" s="431"/>
      <c r="M32" s="345"/>
      <c r="N32" s="72">
        <v>1</v>
      </c>
      <c r="O32" s="73">
        <v>21000</v>
      </c>
      <c r="P32" s="73">
        <f t="shared" si="5"/>
        <v>21000</v>
      </c>
      <c r="Q32" s="77">
        <v>0</v>
      </c>
      <c r="R32" s="344">
        <f t="shared" si="3"/>
        <v>0</v>
      </c>
      <c r="S32" s="345"/>
      <c r="T32" s="75">
        <f t="shared" si="4"/>
        <v>0</v>
      </c>
      <c r="U32" s="361"/>
      <c r="V32" s="362"/>
      <c r="W32" s="218" t="s">
        <v>636</v>
      </c>
      <c r="X32" s="219"/>
    </row>
    <row r="33" spans="1:24" ht="27" customHeight="1" x14ac:dyDescent="0.15">
      <c r="A33" s="424">
        <v>38805</v>
      </c>
      <c r="B33" s="425"/>
      <c r="C33" s="440" t="s">
        <v>1307</v>
      </c>
      <c r="D33" s="440"/>
      <c r="E33" s="76" t="s">
        <v>565</v>
      </c>
      <c r="F33" s="427" t="s">
        <v>262</v>
      </c>
      <c r="G33" s="427"/>
      <c r="H33" s="72">
        <v>1</v>
      </c>
      <c r="I33" s="223">
        <v>46956</v>
      </c>
      <c r="J33" s="223">
        <v>46956</v>
      </c>
      <c r="K33" s="223">
        <f>H33*I33</f>
        <v>46956</v>
      </c>
      <c r="L33" s="223"/>
      <c r="M33" s="223"/>
      <c r="N33" s="72"/>
      <c r="O33" s="73"/>
      <c r="P33" s="73"/>
      <c r="Q33" s="77">
        <f>H33-N33</f>
        <v>1</v>
      </c>
      <c r="R33" s="344">
        <f t="shared" si="3"/>
        <v>46956</v>
      </c>
      <c r="S33" s="345"/>
      <c r="T33" s="75">
        <f t="shared" si="4"/>
        <v>46956</v>
      </c>
      <c r="U33" s="222"/>
      <c r="V33" s="222"/>
      <c r="W33" s="218" t="s">
        <v>1195</v>
      </c>
      <c r="X33" s="219"/>
    </row>
    <row r="34" spans="1:24" ht="27" customHeight="1" x14ac:dyDescent="0.15">
      <c r="A34" s="424">
        <v>38806</v>
      </c>
      <c r="B34" s="425"/>
      <c r="C34" s="440" t="s">
        <v>1307</v>
      </c>
      <c r="D34" s="440"/>
      <c r="E34" s="76" t="s">
        <v>570</v>
      </c>
      <c r="F34" s="427" t="s">
        <v>402</v>
      </c>
      <c r="G34" s="427"/>
      <c r="H34" s="72">
        <v>1</v>
      </c>
      <c r="I34" s="223">
        <v>101241</v>
      </c>
      <c r="J34" s="223"/>
      <c r="K34" s="223">
        <f>H34*I34</f>
        <v>101241</v>
      </c>
      <c r="L34" s="223"/>
      <c r="M34" s="223"/>
      <c r="N34" s="72"/>
      <c r="O34" s="73"/>
      <c r="P34" s="73"/>
      <c r="Q34" s="77">
        <f>H34-N34</f>
        <v>1</v>
      </c>
      <c r="R34" s="344">
        <f t="shared" si="3"/>
        <v>101241</v>
      </c>
      <c r="S34" s="345"/>
      <c r="T34" s="75">
        <f t="shared" si="4"/>
        <v>101241</v>
      </c>
      <c r="U34" s="222"/>
      <c r="V34" s="222"/>
      <c r="W34" s="218" t="s">
        <v>637</v>
      </c>
      <c r="X34" s="219"/>
    </row>
    <row r="35" spans="1:24" ht="27" customHeight="1" x14ac:dyDescent="0.15">
      <c r="A35" s="424">
        <v>38820</v>
      </c>
      <c r="B35" s="425"/>
      <c r="C35" s="440" t="s">
        <v>1307</v>
      </c>
      <c r="D35" s="440"/>
      <c r="E35" s="76" t="s">
        <v>401</v>
      </c>
      <c r="F35" s="427" t="s">
        <v>403</v>
      </c>
      <c r="G35" s="427"/>
      <c r="H35" s="72">
        <v>1</v>
      </c>
      <c r="I35" s="223">
        <v>101241</v>
      </c>
      <c r="J35" s="223"/>
      <c r="K35" s="223">
        <f>H35*I35</f>
        <v>101241</v>
      </c>
      <c r="L35" s="223"/>
      <c r="M35" s="223"/>
      <c r="N35" s="72"/>
      <c r="O35" s="73"/>
      <c r="P35" s="73"/>
      <c r="Q35" s="77">
        <f>H35-N35</f>
        <v>1</v>
      </c>
      <c r="R35" s="344">
        <f t="shared" si="3"/>
        <v>101241</v>
      </c>
      <c r="S35" s="345"/>
      <c r="T35" s="75">
        <f t="shared" si="4"/>
        <v>101241</v>
      </c>
      <c r="U35" s="222"/>
      <c r="V35" s="222"/>
      <c r="W35" s="218" t="s">
        <v>638</v>
      </c>
      <c r="X35" s="219"/>
    </row>
    <row r="36" spans="1:24" ht="27" customHeight="1" x14ac:dyDescent="0.15">
      <c r="A36" s="424">
        <v>39156</v>
      </c>
      <c r="B36" s="425"/>
      <c r="C36" s="440" t="s">
        <v>1307</v>
      </c>
      <c r="D36" s="440"/>
      <c r="E36" s="76" t="s">
        <v>570</v>
      </c>
      <c r="F36" s="427" t="s">
        <v>404</v>
      </c>
      <c r="G36" s="427"/>
      <c r="H36" s="72">
        <v>2</v>
      </c>
      <c r="I36" s="223">
        <v>110215</v>
      </c>
      <c r="J36" s="223"/>
      <c r="K36" s="223">
        <f>H36*I36</f>
        <v>220430</v>
      </c>
      <c r="L36" s="223"/>
      <c r="M36" s="223"/>
      <c r="N36" s="72"/>
      <c r="O36" s="73"/>
      <c r="P36" s="73"/>
      <c r="Q36" s="77">
        <f>H36-N36</f>
        <v>2</v>
      </c>
      <c r="R36" s="344">
        <f t="shared" si="3"/>
        <v>110215</v>
      </c>
      <c r="S36" s="345"/>
      <c r="T36" s="75">
        <f t="shared" si="4"/>
        <v>220430</v>
      </c>
      <c r="U36" s="222"/>
      <c r="V36" s="222"/>
      <c r="W36" s="218" t="s">
        <v>1194</v>
      </c>
      <c r="X36" s="219"/>
    </row>
    <row r="37" spans="1:24" ht="27" customHeight="1" x14ac:dyDescent="0.15">
      <c r="A37" s="424">
        <v>39156</v>
      </c>
      <c r="B37" s="425"/>
      <c r="C37" s="440" t="s">
        <v>1307</v>
      </c>
      <c r="D37" s="440"/>
      <c r="E37" s="76" t="s">
        <v>570</v>
      </c>
      <c r="F37" s="427" t="s">
        <v>411</v>
      </c>
      <c r="G37" s="427"/>
      <c r="H37" s="72">
        <v>1</v>
      </c>
      <c r="I37" s="223">
        <v>110215</v>
      </c>
      <c r="J37" s="223"/>
      <c r="K37" s="223">
        <f>H37*I36</f>
        <v>110215</v>
      </c>
      <c r="L37" s="223"/>
      <c r="M37" s="223"/>
      <c r="N37" s="72"/>
      <c r="O37" s="73"/>
      <c r="P37" s="73"/>
      <c r="Q37" s="77">
        <f>H37-N37</f>
        <v>1</v>
      </c>
      <c r="R37" s="344">
        <f>I36</f>
        <v>110215</v>
      </c>
      <c r="S37" s="345"/>
      <c r="T37" s="75">
        <f t="shared" si="4"/>
        <v>110215</v>
      </c>
      <c r="U37" s="222"/>
      <c r="V37" s="222"/>
      <c r="W37" s="218" t="s">
        <v>639</v>
      </c>
      <c r="X37" s="219"/>
    </row>
    <row r="38" spans="1:24" ht="27" customHeight="1" x14ac:dyDescent="0.15">
      <c r="A38" s="424">
        <v>40352</v>
      </c>
      <c r="B38" s="425"/>
      <c r="C38" s="440" t="s">
        <v>1307</v>
      </c>
      <c r="D38" s="440"/>
      <c r="E38" s="76" t="s">
        <v>594</v>
      </c>
      <c r="F38" s="427" t="s">
        <v>405</v>
      </c>
      <c r="G38" s="427"/>
      <c r="H38" s="72"/>
      <c r="I38" s="223"/>
      <c r="J38" s="223"/>
      <c r="K38" s="223"/>
      <c r="L38" s="223"/>
      <c r="M38" s="223"/>
      <c r="N38" s="72">
        <v>2</v>
      </c>
      <c r="O38" s="73">
        <v>224800</v>
      </c>
      <c r="P38" s="73">
        <f>O38</f>
        <v>224800</v>
      </c>
      <c r="Q38" s="77">
        <v>0</v>
      </c>
      <c r="R38" s="344"/>
      <c r="S38" s="345"/>
      <c r="T38" s="75"/>
      <c r="U38" s="222"/>
      <c r="V38" s="222"/>
      <c r="W38" s="218" t="s">
        <v>1306</v>
      </c>
      <c r="X38" s="219"/>
    </row>
    <row r="39" spans="1:24" ht="27" customHeight="1" x14ac:dyDescent="0.15">
      <c r="A39" s="424">
        <v>40583</v>
      </c>
      <c r="B39" s="425"/>
      <c r="C39" s="440" t="s">
        <v>1307</v>
      </c>
      <c r="D39" s="440"/>
      <c r="E39" s="76" t="s">
        <v>570</v>
      </c>
      <c r="F39" s="427" t="s">
        <v>508</v>
      </c>
      <c r="G39" s="427"/>
      <c r="H39" s="72">
        <v>1</v>
      </c>
      <c r="I39" s="223">
        <v>64762</v>
      </c>
      <c r="J39" s="223"/>
      <c r="K39" s="223">
        <v>64762</v>
      </c>
      <c r="L39" s="223"/>
      <c r="M39" s="223"/>
      <c r="N39" s="72"/>
      <c r="O39" s="73"/>
      <c r="P39" s="73"/>
      <c r="Q39" s="77">
        <v>1</v>
      </c>
      <c r="R39" s="344">
        <v>64762</v>
      </c>
      <c r="S39" s="345"/>
      <c r="T39" s="75">
        <v>64762</v>
      </c>
      <c r="U39" s="222"/>
      <c r="V39" s="222"/>
      <c r="W39" s="218" t="s">
        <v>1193</v>
      </c>
      <c r="X39" s="219"/>
    </row>
    <row r="40" spans="1:24" ht="27" customHeight="1" x14ac:dyDescent="0.15">
      <c r="A40" s="424">
        <v>40606</v>
      </c>
      <c r="B40" s="425"/>
      <c r="C40" s="426" t="s">
        <v>1307</v>
      </c>
      <c r="D40" s="426"/>
      <c r="E40" s="76" t="s">
        <v>570</v>
      </c>
      <c r="F40" s="427" t="s">
        <v>1178</v>
      </c>
      <c r="G40" s="427"/>
      <c r="H40" s="72">
        <v>1</v>
      </c>
      <c r="I40" s="223">
        <v>63000</v>
      </c>
      <c r="J40" s="223"/>
      <c r="K40" s="223">
        <v>63000</v>
      </c>
      <c r="L40" s="223"/>
      <c r="M40" s="223"/>
      <c r="N40" s="72"/>
      <c r="O40" s="73"/>
      <c r="P40" s="73"/>
      <c r="Q40" s="77">
        <v>1</v>
      </c>
      <c r="R40" s="344">
        <v>63000</v>
      </c>
      <c r="S40" s="345"/>
      <c r="T40" s="75">
        <v>63000</v>
      </c>
      <c r="U40" s="222"/>
      <c r="V40" s="222"/>
      <c r="W40" s="218" t="s">
        <v>1179</v>
      </c>
      <c r="X40" s="219"/>
    </row>
    <row r="41" spans="1:24" ht="27" customHeight="1" x14ac:dyDescent="0.15">
      <c r="A41" s="424">
        <v>40688</v>
      </c>
      <c r="B41" s="425"/>
      <c r="C41" s="426" t="s">
        <v>1307</v>
      </c>
      <c r="D41" s="426"/>
      <c r="E41" s="76" t="s">
        <v>594</v>
      </c>
      <c r="F41" s="427" t="s">
        <v>404</v>
      </c>
      <c r="G41" s="427"/>
      <c r="H41" s="72"/>
      <c r="I41" s="223"/>
      <c r="J41" s="223"/>
      <c r="K41" s="223"/>
      <c r="L41" s="223"/>
      <c r="M41" s="223"/>
      <c r="N41" s="72">
        <v>1</v>
      </c>
      <c r="O41" s="73">
        <v>110215</v>
      </c>
      <c r="P41" s="73">
        <v>110215</v>
      </c>
      <c r="Q41" s="77">
        <v>0</v>
      </c>
      <c r="R41" s="344">
        <v>0</v>
      </c>
      <c r="S41" s="345"/>
      <c r="T41" s="75">
        <v>0</v>
      </c>
      <c r="U41" s="222"/>
      <c r="V41" s="222"/>
      <c r="W41" s="218" t="s">
        <v>18</v>
      </c>
      <c r="X41" s="219"/>
    </row>
    <row r="42" spans="1:24" ht="27" customHeight="1" x14ac:dyDescent="0.15">
      <c r="A42" s="424">
        <v>40688</v>
      </c>
      <c r="B42" s="425"/>
      <c r="C42" s="426" t="s">
        <v>1307</v>
      </c>
      <c r="D42" s="426"/>
      <c r="E42" s="76" t="s">
        <v>594</v>
      </c>
      <c r="F42" s="427" t="s">
        <v>402</v>
      </c>
      <c r="G42" s="427"/>
      <c r="H42" s="72"/>
      <c r="I42" s="223"/>
      <c r="J42" s="223"/>
      <c r="K42" s="223"/>
      <c r="L42" s="223"/>
      <c r="M42" s="223"/>
      <c r="N42" s="72">
        <v>1</v>
      </c>
      <c r="O42" s="73">
        <v>101241</v>
      </c>
      <c r="P42" s="73">
        <v>101241</v>
      </c>
      <c r="Q42" s="77">
        <v>0</v>
      </c>
      <c r="R42" s="344">
        <v>0</v>
      </c>
      <c r="S42" s="345"/>
      <c r="T42" s="75">
        <v>0</v>
      </c>
      <c r="U42" s="222"/>
      <c r="V42" s="222"/>
      <c r="W42" s="218" t="s">
        <v>19</v>
      </c>
      <c r="X42" s="219"/>
    </row>
    <row r="43" spans="1:24" ht="27" customHeight="1" x14ac:dyDescent="0.15">
      <c r="A43" s="424">
        <v>41828</v>
      </c>
      <c r="B43" s="425"/>
      <c r="C43" s="426" t="s">
        <v>1307</v>
      </c>
      <c r="D43" s="426"/>
      <c r="E43" s="76" t="s">
        <v>594</v>
      </c>
      <c r="F43" s="224" t="s">
        <v>262</v>
      </c>
      <c r="G43" s="225"/>
      <c r="H43" s="72"/>
      <c r="I43" s="411"/>
      <c r="J43" s="412"/>
      <c r="K43" s="411"/>
      <c r="L43" s="439"/>
      <c r="M43" s="412"/>
      <c r="N43" s="72">
        <v>1</v>
      </c>
      <c r="O43" s="73">
        <v>46956</v>
      </c>
      <c r="P43" s="73">
        <f>N43*O43</f>
        <v>46956</v>
      </c>
      <c r="Q43" s="77">
        <v>0</v>
      </c>
      <c r="R43" s="93"/>
      <c r="S43" s="94">
        <v>0</v>
      </c>
      <c r="T43" s="75">
        <v>0</v>
      </c>
      <c r="U43" s="407"/>
      <c r="V43" s="408"/>
      <c r="W43" s="218" t="s">
        <v>1238</v>
      </c>
      <c r="X43" s="230"/>
    </row>
    <row r="44" spans="1:24" ht="27" customHeight="1" x14ac:dyDescent="0.15">
      <c r="A44" s="424">
        <v>41843</v>
      </c>
      <c r="B44" s="425"/>
      <c r="C44" s="426" t="s">
        <v>1307</v>
      </c>
      <c r="D44" s="426"/>
      <c r="E44" s="76" t="s">
        <v>594</v>
      </c>
      <c r="F44" s="427" t="s">
        <v>404</v>
      </c>
      <c r="G44" s="427"/>
      <c r="H44" s="72"/>
      <c r="I44" s="223"/>
      <c r="J44" s="223"/>
      <c r="K44" s="223"/>
      <c r="L44" s="223"/>
      <c r="M44" s="223"/>
      <c r="N44" s="72">
        <v>2</v>
      </c>
      <c r="O44" s="73">
        <v>110215</v>
      </c>
      <c r="P44" s="73">
        <f>N44*O44</f>
        <v>220430</v>
      </c>
      <c r="Q44" s="77">
        <v>0</v>
      </c>
      <c r="R44" s="344">
        <v>0</v>
      </c>
      <c r="S44" s="345"/>
      <c r="T44" s="75">
        <v>0</v>
      </c>
      <c r="U44" s="222"/>
      <c r="V44" s="222"/>
      <c r="W44" s="218" t="s">
        <v>1220</v>
      </c>
      <c r="X44" s="219"/>
    </row>
    <row r="45" spans="1:24" ht="27" customHeight="1" x14ac:dyDescent="0.15">
      <c r="A45" s="424">
        <v>41943</v>
      </c>
      <c r="B45" s="425"/>
      <c r="C45" s="426" t="s">
        <v>1307</v>
      </c>
      <c r="D45" s="426"/>
      <c r="E45" s="76" t="s">
        <v>1244</v>
      </c>
      <c r="F45" s="427" t="s">
        <v>403</v>
      </c>
      <c r="G45" s="427"/>
      <c r="H45" s="72"/>
      <c r="I45" s="411"/>
      <c r="J45" s="412"/>
      <c r="K45" s="411"/>
      <c r="L45" s="439"/>
      <c r="M45" s="412"/>
      <c r="N45" s="72">
        <v>1</v>
      </c>
      <c r="O45" s="73">
        <v>101241</v>
      </c>
      <c r="P45" s="73">
        <v>101241</v>
      </c>
      <c r="Q45" s="77">
        <v>0</v>
      </c>
      <c r="R45" s="93"/>
      <c r="S45" s="94">
        <v>0</v>
      </c>
      <c r="T45" s="75">
        <v>0</v>
      </c>
      <c r="U45" s="407"/>
      <c r="V45" s="408"/>
      <c r="W45" s="218" t="s">
        <v>1245</v>
      </c>
      <c r="X45" s="219"/>
    </row>
    <row r="46" spans="1:24" ht="27" customHeight="1" x14ac:dyDescent="0.15">
      <c r="A46" s="424">
        <v>42208</v>
      </c>
      <c r="B46" s="425"/>
      <c r="C46" s="426" t="s">
        <v>1307</v>
      </c>
      <c r="D46" s="426"/>
      <c r="E46" s="76" t="s">
        <v>594</v>
      </c>
      <c r="F46" s="427" t="s">
        <v>508</v>
      </c>
      <c r="G46" s="427"/>
      <c r="H46" s="72"/>
      <c r="I46" s="223"/>
      <c r="J46" s="223"/>
      <c r="K46" s="223"/>
      <c r="L46" s="223"/>
      <c r="M46" s="223"/>
      <c r="N46" s="72">
        <v>1</v>
      </c>
      <c r="O46" s="73">
        <v>64762</v>
      </c>
      <c r="P46" s="73">
        <f>N46*O46</f>
        <v>64762</v>
      </c>
      <c r="Q46" s="77">
        <v>0</v>
      </c>
      <c r="R46" s="344">
        <v>0</v>
      </c>
      <c r="S46" s="345"/>
      <c r="T46" s="75">
        <v>0</v>
      </c>
      <c r="U46" s="222"/>
      <c r="V46" s="222"/>
      <c r="W46" s="218" t="s">
        <v>1221</v>
      </c>
      <c r="X46" s="219"/>
    </row>
    <row r="47" spans="1:24" ht="27" customHeight="1" x14ac:dyDescent="0.15">
      <c r="A47" s="220">
        <v>43860</v>
      </c>
      <c r="B47" s="221"/>
      <c r="C47" s="443" t="s">
        <v>1307</v>
      </c>
      <c r="D47" s="444"/>
      <c r="E47" s="76" t="s">
        <v>594</v>
      </c>
      <c r="F47" s="427" t="s">
        <v>1178</v>
      </c>
      <c r="G47" s="427"/>
      <c r="H47" s="72"/>
      <c r="I47" s="344"/>
      <c r="J47" s="345"/>
      <c r="K47" s="344"/>
      <c r="L47" s="431"/>
      <c r="M47" s="345"/>
      <c r="N47" s="72">
        <v>1</v>
      </c>
      <c r="O47" s="73">
        <v>63000</v>
      </c>
      <c r="P47" s="73">
        <f>N47*O47</f>
        <v>63000</v>
      </c>
      <c r="Q47" s="77">
        <v>0</v>
      </c>
      <c r="R47" s="344">
        <v>0</v>
      </c>
      <c r="S47" s="345"/>
      <c r="T47" s="75">
        <v>0</v>
      </c>
      <c r="U47" s="361"/>
      <c r="V47" s="362"/>
      <c r="W47" s="218" t="s">
        <v>1308</v>
      </c>
      <c r="X47" s="219"/>
    </row>
    <row r="48" spans="1:24" ht="27" customHeight="1" x14ac:dyDescent="0.15">
      <c r="A48" s="167"/>
      <c r="B48" s="168"/>
      <c r="C48" s="445"/>
      <c r="D48" s="446"/>
      <c r="E48" s="46"/>
      <c r="F48" s="174"/>
      <c r="G48" s="175"/>
      <c r="H48" s="10"/>
      <c r="I48" s="249"/>
      <c r="J48" s="250"/>
      <c r="K48" s="249"/>
      <c r="L48" s="251"/>
      <c r="M48" s="250"/>
      <c r="N48" s="10"/>
      <c r="O48" s="11"/>
      <c r="P48" s="11"/>
      <c r="Q48" s="29"/>
      <c r="R48" s="249"/>
      <c r="S48" s="250"/>
      <c r="T48" s="30"/>
      <c r="U48" s="240"/>
      <c r="V48" s="241"/>
      <c r="W48" s="161"/>
      <c r="X48" s="263"/>
    </row>
    <row r="49" spans="1:24" ht="27" customHeight="1" x14ac:dyDescent="0.15">
      <c r="A49" s="429"/>
      <c r="B49" s="352"/>
      <c r="C49" s="349"/>
      <c r="D49" s="349"/>
      <c r="E49" s="46"/>
      <c r="F49" s="351"/>
      <c r="G49" s="351"/>
      <c r="H49" s="10"/>
      <c r="I49" s="176"/>
      <c r="J49" s="176"/>
      <c r="K49" s="176"/>
      <c r="L49" s="176"/>
      <c r="M49" s="176"/>
      <c r="N49" s="10"/>
      <c r="O49" s="11"/>
      <c r="P49" s="11"/>
      <c r="Q49" s="29"/>
      <c r="R49" s="249"/>
      <c r="S49" s="250"/>
      <c r="T49" s="30"/>
      <c r="U49" s="169"/>
      <c r="V49" s="169"/>
      <c r="W49" s="161"/>
      <c r="X49" s="162"/>
    </row>
    <row r="50" spans="1:24" ht="27" customHeight="1" x14ac:dyDescent="0.15">
      <c r="A50" s="429"/>
      <c r="B50" s="352"/>
      <c r="C50" s="349"/>
      <c r="D50" s="349"/>
      <c r="E50" s="46"/>
      <c r="F50" s="351"/>
      <c r="G50" s="351"/>
      <c r="H50" s="10"/>
      <c r="I50" s="176"/>
      <c r="J50" s="176"/>
      <c r="K50" s="176"/>
      <c r="L50" s="176"/>
      <c r="M50" s="176"/>
      <c r="N50" s="10"/>
      <c r="O50" s="11"/>
      <c r="P50" s="11"/>
      <c r="Q50" s="29"/>
      <c r="R50" s="249"/>
      <c r="S50" s="250"/>
      <c r="T50" s="30"/>
      <c r="U50" s="169"/>
      <c r="V50" s="169"/>
      <c r="W50" s="161"/>
      <c r="X50" s="162"/>
    </row>
    <row r="51" spans="1:24" ht="27" customHeight="1" x14ac:dyDescent="0.15">
      <c r="A51" s="429"/>
      <c r="B51" s="352"/>
      <c r="C51" s="349"/>
      <c r="D51" s="349"/>
      <c r="E51" s="46"/>
      <c r="F51" s="351"/>
      <c r="G51" s="351"/>
      <c r="H51" s="10"/>
      <c r="I51" s="176"/>
      <c r="J51" s="176"/>
      <c r="K51" s="176"/>
      <c r="L51" s="176"/>
      <c r="M51" s="176"/>
      <c r="N51" s="10"/>
      <c r="O51" s="11"/>
      <c r="P51" s="11"/>
      <c r="Q51" s="29"/>
      <c r="R51" s="249"/>
      <c r="S51" s="250"/>
      <c r="T51" s="30"/>
      <c r="U51" s="169"/>
      <c r="V51" s="169"/>
      <c r="W51" s="161"/>
      <c r="X51" s="162"/>
    </row>
    <row r="52" spans="1:24" ht="27" customHeight="1" x14ac:dyDescent="0.15">
      <c r="A52" s="429"/>
      <c r="B52" s="352"/>
      <c r="C52" s="349"/>
      <c r="D52" s="349"/>
      <c r="E52" s="46"/>
      <c r="F52" s="351"/>
      <c r="G52" s="351"/>
      <c r="H52" s="10"/>
      <c r="I52" s="176"/>
      <c r="J52" s="176"/>
      <c r="K52" s="176"/>
      <c r="L52" s="176"/>
      <c r="M52" s="176"/>
      <c r="N52" s="10"/>
      <c r="O52" s="11"/>
      <c r="P52" s="11"/>
      <c r="Q52" s="29"/>
      <c r="R52" s="249"/>
      <c r="S52" s="250"/>
      <c r="T52" s="30"/>
      <c r="U52" s="169"/>
      <c r="V52" s="169"/>
      <c r="W52" s="161"/>
      <c r="X52" s="162"/>
    </row>
    <row r="53" spans="1:24" ht="27" customHeight="1" x14ac:dyDescent="0.15">
      <c r="A53" s="429"/>
      <c r="B53" s="352"/>
      <c r="C53" s="349"/>
      <c r="D53" s="349"/>
      <c r="E53" s="46"/>
      <c r="F53" s="351"/>
      <c r="G53" s="351"/>
      <c r="H53" s="10"/>
      <c r="I53" s="176"/>
      <c r="J53" s="176"/>
      <c r="K53" s="176"/>
      <c r="L53" s="176"/>
      <c r="M53" s="176"/>
      <c r="N53" s="10"/>
      <c r="O53" s="11"/>
      <c r="P53" s="11"/>
      <c r="Q53" s="29"/>
      <c r="R53" s="249"/>
      <c r="S53" s="250"/>
      <c r="T53" s="30"/>
      <c r="U53" s="169"/>
      <c r="V53" s="169"/>
      <c r="W53" s="161"/>
      <c r="X53" s="162"/>
    </row>
    <row r="54" spans="1:24" ht="27" customHeight="1" x14ac:dyDescent="0.15">
      <c r="A54" s="429"/>
      <c r="B54" s="352"/>
      <c r="C54" s="349"/>
      <c r="D54" s="349"/>
      <c r="E54" s="46"/>
      <c r="F54" s="351"/>
      <c r="G54" s="351"/>
      <c r="H54" s="10"/>
      <c r="I54" s="176"/>
      <c r="J54" s="176"/>
      <c r="K54" s="176"/>
      <c r="L54" s="176"/>
      <c r="M54" s="176"/>
      <c r="N54" s="10"/>
      <c r="O54" s="11"/>
      <c r="P54" s="11"/>
      <c r="Q54" s="29"/>
      <c r="R54" s="249"/>
      <c r="S54" s="250"/>
      <c r="T54" s="30"/>
      <c r="U54" s="169"/>
      <c r="V54" s="169"/>
      <c r="W54" s="161"/>
      <c r="X54" s="162"/>
    </row>
  </sheetData>
  <mergeCells count="371">
    <mergeCell ref="A54:B54"/>
    <mergeCell ref="C54:D54"/>
    <mergeCell ref="F54:G54"/>
    <mergeCell ref="I54:J54"/>
    <mergeCell ref="K54:M54"/>
    <mergeCell ref="R54:S54"/>
    <mergeCell ref="U54:V54"/>
    <mergeCell ref="W54:X54"/>
    <mergeCell ref="A52:B52"/>
    <mergeCell ref="C52:D52"/>
    <mergeCell ref="F52:G52"/>
    <mergeCell ref="I52:J52"/>
    <mergeCell ref="K52:M52"/>
    <mergeCell ref="R52:S52"/>
    <mergeCell ref="U52:V52"/>
    <mergeCell ref="W52:X52"/>
    <mergeCell ref="A53:B53"/>
    <mergeCell ref="C53:D53"/>
    <mergeCell ref="F53:G53"/>
    <mergeCell ref="I53:J53"/>
    <mergeCell ref="K53:M53"/>
    <mergeCell ref="R53:S53"/>
    <mergeCell ref="U53:V53"/>
    <mergeCell ref="W53:X53"/>
    <mergeCell ref="A50:B50"/>
    <mergeCell ref="C50:D50"/>
    <mergeCell ref="F50:G50"/>
    <mergeCell ref="I50:J50"/>
    <mergeCell ref="K50:M50"/>
    <mergeCell ref="R50:S50"/>
    <mergeCell ref="U50:V50"/>
    <mergeCell ref="W50:X50"/>
    <mergeCell ref="A51:B51"/>
    <mergeCell ref="C51:D51"/>
    <mergeCell ref="F51:G51"/>
    <mergeCell ref="I51:J51"/>
    <mergeCell ref="K51:M51"/>
    <mergeCell ref="R51:S51"/>
    <mergeCell ref="U51:V51"/>
    <mergeCell ref="W51:X51"/>
    <mergeCell ref="A48:B48"/>
    <mergeCell ref="C48:D48"/>
    <mergeCell ref="F48:G48"/>
    <mergeCell ref="I48:J48"/>
    <mergeCell ref="K48:M48"/>
    <mergeCell ref="R48:S48"/>
    <mergeCell ref="U48:V48"/>
    <mergeCell ref="W48:X48"/>
    <mergeCell ref="A49:B49"/>
    <mergeCell ref="C49:D49"/>
    <mergeCell ref="F49:G49"/>
    <mergeCell ref="I49:J49"/>
    <mergeCell ref="K49:M49"/>
    <mergeCell ref="R49:S49"/>
    <mergeCell ref="U49:V49"/>
    <mergeCell ref="W49:X49"/>
    <mergeCell ref="A46:B46"/>
    <mergeCell ref="C46:D46"/>
    <mergeCell ref="F46:G46"/>
    <mergeCell ref="I46:J46"/>
    <mergeCell ref="K46:M46"/>
    <mergeCell ref="R46:S46"/>
    <mergeCell ref="U46:V46"/>
    <mergeCell ref="W46:X46"/>
    <mergeCell ref="A47:B47"/>
    <mergeCell ref="C47:D47"/>
    <mergeCell ref="F47:G47"/>
    <mergeCell ref="I47:J47"/>
    <mergeCell ref="K47:M47"/>
    <mergeCell ref="R47:S47"/>
    <mergeCell ref="U47:V47"/>
    <mergeCell ref="W47:X47"/>
    <mergeCell ref="W42:X42"/>
    <mergeCell ref="W21:X21"/>
    <mergeCell ref="W22:X22"/>
    <mergeCell ref="W33:X33"/>
    <mergeCell ref="W34:X34"/>
    <mergeCell ref="W31:X31"/>
    <mergeCell ref="W27:X27"/>
    <mergeCell ref="W25:X25"/>
    <mergeCell ref="W29:X29"/>
    <mergeCell ref="W24:X24"/>
    <mergeCell ref="W23:X23"/>
    <mergeCell ref="A34:B34"/>
    <mergeCell ref="W30:X30"/>
    <mergeCell ref="R36:S36"/>
    <mergeCell ref="A31:B31"/>
    <mergeCell ref="A36:B36"/>
    <mergeCell ref="C36:D36"/>
    <mergeCell ref="F36:G36"/>
    <mergeCell ref="F37:G37"/>
    <mergeCell ref="A32:B32"/>
    <mergeCell ref="W35:X35"/>
    <mergeCell ref="W36:X36"/>
    <mergeCell ref="W37:X37"/>
    <mergeCell ref="W32:X32"/>
    <mergeCell ref="F35:G35"/>
    <mergeCell ref="K36:M36"/>
    <mergeCell ref="U36:V36"/>
    <mergeCell ref="C34:D34"/>
    <mergeCell ref="F34:G34"/>
    <mergeCell ref="I34:J34"/>
    <mergeCell ref="K34:M34"/>
    <mergeCell ref="R34:S34"/>
    <mergeCell ref="K30:M30"/>
    <mergeCell ref="R30:S30"/>
    <mergeCell ref="K33:M33"/>
    <mergeCell ref="A38:B38"/>
    <mergeCell ref="C38:D38"/>
    <mergeCell ref="F38:G38"/>
    <mergeCell ref="I38:J38"/>
    <mergeCell ref="R38:S38"/>
    <mergeCell ref="U38:V38"/>
    <mergeCell ref="A35:B35"/>
    <mergeCell ref="C35:D35"/>
    <mergeCell ref="R37:S37"/>
    <mergeCell ref="I37:J37"/>
    <mergeCell ref="I35:J35"/>
    <mergeCell ref="I36:J36"/>
    <mergeCell ref="K37:M37"/>
    <mergeCell ref="A39:B39"/>
    <mergeCell ref="C39:D39"/>
    <mergeCell ref="F39:G39"/>
    <mergeCell ref="I39:J39"/>
    <mergeCell ref="A40:B40"/>
    <mergeCell ref="C40:D40"/>
    <mergeCell ref="K40:M40"/>
    <mergeCell ref="F40:G40"/>
    <mergeCell ref="I40:J40"/>
    <mergeCell ref="F11:G11"/>
    <mergeCell ref="K13:M13"/>
    <mergeCell ref="R13:S13"/>
    <mergeCell ref="I12:J12"/>
    <mergeCell ref="K12:M12"/>
    <mergeCell ref="U13:V13"/>
    <mergeCell ref="I41:J41"/>
    <mergeCell ref="K41:M41"/>
    <mergeCell ref="A42:B42"/>
    <mergeCell ref="C42:D42"/>
    <mergeCell ref="I42:J42"/>
    <mergeCell ref="K42:M42"/>
    <mergeCell ref="F41:G41"/>
    <mergeCell ref="R42:S42"/>
    <mergeCell ref="U42:V42"/>
    <mergeCell ref="A26:B26"/>
    <mergeCell ref="C26:D26"/>
    <mergeCell ref="F26:G26"/>
    <mergeCell ref="F42:G42"/>
    <mergeCell ref="A37:B37"/>
    <mergeCell ref="C37:D37"/>
    <mergeCell ref="A41:B41"/>
    <mergeCell ref="C41:D41"/>
    <mergeCell ref="A30:B30"/>
    <mergeCell ref="A12:B12"/>
    <mergeCell ref="C12:D12"/>
    <mergeCell ref="C9:D9"/>
    <mergeCell ref="A9:B10"/>
    <mergeCell ref="B6:C7"/>
    <mergeCell ref="B5:C5"/>
    <mergeCell ref="R11:S11"/>
    <mergeCell ref="W11:X11"/>
    <mergeCell ref="C10:D10"/>
    <mergeCell ref="W9:X10"/>
    <mergeCell ref="U9:V9"/>
    <mergeCell ref="U10:V10"/>
    <mergeCell ref="K11:M11"/>
    <mergeCell ref="R12:S12"/>
    <mergeCell ref="U12:V12"/>
    <mergeCell ref="E6:E7"/>
    <mergeCell ref="A11:B11"/>
    <mergeCell ref="C11:D11"/>
    <mergeCell ref="I11:J11"/>
    <mergeCell ref="F9:G10"/>
    <mergeCell ref="H9:M9"/>
    <mergeCell ref="V7:X7"/>
    <mergeCell ref="F12:G12"/>
    <mergeCell ref="U11:V11"/>
    <mergeCell ref="K1:Q2"/>
    <mergeCell ref="J4:K4"/>
    <mergeCell ref="R10:S10"/>
    <mergeCell ref="N9:P9"/>
    <mergeCell ref="Q9:T9"/>
    <mergeCell ref="N5:R6"/>
    <mergeCell ref="I10:J10"/>
    <mergeCell ref="K10:M10"/>
    <mergeCell ref="B3:C3"/>
    <mergeCell ref="U14:V14"/>
    <mergeCell ref="I13:J13"/>
    <mergeCell ref="U15:V15"/>
    <mergeCell ref="U16:V16"/>
    <mergeCell ref="A15:B15"/>
    <mergeCell ref="C15:D15"/>
    <mergeCell ref="F15:G15"/>
    <mergeCell ref="I15:J15"/>
    <mergeCell ref="K15:M15"/>
    <mergeCell ref="R15:S15"/>
    <mergeCell ref="A14:B14"/>
    <mergeCell ref="C14:D14"/>
    <mergeCell ref="F14:G14"/>
    <mergeCell ref="I14:J14"/>
    <mergeCell ref="K14:M14"/>
    <mergeCell ref="R14:S14"/>
    <mergeCell ref="A13:B13"/>
    <mergeCell ref="C13:D13"/>
    <mergeCell ref="F13:G13"/>
    <mergeCell ref="U17:V17"/>
    <mergeCell ref="A16:B16"/>
    <mergeCell ref="C16:D16"/>
    <mergeCell ref="A18:B18"/>
    <mergeCell ref="C18:D18"/>
    <mergeCell ref="F18:G18"/>
    <mergeCell ref="I18:J18"/>
    <mergeCell ref="K18:M18"/>
    <mergeCell ref="R18:S18"/>
    <mergeCell ref="A17:B17"/>
    <mergeCell ref="C17:D17"/>
    <mergeCell ref="F17:G17"/>
    <mergeCell ref="I17:J17"/>
    <mergeCell ref="K17:M17"/>
    <mergeCell ref="R17:S17"/>
    <mergeCell ref="F16:G16"/>
    <mergeCell ref="I16:J16"/>
    <mergeCell ref="K16:M16"/>
    <mergeCell ref="R16:S16"/>
    <mergeCell ref="U18:V18"/>
    <mergeCell ref="A19:B19"/>
    <mergeCell ref="C19:D19"/>
    <mergeCell ref="F19:G19"/>
    <mergeCell ref="I19:J19"/>
    <mergeCell ref="K19:M19"/>
    <mergeCell ref="R19:S19"/>
    <mergeCell ref="U19:V19"/>
    <mergeCell ref="A20:B20"/>
    <mergeCell ref="C20:D20"/>
    <mergeCell ref="F20:G20"/>
    <mergeCell ref="I20:J20"/>
    <mergeCell ref="K20:M20"/>
    <mergeCell ref="U20:V20"/>
    <mergeCell ref="R20:S20"/>
    <mergeCell ref="U23:V23"/>
    <mergeCell ref="K21:M21"/>
    <mergeCell ref="K31:M31"/>
    <mergeCell ref="R27:S27"/>
    <mergeCell ref="K22:M22"/>
    <mergeCell ref="I26:J26"/>
    <mergeCell ref="A27:B27"/>
    <mergeCell ref="C27:D27"/>
    <mergeCell ref="F25:G25"/>
    <mergeCell ref="I21:J21"/>
    <mergeCell ref="K24:M24"/>
    <mergeCell ref="F27:G27"/>
    <mergeCell ref="C25:D25"/>
    <mergeCell ref="I25:J25"/>
    <mergeCell ref="K27:M27"/>
    <mergeCell ref="I27:J27"/>
    <mergeCell ref="K26:M26"/>
    <mergeCell ref="I22:J22"/>
    <mergeCell ref="A24:B24"/>
    <mergeCell ref="C24:D24"/>
    <mergeCell ref="F24:G24"/>
    <mergeCell ref="I24:J24"/>
    <mergeCell ref="R26:S26"/>
    <mergeCell ref="I28:J28"/>
    <mergeCell ref="R41:S41"/>
    <mergeCell ref="R22:S22"/>
    <mergeCell ref="K23:M23"/>
    <mergeCell ref="R23:S23"/>
    <mergeCell ref="K35:M35"/>
    <mergeCell ref="R35:S35"/>
    <mergeCell ref="K25:M25"/>
    <mergeCell ref="R25:S25"/>
    <mergeCell ref="K38:M38"/>
    <mergeCell ref="R40:S40"/>
    <mergeCell ref="R39:S39"/>
    <mergeCell ref="K29:M29"/>
    <mergeCell ref="R29:S29"/>
    <mergeCell ref="R31:S31"/>
    <mergeCell ref="R28:S28"/>
    <mergeCell ref="K39:M39"/>
    <mergeCell ref="A23:B23"/>
    <mergeCell ref="C23:D23"/>
    <mergeCell ref="F23:G23"/>
    <mergeCell ref="I23:J23"/>
    <mergeCell ref="A33:B33"/>
    <mergeCell ref="A25:B25"/>
    <mergeCell ref="C30:D30"/>
    <mergeCell ref="C31:D31"/>
    <mergeCell ref="F31:G31"/>
    <mergeCell ref="A28:B28"/>
    <mergeCell ref="C28:D28"/>
    <mergeCell ref="A29:B29"/>
    <mergeCell ref="C29:D29"/>
    <mergeCell ref="F29:G29"/>
    <mergeCell ref="I29:J29"/>
    <mergeCell ref="C33:D33"/>
    <mergeCell ref="F33:G33"/>
    <mergeCell ref="I33:J33"/>
    <mergeCell ref="I32:J32"/>
    <mergeCell ref="I30:J30"/>
    <mergeCell ref="W12:X12"/>
    <mergeCell ref="W13:X13"/>
    <mergeCell ref="W17:X17"/>
    <mergeCell ref="W18:X18"/>
    <mergeCell ref="W14:X14"/>
    <mergeCell ref="W15:X15"/>
    <mergeCell ref="W16:X16"/>
    <mergeCell ref="W19:X19"/>
    <mergeCell ref="W20:X20"/>
    <mergeCell ref="U21:V21"/>
    <mergeCell ref="A22:B22"/>
    <mergeCell ref="C22:D22"/>
    <mergeCell ref="F22:G22"/>
    <mergeCell ref="R21:S21"/>
    <mergeCell ref="A21:B21"/>
    <mergeCell ref="C21:D21"/>
    <mergeCell ref="F21:G21"/>
    <mergeCell ref="W40:X40"/>
    <mergeCell ref="W39:X39"/>
    <mergeCell ref="U22:V22"/>
    <mergeCell ref="K32:M32"/>
    <mergeCell ref="R32:S32"/>
    <mergeCell ref="U32:V32"/>
    <mergeCell ref="R33:S33"/>
    <mergeCell ref="K28:M28"/>
    <mergeCell ref="U29:V29"/>
    <mergeCell ref="R24:S24"/>
    <mergeCell ref="U24:V24"/>
    <mergeCell ref="F30:G30"/>
    <mergeCell ref="F28:G28"/>
    <mergeCell ref="I31:J31"/>
    <mergeCell ref="C32:D32"/>
    <mergeCell ref="F32:G32"/>
    <mergeCell ref="U25:V25"/>
    <mergeCell ref="U27:V27"/>
    <mergeCell ref="U30:V30"/>
    <mergeCell ref="W26:X26"/>
    <mergeCell ref="W28:X28"/>
    <mergeCell ref="W38:X38"/>
    <mergeCell ref="W41:X41"/>
    <mergeCell ref="U26:V26"/>
    <mergeCell ref="U37:V37"/>
    <mergeCell ref="U35:V35"/>
    <mergeCell ref="U33:V33"/>
    <mergeCell ref="U40:V40"/>
    <mergeCell ref="U28:V28"/>
    <mergeCell ref="U39:V39"/>
    <mergeCell ref="U41:V41"/>
    <mergeCell ref="U31:V31"/>
    <mergeCell ref="U34:V34"/>
    <mergeCell ref="U45:V45"/>
    <mergeCell ref="W45:X45"/>
    <mergeCell ref="A45:B45"/>
    <mergeCell ref="C45:D45"/>
    <mergeCell ref="F45:G45"/>
    <mergeCell ref="I45:J45"/>
    <mergeCell ref="K45:M45"/>
    <mergeCell ref="W43:X43"/>
    <mergeCell ref="A43:B43"/>
    <mergeCell ref="C43:D43"/>
    <mergeCell ref="F43:G43"/>
    <mergeCell ref="I43:J43"/>
    <mergeCell ref="K43:M43"/>
    <mergeCell ref="U43:V43"/>
    <mergeCell ref="A44:B44"/>
    <mergeCell ref="C44:D44"/>
    <mergeCell ref="F44:G44"/>
    <mergeCell ref="I44:J44"/>
    <mergeCell ref="K44:M44"/>
    <mergeCell ref="R44:S44"/>
    <mergeCell ref="U44:V44"/>
    <mergeCell ref="W44:X44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300" verticalDpi="300" r:id="rId1"/>
  <headerFooter alignWithMargins="0">
    <oddHeader>&amp;L第１４号様式（第４３条）　　　　　</oddHeader>
    <oddFooter>&amp;C&amp;A&amp;P/&amp;N&amp;R&amp;"ＭＳ 明朝,太字"横浜市&amp;F地域ケアプラザ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X60"/>
  <sheetViews>
    <sheetView showGridLines="0" workbookViewId="0">
      <selection activeCell="K57" sqref="K57:M57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ht="10.5" customHeight="1" x14ac:dyDescent="0.15">
      <c r="K1" s="185" t="s">
        <v>1186</v>
      </c>
      <c r="L1" s="185"/>
      <c r="M1" s="185"/>
      <c r="N1" s="185"/>
      <c r="O1" s="185"/>
      <c r="P1" s="185"/>
      <c r="Q1" s="185"/>
      <c r="R1" s="185"/>
      <c r="S1" s="185"/>
    </row>
    <row r="2" spans="1:24" ht="10.5" customHeight="1" thickBot="1" x14ac:dyDescent="0.2">
      <c r="K2" s="185"/>
      <c r="L2" s="185"/>
      <c r="M2" s="185"/>
      <c r="N2" s="185"/>
      <c r="O2" s="185"/>
      <c r="P2" s="185"/>
      <c r="Q2" s="185"/>
      <c r="R2" s="185"/>
      <c r="S2" s="185"/>
    </row>
    <row r="3" spans="1:24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4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4" ht="11.25" thickBot="1" x14ac:dyDescent="0.2">
      <c r="A5" s="4" t="s">
        <v>704</v>
      </c>
      <c r="B5" s="184" t="s">
        <v>253</v>
      </c>
      <c r="C5" s="184"/>
      <c r="D5" s="2" t="s">
        <v>350</v>
      </c>
      <c r="E5" s="23" t="s">
        <v>201</v>
      </c>
      <c r="F5" s="5"/>
      <c r="N5" s="187" t="s">
        <v>558</v>
      </c>
      <c r="O5" s="187"/>
      <c r="P5" s="187"/>
      <c r="Q5" s="187"/>
      <c r="R5" s="187"/>
      <c r="U5" s="280"/>
      <c r="V5" s="281"/>
      <c r="W5" s="281"/>
      <c r="X5" s="282"/>
    </row>
    <row r="6" spans="1:24" ht="12" thickTop="1" x14ac:dyDescent="0.15">
      <c r="A6" s="4" t="s">
        <v>655</v>
      </c>
      <c r="B6" s="228" t="s">
        <v>692</v>
      </c>
      <c r="C6" s="228"/>
      <c r="D6" s="2" t="s">
        <v>350</v>
      </c>
      <c r="E6" s="228" t="s">
        <v>557</v>
      </c>
      <c r="F6" s="5"/>
      <c r="J6" s="6" t="s">
        <v>351</v>
      </c>
      <c r="K6" s="33" t="s">
        <v>518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4" ht="18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8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7" customHeight="1" x14ac:dyDescent="0.15">
      <c r="A11" s="220">
        <v>40854</v>
      </c>
      <c r="B11" s="221"/>
      <c r="C11" s="440" t="s">
        <v>1307</v>
      </c>
      <c r="D11" s="440"/>
      <c r="E11" s="71" t="s">
        <v>193</v>
      </c>
      <c r="F11" s="224" t="s">
        <v>1187</v>
      </c>
      <c r="G11" s="225"/>
      <c r="H11" s="72">
        <v>1</v>
      </c>
      <c r="I11" s="223">
        <v>73395</v>
      </c>
      <c r="J11" s="223"/>
      <c r="K11" s="223">
        <v>73395</v>
      </c>
      <c r="L11" s="223"/>
      <c r="M11" s="223"/>
      <c r="N11" s="72"/>
      <c r="O11" s="73"/>
      <c r="P11" s="73"/>
      <c r="Q11" s="77">
        <f>H11-N11</f>
        <v>1</v>
      </c>
      <c r="R11" s="451">
        <f>I11</f>
        <v>73395</v>
      </c>
      <c r="S11" s="452"/>
      <c r="T11" s="75">
        <f>Q11*R11</f>
        <v>73395</v>
      </c>
      <c r="U11" s="222"/>
      <c r="V11" s="222"/>
      <c r="W11" s="218" t="s">
        <v>1191</v>
      </c>
      <c r="X11" s="219"/>
    </row>
    <row r="12" spans="1:24" ht="27" customHeight="1" x14ac:dyDescent="0.15">
      <c r="A12" s="220">
        <v>40963</v>
      </c>
      <c r="B12" s="221"/>
      <c r="C12" s="440" t="s">
        <v>1307</v>
      </c>
      <c r="D12" s="440"/>
      <c r="E12" s="71" t="s">
        <v>1230</v>
      </c>
      <c r="F12" s="224" t="s">
        <v>1188</v>
      </c>
      <c r="G12" s="225"/>
      <c r="H12" s="72">
        <v>1</v>
      </c>
      <c r="I12" s="223">
        <v>99750</v>
      </c>
      <c r="J12" s="223"/>
      <c r="K12" s="223">
        <v>99750</v>
      </c>
      <c r="L12" s="223"/>
      <c r="M12" s="223"/>
      <c r="N12" s="72"/>
      <c r="O12" s="73"/>
      <c r="P12" s="73"/>
      <c r="Q12" s="77">
        <f>H12-N12</f>
        <v>1</v>
      </c>
      <c r="R12" s="344">
        <f>I12</f>
        <v>99750</v>
      </c>
      <c r="S12" s="345"/>
      <c r="T12" s="75">
        <f>Q12*R12</f>
        <v>99750</v>
      </c>
      <c r="U12" s="222"/>
      <c r="V12" s="222"/>
      <c r="W12" s="218" t="s">
        <v>1190</v>
      </c>
      <c r="X12" s="219"/>
    </row>
    <row r="13" spans="1:24" ht="27" customHeight="1" x14ac:dyDescent="0.15">
      <c r="A13" s="220">
        <v>41088</v>
      </c>
      <c r="B13" s="221"/>
      <c r="C13" s="440" t="s">
        <v>1307</v>
      </c>
      <c r="D13" s="440"/>
      <c r="E13" s="71" t="s">
        <v>1230</v>
      </c>
      <c r="F13" s="224" t="s">
        <v>1189</v>
      </c>
      <c r="G13" s="225"/>
      <c r="H13" s="72">
        <v>1</v>
      </c>
      <c r="I13" s="223">
        <v>41349</v>
      </c>
      <c r="J13" s="223"/>
      <c r="K13" s="223">
        <v>41349</v>
      </c>
      <c r="L13" s="223"/>
      <c r="M13" s="223"/>
      <c r="N13" s="72"/>
      <c r="O13" s="73"/>
      <c r="P13" s="73"/>
      <c r="Q13" s="77">
        <f>H13-N13</f>
        <v>1</v>
      </c>
      <c r="R13" s="453">
        <f>I13</f>
        <v>41349</v>
      </c>
      <c r="S13" s="454"/>
      <c r="T13" s="75">
        <f>Q13*R13</f>
        <v>41349</v>
      </c>
      <c r="U13" s="222"/>
      <c r="V13" s="222"/>
      <c r="W13" s="218" t="s">
        <v>1192</v>
      </c>
      <c r="X13" s="219"/>
    </row>
    <row r="14" spans="1:24" ht="27" customHeight="1" x14ac:dyDescent="0.15">
      <c r="A14" s="220">
        <v>41649</v>
      </c>
      <c r="B14" s="221"/>
      <c r="C14" s="440" t="s">
        <v>1307</v>
      </c>
      <c r="D14" s="440"/>
      <c r="E14" s="71" t="s">
        <v>1230</v>
      </c>
      <c r="F14" s="224" t="s">
        <v>1216</v>
      </c>
      <c r="G14" s="225"/>
      <c r="H14" s="72">
        <v>1</v>
      </c>
      <c r="I14" s="223">
        <v>81375</v>
      </c>
      <c r="J14" s="223"/>
      <c r="K14" s="223">
        <v>81375</v>
      </c>
      <c r="L14" s="223"/>
      <c r="M14" s="223"/>
      <c r="N14" s="72"/>
      <c r="O14" s="73"/>
      <c r="P14" s="73"/>
      <c r="Q14" s="77">
        <v>1</v>
      </c>
      <c r="R14" s="344">
        <v>81375</v>
      </c>
      <c r="S14" s="345"/>
      <c r="T14" s="75">
        <v>81375</v>
      </c>
      <c r="U14" s="222"/>
      <c r="V14" s="222"/>
      <c r="W14" s="218" t="s">
        <v>1217</v>
      </c>
      <c r="X14" s="219"/>
    </row>
    <row r="15" spans="1:24" ht="27" customHeight="1" x14ac:dyDescent="0.15">
      <c r="A15" s="220">
        <v>41649</v>
      </c>
      <c r="B15" s="221"/>
      <c r="C15" s="440" t="s">
        <v>1307</v>
      </c>
      <c r="D15" s="440"/>
      <c r="E15" s="71" t="s">
        <v>1230</v>
      </c>
      <c r="F15" s="224" t="s">
        <v>1216</v>
      </c>
      <c r="G15" s="225"/>
      <c r="H15" s="72">
        <v>1</v>
      </c>
      <c r="I15" s="223">
        <v>81375</v>
      </c>
      <c r="J15" s="223"/>
      <c r="K15" s="223">
        <v>81375</v>
      </c>
      <c r="L15" s="223"/>
      <c r="M15" s="223"/>
      <c r="N15" s="72"/>
      <c r="O15" s="73"/>
      <c r="P15" s="73"/>
      <c r="Q15" s="77">
        <v>1</v>
      </c>
      <c r="R15" s="344">
        <v>81375</v>
      </c>
      <c r="S15" s="345"/>
      <c r="T15" s="75">
        <v>81375</v>
      </c>
      <c r="U15" s="222"/>
      <c r="V15" s="222"/>
      <c r="W15" s="218" t="s">
        <v>1218</v>
      </c>
      <c r="X15" s="219"/>
    </row>
    <row r="16" spans="1:24" ht="27" customHeight="1" x14ac:dyDescent="0.15">
      <c r="A16" s="220">
        <v>41745</v>
      </c>
      <c r="B16" s="221"/>
      <c r="C16" s="440" t="s">
        <v>1307</v>
      </c>
      <c r="D16" s="440"/>
      <c r="E16" s="71" t="s">
        <v>1230</v>
      </c>
      <c r="F16" s="224" t="s">
        <v>1219</v>
      </c>
      <c r="G16" s="225"/>
      <c r="H16" s="72">
        <v>1</v>
      </c>
      <c r="I16" s="223">
        <v>87480</v>
      </c>
      <c r="J16" s="223"/>
      <c r="K16" s="223">
        <f t="shared" ref="K16:K28" si="0">H16*I16</f>
        <v>87480</v>
      </c>
      <c r="L16" s="223"/>
      <c r="M16" s="223"/>
      <c r="N16" s="72"/>
      <c r="O16" s="73"/>
      <c r="P16" s="73"/>
      <c r="Q16" s="77">
        <v>1</v>
      </c>
      <c r="R16" s="344">
        <v>87480</v>
      </c>
      <c r="S16" s="345"/>
      <c r="T16" s="75">
        <f t="shared" ref="T16:T28" si="1">Q16*R16</f>
        <v>87480</v>
      </c>
      <c r="U16" s="222"/>
      <c r="V16" s="222"/>
      <c r="W16" s="218" t="s">
        <v>1223</v>
      </c>
      <c r="X16" s="219"/>
    </row>
    <row r="17" spans="1:24" ht="27" customHeight="1" x14ac:dyDescent="0.15">
      <c r="A17" s="220">
        <v>41745</v>
      </c>
      <c r="B17" s="221"/>
      <c r="C17" s="440" t="s">
        <v>1307</v>
      </c>
      <c r="D17" s="440"/>
      <c r="E17" s="71" t="s">
        <v>1230</v>
      </c>
      <c r="F17" s="224" t="s">
        <v>1219</v>
      </c>
      <c r="G17" s="225"/>
      <c r="H17" s="72">
        <v>1</v>
      </c>
      <c r="I17" s="223">
        <v>87480</v>
      </c>
      <c r="J17" s="223"/>
      <c r="K17" s="223">
        <f t="shared" si="0"/>
        <v>87480</v>
      </c>
      <c r="L17" s="223"/>
      <c r="M17" s="223"/>
      <c r="N17" s="72"/>
      <c r="O17" s="73"/>
      <c r="P17" s="73"/>
      <c r="Q17" s="77">
        <v>1</v>
      </c>
      <c r="R17" s="344">
        <v>87480</v>
      </c>
      <c r="S17" s="345"/>
      <c r="T17" s="75">
        <f t="shared" si="1"/>
        <v>87480</v>
      </c>
      <c r="U17" s="222"/>
      <c r="V17" s="222"/>
      <c r="W17" s="218" t="s">
        <v>1224</v>
      </c>
      <c r="X17" s="219"/>
    </row>
    <row r="18" spans="1:24" ht="27" customHeight="1" x14ac:dyDescent="0.15">
      <c r="A18" s="220">
        <v>42451</v>
      </c>
      <c r="B18" s="221"/>
      <c r="C18" s="440" t="s">
        <v>1307</v>
      </c>
      <c r="D18" s="440"/>
      <c r="E18" s="71" t="s">
        <v>1230</v>
      </c>
      <c r="F18" s="224" t="s">
        <v>1236</v>
      </c>
      <c r="G18" s="225"/>
      <c r="H18" s="72">
        <v>2</v>
      </c>
      <c r="I18" s="223">
        <v>93744</v>
      </c>
      <c r="J18" s="223"/>
      <c r="K18" s="223">
        <f t="shared" si="0"/>
        <v>187488</v>
      </c>
      <c r="L18" s="223"/>
      <c r="M18" s="223"/>
      <c r="N18" s="72"/>
      <c r="O18" s="73"/>
      <c r="P18" s="73"/>
      <c r="Q18" s="77">
        <v>2</v>
      </c>
      <c r="R18" s="344">
        <f>I18</f>
        <v>93744</v>
      </c>
      <c r="S18" s="345"/>
      <c r="T18" s="75">
        <f t="shared" si="1"/>
        <v>187488</v>
      </c>
      <c r="U18" s="222"/>
      <c r="V18" s="222"/>
      <c r="W18" s="218" t="s">
        <v>1237</v>
      </c>
      <c r="X18" s="219"/>
    </row>
    <row r="19" spans="1:24" ht="27" customHeight="1" x14ac:dyDescent="0.15">
      <c r="A19" s="220">
        <v>42552</v>
      </c>
      <c r="B19" s="221"/>
      <c r="C19" s="440" t="s">
        <v>1307</v>
      </c>
      <c r="D19" s="440"/>
      <c r="E19" s="71" t="s">
        <v>1230</v>
      </c>
      <c r="F19" s="224" t="s">
        <v>1236</v>
      </c>
      <c r="G19" s="225"/>
      <c r="H19" s="72">
        <v>1</v>
      </c>
      <c r="I19" s="223">
        <v>93744</v>
      </c>
      <c r="J19" s="223"/>
      <c r="K19" s="223">
        <f t="shared" si="0"/>
        <v>93744</v>
      </c>
      <c r="L19" s="223"/>
      <c r="M19" s="223"/>
      <c r="N19" s="72"/>
      <c r="O19" s="73"/>
      <c r="P19" s="73"/>
      <c r="Q19" s="77">
        <v>1</v>
      </c>
      <c r="R19" s="344">
        <v>93744</v>
      </c>
      <c r="S19" s="345"/>
      <c r="T19" s="75">
        <f t="shared" si="1"/>
        <v>93744</v>
      </c>
      <c r="U19" s="222"/>
      <c r="V19" s="222"/>
      <c r="W19" s="218" t="s">
        <v>1247</v>
      </c>
      <c r="X19" s="219"/>
    </row>
    <row r="20" spans="1:24" ht="27" customHeight="1" x14ac:dyDescent="0.15">
      <c r="A20" s="220">
        <v>42891</v>
      </c>
      <c r="B20" s="221"/>
      <c r="C20" s="440" t="s">
        <v>1307</v>
      </c>
      <c r="D20" s="440"/>
      <c r="E20" s="71" t="s">
        <v>1230</v>
      </c>
      <c r="F20" s="224" t="s">
        <v>1260</v>
      </c>
      <c r="G20" s="225"/>
      <c r="H20" s="72">
        <v>1</v>
      </c>
      <c r="I20" s="223">
        <v>92556</v>
      </c>
      <c r="J20" s="223"/>
      <c r="K20" s="223">
        <f t="shared" si="0"/>
        <v>92556</v>
      </c>
      <c r="L20" s="223"/>
      <c r="M20" s="223"/>
      <c r="N20" s="72"/>
      <c r="O20" s="73"/>
      <c r="P20" s="73"/>
      <c r="Q20" s="77">
        <v>1</v>
      </c>
      <c r="R20" s="344">
        <v>92556</v>
      </c>
      <c r="S20" s="345"/>
      <c r="T20" s="75">
        <f t="shared" si="1"/>
        <v>92556</v>
      </c>
      <c r="U20" s="222"/>
      <c r="V20" s="222"/>
      <c r="W20" s="218" t="s">
        <v>1261</v>
      </c>
      <c r="X20" s="219"/>
    </row>
    <row r="21" spans="1:24" ht="27" customHeight="1" x14ac:dyDescent="0.15">
      <c r="A21" s="167">
        <v>43606</v>
      </c>
      <c r="B21" s="168"/>
      <c r="C21" s="455" t="s">
        <v>1307</v>
      </c>
      <c r="D21" s="455"/>
      <c r="E21" s="9" t="s">
        <v>1290</v>
      </c>
      <c r="F21" s="316" t="s">
        <v>1288</v>
      </c>
      <c r="G21" s="317"/>
      <c r="H21" s="10">
        <v>1</v>
      </c>
      <c r="I21" s="232">
        <v>59475</v>
      </c>
      <c r="J21" s="233"/>
      <c r="K21" s="232">
        <f t="shared" si="0"/>
        <v>59475</v>
      </c>
      <c r="L21" s="428"/>
      <c r="M21" s="233"/>
      <c r="N21" s="10"/>
      <c r="O21" s="11"/>
      <c r="P21" s="11"/>
      <c r="Q21" s="29">
        <v>1</v>
      </c>
      <c r="R21" s="232">
        <v>59475</v>
      </c>
      <c r="S21" s="233"/>
      <c r="T21" s="30">
        <f t="shared" si="1"/>
        <v>59475</v>
      </c>
      <c r="U21" s="272"/>
      <c r="V21" s="273"/>
      <c r="W21" s="161" t="s">
        <v>1289</v>
      </c>
      <c r="X21" s="162"/>
    </row>
    <row r="22" spans="1:24" ht="27" customHeight="1" x14ac:dyDescent="0.15">
      <c r="A22" s="220">
        <v>43606</v>
      </c>
      <c r="B22" s="221"/>
      <c r="C22" s="440" t="s">
        <v>1307</v>
      </c>
      <c r="D22" s="440"/>
      <c r="E22" s="71" t="s">
        <v>1290</v>
      </c>
      <c r="F22" s="326" t="s">
        <v>1288</v>
      </c>
      <c r="G22" s="327"/>
      <c r="H22" s="72">
        <v>1</v>
      </c>
      <c r="I22" s="414">
        <v>59475</v>
      </c>
      <c r="J22" s="416"/>
      <c r="K22" s="414">
        <f t="shared" si="0"/>
        <v>59475</v>
      </c>
      <c r="L22" s="415"/>
      <c r="M22" s="416"/>
      <c r="N22" s="72"/>
      <c r="O22" s="73"/>
      <c r="P22" s="73"/>
      <c r="Q22" s="77">
        <v>1</v>
      </c>
      <c r="R22" s="414">
        <v>59475</v>
      </c>
      <c r="S22" s="416"/>
      <c r="T22" s="75">
        <f t="shared" si="1"/>
        <v>59475</v>
      </c>
      <c r="U22" s="407"/>
      <c r="V22" s="408"/>
      <c r="W22" s="218" t="s">
        <v>1291</v>
      </c>
      <c r="X22" s="219"/>
    </row>
    <row r="23" spans="1:24" ht="27" customHeight="1" x14ac:dyDescent="0.15">
      <c r="A23" s="167">
        <v>43606</v>
      </c>
      <c r="B23" s="168"/>
      <c r="C23" s="455" t="s">
        <v>1307</v>
      </c>
      <c r="D23" s="455"/>
      <c r="E23" s="9" t="s">
        <v>1290</v>
      </c>
      <c r="F23" s="316" t="s">
        <v>1288</v>
      </c>
      <c r="G23" s="317"/>
      <c r="H23" s="10">
        <v>2</v>
      </c>
      <c r="I23" s="232">
        <v>59475</v>
      </c>
      <c r="J23" s="233"/>
      <c r="K23" s="232">
        <f t="shared" si="0"/>
        <v>118950</v>
      </c>
      <c r="L23" s="428"/>
      <c r="M23" s="233"/>
      <c r="N23" s="10"/>
      <c r="O23" s="11"/>
      <c r="P23" s="11"/>
      <c r="Q23" s="29">
        <v>2</v>
      </c>
      <c r="R23" s="232">
        <v>59475</v>
      </c>
      <c r="S23" s="233"/>
      <c r="T23" s="30">
        <f t="shared" si="1"/>
        <v>118950</v>
      </c>
      <c r="U23" s="272"/>
      <c r="V23" s="273"/>
      <c r="W23" s="161" t="s">
        <v>1293</v>
      </c>
      <c r="X23" s="162"/>
    </row>
    <row r="24" spans="1:24" ht="27" customHeight="1" x14ac:dyDescent="0.15">
      <c r="A24" s="167">
        <v>43606</v>
      </c>
      <c r="B24" s="168"/>
      <c r="C24" s="455" t="s">
        <v>1307</v>
      </c>
      <c r="D24" s="455"/>
      <c r="E24" s="9" t="s">
        <v>1290</v>
      </c>
      <c r="F24" s="316" t="s">
        <v>1292</v>
      </c>
      <c r="G24" s="317"/>
      <c r="H24" s="10">
        <v>2</v>
      </c>
      <c r="I24" s="232">
        <v>52725</v>
      </c>
      <c r="J24" s="233"/>
      <c r="K24" s="232">
        <f t="shared" si="0"/>
        <v>105450</v>
      </c>
      <c r="L24" s="428"/>
      <c r="M24" s="233"/>
      <c r="N24" s="10"/>
      <c r="O24" s="11"/>
      <c r="P24" s="11"/>
      <c r="Q24" s="29">
        <v>2</v>
      </c>
      <c r="R24" s="232">
        <v>52725</v>
      </c>
      <c r="S24" s="233"/>
      <c r="T24" s="30">
        <f t="shared" si="1"/>
        <v>105450</v>
      </c>
      <c r="U24" s="272"/>
      <c r="V24" s="273"/>
      <c r="W24" s="161" t="s">
        <v>1294</v>
      </c>
      <c r="X24" s="162"/>
    </row>
    <row r="25" spans="1:24" ht="27" customHeight="1" x14ac:dyDescent="0.15">
      <c r="A25" s="167">
        <v>43606</v>
      </c>
      <c r="B25" s="168"/>
      <c r="C25" s="455" t="s">
        <v>1307</v>
      </c>
      <c r="D25" s="455"/>
      <c r="E25" s="9" t="s">
        <v>1290</v>
      </c>
      <c r="F25" s="316" t="s">
        <v>1288</v>
      </c>
      <c r="G25" s="317"/>
      <c r="H25" s="10">
        <v>1</v>
      </c>
      <c r="I25" s="232">
        <v>59475</v>
      </c>
      <c r="J25" s="233"/>
      <c r="K25" s="232">
        <f t="shared" si="0"/>
        <v>59475</v>
      </c>
      <c r="L25" s="428"/>
      <c r="M25" s="233"/>
      <c r="N25" s="10"/>
      <c r="O25" s="11"/>
      <c r="P25" s="11"/>
      <c r="Q25" s="29">
        <v>1</v>
      </c>
      <c r="R25" s="232">
        <v>59475</v>
      </c>
      <c r="S25" s="233"/>
      <c r="T25" s="30">
        <f t="shared" si="1"/>
        <v>59475</v>
      </c>
      <c r="U25" s="272"/>
      <c r="V25" s="273"/>
      <c r="W25" s="161" t="s">
        <v>1295</v>
      </c>
      <c r="X25" s="162"/>
    </row>
    <row r="26" spans="1:24" ht="27" customHeight="1" x14ac:dyDescent="0.15">
      <c r="A26" s="220">
        <v>43606</v>
      </c>
      <c r="B26" s="221"/>
      <c r="C26" s="440" t="s">
        <v>1307</v>
      </c>
      <c r="D26" s="440"/>
      <c r="E26" s="71" t="s">
        <v>1290</v>
      </c>
      <c r="F26" s="326" t="s">
        <v>1288</v>
      </c>
      <c r="G26" s="327"/>
      <c r="H26" s="72">
        <v>1</v>
      </c>
      <c r="I26" s="450">
        <v>59475</v>
      </c>
      <c r="J26" s="450"/>
      <c r="K26" s="450">
        <f t="shared" si="0"/>
        <v>59475</v>
      </c>
      <c r="L26" s="450"/>
      <c r="M26" s="450"/>
      <c r="N26" s="72"/>
      <c r="O26" s="73"/>
      <c r="P26" s="73"/>
      <c r="Q26" s="77">
        <v>1</v>
      </c>
      <c r="R26" s="344">
        <v>59475</v>
      </c>
      <c r="S26" s="345"/>
      <c r="T26" s="75">
        <f t="shared" si="1"/>
        <v>59475</v>
      </c>
      <c r="U26" s="222"/>
      <c r="V26" s="222"/>
      <c r="W26" s="218" t="s">
        <v>1323</v>
      </c>
      <c r="X26" s="219"/>
    </row>
    <row r="27" spans="1:24" ht="27" customHeight="1" x14ac:dyDescent="0.15">
      <c r="A27" s="167">
        <v>43606</v>
      </c>
      <c r="B27" s="168"/>
      <c r="C27" s="455" t="s">
        <v>1307</v>
      </c>
      <c r="D27" s="455"/>
      <c r="E27" s="9" t="s">
        <v>1290</v>
      </c>
      <c r="F27" s="316" t="s">
        <v>1292</v>
      </c>
      <c r="G27" s="317"/>
      <c r="H27" s="10">
        <v>2</v>
      </c>
      <c r="I27" s="447">
        <v>52725</v>
      </c>
      <c r="J27" s="447"/>
      <c r="K27" s="447">
        <f t="shared" si="0"/>
        <v>105450</v>
      </c>
      <c r="L27" s="447"/>
      <c r="M27" s="447"/>
      <c r="N27" s="10"/>
      <c r="O27" s="11"/>
      <c r="P27" s="11"/>
      <c r="Q27" s="29">
        <v>2</v>
      </c>
      <c r="R27" s="249">
        <v>52725</v>
      </c>
      <c r="S27" s="250"/>
      <c r="T27" s="30">
        <f t="shared" si="1"/>
        <v>105450</v>
      </c>
      <c r="U27" s="169"/>
      <c r="V27" s="169"/>
      <c r="W27" s="161" t="s">
        <v>1324</v>
      </c>
      <c r="X27" s="162"/>
    </row>
    <row r="28" spans="1:24" ht="27" customHeight="1" x14ac:dyDescent="0.15">
      <c r="A28" s="167">
        <v>43606</v>
      </c>
      <c r="B28" s="168"/>
      <c r="C28" s="455" t="s">
        <v>1307</v>
      </c>
      <c r="D28" s="455"/>
      <c r="E28" s="9" t="s">
        <v>1290</v>
      </c>
      <c r="F28" s="316" t="s">
        <v>1288</v>
      </c>
      <c r="G28" s="317"/>
      <c r="H28" s="10">
        <v>4</v>
      </c>
      <c r="I28" s="176">
        <v>59475</v>
      </c>
      <c r="J28" s="176"/>
      <c r="K28" s="176">
        <f t="shared" si="0"/>
        <v>237900</v>
      </c>
      <c r="L28" s="176"/>
      <c r="M28" s="176"/>
      <c r="N28" s="10"/>
      <c r="O28" s="11"/>
      <c r="P28" s="11"/>
      <c r="Q28" s="29">
        <v>4</v>
      </c>
      <c r="R28" s="249">
        <v>59475</v>
      </c>
      <c r="S28" s="250"/>
      <c r="T28" s="30">
        <f t="shared" si="1"/>
        <v>237900</v>
      </c>
      <c r="U28" s="169"/>
      <c r="V28" s="169"/>
      <c r="W28" s="161" t="s">
        <v>1325</v>
      </c>
      <c r="X28" s="162"/>
    </row>
    <row r="29" spans="1:24" ht="27" customHeight="1" x14ac:dyDescent="0.15">
      <c r="A29" s="220">
        <v>43860</v>
      </c>
      <c r="B29" s="221"/>
      <c r="C29" s="440" t="s">
        <v>1307</v>
      </c>
      <c r="D29" s="440"/>
      <c r="E29" s="71" t="s">
        <v>1309</v>
      </c>
      <c r="F29" s="224" t="s">
        <v>1187</v>
      </c>
      <c r="G29" s="225"/>
      <c r="H29" s="72"/>
      <c r="I29" s="411"/>
      <c r="J29" s="412"/>
      <c r="K29" s="411"/>
      <c r="L29" s="439"/>
      <c r="M29" s="412"/>
      <c r="N29" s="72">
        <v>1</v>
      </c>
      <c r="O29" s="73">
        <v>73395</v>
      </c>
      <c r="P29" s="73">
        <f>N29*O29</f>
        <v>73395</v>
      </c>
      <c r="Q29" s="77">
        <v>0</v>
      </c>
      <c r="R29" s="414">
        <v>0</v>
      </c>
      <c r="S29" s="416"/>
      <c r="T29" s="75">
        <v>0</v>
      </c>
      <c r="U29" s="407"/>
      <c r="V29" s="408"/>
      <c r="W29" s="218" t="s">
        <v>1310</v>
      </c>
      <c r="X29" s="219"/>
    </row>
    <row r="30" spans="1:24" ht="27" customHeight="1" x14ac:dyDescent="0.15">
      <c r="A30" s="220">
        <v>43860</v>
      </c>
      <c r="B30" s="221"/>
      <c r="C30" s="440" t="s">
        <v>1307</v>
      </c>
      <c r="D30" s="440"/>
      <c r="E30" s="71" t="s">
        <v>1309</v>
      </c>
      <c r="F30" s="224" t="s">
        <v>1188</v>
      </c>
      <c r="G30" s="225"/>
      <c r="H30" s="72"/>
      <c r="I30" s="411"/>
      <c r="J30" s="412"/>
      <c r="K30" s="411"/>
      <c r="L30" s="439"/>
      <c r="M30" s="412"/>
      <c r="N30" s="72">
        <v>1</v>
      </c>
      <c r="O30" s="73">
        <v>99750</v>
      </c>
      <c r="P30" s="73">
        <f t="shared" ref="P30:P35" si="2">N30*O30</f>
        <v>99750</v>
      </c>
      <c r="Q30" s="77">
        <v>0</v>
      </c>
      <c r="R30" s="414">
        <v>0</v>
      </c>
      <c r="S30" s="416"/>
      <c r="T30" s="75">
        <v>0</v>
      </c>
      <c r="U30" s="407"/>
      <c r="V30" s="408"/>
      <c r="W30" s="218" t="s">
        <v>1311</v>
      </c>
      <c r="X30" s="219"/>
    </row>
    <row r="31" spans="1:24" ht="27" customHeight="1" x14ac:dyDescent="0.15">
      <c r="A31" s="220">
        <v>43860</v>
      </c>
      <c r="B31" s="221"/>
      <c r="C31" s="440" t="s">
        <v>1307</v>
      </c>
      <c r="D31" s="440"/>
      <c r="E31" s="71" t="s">
        <v>1309</v>
      </c>
      <c r="F31" s="224" t="s">
        <v>1189</v>
      </c>
      <c r="G31" s="225"/>
      <c r="H31" s="72"/>
      <c r="I31" s="411"/>
      <c r="J31" s="412"/>
      <c r="K31" s="411"/>
      <c r="L31" s="439"/>
      <c r="M31" s="412"/>
      <c r="N31" s="72">
        <v>1</v>
      </c>
      <c r="O31" s="73">
        <v>41349</v>
      </c>
      <c r="P31" s="73">
        <f t="shared" si="2"/>
        <v>41349</v>
      </c>
      <c r="Q31" s="77">
        <v>0</v>
      </c>
      <c r="R31" s="414">
        <v>0</v>
      </c>
      <c r="S31" s="416"/>
      <c r="T31" s="75">
        <v>0</v>
      </c>
      <c r="U31" s="407"/>
      <c r="V31" s="408"/>
      <c r="W31" s="218" t="s">
        <v>1312</v>
      </c>
      <c r="X31" s="219"/>
    </row>
    <row r="32" spans="1:24" ht="27" customHeight="1" x14ac:dyDescent="0.15">
      <c r="A32" s="220">
        <v>43860</v>
      </c>
      <c r="B32" s="221"/>
      <c r="C32" s="440" t="s">
        <v>1307</v>
      </c>
      <c r="D32" s="440"/>
      <c r="E32" s="71" t="s">
        <v>1309</v>
      </c>
      <c r="F32" s="224" t="s">
        <v>1216</v>
      </c>
      <c r="G32" s="225"/>
      <c r="H32" s="72"/>
      <c r="I32" s="411"/>
      <c r="J32" s="412"/>
      <c r="K32" s="411"/>
      <c r="L32" s="439"/>
      <c r="M32" s="412"/>
      <c r="N32" s="72">
        <v>1</v>
      </c>
      <c r="O32" s="73">
        <v>81375</v>
      </c>
      <c r="P32" s="73">
        <f t="shared" si="2"/>
        <v>81375</v>
      </c>
      <c r="Q32" s="77">
        <v>0</v>
      </c>
      <c r="R32" s="414">
        <v>0</v>
      </c>
      <c r="S32" s="416"/>
      <c r="T32" s="75">
        <v>0</v>
      </c>
      <c r="U32" s="407"/>
      <c r="V32" s="408"/>
      <c r="W32" s="218" t="s">
        <v>1313</v>
      </c>
      <c r="X32" s="219"/>
    </row>
    <row r="33" spans="1:24" ht="27" customHeight="1" x14ac:dyDescent="0.15">
      <c r="A33" s="220">
        <v>43860</v>
      </c>
      <c r="B33" s="221"/>
      <c r="C33" s="440" t="s">
        <v>1307</v>
      </c>
      <c r="D33" s="440"/>
      <c r="E33" s="71" t="s">
        <v>1309</v>
      </c>
      <c r="F33" s="224" t="s">
        <v>1216</v>
      </c>
      <c r="G33" s="225"/>
      <c r="H33" s="72"/>
      <c r="I33" s="411"/>
      <c r="J33" s="412"/>
      <c r="K33" s="411"/>
      <c r="L33" s="439"/>
      <c r="M33" s="412"/>
      <c r="N33" s="72">
        <v>1</v>
      </c>
      <c r="O33" s="73">
        <v>81375</v>
      </c>
      <c r="P33" s="73">
        <f t="shared" si="2"/>
        <v>81375</v>
      </c>
      <c r="Q33" s="77">
        <v>0</v>
      </c>
      <c r="R33" s="414">
        <v>0</v>
      </c>
      <c r="S33" s="416"/>
      <c r="T33" s="75">
        <v>0</v>
      </c>
      <c r="U33" s="407"/>
      <c r="V33" s="408"/>
      <c r="W33" s="218" t="s">
        <v>1314</v>
      </c>
      <c r="X33" s="219"/>
    </row>
    <row r="34" spans="1:24" ht="27" customHeight="1" x14ac:dyDescent="0.15">
      <c r="A34" s="220">
        <v>43860</v>
      </c>
      <c r="B34" s="221"/>
      <c r="C34" s="440" t="s">
        <v>1307</v>
      </c>
      <c r="D34" s="440"/>
      <c r="E34" s="71" t="s">
        <v>1309</v>
      </c>
      <c r="F34" s="224" t="s">
        <v>1219</v>
      </c>
      <c r="G34" s="225"/>
      <c r="H34" s="72"/>
      <c r="I34" s="411"/>
      <c r="J34" s="412"/>
      <c r="K34" s="411"/>
      <c r="L34" s="439"/>
      <c r="M34" s="412"/>
      <c r="N34" s="72">
        <v>1</v>
      </c>
      <c r="O34" s="73">
        <v>87480</v>
      </c>
      <c r="P34" s="73">
        <f t="shared" si="2"/>
        <v>87480</v>
      </c>
      <c r="Q34" s="77">
        <v>0</v>
      </c>
      <c r="R34" s="414">
        <v>0</v>
      </c>
      <c r="S34" s="416"/>
      <c r="T34" s="75">
        <v>0</v>
      </c>
      <c r="U34" s="407"/>
      <c r="V34" s="408"/>
      <c r="W34" s="218" t="s">
        <v>1315</v>
      </c>
      <c r="X34" s="219"/>
    </row>
    <row r="35" spans="1:24" ht="27" customHeight="1" x14ac:dyDescent="0.15">
      <c r="A35" s="220">
        <v>43860</v>
      </c>
      <c r="B35" s="221"/>
      <c r="C35" s="440" t="s">
        <v>1307</v>
      </c>
      <c r="D35" s="440"/>
      <c r="E35" s="71" t="s">
        <v>1309</v>
      </c>
      <c r="F35" s="224" t="s">
        <v>1219</v>
      </c>
      <c r="G35" s="225"/>
      <c r="H35" s="72"/>
      <c r="I35" s="411"/>
      <c r="J35" s="412"/>
      <c r="K35" s="411"/>
      <c r="L35" s="439"/>
      <c r="M35" s="412"/>
      <c r="N35" s="72">
        <v>1</v>
      </c>
      <c r="O35" s="73">
        <v>87480</v>
      </c>
      <c r="P35" s="73">
        <f t="shared" si="2"/>
        <v>87480</v>
      </c>
      <c r="Q35" s="77">
        <v>0</v>
      </c>
      <c r="R35" s="414">
        <v>0</v>
      </c>
      <c r="S35" s="416"/>
      <c r="T35" s="75">
        <v>0</v>
      </c>
      <c r="U35" s="407"/>
      <c r="V35" s="408"/>
      <c r="W35" s="218" t="s">
        <v>1316</v>
      </c>
      <c r="X35" s="219"/>
    </row>
    <row r="36" spans="1:24" ht="27" customHeight="1" x14ac:dyDescent="0.15">
      <c r="A36" s="167">
        <v>44144</v>
      </c>
      <c r="B36" s="168"/>
      <c r="C36" s="272" t="s">
        <v>1332</v>
      </c>
      <c r="D36" s="273"/>
      <c r="E36" s="9" t="s">
        <v>193</v>
      </c>
      <c r="F36" s="161" t="s">
        <v>1333</v>
      </c>
      <c r="G36" s="271"/>
      <c r="H36" s="10">
        <v>2</v>
      </c>
      <c r="I36" s="232">
        <v>38390</v>
      </c>
      <c r="J36" s="233"/>
      <c r="K36" s="232">
        <f>H36*I36</f>
        <v>76780</v>
      </c>
      <c r="L36" s="428"/>
      <c r="M36" s="233"/>
      <c r="N36" s="10"/>
      <c r="O36" s="11"/>
      <c r="P36" s="11"/>
      <c r="Q36" s="29">
        <v>2</v>
      </c>
      <c r="R36" s="232">
        <v>38390</v>
      </c>
      <c r="S36" s="233"/>
      <c r="T36" s="30">
        <f>Q36*R36</f>
        <v>76780</v>
      </c>
      <c r="U36" s="272"/>
      <c r="V36" s="273"/>
      <c r="W36" s="161" t="s">
        <v>1334</v>
      </c>
      <c r="X36" s="263"/>
    </row>
    <row r="37" spans="1:24" ht="27" customHeight="1" x14ac:dyDescent="0.15">
      <c r="A37" s="167">
        <v>44431</v>
      </c>
      <c r="B37" s="168"/>
      <c r="C37" s="272" t="s">
        <v>1351</v>
      </c>
      <c r="D37" s="273"/>
      <c r="E37" s="9" t="s">
        <v>1290</v>
      </c>
      <c r="F37" s="174" t="s">
        <v>1352</v>
      </c>
      <c r="G37" s="175"/>
      <c r="H37" s="10">
        <v>1</v>
      </c>
      <c r="I37" s="232">
        <v>93390</v>
      </c>
      <c r="J37" s="233"/>
      <c r="K37" s="232">
        <f>H37*I37</f>
        <v>93390</v>
      </c>
      <c r="L37" s="428"/>
      <c r="M37" s="233"/>
      <c r="N37" s="10"/>
      <c r="O37" s="11"/>
      <c r="P37" s="11"/>
      <c r="Q37" s="29">
        <v>1</v>
      </c>
      <c r="R37" s="232">
        <v>93390</v>
      </c>
      <c r="S37" s="233"/>
      <c r="T37" s="30">
        <f>Q37*R37</f>
        <v>93390</v>
      </c>
      <c r="U37" s="272"/>
      <c r="V37" s="273"/>
      <c r="W37" s="161" t="s">
        <v>1353</v>
      </c>
      <c r="X37" s="162"/>
    </row>
    <row r="38" spans="1:24" ht="27" customHeight="1" x14ac:dyDescent="0.15">
      <c r="A38" s="167">
        <v>44526</v>
      </c>
      <c r="B38" s="168"/>
      <c r="C38" s="272" t="s">
        <v>1351</v>
      </c>
      <c r="D38" s="273"/>
      <c r="E38" s="9" t="s">
        <v>1354</v>
      </c>
      <c r="F38" s="161" t="s">
        <v>1355</v>
      </c>
      <c r="G38" s="271"/>
      <c r="H38" s="10">
        <v>1</v>
      </c>
      <c r="I38" s="232">
        <v>83490</v>
      </c>
      <c r="J38" s="233"/>
      <c r="K38" s="232">
        <v>83490</v>
      </c>
      <c r="L38" s="428"/>
      <c r="M38" s="233"/>
      <c r="N38" s="10"/>
      <c r="O38" s="11"/>
      <c r="P38" s="11"/>
      <c r="Q38" s="29">
        <v>1</v>
      </c>
      <c r="R38" s="232">
        <v>83490</v>
      </c>
      <c r="S38" s="233"/>
      <c r="T38" s="30">
        <v>83490</v>
      </c>
      <c r="U38" s="272"/>
      <c r="V38" s="273"/>
      <c r="W38" s="161" t="s">
        <v>1356</v>
      </c>
      <c r="X38" s="263"/>
    </row>
    <row r="39" spans="1:24" ht="27" customHeight="1" x14ac:dyDescent="0.15">
      <c r="A39" s="167">
        <v>44657</v>
      </c>
      <c r="B39" s="168"/>
      <c r="C39" s="272" t="s">
        <v>1351</v>
      </c>
      <c r="D39" s="273"/>
      <c r="E39" s="9" t="s">
        <v>1290</v>
      </c>
      <c r="F39" s="161" t="s">
        <v>1372</v>
      </c>
      <c r="G39" s="271"/>
      <c r="H39" s="10">
        <v>1</v>
      </c>
      <c r="I39" s="232">
        <v>82280</v>
      </c>
      <c r="J39" s="233"/>
      <c r="K39" s="232">
        <f>H39*I39</f>
        <v>82280</v>
      </c>
      <c r="L39" s="428"/>
      <c r="M39" s="233"/>
      <c r="N39" s="10"/>
      <c r="O39" s="11"/>
      <c r="P39" s="11"/>
      <c r="Q39" s="29">
        <v>1</v>
      </c>
      <c r="R39" s="232">
        <v>82280</v>
      </c>
      <c r="S39" s="233"/>
      <c r="T39" s="30">
        <f t="shared" ref="T39:T46" si="3">Q39*R39</f>
        <v>82280</v>
      </c>
      <c r="U39" s="272"/>
      <c r="V39" s="273"/>
      <c r="W39" s="161" t="s">
        <v>1373</v>
      </c>
      <c r="X39" s="263"/>
    </row>
    <row r="40" spans="1:24" ht="27" customHeight="1" x14ac:dyDescent="0.15">
      <c r="A40" s="167">
        <v>44657</v>
      </c>
      <c r="B40" s="168"/>
      <c r="C40" s="169" t="s">
        <v>1351</v>
      </c>
      <c r="D40" s="169"/>
      <c r="E40" s="9" t="s">
        <v>1290</v>
      </c>
      <c r="F40" s="174" t="s">
        <v>1372</v>
      </c>
      <c r="G40" s="175"/>
      <c r="H40" s="10">
        <v>1</v>
      </c>
      <c r="I40" s="176">
        <v>82280</v>
      </c>
      <c r="J40" s="176"/>
      <c r="K40" s="232">
        <f>H40*I40</f>
        <v>82280</v>
      </c>
      <c r="L40" s="428"/>
      <c r="M40" s="233"/>
      <c r="N40" s="10"/>
      <c r="O40" s="11"/>
      <c r="P40" s="11"/>
      <c r="Q40" s="29">
        <v>1</v>
      </c>
      <c r="R40" s="249">
        <v>82280</v>
      </c>
      <c r="S40" s="250"/>
      <c r="T40" s="30">
        <f t="shared" si="3"/>
        <v>82280</v>
      </c>
      <c r="U40" s="169"/>
      <c r="V40" s="169"/>
      <c r="W40" s="161" t="s">
        <v>1374</v>
      </c>
      <c r="X40" s="162"/>
    </row>
    <row r="41" spans="1:24" ht="27" customHeight="1" x14ac:dyDescent="0.15">
      <c r="A41" s="220">
        <v>44720</v>
      </c>
      <c r="B41" s="221"/>
      <c r="C41" s="222" t="s">
        <v>1351</v>
      </c>
      <c r="D41" s="222"/>
      <c r="E41" s="71" t="s">
        <v>1387</v>
      </c>
      <c r="F41" s="224" t="s">
        <v>1384</v>
      </c>
      <c r="G41" s="225"/>
      <c r="H41" s="72"/>
      <c r="I41" s="223"/>
      <c r="J41" s="223"/>
      <c r="K41" s="223"/>
      <c r="L41" s="223"/>
      <c r="M41" s="223"/>
      <c r="N41" s="72">
        <v>2</v>
      </c>
      <c r="O41" s="73">
        <v>93744</v>
      </c>
      <c r="P41" s="73">
        <f>N41*O41</f>
        <v>187488</v>
      </c>
      <c r="Q41" s="77">
        <v>0</v>
      </c>
      <c r="R41" s="344">
        <v>0</v>
      </c>
      <c r="S41" s="345"/>
      <c r="T41" s="75">
        <f t="shared" si="3"/>
        <v>0</v>
      </c>
      <c r="U41" s="222"/>
      <c r="V41" s="222"/>
      <c r="W41" s="218" t="s">
        <v>1385</v>
      </c>
      <c r="X41" s="219"/>
    </row>
    <row r="42" spans="1:24" ht="27" customHeight="1" x14ac:dyDescent="0.15">
      <c r="A42" s="220">
        <v>44720</v>
      </c>
      <c r="B42" s="221"/>
      <c r="C42" s="361" t="s">
        <v>1351</v>
      </c>
      <c r="D42" s="362"/>
      <c r="E42" s="71" t="s">
        <v>1387</v>
      </c>
      <c r="F42" s="224" t="s">
        <v>1384</v>
      </c>
      <c r="G42" s="225"/>
      <c r="H42" s="72"/>
      <c r="I42" s="344"/>
      <c r="J42" s="345"/>
      <c r="K42" s="344"/>
      <c r="L42" s="431"/>
      <c r="M42" s="345"/>
      <c r="N42" s="72">
        <v>1</v>
      </c>
      <c r="O42" s="73">
        <v>93744</v>
      </c>
      <c r="P42" s="73">
        <f>N42*O42</f>
        <v>93744</v>
      </c>
      <c r="Q42" s="77">
        <v>0</v>
      </c>
      <c r="R42" s="344">
        <v>0</v>
      </c>
      <c r="S42" s="345"/>
      <c r="T42" s="75">
        <f t="shared" si="3"/>
        <v>0</v>
      </c>
      <c r="U42" s="361"/>
      <c r="V42" s="362"/>
      <c r="W42" s="218" t="s">
        <v>1386</v>
      </c>
      <c r="X42" s="219"/>
    </row>
    <row r="43" spans="1:24" ht="27" customHeight="1" x14ac:dyDescent="0.15">
      <c r="A43" s="167">
        <v>44952</v>
      </c>
      <c r="B43" s="168"/>
      <c r="C43" s="240" t="s">
        <v>1351</v>
      </c>
      <c r="D43" s="241"/>
      <c r="E43" s="9" t="s">
        <v>193</v>
      </c>
      <c r="F43" s="161" t="s">
        <v>1391</v>
      </c>
      <c r="G43" s="271"/>
      <c r="H43" s="10">
        <v>1</v>
      </c>
      <c r="I43" s="232">
        <v>86900</v>
      </c>
      <c r="J43" s="233"/>
      <c r="K43" s="232">
        <f>H43*I43</f>
        <v>86900</v>
      </c>
      <c r="L43" s="428"/>
      <c r="M43" s="233"/>
      <c r="N43" s="10"/>
      <c r="O43" s="11"/>
      <c r="P43" s="11"/>
      <c r="Q43" s="29">
        <v>1</v>
      </c>
      <c r="R43" s="232">
        <v>86900</v>
      </c>
      <c r="S43" s="233"/>
      <c r="T43" s="30">
        <f t="shared" si="3"/>
        <v>86900</v>
      </c>
      <c r="U43" s="272"/>
      <c r="V43" s="273"/>
      <c r="W43" s="161" t="s">
        <v>1392</v>
      </c>
      <c r="X43" s="263"/>
    </row>
    <row r="44" spans="1:24" ht="27" customHeight="1" x14ac:dyDescent="0.15">
      <c r="A44" s="167">
        <v>44956</v>
      </c>
      <c r="B44" s="168"/>
      <c r="C44" s="272" t="s">
        <v>1351</v>
      </c>
      <c r="D44" s="273"/>
      <c r="E44" s="9" t="s">
        <v>1290</v>
      </c>
      <c r="F44" s="174" t="s">
        <v>1393</v>
      </c>
      <c r="G44" s="175"/>
      <c r="H44" s="10">
        <v>1</v>
      </c>
      <c r="I44" s="232">
        <v>91300</v>
      </c>
      <c r="J44" s="233"/>
      <c r="K44" s="232">
        <f>H44*I44</f>
        <v>91300</v>
      </c>
      <c r="L44" s="428"/>
      <c r="M44" s="233"/>
      <c r="N44" s="10"/>
      <c r="O44" s="11"/>
      <c r="P44" s="11"/>
      <c r="Q44" s="29">
        <v>1</v>
      </c>
      <c r="R44" s="232">
        <v>91300</v>
      </c>
      <c r="S44" s="233"/>
      <c r="T44" s="30">
        <f t="shared" si="3"/>
        <v>91300</v>
      </c>
      <c r="U44" s="272"/>
      <c r="V44" s="273"/>
      <c r="W44" s="161" t="s">
        <v>1403</v>
      </c>
      <c r="X44" s="162"/>
    </row>
    <row r="45" spans="1:24" ht="27" customHeight="1" x14ac:dyDescent="0.15">
      <c r="A45" s="167">
        <v>44974</v>
      </c>
      <c r="B45" s="168"/>
      <c r="C45" s="272" t="s">
        <v>1351</v>
      </c>
      <c r="D45" s="273"/>
      <c r="E45" s="144" t="s">
        <v>1401</v>
      </c>
      <c r="F45" s="174" t="s">
        <v>1395</v>
      </c>
      <c r="G45" s="175"/>
      <c r="H45" s="10">
        <v>1</v>
      </c>
      <c r="I45" s="249">
        <v>145640</v>
      </c>
      <c r="J45" s="250"/>
      <c r="K45" s="249">
        <f>H45*I45</f>
        <v>145640</v>
      </c>
      <c r="L45" s="251"/>
      <c r="M45" s="250"/>
      <c r="N45" s="10"/>
      <c r="O45" s="11"/>
      <c r="P45" s="11"/>
      <c r="Q45" s="29">
        <v>1</v>
      </c>
      <c r="R45" s="249">
        <v>145640</v>
      </c>
      <c r="S45" s="250"/>
      <c r="T45" s="30">
        <f t="shared" si="3"/>
        <v>145640</v>
      </c>
      <c r="U45" s="272" t="s">
        <v>1397</v>
      </c>
      <c r="V45" s="273"/>
      <c r="W45" s="174" t="s">
        <v>1404</v>
      </c>
      <c r="X45" s="456"/>
    </row>
    <row r="46" spans="1:24" ht="27" customHeight="1" x14ac:dyDescent="0.15">
      <c r="A46" s="167">
        <v>44974</v>
      </c>
      <c r="B46" s="168"/>
      <c r="C46" s="448" t="s">
        <v>1394</v>
      </c>
      <c r="D46" s="449"/>
      <c r="E46" s="144" t="s">
        <v>1402</v>
      </c>
      <c r="F46" s="174" t="s">
        <v>1396</v>
      </c>
      <c r="G46" s="175"/>
      <c r="H46" s="10">
        <v>1</v>
      </c>
      <c r="I46" s="249">
        <v>15950</v>
      </c>
      <c r="J46" s="250"/>
      <c r="K46" s="249">
        <f>H46*I46</f>
        <v>15950</v>
      </c>
      <c r="L46" s="251"/>
      <c r="M46" s="250"/>
      <c r="N46" s="10"/>
      <c r="O46" s="11"/>
      <c r="P46" s="11"/>
      <c r="Q46" s="29">
        <v>1</v>
      </c>
      <c r="R46" s="249">
        <v>15950</v>
      </c>
      <c r="S46" s="250"/>
      <c r="T46" s="30">
        <f t="shared" si="3"/>
        <v>15950</v>
      </c>
      <c r="U46" s="272"/>
      <c r="V46" s="273"/>
      <c r="W46" s="174" t="s">
        <v>1405</v>
      </c>
      <c r="X46" s="457"/>
    </row>
    <row r="47" spans="1:24" ht="27" customHeight="1" x14ac:dyDescent="0.15">
      <c r="A47" s="220">
        <v>45092</v>
      </c>
      <c r="B47" s="221"/>
      <c r="C47" s="407" t="s">
        <v>1351</v>
      </c>
      <c r="D47" s="408"/>
      <c r="E47" s="71" t="s">
        <v>1387</v>
      </c>
      <c r="F47" s="224" t="s">
        <v>1409</v>
      </c>
      <c r="G47" s="225"/>
      <c r="H47" s="72"/>
      <c r="I47" s="147"/>
      <c r="J47" s="149"/>
      <c r="K47" s="147"/>
      <c r="L47" s="148"/>
      <c r="M47" s="149"/>
      <c r="N47" s="72">
        <v>1</v>
      </c>
      <c r="O47" s="73">
        <v>92556</v>
      </c>
      <c r="P47" s="73">
        <f>N47*O47</f>
        <v>92556</v>
      </c>
      <c r="Q47" s="77">
        <v>0</v>
      </c>
      <c r="R47" s="414">
        <v>0</v>
      </c>
      <c r="S47" s="416"/>
      <c r="T47" s="75">
        <v>0</v>
      </c>
      <c r="U47" s="145"/>
      <c r="V47" s="146"/>
      <c r="W47" s="218" t="s">
        <v>1410</v>
      </c>
      <c r="X47" s="230"/>
    </row>
    <row r="48" spans="1:24" ht="27" customHeight="1" x14ac:dyDescent="0.15">
      <c r="A48" s="167">
        <v>45344</v>
      </c>
      <c r="B48" s="168"/>
      <c r="C48" s="272" t="s">
        <v>1423</v>
      </c>
      <c r="D48" s="273"/>
      <c r="E48" s="9" t="s">
        <v>193</v>
      </c>
      <c r="F48" s="161" t="s">
        <v>1424</v>
      </c>
      <c r="G48" s="271"/>
      <c r="H48" s="10">
        <v>1</v>
      </c>
      <c r="I48" s="232">
        <v>94050</v>
      </c>
      <c r="J48" s="233"/>
      <c r="K48" s="232">
        <f>H48*I48</f>
        <v>94050</v>
      </c>
      <c r="L48" s="428"/>
      <c r="M48" s="233"/>
      <c r="N48" s="10"/>
      <c r="O48" s="11"/>
      <c r="P48" s="11"/>
      <c r="Q48" s="29">
        <v>1</v>
      </c>
      <c r="R48" s="232">
        <v>94050</v>
      </c>
      <c r="S48" s="233"/>
      <c r="T48" s="30">
        <f>Q48*R48</f>
        <v>94050</v>
      </c>
      <c r="U48" s="272"/>
      <c r="V48" s="273"/>
      <c r="W48" s="161" t="s">
        <v>1427</v>
      </c>
      <c r="X48" s="263"/>
    </row>
    <row r="49" spans="1:24" ht="27" customHeight="1" x14ac:dyDescent="0.15">
      <c r="A49" s="167">
        <v>45344</v>
      </c>
      <c r="B49" s="168"/>
      <c r="C49" s="240" t="s">
        <v>1351</v>
      </c>
      <c r="D49" s="241"/>
      <c r="E49" s="9" t="s">
        <v>193</v>
      </c>
      <c r="F49" s="161" t="s">
        <v>1424</v>
      </c>
      <c r="G49" s="271"/>
      <c r="H49" s="10">
        <v>1</v>
      </c>
      <c r="I49" s="232">
        <v>94050</v>
      </c>
      <c r="J49" s="233"/>
      <c r="K49" s="232">
        <f>H49*I49</f>
        <v>94050</v>
      </c>
      <c r="L49" s="428"/>
      <c r="M49" s="233"/>
      <c r="N49" s="10"/>
      <c r="O49" s="11"/>
      <c r="P49" s="11"/>
      <c r="Q49" s="29">
        <v>1</v>
      </c>
      <c r="R49" s="232">
        <v>94050</v>
      </c>
      <c r="S49" s="233"/>
      <c r="T49" s="30">
        <f>Q49*R49</f>
        <v>94050</v>
      </c>
      <c r="U49" s="272"/>
      <c r="V49" s="273"/>
      <c r="W49" s="161" t="s">
        <v>1426</v>
      </c>
      <c r="X49" s="263"/>
    </row>
    <row r="50" spans="1:24" ht="27" customHeight="1" x14ac:dyDescent="0.15">
      <c r="A50" s="167">
        <v>45344</v>
      </c>
      <c r="B50" s="168"/>
      <c r="C50" s="240" t="s">
        <v>1351</v>
      </c>
      <c r="D50" s="241"/>
      <c r="E50" s="9" t="s">
        <v>193</v>
      </c>
      <c r="F50" s="174" t="s">
        <v>1424</v>
      </c>
      <c r="G50" s="175"/>
      <c r="H50" s="10">
        <v>1</v>
      </c>
      <c r="I50" s="176">
        <v>94050</v>
      </c>
      <c r="J50" s="176"/>
      <c r="K50" s="232">
        <f>H50*I50</f>
        <v>94050</v>
      </c>
      <c r="L50" s="428"/>
      <c r="M50" s="233"/>
      <c r="N50" s="10"/>
      <c r="O50" s="11"/>
      <c r="P50" s="11"/>
      <c r="Q50" s="29">
        <v>1</v>
      </c>
      <c r="R50" s="249">
        <v>94050</v>
      </c>
      <c r="S50" s="250"/>
      <c r="T50" s="30">
        <f>Q50*R50</f>
        <v>94050</v>
      </c>
      <c r="U50" s="169"/>
      <c r="V50" s="169"/>
      <c r="W50" s="161" t="s">
        <v>1429</v>
      </c>
      <c r="X50" s="162"/>
    </row>
    <row r="51" spans="1:24" ht="27" customHeight="1" x14ac:dyDescent="0.15">
      <c r="A51" s="167">
        <v>45344</v>
      </c>
      <c r="B51" s="168"/>
      <c r="C51" s="240" t="s">
        <v>1351</v>
      </c>
      <c r="D51" s="241"/>
      <c r="E51" s="9" t="s">
        <v>193</v>
      </c>
      <c r="F51" s="174" t="s">
        <v>1424</v>
      </c>
      <c r="G51" s="175"/>
      <c r="H51" s="10">
        <v>1</v>
      </c>
      <c r="I51" s="232">
        <v>94050</v>
      </c>
      <c r="J51" s="233"/>
      <c r="K51" s="232">
        <f>H51*I51</f>
        <v>94050</v>
      </c>
      <c r="L51" s="428"/>
      <c r="M51" s="233"/>
      <c r="N51" s="10"/>
      <c r="O51" s="11"/>
      <c r="P51" s="11"/>
      <c r="Q51" s="29">
        <v>1</v>
      </c>
      <c r="R51" s="232">
        <v>94050</v>
      </c>
      <c r="S51" s="233"/>
      <c r="T51" s="30">
        <f>Q51*R51</f>
        <v>94050</v>
      </c>
      <c r="U51" s="141"/>
      <c r="V51" s="142"/>
      <c r="W51" s="161" t="s">
        <v>1430</v>
      </c>
      <c r="X51" s="263"/>
    </row>
    <row r="52" spans="1:24" ht="27" customHeight="1" x14ac:dyDescent="0.15">
      <c r="A52" s="167">
        <v>45344</v>
      </c>
      <c r="B52" s="168"/>
      <c r="C52" s="240" t="s">
        <v>1351</v>
      </c>
      <c r="D52" s="241"/>
      <c r="E52" s="9" t="s">
        <v>193</v>
      </c>
      <c r="F52" s="174" t="s">
        <v>1425</v>
      </c>
      <c r="G52" s="175"/>
      <c r="H52" s="10">
        <v>1</v>
      </c>
      <c r="I52" s="232">
        <v>81620</v>
      </c>
      <c r="J52" s="233"/>
      <c r="K52" s="232">
        <f>H52*I52</f>
        <v>81620</v>
      </c>
      <c r="L52" s="428"/>
      <c r="M52" s="233"/>
      <c r="N52" s="10"/>
      <c r="O52" s="11"/>
      <c r="P52" s="11"/>
      <c r="Q52" s="29">
        <v>1</v>
      </c>
      <c r="R52" s="232">
        <v>81620</v>
      </c>
      <c r="S52" s="233"/>
      <c r="T52" s="30">
        <f>Q52*R52</f>
        <v>81620</v>
      </c>
      <c r="U52" s="141"/>
      <c r="V52" s="142"/>
      <c r="W52" s="161" t="s">
        <v>1428</v>
      </c>
      <c r="X52" s="263"/>
    </row>
    <row r="53" spans="1:24" ht="27" customHeight="1" x14ac:dyDescent="0.15">
      <c r="A53" s="167">
        <v>45462</v>
      </c>
      <c r="B53" s="168"/>
      <c r="C53" s="272" t="s">
        <v>1351</v>
      </c>
      <c r="D53" s="273"/>
      <c r="E53" s="9" t="s">
        <v>1387</v>
      </c>
      <c r="F53" s="316" t="s">
        <v>1292</v>
      </c>
      <c r="G53" s="317"/>
      <c r="H53" s="10"/>
      <c r="I53" s="447"/>
      <c r="J53" s="447"/>
      <c r="K53" s="447"/>
      <c r="L53" s="447"/>
      <c r="M53" s="447"/>
      <c r="N53" s="10">
        <v>1</v>
      </c>
      <c r="O53" s="11">
        <v>52725</v>
      </c>
      <c r="P53" s="11">
        <f>N53*O53</f>
        <v>52725</v>
      </c>
      <c r="Q53" s="29">
        <v>1</v>
      </c>
      <c r="R53" s="249">
        <v>52725</v>
      </c>
      <c r="S53" s="250"/>
      <c r="T53" s="30">
        <f t="shared" ref="T53:T57" si="4">Q53*R53</f>
        <v>52725</v>
      </c>
      <c r="U53" s="169"/>
      <c r="V53" s="169"/>
      <c r="W53" s="161" t="s">
        <v>1433</v>
      </c>
      <c r="X53" s="162"/>
    </row>
    <row r="54" spans="1:24" ht="27" customHeight="1" x14ac:dyDescent="0.15">
      <c r="A54" s="220">
        <v>45462</v>
      </c>
      <c r="B54" s="221"/>
      <c r="C54" s="407" t="s">
        <v>1351</v>
      </c>
      <c r="D54" s="408"/>
      <c r="E54" s="71" t="s">
        <v>1387</v>
      </c>
      <c r="F54" s="326" t="s">
        <v>1288</v>
      </c>
      <c r="G54" s="327"/>
      <c r="H54" s="72"/>
      <c r="I54" s="450"/>
      <c r="J54" s="450"/>
      <c r="K54" s="450"/>
      <c r="L54" s="450"/>
      <c r="M54" s="450"/>
      <c r="N54" s="72">
        <v>1</v>
      </c>
      <c r="O54" s="73">
        <v>59475</v>
      </c>
      <c r="P54" s="73">
        <f>N54*O54</f>
        <v>59475</v>
      </c>
      <c r="Q54" s="77">
        <v>0</v>
      </c>
      <c r="R54" s="344">
        <v>0</v>
      </c>
      <c r="S54" s="345"/>
      <c r="T54" s="75">
        <f t="shared" si="4"/>
        <v>0</v>
      </c>
      <c r="U54" s="222"/>
      <c r="V54" s="222"/>
      <c r="W54" s="218" t="s">
        <v>1434</v>
      </c>
      <c r="X54" s="219"/>
    </row>
    <row r="55" spans="1:24" ht="27" customHeight="1" x14ac:dyDescent="0.15">
      <c r="A55" s="167">
        <v>45462</v>
      </c>
      <c r="B55" s="168"/>
      <c r="C55" s="272" t="s">
        <v>1351</v>
      </c>
      <c r="D55" s="273"/>
      <c r="E55" s="9" t="s">
        <v>1387</v>
      </c>
      <c r="F55" s="316" t="s">
        <v>1288</v>
      </c>
      <c r="G55" s="317"/>
      <c r="H55" s="10"/>
      <c r="I55" s="176"/>
      <c r="J55" s="176"/>
      <c r="K55" s="176"/>
      <c r="L55" s="176"/>
      <c r="M55" s="176"/>
      <c r="N55" s="10">
        <v>1</v>
      </c>
      <c r="O55" s="11">
        <v>59475</v>
      </c>
      <c r="P55" s="11">
        <f>N55*O55</f>
        <v>59475</v>
      </c>
      <c r="Q55" s="29">
        <v>3</v>
      </c>
      <c r="R55" s="249">
        <v>59475</v>
      </c>
      <c r="S55" s="250"/>
      <c r="T55" s="30">
        <f t="shared" si="4"/>
        <v>178425</v>
      </c>
      <c r="U55" s="169"/>
      <c r="V55" s="169"/>
      <c r="W55" s="161" t="s">
        <v>1435</v>
      </c>
      <c r="X55" s="162"/>
    </row>
    <row r="56" spans="1:24" ht="27" customHeight="1" x14ac:dyDescent="0.15">
      <c r="A56" s="220">
        <v>45462</v>
      </c>
      <c r="B56" s="221"/>
      <c r="C56" s="407" t="s">
        <v>1351</v>
      </c>
      <c r="D56" s="408"/>
      <c r="E56" s="71" t="s">
        <v>1387</v>
      </c>
      <c r="F56" s="326" t="s">
        <v>1288</v>
      </c>
      <c r="G56" s="327"/>
      <c r="H56" s="72"/>
      <c r="I56" s="414"/>
      <c r="J56" s="416"/>
      <c r="K56" s="414"/>
      <c r="L56" s="415"/>
      <c r="M56" s="416"/>
      <c r="N56" s="72">
        <v>1</v>
      </c>
      <c r="O56" s="73">
        <v>59475</v>
      </c>
      <c r="P56" s="73">
        <f>N56*O56</f>
        <v>59475</v>
      </c>
      <c r="Q56" s="77">
        <v>0</v>
      </c>
      <c r="R56" s="414">
        <v>0</v>
      </c>
      <c r="S56" s="416"/>
      <c r="T56" s="75">
        <f t="shared" si="4"/>
        <v>0</v>
      </c>
      <c r="U56" s="407"/>
      <c r="V56" s="408"/>
      <c r="W56" s="218" t="s">
        <v>1436</v>
      </c>
      <c r="X56" s="219"/>
    </row>
    <row r="57" spans="1:24" ht="27" customHeight="1" x14ac:dyDescent="0.15">
      <c r="A57" s="167">
        <v>45462</v>
      </c>
      <c r="B57" s="168"/>
      <c r="C57" s="272" t="s">
        <v>1351</v>
      </c>
      <c r="D57" s="273"/>
      <c r="E57" s="9" t="s">
        <v>1387</v>
      </c>
      <c r="F57" s="316" t="s">
        <v>1288</v>
      </c>
      <c r="G57" s="317"/>
      <c r="H57" s="10"/>
      <c r="I57" s="232"/>
      <c r="J57" s="233"/>
      <c r="K57" s="232"/>
      <c r="L57" s="428"/>
      <c r="M57" s="233"/>
      <c r="N57" s="10">
        <v>1</v>
      </c>
      <c r="O57" s="11">
        <v>59475</v>
      </c>
      <c r="P57" s="11">
        <f>N57*O57</f>
        <v>59475</v>
      </c>
      <c r="Q57" s="29">
        <v>1</v>
      </c>
      <c r="R57" s="232">
        <v>59475</v>
      </c>
      <c r="S57" s="233"/>
      <c r="T57" s="30">
        <f t="shared" si="4"/>
        <v>59475</v>
      </c>
      <c r="U57" s="272"/>
      <c r="V57" s="273"/>
      <c r="W57" s="161" t="s">
        <v>1437</v>
      </c>
      <c r="X57" s="162"/>
    </row>
    <row r="58" spans="1:24" ht="27" customHeight="1" x14ac:dyDescent="0.15">
      <c r="A58" s="167"/>
      <c r="B58" s="168"/>
      <c r="C58" s="272"/>
      <c r="D58" s="273"/>
      <c r="E58" s="9"/>
      <c r="F58" s="161"/>
      <c r="G58" s="271"/>
      <c r="H58" s="10"/>
      <c r="I58" s="232"/>
      <c r="J58" s="233"/>
      <c r="K58" s="232"/>
      <c r="L58" s="428"/>
      <c r="M58" s="233"/>
      <c r="N58" s="10"/>
      <c r="O58" s="11"/>
      <c r="P58" s="11"/>
      <c r="Q58" s="29"/>
      <c r="R58" s="232"/>
      <c r="S58" s="233"/>
      <c r="T58" s="30"/>
      <c r="U58" s="272"/>
      <c r="V58" s="273"/>
      <c r="W58" s="161"/>
      <c r="X58" s="263"/>
    </row>
    <row r="59" spans="1:24" ht="27" customHeight="1" x14ac:dyDescent="0.15">
      <c r="A59" s="167"/>
      <c r="B59" s="168"/>
      <c r="C59" s="169"/>
      <c r="D59" s="169"/>
      <c r="E59" s="9"/>
      <c r="F59" s="174"/>
      <c r="G59" s="175"/>
      <c r="H59" s="10"/>
      <c r="I59" s="176"/>
      <c r="J59" s="176"/>
      <c r="K59" s="232"/>
      <c r="L59" s="428"/>
      <c r="M59" s="233"/>
      <c r="N59" s="10"/>
      <c r="O59" s="11"/>
      <c r="P59" s="11"/>
      <c r="Q59" s="29"/>
      <c r="R59" s="249"/>
      <c r="S59" s="250"/>
      <c r="T59" s="30"/>
      <c r="U59" s="169"/>
      <c r="V59" s="169"/>
      <c r="W59" s="161"/>
      <c r="X59" s="162"/>
    </row>
    <row r="60" spans="1:24" ht="27" customHeight="1" x14ac:dyDescent="0.15">
      <c r="A60" s="135"/>
      <c r="B60" s="136"/>
      <c r="C60" s="272"/>
      <c r="D60" s="273"/>
      <c r="E60" s="9"/>
      <c r="F60" s="137"/>
      <c r="G60" s="138"/>
      <c r="H60" s="10"/>
      <c r="I60" s="139"/>
      <c r="J60" s="140"/>
      <c r="K60" s="139"/>
      <c r="L60" s="143"/>
      <c r="M60" s="140"/>
      <c r="N60" s="10"/>
      <c r="O60" s="11"/>
      <c r="P60" s="11"/>
      <c r="Q60" s="29"/>
      <c r="R60" s="139"/>
      <c r="S60" s="140"/>
      <c r="T60" s="30"/>
      <c r="U60" s="141"/>
      <c r="V60" s="142"/>
      <c r="W60" s="133"/>
      <c r="X60" s="134"/>
    </row>
  </sheetData>
  <mergeCells count="410">
    <mergeCell ref="A33:B33"/>
    <mergeCell ref="A34:B34"/>
    <mergeCell ref="K32:M32"/>
    <mergeCell ref="A35:B35"/>
    <mergeCell ref="A36:B36"/>
    <mergeCell ref="F33:G33"/>
    <mergeCell ref="F34:G34"/>
    <mergeCell ref="F35:G35"/>
    <mergeCell ref="I33:J33"/>
    <mergeCell ref="I34:J34"/>
    <mergeCell ref="K33:M33"/>
    <mergeCell ref="F36:G36"/>
    <mergeCell ref="I32:J32"/>
    <mergeCell ref="I35:J35"/>
    <mergeCell ref="I36:J36"/>
    <mergeCell ref="W29:X29"/>
    <mergeCell ref="W30:X30"/>
    <mergeCell ref="W31:X31"/>
    <mergeCell ref="W32:X32"/>
    <mergeCell ref="W33:X33"/>
    <mergeCell ref="W34:X34"/>
    <mergeCell ref="W35:X35"/>
    <mergeCell ref="U33:V33"/>
    <mergeCell ref="U34:V34"/>
    <mergeCell ref="U35:V35"/>
    <mergeCell ref="F52:G52"/>
    <mergeCell ref="I52:J52"/>
    <mergeCell ref="K52:M52"/>
    <mergeCell ref="W51:X51"/>
    <mergeCell ref="W52:X52"/>
    <mergeCell ref="U36:V36"/>
    <mergeCell ref="R47:S47"/>
    <mergeCell ref="W47:X47"/>
    <mergeCell ref="R37:S37"/>
    <mergeCell ref="F39:G39"/>
    <mergeCell ref="R39:S39"/>
    <mergeCell ref="W42:X42"/>
    <mergeCell ref="W38:X38"/>
    <mergeCell ref="W36:X36"/>
    <mergeCell ref="W39:X39"/>
    <mergeCell ref="W37:X37"/>
    <mergeCell ref="K45:M45"/>
    <mergeCell ref="R45:S45"/>
    <mergeCell ref="W45:X45"/>
    <mergeCell ref="K46:M46"/>
    <mergeCell ref="R46:S46"/>
    <mergeCell ref="W46:X46"/>
    <mergeCell ref="U45:V45"/>
    <mergeCell ref="R38:S38"/>
    <mergeCell ref="K37:M37"/>
    <mergeCell ref="U37:V37"/>
    <mergeCell ref="R52:S52"/>
    <mergeCell ref="U28:V28"/>
    <mergeCell ref="K29:M29"/>
    <mergeCell ref="K30:M30"/>
    <mergeCell ref="R29:S29"/>
    <mergeCell ref="R30:S30"/>
    <mergeCell ref="U46:V46"/>
    <mergeCell ref="A37:B37"/>
    <mergeCell ref="F37:G37"/>
    <mergeCell ref="K39:M39"/>
    <mergeCell ref="U39:V39"/>
    <mergeCell ref="A39:B39"/>
    <mergeCell ref="K34:M34"/>
    <mergeCell ref="U29:V29"/>
    <mergeCell ref="U30:V30"/>
    <mergeCell ref="U31:V31"/>
    <mergeCell ref="U32:V32"/>
    <mergeCell ref="K31:M31"/>
    <mergeCell ref="R31:S31"/>
    <mergeCell ref="R32:S32"/>
    <mergeCell ref="R33:S33"/>
    <mergeCell ref="R34:S34"/>
    <mergeCell ref="A30:B30"/>
    <mergeCell ref="R35:S35"/>
    <mergeCell ref="K38:M38"/>
    <mergeCell ref="U38:V38"/>
    <mergeCell ref="R36:S36"/>
    <mergeCell ref="I37:J37"/>
    <mergeCell ref="I38:J38"/>
    <mergeCell ref="K35:M35"/>
    <mergeCell ref="K36:M36"/>
    <mergeCell ref="I24:J24"/>
    <mergeCell ref="I25:J25"/>
    <mergeCell ref="A29:B29"/>
    <mergeCell ref="F29:G29"/>
    <mergeCell ref="F30:G30"/>
    <mergeCell ref="F31:G31"/>
    <mergeCell ref="F32:G32"/>
    <mergeCell ref="I31:J31"/>
    <mergeCell ref="A31:B31"/>
    <mergeCell ref="A32:B32"/>
    <mergeCell ref="W21:X21"/>
    <mergeCell ref="R22:S22"/>
    <mergeCell ref="R23:S23"/>
    <mergeCell ref="R24:S24"/>
    <mergeCell ref="R25:S25"/>
    <mergeCell ref="W22:X22"/>
    <mergeCell ref="W23:X23"/>
    <mergeCell ref="W24:X24"/>
    <mergeCell ref="W25:X25"/>
    <mergeCell ref="U21:V21"/>
    <mergeCell ref="U22:V22"/>
    <mergeCell ref="U23:V23"/>
    <mergeCell ref="U24:V24"/>
    <mergeCell ref="U25:V25"/>
    <mergeCell ref="R21:S21"/>
    <mergeCell ref="W28:X28"/>
    <mergeCell ref="K21:M21"/>
    <mergeCell ref="K22:M22"/>
    <mergeCell ref="K23:M23"/>
    <mergeCell ref="K24:M24"/>
    <mergeCell ref="K25:M25"/>
    <mergeCell ref="A21:B21"/>
    <mergeCell ref="A22:B22"/>
    <mergeCell ref="A23:B23"/>
    <mergeCell ref="A24:B24"/>
    <mergeCell ref="A25:B25"/>
    <mergeCell ref="F21:G21"/>
    <mergeCell ref="F22:G22"/>
    <mergeCell ref="F23:G23"/>
    <mergeCell ref="F24:G24"/>
    <mergeCell ref="F25:G25"/>
    <mergeCell ref="C21:D21"/>
    <mergeCell ref="C22:D22"/>
    <mergeCell ref="C23:D23"/>
    <mergeCell ref="C24:D24"/>
    <mergeCell ref="C25:D25"/>
    <mergeCell ref="I21:J21"/>
    <mergeCell ref="I22:J22"/>
    <mergeCell ref="I23:J23"/>
    <mergeCell ref="A41:B41"/>
    <mergeCell ref="C41:D41"/>
    <mergeCell ref="F41:G41"/>
    <mergeCell ref="I41:J41"/>
    <mergeCell ref="K41:M41"/>
    <mergeCell ref="R41:S41"/>
    <mergeCell ref="W11:X11"/>
    <mergeCell ref="U41:V41"/>
    <mergeCell ref="W41:X41"/>
    <mergeCell ref="W40:X40"/>
    <mergeCell ref="C33:D33"/>
    <mergeCell ref="C34:D34"/>
    <mergeCell ref="C35:D35"/>
    <mergeCell ref="C36:D36"/>
    <mergeCell ref="C37:D37"/>
    <mergeCell ref="C38:D38"/>
    <mergeCell ref="C39:D39"/>
    <mergeCell ref="I29:J29"/>
    <mergeCell ref="I30:J30"/>
    <mergeCell ref="I39:J39"/>
    <mergeCell ref="A38:B38"/>
    <mergeCell ref="F38:G38"/>
    <mergeCell ref="A26:B26"/>
    <mergeCell ref="C26:D26"/>
    <mergeCell ref="A42:B42"/>
    <mergeCell ref="C42:D42"/>
    <mergeCell ref="F42:G42"/>
    <mergeCell ref="I42:J42"/>
    <mergeCell ref="K42:M42"/>
    <mergeCell ref="R42:S42"/>
    <mergeCell ref="U42:V42"/>
    <mergeCell ref="A28:B28"/>
    <mergeCell ref="C28:D28"/>
    <mergeCell ref="F28:G28"/>
    <mergeCell ref="I28:J28"/>
    <mergeCell ref="K28:M28"/>
    <mergeCell ref="R28:S28"/>
    <mergeCell ref="A40:B40"/>
    <mergeCell ref="C40:D40"/>
    <mergeCell ref="F40:G40"/>
    <mergeCell ref="I40:J40"/>
    <mergeCell ref="K40:M40"/>
    <mergeCell ref="R40:S40"/>
    <mergeCell ref="U40:V40"/>
    <mergeCell ref="C29:D29"/>
    <mergeCell ref="C30:D30"/>
    <mergeCell ref="C31:D31"/>
    <mergeCell ref="C32:D32"/>
    <mergeCell ref="W26:X26"/>
    <mergeCell ref="A27:B27"/>
    <mergeCell ref="C27:D27"/>
    <mergeCell ref="F27:G27"/>
    <mergeCell ref="I27:J27"/>
    <mergeCell ref="K27:M27"/>
    <mergeCell ref="R27:S27"/>
    <mergeCell ref="U27:V27"/>
    <mergeCell ref="W27:X27"/>
    <mergeCell ref="F26:G26"/>
    <mergeCell ref="I26:J26"/>
    <mergeCell ref="K26:M26"/>
    <mergeCell ref="R26:S26"/>
    <mergeCell ref="U26:V26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W14:X14"/>
    <mergeCell ref="A13:B13"/>
    <mergeCell ref="C13:D13"/>
    <mergeCell ref="I13:J13"/>
    <mergeCell ref="K13:M13"/>
    <mergeCell ref="R13:S13"/>
    <mergeCell ref="U13:V13"/>
    <mergeCell ref="A14:B14"/>
    <mergeCell ref="C14:D14"/>
    <mergeCell ref="F14:G14"/>
    <mergeCell ref="I14:J14"/>
    <mergeCell ref="K14:M14"/>
    <mergeCell ref="R14:S14"/>
    <mergeCell ref="U14:V14"/>
    <mergeCell ref="W13:X13"/>
    <mergeCell ref="F13:G13"/>
    <mergeCell ref="R10:S10"/>
    <mergeCell ref="A12:B12"/>
    <mergeCell ref="C12:D12"/>
    <mergeCell ref="F12:G12"/>
    <mergeCell ref="I12:J12"/>
    <mergeCell ref="K12:M12"/>
    <mergeCell ref="R12:S12"/>
    <mergeCell ref="A9:B10"/>
    <mergeCell ref="C9:D9"/>
    <mergeCell ref="F9:G10"/>
    <mergeCell ref="H9:M9"/>
    <mergeCell ref="N9:P9"/>
    <mergeCell ref="Q9:T9"/>
    <mergeCell ref="U9:V9"/>
    <mergeCell ref="W9:X10"/>
    <mergeCell ref="U12:V12"/>
    <mergeCell ref="K1:S2"/>
    <mergeCell ref="U3:X5"/>
    <mergeCell ref="B3:C3"/>
    <mergeCell ref="J4:K4"/>
    <mergeCell ref="B5:C5"/>
    <mergeCell ref="N5:R6"/>
    <mergeCell ref="B6:C7"/>
    <mergeCell ref="E6:E7"/>
    <mergeCell ref="V7:X7"/>
    <mergeCell ref="W12:X12"/>
    <mergeCell ref="U10:V10"/>
    <mergeCell ref="A11:B11"/>
    <mergeCell ref="C11:D11"/>
    <mergeCell ref="I11:J11"/>
    <mergeCell ref="K11:M11"/>
    <mergeCell ref="R11:S11"/>
    <mergeCell ref="F11:G11"/>
    <mergeCell ref="U11:V11"/>
    <mergeCell ref="C10:D10"/>
    <mergeCell ref="I10:J10"/>
    <mergeCell ref="K10:M10"/>
    <mergeCell ref="A43:B43"/>
    <mergeCell ref="C43:D43"/>
    <mergeCell ref="F43:G43"/>
    <mergeCell ref="I43:J43"/>
    <mergeCell ref="K43:M43"/>
    <mergeCell ref="R43:S43"/>
    <mergeCell ref="U43:V43"/>
    <mergeCell ref="W43:X43"/>
    <mergeCell ref="A44:B44"/>
    <mergeCell ref="C44:D44"/>
    <mergeCell ref="F44:G44"/>
    <mergeCell ref="I44:J44"/>
    <mergeCell ref="K44:M44"/>
    <mergeCell ref="R44:S44"/>
    <mergeCell ref="U44:V44"/>
    <mergeCell ref="W44:X44"/>
    <mergeCell ref="A48:B48"/>
    <mergeCell ref="C48:D48"/>
    <mergeCell ref="F48:G48"/>
    <mergeCell ref="I48:J48"/>
    <mergeCell ref="K48:M48"/>
    <mergeCell ref="R48:S48"/>
    <mergeCell ref="U48:V48"/>
    <mergeCell ref="W48:X48"/>
    <mergeCell ref="A49:B49"/>
    <mergeCell ref="C49:D49"/>
    <mergeCell ref="F49:G49"/>
    <mergeCell ref="I49:J49"/>
    <mergeCell ref="K49:M49"/>
    <mergeCell ref="R49:S49"/>
    <mergeCell ref="U49:V49"/>
    <mergeCell ref="W49:X49"/>
    <mergeCell ref="A50:B50"/>
    <mergeCell ref="C50:D50"/>
    <mergeCell ref="F50:G50"/>
    <mergeCell ref="I50:J50"/>
    <mergeCell ref="K50:M50"/>
    <mergeCell ref="R50:S50"/>
    <mergeCell ref="U50:V50"/>
    <mergeCell ref="W50:X50"/>
    <mergeCell ref="A54:B54"/>
    <mergeCell ref="C54:D54"/>
    <mergeCell ref="F54:G54"/>
    <mergeCell ref="I54:J54"/>
    <mergeCell ref="K54:M54"/>
    <mergeCell ref="R54:S54"/>
    <mergeCell ref="U54:V54"/>
    <mergeCell ref="W54:X54"/>
    <mergeCell ref="A51:B51"/>
    <mergeCell ref="A52:B52"/>
    <mergeCell ref="C51:D51"/>
    <mergeCell ref="C52:D52"/>
    <mergeCell ref="F51:G51"/>
    <mergeCell ref="I51:J51"/>
    <mergeCell ref="K51:M51"/>
    <mergeCell ref="R51:S51"/>
    <mergeCell ref="F58:G58"/>
    <mergeCell ref="I58:J58"/>
    <mergeCell ref="K58:M58"/>
    <mergeCell ref="R58:S58"/>
    <mergeCell ref="U58:V58"/>
    <mergeCell ref="W58:X58"/>
    <mergeCell ref="A59:B59"/>
    <mergeCell ref="C59:D59"/>
    <mergeCell ref="F59:G59"/>
    <mergeCell ref="I59:J59"/>
    <mergeCell ref="K59:M59"/>
    <mergeCell ref="R59:S59"/>
    <mergeCell ref="U59:V59"/>
    <mergeCell ref="W59:X59"/>
    <mergeCell ref="A45:B45"/>
    <mergeCell ref="A46:B46"/>
    <mergeCell ref="A47:B47"/>
    <mergeCell ref="C45:D45"/>
    <mergeCell ref="C46:D46"/>
    <mergeCell ref="C47:D47"/>
    <mergeCell ref="F45:G45"/>
    <mergeCell ref="F46:G46"/>
    <mergeCell ref="I45:J45"/>
    <mergeCell ref="F47:G47"/>
    <mergeCell ref="I46:J46"/>
    <mergeCell ref="A53:B53"/>
    <mergeCell ref="C53:D53"/>
    <mergeCell ref="C60:D60"/>
    <mergeCell ref="C55:D55"/>
    <mergeCell ref="C56:D56"/>
    <mergeCell ref="C57:D57"/>
    <mergeCell ref="A55:B55"/>
    <mergeCell ref="A56:B56"/>
    <mergeCell ref="A57:B57"/>
    <mergeCell ref="A58:B58"/>
    <mergeCell ref="C58:D58"/>
    <mergeCell ref="F53:G53"/>
    <mergeCell ref="F55:G55"/>
    <mergeCell ref="F56:G56"/>
    <mergeCell ref="F57:G57"/>
    <mergeCell ref="I53:J53"/>
    <mergeCell ref="K53:M53"/>
    <mergeCell ref="R53:S53"/>
    <mergeCell ref="U53:V53"/>
    <mergeCell ref="I57:J57"/>
    <mergeCell ref="K57:M57"/>
    <mergeCell ref="R57:S57"/>
    <mergeCell ref="U57:V57"/>
    <mergeCell ref="W57:X57"/>
    <mergeCell ref="W53:X53"/>
    <mergeCell ref="I55:J55"/>
    <mergeCell ref="K55:M55"/>
    <mergeCell ref="R55:S55"/>
    <mergeCell ref="U55:V55"/>
    <mergeCell ref="W55:X55"/>
    <mergeCell ref="I56:J56"/>
    <mergeCell ref="K56:M56"/>
    <mergeCell ref="R56:S56"/>
    <mergeCell ref="U56:V56"/>
    <mergeCell ref="W56:X56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300" verticalDpi="300" r:id="rId1"/>
  <headerFooter alignWithMargins="0">
    <oddHeader>&amp;L第１４号様式（第４３条）　　　　　</oddHeader>
    <oddFooter>&amp;Cパソコン&amp;P/&amp;N&amp;R&amp;"ＭＳ 明朝,太字"横浜市&amp;F地域ケアプラザ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theme="1" tint="0.499984740745262"/>
  </sheetPr>
  <dimension ref="A1:X81"/>
  <sheetViews>
    <sheetView showGridLines="0" workbookViewId="0">
      <selection activeCell="F26" sqref="F26:G2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x14ac:dyDescent="0.15">
      <c r="K2" s="185"/>
      <c r="L2" s="185"/>
      <c r="M2" s="185"/>
      <c r="N2" s="185"/>
      <c r="O2" s="185"/>
      <c r="P2" s="185"/>
      <c r="Q2" s="185"/>
    </row>
    <row r="3" spans="1:24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4" ht="10.5" customHeight="1" x14ac:dyDescent="0.15">
      <c r="A4" s="4"/>
      <c r="F4" s="5"/>
      <c r="J4" s="186" t="s">
        <v>660</v>
      </c>
      <c r="K4" s="186"/>
      <c r="L4" s="6"/>
    </row>
    <row r="5" spans="1:24" x14ac:dyDescent="0.15">
      <c r="A5" s="4" t="s">
        <v>704</v>
      </c>
      <c r="B5" s="184" t="s">
        <v>741</v>
      </c>
      <c r="C5" s="184"/>
      <c r="D5" s="2" t="s">
        <v>705</v>
      </c>
      <c r="E5" s="23" t="s">
        <v>739</v>
      </c>
      <c r="F5" s="5"/>
      <c r="N5" s="288" t="s">
        <v>407</v>
      </c>
      <c r="O5" s="288"/>
      <c r="P5" s="288"/>
      <c r="Q5" s="288"/>
      <c r="R5" s="288"/>
    </row>
    <row r="6" spans="1:24" ht="11.25" x14ac:dyDescent="0.15">
      <c r="A6" s="4" t="s">
        <v>655</v>
      </c>
      <c r="B6" s="228" t="s">
        <v>692</v>
      </c>
      <c r="C6" s="228"/>
      <c r="D6" s="2" t="s">
        <v>797</v>
      </c>
      <c r="E6" s="228" t="s">
        <v>557</v>
      </c>
      <c r="F6" s="5"/>
      <c r="J6" s="6" t="s">
        <v>798</v>
      </c>
      <c r="K6" s="33" t="s">
        <v>980</v>
      </c>
      <c r="L6" s="6" t="s">
        <v>654</v>
      </c>
      <c r="M6" s="6"/>
      <c r="N6" s="289"/>
      <c r="O6" s="289"/>
      <c r="P6" s="289"/>
      <c r="Q6" s="289"/>
      <c r="R6" s="289"/>
    </row>
    <row r="7" spans="1:24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8" spans="1:24" ht="11.25" thickBot="1" x14ac:dyDescent="0.2"/>
    <row r="9" spans="1:24" ht="15" customHeight="1" x14ac:dyDescent="0.15">
      <c r="A9" s="466" t="s">
        <v>650</v>
      </c>
      <c r="B9" s="464"/>
      <c r="C9" s="460" t="s">
        <v>665</v>
      </c>
      <c r="D9" s="463"/>
      <c r="E9" s="47" t="s">
        <v>669</v>
      </c>
      <c r="F9" s="464" t="s">
        <v>658</v>
      </c>
      <c r="G9" s="464"/>
      <c r="H9" s="464" t="s">
        <v>651</v>
      </c>
      <c r="I9" s="464"/>
      <c r="J9" s="464"/>
      <c r="K9" s="464"/>
      <c r="L9" s="464"/>
      <c r="M9" s="464"/>
      <c r="N9" s="464" t="s">
        <v>653</v>
      </c>
      <c r="O9" s="464"/>
      <c r="P9" s="464"/>
      <c r="Q9" s="464" t="s">
        <v>663</v>
      </c>
      <c r="R9" s="464"/>
      <c r="S9" s="464"/>
      <c r="T9" s="464"/>
      <c r="U9" s="460" t="s">
        <v>667</v>
      </c>
      <c r="V9" s="463"/>
      <c r="W9" s="460" t="s">
        <v>659</v>
      </c>
      <c r="X9" s="461"/>
    </row>
    <row r="10" spans="1:24" ht="15" customHeight="1" thickBot="1" x14ac:dyDescent="0.2">
      <c r="A10" s="467"/>
      <c r="B10" s="465"/>
      <c r="C10" s="458" t="s">
        <v>666</v>
      </c>
      <c r="D10" s="459"/>
      <c r="E10" s="53" t="s">
        <v>670</v>
      </c>
      <c r="F10" s="465"/>
      <c r="G10" s="465"/>
      <c r="H10" s="49" t="s">
        <v>652</v>
      </c>
      <c r="I10" s="465" t="s">
        <v>664</v>
      </c>
      <c r="J10" s="465"/>
      <c r="K10" s="465" t="s">
        <v>661</v>
      </c>
      <c r="L10" s="465"/>
      <c r="M10" s="465"/>
      <c r="N10" s="49" t="s">
        <v>652</v>
      </c>
      <c r="O10" s="49" t="s">
        <v>664</v>
      </c>
      <c r="P10" s="49" t="s">
        <v>661</v>
      </c>
      <c r="Q10" s="49" t="s">
        <v>652</v>
      </c>
      <c r="R10" s="465" t="s">
        <v>664</v>
      </c>
      <c r="S10" s="465"/>
      <c r="T10" s="49" t="s">
        <v>661</v>
      </c>
      <c r="U10" s="458" t="s">
        <v>668</v>
      </c>
      <c r="V10" s="459"/>
      <c r="W10" s="458"/>
      <c r="X10" s="462"/>
    </row>
    <row r="11" spans="1:24" ht="23.1" customHeight="1" x14ac:dyDescent="0.15">
      <c r="A11" s="470" t="s">
        <v>576</v>
      </c>
      <c r="B11" s="302"/>
      <c r="C11" s="471"/>
      <c r="D11" s="471"/>
      <c r="E11" s="71" t="s">
        <v>1267</v>
      </c>
      <c r="F11" s="303" t="s">
        <v>577</v>
      </c>
      <c r="G11" s="304"/>
      <c r="H11" s="79">
        <v>1</v>
      </c>
      <c r="I11" s="226">
        <v>65714</v>
      </c>
      <c r="J11" s="226"/>
      <c r="K11" s="226">
        <v>65714</v>
      </c>
      <c r="L11" s="226"/>
      <c r="M11" s="226"/>
      <c r="N11" s="79"/>
      <c r="O11" s="78"/>
      <c r="P11" s="78"/>
      <c r="Q11" s="74">
        <v>1</v>
      </c>
      <c r="R11" s="226">
        <f>I11</f>
        <v>65714</v>
      </c>
      <c r="S11" s="226"/>
      <c r="T11" s="80">
        <f>K11</f>
        <v>65714</v>
      </c>
      <c r="U11" s="471"/>
      <c r="V11" s="471"/>
      <c r="W11" s="473" t="s">
        <v>640</v>
      </c>
      <c r="X11" s="474"/>
    </row>
    <row r="12" spans="1:24" ht="23.1" customHeight="1" x14ac:dyDescent="0.15">
      <c r="A12" s="468" t="s">
        <v>562</v>
      </c>
      <c r="B12" s="221"/>
      <c r="C12" s="222"/>
      <c r="D12" s="222"/>
      <c r="E12" s="71" t="s">
        <v>1276</v>
      </c>
      <c r="F12" s="224" t="s">
        <v>581</v>
      </c>
      <c r="G12" s="225"/>
      <c r="H12" s="72">
        <v>1</v>
      </c>
      <c r="I12" s="223">
        <v>128000</v>
      </c>
      <c r="J12" s="223"/>
      <c r="K12" s="223">
        <v>128000</v>
      </c>
      <c r="L12" s="223"/>
      <c r="M12" s="223"/>
      <c r="N12" s="72"/>
      <c r="O12" s="73"/>
      <c r="P12" s="73"/>
      <c r="Q12" s="74">
        <v>1</v>
      </c>
      <c r="R12" s="226">
        <f t="shared" ref="R12:R18" si="0">I12</f>
        <v>128000</v>
      </c>
      <c r="S12" s="226"/>
      <c r="T12" s="75">
        <f t="shared" ref="T12:T18" si="1">K12</f>
        <v>128000</v>
      </c>
      <c r="U12" s="222"/>
      <c r="V12" s="222"/>
      <c r="W12" s="218" t="s">
        <v>641</v>
      </c>
      <c r="X12" s="472"/>
    </row>
    <row r="13" spans="1:24" ht="23.1" customHeight="1" x14ac:dyDescent="0.15">
      <c r="A13" s="468" t="s">
        <v>394</v>
      </c>
      <c r="B13" s="221"/>
      <c r="C13" s="222"/>
      <c r="D13" s="222"/>
      <c r="E13" s="71" t="s">
        <v>1276</v>
      </c>
      <c r="F13" s="224" t="s">
        <v>582</v>
      </c>
      <c r="G13" s="225"/>
      <c r="H13" s="72">
        <v>1</v>
      </c>
      <c r="I13" s="223">
        <v>125023</v>
      </c>
      <c r="J13" s="223"/>
      <c r="K13" s="223">
        <v>125023</v>
      </c>
      <c r="L13" s="223"/>
      <c r="M13" s="223"/>
      <c r="N13" s="72"/>
      <c r="O13" s="73"/>
      <c r="P13" s="73"/>
      <c r="Q13" s="74">
        <v>1</v>
      </c>
      <c r="R13" s="226">
        <f t="shared" si="0"/>
        <v>125023</v>
      </c>
      <c r="S13" s="226"/>
      <c r="T13" s="75">
        <f t="shared" si="1"/>
        <v>125023</v>
      </c>
      <c r="U13" s="222"/>
      <c r="V13" s="222"/>
      <c r="W13" s="218" t="s">
        <v>642</v>
      </c>
      <c r="X13" s="472"/>
    </row>
    <row r="14" spans="1:24" ht="22.5" customHeight="1" x14ac:dyDescent="0.15">
      <c r="A14" s="469">
        <v>38791</v>
      </c>
      <c r="B14" s="425"/>
      <c r="C14" s="426"/>
      <c r="D14" s="426"/>
      <c r="E14" s="76" t="s">
        <v>1277</v>
      </c>
      <c r="F14" s="427" t="s">
        <v>408</v>
      </c>
      <c r="G14" s="427"/>
      <c r="H14" s="72">
        <v>1</v>
      </c>
      <c r="I14" s="223">
        <v>30975</v>
      </c>
      <c r="J14" s="223"/>
      <c r="K14" s="223">
        <f>H14*I14</f>
        <v>30975</v>
      </c>
      <c r="L14" s="223"/>
      <c r="M14" s="223"/>
      <c r="N14" s="72"/>
      <c r="O14" s="73"/>
      <c r="P14" s="73"/>
      <c r="Q14" s="77">
        <f>H14-N14</f>
        <v>1</v>
      </c>
      <c r="R14" s="223">
        <f>I14</f>
        <v>30975</v>
      </c>
      <c r="S14" s="223"/>
      <c r="T14" s="75">
        <f>Q14*R14</f>
        <v>30975</v>
      </c>
      <c r="U14" s="222"/>
      <c r="V14" s="222"/>
      <c r="W14" s="218" t="s">
        <v>1281</v>
      </c>
      <c r="X14" s="472"/>
    </row>
    <row r="15" spans="1:24" ht="23.1" customHeight="1" x14ac:dyDescent="0.15">
      <c r="A15" s="468">
        <v>38792</v>
      </c>
      <c r="B15" s="221"/>
      <c r="C15" s="222"/>
      <c r="D15" s="222"/>
      <c r="E15" s="71" t="s">
        <v>1278</v>
      </c>
      <c r="F15" s="224" t="s">
        <v>577</v>
      </c>
      <c r="G15" s="225"/>
      <c r="H15" s="72"/>
      <c r="I15" s="223"/>
      <c r="J15" s="223"/>
      <c r="K15" s="223"/>
      <c r="L15" s="223"/>
      <c r="M15" s="223"/>
      <c r="N15" s="72">
        <v>1</v>
      </c>
      <c r="O15" s="73">
        <v>65714</v>
      </c>
      <c r="P15" s="73">
        <v>65714</v>
      </c>
      <c r="Q15" s="74">
        <v>0</v>
      </c>
      <c r="R15" s="226">
        <v>0</v>
      </c>
      <c r="S15" s="226"/>
      <c r="T15" s="75">
        <v>0</v>
      </c>
      <c r="U15" s="222"/>
      <c r="V15" s="222"/>
      <c r="W15" s="218" t="s">
        <v>643</v>
      </c>
      <c r="X15" s="472"/>
    </row>
    <row r="16" spans="1:24" ht="23.1" customHeight="1" x14ac:dyDescent="0.15">
      <c r="A16" s="468">
        <v>38792</v>
      </c>
      <c r="B16" s="221"/>
      <c r="C16" s="222"/>
      <c r="D16" s="222"/>
      <c r="E16" s="71" t="s">
        <v>1278</v>
      </c>
      <c r="F16" s="224" t="s">
        <v>581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128000</v>
      </c>
      <c r="P16" s="73">
        <v>128000</v>
      </c>
      <c r="Q16" s="74">
        <v>0</v>
      </c>
      <c r="R16" s="226">
        <v>0</v>
      </c>
      <c r="S16" s="226"/>
      <c r="T16" s="75">
        <v>0</v>
      </c>
      <c r="U16" s="222"/>
      <c r="V16" s="222"/>
      <c r="W16" s="218" t="s">
        <v>644</v>
      </c>
      <c r="X16" s="472"/>
    </row>
    <row r="17" spans="1:24" ht="23.1" customHeight="1" x14ac:dyDescent="0.15">
      <c r="A17" s="468">
        <v>38792</v>
      </c>
      <c r="B17" s="221"/>
      <c r="C17" s="222"/>
      <c r="D17" s="222"/>
      <c r="E17" s="71" t="s">
        <v>1278</v>
      </c>
      <c r="F17" s="224" t="s">
        <v>582</v>
      </c>
      <c r="G17" s="225"/>
      <c r="H17" s="72"/>
      <c r="I17" s="223"/>
      <c r="J17" s="223"/>
      <c r="K17" s="223"/>
      <c r="L17" s="223"/>
      <c r="M17" s="223"/>
      <c r="N17" s="72">
        <v>1</v>
      </c>
      <c r="O17" s="73">
        <v>125023</v>
      </c>
      <c r="P17" s="73">
        <v>125023</v>
      </c>
      <c r="Q17" s="74">
        <v>0</v>
      </c>
      <c r="R17" s="226">
        <v>0</v>
      </c>
      <c r="S17" s="226"/>
      <c r="T17" s="75">
        <v>0</v>
      </c>
      <c r="U17" s="222"/>
      <c r="V17" s="222"/>
      <c r="W17" s="218" t="s">
        <v>645</v>
      </c>
      <c r="X17" s="472"/>
    </row>
    <row r="18" spans="1:24" ht="23.1" customHeight="1" x14ac:dyDescent="0.15">
      <c r="A18" s="468">
        <v>38820</v>
      </c>
      <c r="B18" s="221"/>
      <c r="C18" s="222"/>
      <c r="D18" s="222"/>
      <c r="E18" s="71" t="s">
        <v>1279</v>
      </c>
      <c r="F18" s="224" t="s">
        <v>410</v>
      </c>
      <c r="G18" s="225"/>
      <c r="H18" s="72">
        <v>1</v>
      </c>
      <c r="I18" s="223">
        <v>13600</v>
      </c>
      <c r="J18" s="223"/>
      <c r="K18" s="223">
        <f>H18*I18</f>
        <v>13600</v>
      </c>
      <c r="L18" s="223"/>
      <c r="M18" s="223"/>
      <c r="N18" s="72"/>
      <c r="O18" s="73"/>
      <c r="P18" s="73"/>
      <c r="Q18" s="74">
        <v>1</v>
      </c>
      <c r="R18" s="226">
        <f t="shared" si="0"/>
        <v>13600</v>
      </c>
      <c r="S18" s="226"/>
      <c r="T18" s="75">
        <f t="shared" si="1"/>
        <v>13600</v>
      </c>
      <c r="U18" s="222"/>
      <c r="V18" s="222"/>
      <c r="W18" s="218" t="s">
        <v>646</v>
      </c>
      <c r="X18" s="472"/>
    </row>
    <row r="19" spans="1:24" ht="30" customHeight="1" x14ac:dyDescent="0.15">
      <c r="A19" s="469">
        <v>38820</v>
      </c>
      <c r="B19" s="425"/>
      <c r="C19" s="426"/>
      <c r="D19" s="426"/>
      <c r="E19" s="76" t="s">
        <v>1279</v>
      </c>
      <c r="F19" s="427" t="s">
        <v>409</v>
      </c>
      <c r="G19" s="427"/>
      <c r="H19" s="72">
        <v>1</v>
      </c>
      <c r="I19" s="223">
        <v>83000</v>
      </c>
      <c r="J19" s="223"/>
      <c r="K19" s="223">
        <f>H19*I19</f>
        <v>83000</v>
      </c>
      <c r="L19" s="223"/>
      <c r="M19" s="223"/>
      <c r="N19" s="72"/>
      <c r="O19" s="73"/>
      <c r="P19" s="73"/>
      <c r="Q19" s="77">
        <f>H19-N19</f>
        <v>1</v>
      </c>
      <c r="R19" s="223">
        <f>I19</f>
        <v>83000</v>
      </c>
      <c r="S19" s="223"/>
      <c r="T19" s="75">
        <f>Q19*R19</f>
        <v>83000</v>
      </c>
      <c r="U19" s="222"/>
      <c r="V19" s="222"/>
      <c r="W19" s="218" t="s">
        <v>647</v>
      </c>
      <c r="X19" s="472"/>
    </row>
    <row r="20" spans="1:24" ht="23.1" customHeight="1" x14ac:dyDescent="0.15">
      <c r="A20" s="468">
        <v>40595</v>
      </c>
      <c r="B20" s="221"/>
      <c r="C20" s="222"/>
      <c r="D20" s="222"/>
      <c r="E20" s="71" t="s">
        <v>1267</v>
      </c>
      <c r="F20" s="224" t="s">
        <v>891</v>
      </c>
      <c r="G20" s="225"/>
      <c r="H20" s="72">
        <v>1</v>
      </c>
      <c r="I20" s="223">
        <v>74900</v>
      </c>
      <c r="J20" s="223"/>
      <c r="K20" s="223">
        <v>74900</v>
      </c>
      <c r="L20" s="223"/>
      <c r="M20" s="223"/>
      <c r="N20" s="72"/>
      <c r="O20" s="73"/>
      <c r="P20" s="73"/>
      <c r="Q20" s="74">
        <v>1</v>
      </c>
      <c r="R20" s="226">
        <v>74900</v>
      </c>
      <c r="S20" s="226"/>
      <c r="T20" s="75">
        <v>74900</v>
      </c>
      <c r="U20" s="222"/>
      <c r="V20" s="222"/>
      <c r="W20" s="218" t="s">
        <v>892</v>
      </c>
      <c r="X20" s="472"/>
    </row>
    <row r="21" spans="1:24" ht="23.1" customHeight="1" x14ac:dyDescent="0.15">
      <c r="A21" s="468">
        <v>42193</v>
      </c>
      <c r="B21" s="221"/>
      <c r="C21" s="222"/>
      <c r="D21" s="222"/>
      <c r="E21" s="71" t="s">
        <v>1278</v>
      </c>
      <c r="F21" s="427" t="s">
        <v>409</v>
      </c>
      <c r="G21" s="427"/>
      <c r="H21" s="72"/>
      <c r="I21" s="223"/>
      <c r="J21" s="223"/>
      <c r="K21" s="223"/>
      <c r="L21" s="223"/>
      <c r="M21" s="223"/>
      <c r="N21" s="72">
        <v>1</v>
      </c>
      <c r="O21" s="73">
        <v>83000</v>
      </c>
      <c r="P21" s="73">
        <f>N21*O21</f>
        <v>83000</v>
      </c>
      <c r="Q21" s="74">
        <v>0</v>
      </c>
      <c r="R21" s="226">
        <v>0</v>
      </c>
      <c r="S21" s="226"/>
      <c r="T21" s="75">
        <v>0</v>
      </c>
      <c r="U21" s="222"/>
      <c r="V21" s="222"/>
      <c r="W21" s="218" t="s">
        <v>1246</v>
      </c>
      <c r="X21" s="472"/>
    </row>
    <row r="22" spans="1:24" ht="23.1" customHeight="1" x14ac:dyDescent="0.15">
      <c r="A22" s="468">
        <v>43284</v>
      </c>
      <c r="B22" s="221"/>
      <c r="C22" s="222"/>
      <c r="D22" s="222"/>
      <c r="E22" s="71" t="s">
        <v>1278</v>
      </c>
      <c r="F22" s="224" t="s">
        <v>891</v>
      </c>
      <c r="G22" s="225"/>
      <c r="H22" s="72"/>
      <c r="I22" s="223"/>
      <c r="J22" s="223"/>
      <c r="K22" s="223"/>
      <c r="L22" s="223"/>
      <c r="M22" s="223"/>
      <c r="N22" s="72">
        <v>1</v>
      </c>
      <c r="O22" s="73">
        <v>74900</v>
      </c>
      <c r="P22" s="73">
        <f t="array" ref="P22">IF(ISBLANK(N22:O39)=TRUE,"",N22:N39*O22:O39)</f>
        <v>74900</v>
      </c>
      <c r="Q22" s="77">
        <v>0</v>
      </c>
      <c r="R22" s="226">
        <v>0</v>
      </c>
      <c r="S22" s="226"/>
      <c r="T22" s="75">
        <v>0</v>
      </c>
      <c r="U22" s="222"/>
      <c r="V22" s="222"/>
      <c r="W22" s="218" t="s">
        <v>1280</v>
      </c>
      <c r="X22" s="472"/>
    </row>
    <row r="23" spans="1:24" ht="23.1" customHeight="1" x14ac:dyDescent="0.15">
      <c r="A23" s="468">
        <v>43664</v>
      </c>
      <c r="B23" s="221"/>
      <c r="C23" s="222"/>
      <c r="D23" s="222"/>
      <c r="E23" s="71" t="s">
        <v>1278</v>
      </c>
      <c r="F23" s="224" t="s">
        <v>410</v>
      </c>
      <c r="G23" s="225"/>
      <c r="H23" s="72"/>
      <c r="I23" s="223"/>
      <c r="J23" s="223"/>
      <c r="K23" s="223"/>
      <c r="L23" s="223"/>
      <c r="M23" s="223"/>
      <c r="N23" s="72">
        <v>1</v>
      </c>
      <c r="O23" s="73">
        <v>13600</v>
      </c>
      <c r="P23" s="73">
        <f t="array" ref="P23">IF(ISBLANK(N23:O40)=TRUE,"",N23:N40*O23:O40)</f>
        <v>13600</v>
      </c>
      <c r="Q23" s="77">
        <v>0</v>
      </c>
      <c r="R23" s="226">
        <v>0</v>
      </c>
      <c r="S23" s="226"/>
      <c r="T23" s="75">
        <v>0</v>
      </c>
      <c r="U23" s="222"/>
      <c r="V23" s="222"/>
      <c r="W23" s="218" t="s">
        <v>1300</v>
      </c>
      <c r="X23" s="472"/>
    </row>
    <row r="24" spans="1:24" ht="23.1" customHeight="1" x14ac:dyDescent="0.15">
      <c r="A24" s="468">
        <v>44371</v>
      </c>
      <c r="B24" s="221"/>
      <c r="C24" s="222"/>
      <c r="D24" s="222"/>
      <c r="E24" s="71" t="s">
        <v>1278</v>
      </c>
      <c r="F24" s="224" t="s">
        <v>408</v>
      </c>
      <c r="G24" s="225"/>
      <c r="H24" s="72"/>
      <c r="I24" s="223"/>
      <c r="J24" s="223"/>
      <c r="K24" s="223"/>
      <c r="L24" s="223"/>
      <c r="M24" s="223"/>
      <c r="N24" s="72">
        <v>1</v>
      </c>
      <c r="O24" s="73">
        <v>30975</v>
      </c>
      <c r="P24" s="73">
        <f t="array" ref="P24">IF(ISBLANK(N24:O41)=TRUE,"",N24:N41*O24:O41)</f>
        <v>30975</v>
      </c>
      <c r="Q24" s="77">
        <v>0</v>
      </c>
      <c r="R24" s="226">
        <v>0</v>
      </c>
      <c r="S24" s="226"/>
      <c r="T24" s="75">
        <v>0</v>
      </c>
      <c r="U24" s="222"/>
      <c r="V24" s="222"/>
      <c r="W24" s="218" t="s">
        <v>1365</v>
      </c>
      <c r="X24" s="472"/>
    </row>
    <row r="25" spans="1:24" ht="23.1" customHeight="1" x14ac:dyDescent="0.15">
      <c r="A25" s="475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484"/>
    </row>
    <row r="26" spans="1:24" ht="23.1" customHeight="1" x14ac:dyDescent="0.15">
      <c r="A26" s="475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484"/>
    </row>
    <row r="27" spans="1:24" ht="23.1" customHeight="1" x14ac:dyDescent="0.15">
      <c r="A27" s="475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484"/>
    </row>
    <row r="28" spans="1:24" ht="23.1" customHeight="1" thickBot="1" x14ac:dyDescent="0.2">
      <c r="A28" s="476"/>
      <c r="B28" s="477"/>
      <c r="C28" s="478"/>
      <c r="D28" s="478"/>
      <c r="E28" s="49"/>
      <c r="F28" s="479"/>
      <c r="G28" s="480"/>
      <c r="H28" s="48"/>
      <c r="I28" s="481"/>
      <c r="J28" s="481"/>
      <c r="K28" s="481"/>
      <c r="L28" s="481"/>
      <c r="M28" s="481"/>
      <c r="N28" s="48"/>
      <c r="O28" s="50"/>
      <c r="P28" s="50" t="str">
        <f t="array" ref="P28">IF(ISBLANK(N28:O45)=TRUE,"",N28:N45*O28:O45)</f>
        <v/>
      </c>
      <c r="Q28" s="51"/>
      <c r="R28" s="481"/>
      <c r="S28" s="481"/>
      <c r="T28" s="52"/>
      <c r="U28" s="478"/>
      <c r="V28" s="478"/>
      <c r="W28" s="482"/>
      <c r="X28" s="483"/>
    </row>
    <row r="39" spans="5:11" x14ac:dyDescent="0.15">
      <c r="E39" s="35" t="s">
        <v>791</v>
      </c>
      <c r="G39" s="27" t="s">
        <v>792</v>
      </c>
      <c r="K39" s="35" t="s">
        <v>791</v>
      </c>
    </row>
    <row r="40" spans="5:11" x14ac:dyDescent="0.15">
      <c r="E40" s="35" t="s">
        <v>793</v>
      </c>
      <c r="G40" s="27" t="s">
        <v>794</v>
      </c>
      <c r="K40" s="35" t="s">
        <v>793</v>
      </c>
    </row>
    <row r="41" spans="5:11" x14ac:dyDescent="0.15">
      <c r="E41" s="35" t="s">
        <v>795</v>
      </c>
      <c r="G41" s="27" t="s">
        <v>744</v>
      </c>
      <c r="K41" s="35" t="s">
        <v>745</v>
      </c>
    </row>
    <row r="42" spans="5:11" x14ac:dyDescent="0.15">
      <c r="E42" s="35" t="s">
        <v>746</v>
      </c>
      <c r="G42" s="27" t="s">
        <v>747</v>
      </c>
      <c r="K42" s="35" t="s">
        <v>748</v>
      </c>
    </row>
    <row r="43" spans="5:11" x14ac:dyDescent="0.15">
      <c r="E43" s="35" t="s">
        <v>749</v>
      </c>
      <c r="G43" s="27" t="s">
        <v>750</v>
      </c>
      <c r="K43" s="35" t="s">
        <v>749</v>
      </c>
    </row>
    <row r="44" spans="5:11" x14ac:dyDescent="0.15">
      <c r="E44" s="35" t="s">
        <v>751</v>
      </c>
      <c r="G44" s="27" t="s">
        <v>752</v>
      </c>
      <c r="K44" s="35" t="s">
        <v>88</v>
      </c>
    </row>
    <row r="45" spans="5:11" x14ac:dyDescent="0.15">
      <c r="E45" s="35" t="s">
        <v>89</v>
      </c>
      <c r="G45" s="27" t="s">
        <v>90</v>
      </c>
      <c r="K45" s="35" t="s">
        <v>89</v>
      </c>
    </row>
    <row r="46" spans="5:11" x14ac:dyDescent="0.15">
      <c r="E46" s="35" t="s">
        <v>91</v>
      </c>
      <c r="G46" s="27" t="s">
        <v>753</v>
      </c>
      <c r="K46" s="35" t="s">
        <v>91</v>
      </c>
    </row>
    <row r="47" spans="5:11" x14ac:dyDescent="0.15">
      <c r="E47" s="35" t="s">
        <v>92</v>
      </c>
      <c r="G47" s="27" t="s">
        <v>754</v>
      </c>
      <c r="K47" s="35" t="s">
        <v>755</v>
      </c>
    </row>
    <row r="48" spans="5:11" x14ac:dyDescent="0.15">
      <c r="E48" s="35" t="s">
        <v>756</v>
      </c>
      <c r="G48" s="27" t="s">
        <v>757</v>
      </c>
      <c r="K48" s="35" t="s">
        <v>727</v>
      </c>
    </row>
    <row r="49" spans="2:24" x14ac:dyDescent="0.15">
      <c r="B49" s="35" t="s">
        <v>737</v>
      </c>
      <c r="E49" s="35" t="s">
        <v>724</v>
      </c>
      <c r="G49" s="27" t="s">
        <v>733</v>
      </c>
      <c r="K49" s="35" t="s">
        <v>724</v>
      </c>
      <c r="X49" s="2" t="s">
        <v>707</v>
      </c>
    </row>
    <row r="50" spans="2:24" x14ac:dyDescent="0.15">
      <c r="B50" s="35" t="s">
        <v>93</v>
      </c>
      <c r="E50" s="35" t="s">
        <v>94</v>
      </c>
      <c r="G50" s="27" t="s">
        <v>758</v>
      </c>
      <c r="K50" s="35" t="s">
        <v>728</v>
      </c>
      <c r="X50" s="2" t="s">
        <v>708</v>
      </c>
    </row>
    <row r="51" spans="2:24" x14ac:dyDescent="0.15">
      <c r="B51" s="35" t="s">
        <v>739</v>
      </c>
      <c r="E51" s="35" t="s">
        <v>729</v>
      </c>
      <c r="G51" s="27" t="s">
        <v>759</v>
      </c>
      <c r="K51" s="35" t="s">
        <v>729</v>
      </c>
      <c r="X51" s="2" t="s">
        <v>709</v>
      </c>
    </row>
    <row r="52" spans="2:24" x14ac:dyDescent="0.15">
      <c r="B52" s="35" t="s">
        <v>740</v>
      </c>
      <c r="E52" s="35" t="s">
        <v>730</v>
      </c>
      <c r="G52" s="27" t="s">
        <v>734</v>
      </c>
      <c r="K52" s="35" t="s">
        <v>730</v>
      </c>
      <c r="X52" s="2" t="s">
        <v>710</v>
      </c>
    </row>
    <row r="53" spans="2:24" x14ac:dyDescent="0.15">
      <c r="B53" s="35" t="s">
        <v>741</v>
      </c>
      <c r="E53" s="35" t="s">
        <v>731</v>
      </c>
      <c r="G53" s="27" t="s">
        <v>735</v>
      </c>
      <c r="K53" s="35" t="s">
        <v>731</v>
      </c>
      <c r="X53" s="2" t="s">
        <v>711</v>
      </c>
    </row>
    <row r="54" spans="2:24" x14ac:dyDescent="0.15">
      <c r="B54" s="35" t="s">
        <v>722</v>
      </c>
      <c r="E54" s="35" t="s">
        <v>723</v>
      </c>
      <c r="G54" s="27" t="s">
        <v>760</v>
      </c>
      <c r="K54" s="35" t="s">
        <v>95</v>
      </c>
      <c r="X54" s="2" t="s">
        <v>712</v>
      </c>
    </row>
    <row r="55" spans="2:24" x14ac:dyDescent="0.15">
      <c r="B55" s="35" t="s">
        <v>89</v>
      </c>
      <c r="E55" s="35" t="s">
        <v>96</v>
      </c>
      <c r="G55" s="27" t="s">
        <v>97</v>
      </c>
      <c r="K55" s="35" t="s">
        <v>96</v>
      </c>
      <c r="X55" s="2" t="s">
        <v>98</v>
      </c>
    </row>
    <row r="56" spans="2:24" x14ac:dyDescent="0.15">
      <c r="B56" s="35" t="s">
        <v>91</v>
      </c>
      <c r="E56" s="35" t="s">
        <v>99</v>
      </c>
      <c r="G56" s="27" t="s">
        <v>761</v>
      </c>
      <c r="K56" s="35" t="s">
        <v>99</v>
      </c>
      <c r="X56" s="2" t="s">
        <v>713</v>
      </c>
    </row>
    <row r="57" spans="2:24" x14ac:dyDescent="0.15">
      <c r="B57" s="35" t="s">
        <v>92</v>
      </c>
      <c r="E57" s="35" t="s">
        <v>100</v>
      </c>
      <c r="G57" s="27" t="s">
        <v>101</v>
      </c>
      <c r="K57" s="35" t="s">
        <v>100</v>
      </c>
      <c r="X57" s="2" t="s">
        <v>714</v>
      </c>
    </row>
    <row r="58" spans="2:24" x14ac:dyDescent="0.15">
      <c r="B58" s="35" t="s">
        <v>102</v>
      </c>
      <c r="E58" s="35" t="s">
        <v>103</v>
      </c>
      <c r="G58" s="27" t="s">
        <v>736</v>
      </c>
      <c r="K58" s="35" t="s">
        <v>103</v>
      </c>
      <c r="X58" s="2" t="s">
        <v>715</v>
      </c>
    </row>
    <row r="59" spans="2:24" x14ac:dyDescent="0.15">
      <c r="B59" s="35" t="s">
        <v>724</v>
      </c>
      <c r="E59" s="35" t="s">
        <v>725</v>
      </c>
      <c r="G59" s="27" t="s">
        <v>762</v>
      </c>
      <c r="K59" s="35"/>
      <c r="X59" s="2" t="s">
        <v>716</v>
      </c>
    </row>
    <row r="60" spans="2:24" x14ac:dyDescent="0.15">
      <c r="B60" s="35"/>
      <c r="E60" s="35" t="s">
        <v>104</v>
      </c>
      <c r="G60" s="27" t="s">
        <v>105</v>
      </c>
      <c r="K60" s="35"/>
      <c r="X60" s="2" t="s">
        <v>717</v>
      </c>
    </row>
    <row r="61" spans="2:24" x14ac:dyDescent="0.15">
      <c r="B61" s="35"/>
      <c r="E61" s="35" t="s">
        <v>106</v>
      </c>
      <c r="G61" s="27" t="s">
        <v>763</v>
      </c>
      <c r="K61" s="35"/>
      <c r="X61" s="2" t="s">
        <v>718</v>
      </c>
    </row>
    <row r="62" spans="2:24" x14ac:dyDescent="0.15">
      <c r="B62" s="35"/>
      <c r="E62" s="35" t="s">
        <v>726</v>
      </c>
      <c r="G62" s="27" t="s">
        <v>764</v>
      </c>
      <c r="K62" s="35"/>
      <c r="X62" s="2" t="s">
        <v>719</v>
      </c>
    </row>
    <row r="63" spans="2:24" x14ac:dyDescent="0.15">
      <c r="B63" s="35"/>
      <c r="E63" s="35" t="s">
        <v>107</v>
      </c>
      <c r="G63" s="27" t="s">
        <v>765</v>
      </c>
      <c r="K63" s="35"/>
    </row>
    <row r="64" spans="2:24" x14ac:dyDescent="0.15">
      <c r="B64" s="35"/>
      <c r="E64" s="35" t="s">
        <v>112</v>
      </c>
      <c r="G64" s="27" t="s">
        <v>766</v>
      </c>
    </row>
    <row r="65" spans="2:24" x14ac:dyDescent="0.15">
      <c r="G65" s="27" t="s">
        <v>767</v>
      </c>
    </row>
    <row r="66" spans="2:24" x14ac:dyDescent="0.15">
      <c r="G66" s="27" t="s">
        <v>113</v>
      </c>
    </row>
    <row r="67" spans="2:24" x14ac:dyDescent="0.15">
      <c r="G67" s="27" t="s">
        <v>114</v>
      </c>
    </row>
    <row r="69" spans="2:24" x14ac:dyDescent="0.15">
      <c r="B69" s="2" t="s">
        <v>688</v>
      </c>
      <c r="E69" s="1" t="s">
        <v>680</v>
      </c>
      <c r="X69" s="1" t="s">
        <v>673</v>
      </c>
    </row>
    <row r="70" spans="2:24" x14ac:dyDescent="0.15">
      <c r="B70" s="2" t="s">
        <v>689</v>
      </c>
      <c r="E70" s="1" t="s">
        <v>679</v>
      </c>
      <c r="X70" s="1" t="s">
        <v>674</v>
      </c>
    </row>
    <row r="71" spans="2:24" x14ac:dyDescent="0.15">
      <c r="B71" s="2" t="s">
        <v>690</v>
      </c>
      <c r="E71" s="1" t="s">
        <v>681</v>
      </c>
      <c r="X71" s="1" t="s">
        <v>675</v>
      </c>
    </row>
    <row r="72" spans="2:24" x14ac:dyDescent="0.15">
      <c r="B72" s="2" t="s">
        <v>691</v>
      </c>
      <c r="E72" s="1" t="s">
        <v>706</v>
      </c>
      <c r="X72" s="1" t="s">
        <v>676</v>
      </c>
    </row>
    <row r="73" spans="2:24" x14ac:dyDescent="0.15">
      <c r="B73" s="2" t="s">
        <v>692</v>
      </c>
      <c r="E73" s="1" t="s">
        <v>732</v>
      </c>
      <c r="X73" s="1" t="s">
        <v>677</v>
      </c>
    </row>
    <row r="74" spans="2:24" x14ac:dyDescent="0.15">
      <c r="B74" s="2" t="s">
        <v>698</v>
      </c>
      <c r="E74" s="1" t="s">
        <v>682</v>
      </c>
      <c r="X74" s="1" t="s">
        <v>678</v>
      </c>
    </row>
    <row r="75" spans="2:24" x14ac:dyDescent="0.15">
      <c r="B75" s="2" t="s">
        <v>699</v>
      </c>
      <c r="E75" s="1" t="s">
        <v>683</v>
      </c>
    </row>
    <row r="76" spans="2:24" x14ac:dyDescent="0.15">
      <c r="B76" s="2" t="s">
        <v>700</v>
      </c>
      <c r="E76" s="1" t="s">
        <v>684</v>
      </c>
    </row>
    <row r="77" spans="2:24" x14ac:dyDescent="0.15">
      <c r="B77" s="2" t="s">
        <v>701</v>
      </c>
      <c r="E77" s="1" t="s">
        <v>685</v>
      </c>
    </row>
    <row r="78" spans="2:24" x14ac:dyDescent="0.15">
      <c r="B78" s="2" t="s">
        <v>702</v>
      </c>
      <c r="E78" s="1" t="s">
        <v>686</v>
      </c>
    </row>
    <row r="79" spans="2:24" x14ac:dyDescent="0.15">
      <c r="B79" s="2" t="s">
        <v>703</v>
      </c>
      <c r="E79" s="1" t="s">
        <v>687</v>
      </c>
    </row>
    <row r="80" spans="2:24" x14ac:dyDescent="0.15">
      <c r="E80" s="1" t="s">
        <v>671</v>
      </c>
    </row>
    <row r="81" spans="5:5" x14ac:dyDescent="0.15">
      <c r="E81" s="1" t="s">
        <v>672</v>
      </c>
    </row>
  </sheetData>
  <mergeCells count="165">
    <mergeCell ref="U18:V18"/>
    <mergeCell ref="U14:V14"/>
    <mergeCell ref="U19:V19"/>
    <mergeCell ref="W28:X28"/>
    <mergeCell ref="W24:X24"/>
    <mergeCell ref="W25:X25"/>
    <mergeCell ref="W26:X26"/>
    <mergeCell ref="W27:X27"/>
    <mergeCell ref="W15:X15"/>
    <mergeCell ref="W16:X16"/>
    <mergeCell ref="W19:X19"/>
    <mergeCell ref="W17:X17"/>
    <mergeCell ref="W18:X18"/>
    <mergeCell ref="W22:X22"/>
    <mergeCell ref="W23:X23"/>
    <mergeCell ref="W20:X20"/>
    <mergeCell ref="W21:X21"/>
    <mergeCell ref="R27:S27"/>
    <mergeCell ref="U27:V27"/>
    <mergeCell ref="U22:V22"/>
    <mergeCell ref="R28:S28"/>
    <mergeCell ref="U28:V28"/>
    <mergeCell ref="U23:V23"/>
    <mergeCell ref="U25:V25"/>
    <mergeCell ref="R23:S23"/>
    <mergeCell ref="K26:M26"/>
    <mergeCell ref="R26:S26"/>
    <mergeCell ref="U26:V26"/>
    <mergeCell ref="R24:S24"/>
    <mergeCell ref="U24:V24"/>
    <mergeCell ref="K25:M25"/>
    <mergeCell ref="R25:S25"/>
    <mergeCell ref="K24:M24"/>
    <mergeCell ref="K22:M22"/>
    <mergeCell ref="R22:S22"/>
    <mergeCell ref="A27:B27"/>
    <mergeCell ref="C27:D27"/>
    <mergeCell ref="F27:G27"/>
    <mergeCell ref="I27:J27"/>
    <mergeCell ref="A28:B28"/>
    <mergeCell ref="C28:D28"/>
    <mergeCell ref="F28:G28"/>
    <mergeCell ref="I28:J28"/>
    <mergeCell ref="K28:M28"/>
    <mergeCell ref="K27:M27"/>
    <mergeCell ref="I25:J25"/>
    <mergeCell ref="A24:B24"/>
    <mergeCell ref="C24:D24"/>
    <mergeCell ref="F24:G24"/>
    <mergeCell ref="I24:J24"/>
    <mergeCell ref="A26:B26"/>
    <mergeCell ref="C26:D26"/>
    <mergeCell ref="F26:G26"/>
    <mergeCell ref="I26:J26"/>
    <mergeCell ref="A25:B25"/>
    <mergeCell ref="C25:D25"/>
    <mergeCell ref="F25:G25"/>
    <mergeCell ref="I22:J22"/>
    <mergeCell ref="A22:B22"/>
    <mergeCell ref="C22:D22"/>
    <mergeCell ref="F22:G22"/>
    <mergeCell ref="I23:J23"/>
    <mergeCell ref="K23:M23"/>
    <mergeCell ref="F23:G23"/>
    <mergeCell ref="A23:B23"/>
    <mergeCell ref="C23:D23"/>
    <mergeCell ref="A19:B19"/>
    <mergeCell ref="C19:D19"/>
    <mergeCell ref="F19:G19"/>
    <mergeCell ref="I19:J19"/>
    <mergeCell ref="K19:M19"/>
    <mergeCell ref="R19:S19"/>
    <mergeCell ref="I14:J14"/>
    <mergeCell ref="U20:V20"/>
    <mergeCell ref="A21:B21"/>
    <mergeCell ref="C21:D21"/>
    <mergeCell ref="F21:G21"/>
    <mergeCell ref="I21:J21"/>
    <mergeCell ref="K21:M21"/>
    <mergeCell ref="I18:J18"/>
    <mergeCell ref="R21:S21"/>
    <mergeCell ref="U21:V21"/>
    <mergeCell ref="A20:B20"/>
    <mergeCell ref="C20:D20"/>
    <mergeCell ref="K20:M20"/>
    <mergeCell ref="R20:S20"/>
    <mergeCell ref="F20:G20"/>
    <mergeCell ref="I20:J20"/>
    <mergeCell ref="U15:V15"/>
    <mergeCell ref="U17:V17"/>
    <mergeCell ref="K18:M18"/>
    <mergeCell ref="R18:S18"/>
    <mergeCell ref="A18:B18"/>
    <mergeCell ref="A17:B17"/>
    <mergeCell ref="C17:D17"/>
    <mergeCell ref="F17:G17"/>
    <mergeCell ref="I17:J17"/>
    <mergeCell ref="K17:M17"/>
    <mergeCell ref="R17:S17"/>
    <mergeCell ref="C18:D18"/>
    <mergeCell ref="F18:G18"/>
    <mergeCell ref="R16:S16"/>
    <mergeCell ref="K1:Q2"/>
    <mergeCell ref="J4:K4"/>
    <mergeCell ref="K10:M10"/>
    <mergeCell ref="Q9:T9"/>
    <mergeCell ref="U16:V16"/>
    <mergeCell ref="K15:M15"/>
    <mergeCell ref="R15:S15"/>
    <mergeCell ref="V7:X7"/>
    <mergeCell ref="W12:X12"/>
    <mergeCell ref="I16:J16"/>
    <mergeCell ref="K16:M16"/>
    <mergeCell ref="I15:J15"/>
    <mergeCell ref="W14:X14"/>
    <mergeCell ref="W13:X13"/>
    <mergeCell ref="K14:M14"/>
    <mergeCell ref="R14:S14"/>
    <mergeCell ref="U13:V13"/>
    <mergeCell ref="U12:V12"/>
    <mergeCell ref="U11:V11"/>
    <mergeCell ref="W11:X11"/>
    <mergeCell ref="B3:C3"/>
    <mergeCell ref="C9:D9"/>
    <mergeCell ref="A9:B10"/>
    <mergeCell ref="N9:P9"/>
    <mergeCell ref="N5:R6"/>
    <mergeCell ref="B6:C7"/>
    <mergeCell ref="B5:C5"/>
    <mergeCell ref="A16:B16"/>
    <mergeCell ref="C16:D16"/>
    <mergeCell ref="A12:B12"/>
    <mergeCell ref="C12:D12"/>
    <mergeCell ref="A15:B15"/>
    <mergeCell ref="C15:D15"/>
    <mergeCell ref="A14:B14"/>
    <mergeCell ref="C14:D14"/>
    <mergeCell ref="F14:G14"/>
    <mergeCell ref="F16:G16"/>
    <mergeCell ref="F15:G15"/>
    <mergeCell ref="E6:E7"/>
    <mergeCell ref="A11:B11"/>
    <mergeCell ref="C11:D11"/>
    <mergeCell ref="I11:J11"/>
    <mergeCell ref="A13:B13"/>
    <mergeCell ref="C13:D13"/>
    <mergeCell ref="F12:G12"/>
    <mergeCell ref="F13:G13"/>
    <mergeCell ref="F11:G11"/>
    <mergeCell ref="I13:J13"/>
    <mergeCell ref="R11:S11"/>
    <mergeCell ref="R12:S12"/>
    <mergeCell ref="K13:M13"/>
    <mergeCell ref="R13:S13"/>
    <mergeCell ref="I12:J12"/>
    <mergeCell ref="K12:M12"/>
    <mergeCell ref="C10:D10"/>
    <mergeCell ref="W9:X10"/>
    <mergeCell ref="U9:V9"/>
    <mergeCell ref="U10:V10"/>
    <mergeCell ref="F9:G10"/>
    <mergeCell ref="H9:M9"/>
    <mergeCell ref="I10:J10"/>
    <mergeCell ref="R10:S10"/>
    <mergeCell ref="K11:M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98" verticalDpi="98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X82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x14ac:dyDescent="0.15">
      <c r="K1" s="185" t="s">
        <v>662</v>
      </c>
      <c r="L1" s="185"/>
      <c r="M1" s="185"/>
      <c r="N1" s="185"/>
      <c r="O1" s="185"/>
      <c r="P1" s="185"/>
      <c r="Q1" s="185"/>
    </row>
    <row r="2" spans="1:24" ht="11.25" thickBot="1" x14ac:dyDescent="0.2">
      <c r="K2" s="185"/>
      <c r="L2" s="185"/>
      <c r="M2" s="185"/>
      <c r="N2" s="185"/>
      <c r="O2" s="185"/>
      <c r="P2" s="185"/>
      <c r="Q2" s="185"/>
    </row>
    <row r="3" spans="1:24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4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4" ht="11.25" thickBot="1" x14ac:dyDescent="0.2">
      <c r="A5" s="4" t="s">
        <v>704</v>
      </c>
      <c r="B5" s="184" t="s">
        <v>534</v>
      </c>
      <c r="C5" s="184"/>
      <c r="D5" s="2" t="s">
        <v>350</v>
      </c>
      <c r="E5" s="23" t="s">
        <v>534</v>
      </c>
      <c r="F5" s="5"/>
      <c r="N5" s="187" t="s">
        <v>1272</v>
      </c>
      <c r="O5" s="187"/>
      <c r="P5" s="187"/>
      <c r="Q5" s="187"/>
      <c r="R5" s="187"/>
      <c r="U5" s="280"/>
      <c r="V5" s="281"/>
      <c r="W5" s="281"/>
      <c r="X5" s="282"/>
    </row>
    <row r="6" spans="1:24" ht="12" thickTop="1" x14ac:dyDescent="0.15">
      <c r="A6" s="4" t="s">
        <v>655</v>
      </c>
      <c r="B6" s="228" t="s">
        <v>692</v>
      </c>
      <c r="C6" s="228"/>
      <c r="D6" s="2" t="s">
        <v>350</v>
      </c>
      <c r="E6" s="376" t="s">
        <v>556</v>
      </c>
      <c r="F6" s="5"/>
      <c r="J6" s="6" t="s">
        <v>351</v>
      </c>
      <c r="K6" s="33" t="s">
        <v>501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77"/>
      <c r="F7" s="8"/>
      <c r="V7" s="202" t="s">
        <v>191</v>
      </c>
      <c r="W7" s="202"/>
      <c r="X7" s="202"/>
    </row>
    <row r="9" spans="1:24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3.1" customHeight="1" x14ac:dyDescent="0.15">
      <c r="A11" s="167">
        <v>43172</v>
      </c>
      <c r="B11" s="168"/>
      <c r="C11" s="169"/>
      <c r="D11" s="169"/>
      <c r="E11" s="9" t="s">
        <v>570</v>
      </c>
      <c r="F11" s="174" t="s">
        <v>1273</v>
      </c>
      <c r="G11" s="175"/>
      <c r="H11" s="10">
        <v>1</v>
      </c>
      <c r="I11" s="176">
        <v>38880</v>
      </c>
      <c r="J11" s="176"/>
      <c r="K11" s="176">
        <f>H11*I11</f>
        <v>38880</v>
      </c>
      <c r="L11" s="176"/>
      <c r="M11" s="176"/>
      <c r="N11" s="10"/>
      <c r="O11" s="11"/>
      <c r="P11" s="11"/>
      <c r="Q11" s="28">
        <v>1</v>
      </c>
      <c r="R11" s="177">
        <v>38880</v>
      </c>
      <c r="S11" s="177"/>
      <c r="T11" s="30">
        <f>Q11*R11</f>
        <v>38880</v>
      </c>
      <c r="U11" s="169"/>
      <c r="V11" s="169"/>
      <c r="W11" s="161" t="s">
        <v>1274</v>
      </c>
      <c r="X11" s="162"/>
    </row>
    <row r="12" spans="1:24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61"/>
      <c r="X12" s="162"/>
    </row>
    <row r="13" spans="1:24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4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4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4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U29:V29"/>
    <mergeCell ref="W29:X29"/>
    <mergeCell ref="U3:X5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  <mergeCell ref="R27:S27"/>
    <mergeCell ref="U25:V25"/>
    <mergeCell ref="C25:D25"/>
    <mergeCell ref="F25:G25"/>
    <mergeCell ref="I25:J25"/>
    <mergeCell ref="K25:M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W24:X24"/>
    <mergeCell ref="A23:B23"/>
    <mergeCell ref="C23:D23"/>
    <mergeCell ref="F23:G23"/>
    <mergeCell ref="I23:J23"/>
    <mergeCell ref="K23:M23"/>
    <mergeCell ref="R23:S23"/>
    <mergeCell ref="R25:S25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5:X25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K1:Q2"/>
    <mergeCell ref="B3:C3"/>
    <mergeCell ref="J4:K4"/>
    <mergeCell ref="B5:C5"/>
    <mergeCell ref="N5:R6"/>
    <mergeCell ref="B6:C7"/>
    <mergeCell ref="E6:E7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Y82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722</v>
      </c>
      <c r="C5" s="184"/>
      <c r="D5" s="2" t="s">
        <v>705</v>
      </c>
      <c r="E5" s="23" t="s">
        <v>722</v>
      </c>
      <c r="F5" s="5"/>
      <c r="N5" s="187" t="s">
        <v>551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583</v>
      </c>
      <c r="C6" s="228"/>
      <c r="D6" s="2" t="s">
        <v>797</v>
      </c>
      <c r="E6" s="228" t="s">
        <v>584</v>
      </c>
      <c r="F6" s="5"/>
      <c r="J6" s="6" t="s">
        <v>798</v>
      </c>
      <c r="K6" s="33"/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585</v>
      </c>
      <c r="B11" s="168"/>
      <c r="C11" s="169"/>
      <c r="D11" s="169"/>
      <c r="E11" s="9" t="s">
        <v>193</v>
      </c>
      <c r="F11" s="174" t="s">
        <v>586</v>
      </c>
      <c r="G11" s="175"/>
      <c r="H11" s="10">
        <v>1</v>
      </c>
      <c r="I11" s="176">
        <v>18275</v>
      </c>
      <c r="J11" s="176"/>
      <c r="K11" s="176">
        <v>18275</v>
      </c>
      <c r="L11" s="176"/>
      <c r="M11" s="176"/>
      <c r="N11" s="10"/>
      <c r="O11" s="11"/>
      <c r="P11" s="11"/>
      <c r="Q11" s="28">
        <v>1</v>
      </c>
      <c r="R11" s="177"/>
      <c r="S11" s="177"/>
      <c r="T11" s="30"/>
      <c r="U11" s="169"/>
      <c r="V11" s="169"/>
      <c r="W11" s="161" t="s">
        <v>1455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89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115</v>
      </c>
    </row>
    <row r="46" spans="5:11" x14ac:dyDescent="0.15">
      <c r="E46" s="35" t="s">
        <v>116</v>
      </c>
      <c r="G46" s="27" t="s">
        <v>117</v>
      </c>
      <c r="K46" s="35" t="s">
        <v>116</v>
      </c>
    </row>
    <row r="47" spans="5:11" x14ac:dyDescent="0.15">
      <c r="E47" s="35" t="s">
        <v>118</v>
      </c>
      <c r="G47" s="27" t="s">
        <v>753</v>
      </c>
      <c r="K47" s="35" t="s">
        <v>118</v>
      </c>
    </row>
    <row r="48" spans="5:11" x14ac:dyDescent="0.15">
      <c r="E48" s="35" t="s">
        <v>119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120</v>
      </c>
      <c r="E51" s="35" t="s">
        <v>121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122</v>
      </c>
      <c r="X55" s="2" t="s">
        <v>712</v>
      </c>
    </row>
    <row r="56" spans="2:24" x14ac:dyDescent="0.15">
      <c r="B56" s="35" t="s">
        <v>116</v>
      </c>
      <c r="E56" s="35" t="s">
        <v>123</v>
      </c>
      <c r="G56" s="27" t="s">
        <v>124</v>
      </c>
      <c r="K56" s="35" t="s">
        <v>123</v>
      </c>
      <c r="X56" s="2" t="s">
        <v>125</v>
      </c>
    </row>
    <row r="57" spans="2:24" x14ac:dyDescent="0.15">
      <c r="B57" s="35" t="s">
        <v>118</v>
      </c>
      <c r="E57" s="35" t="s">
        <v>126</v>
      </c>
      <c r="G57" s="27" t="s">
        <v>761</v>
      </c>
      <c r="K57" s="35" t="s">
        <v>126</v>
      </c>
      <c r="X57" s="2" t="s">
        <v>713</v>
      </c>
    </row>
    <row r="58" spans="2:24" x14ac:dyDescent="0.15">
      <c r="B58" s="35" t="s">
        <v>119</v>
      </c>
      <c r="E58" s="35" t="s">
        <v>127</v>
      </c>
      <c r="G58" s="27" t="s">
        <v>128</v>
      </c>
      <c r="K58" s="35" t="s">
        <v>127</v>
      </c>
      <c r="X58" s="2" t="s">
        <v>714</v>
      </c>
    </row>
    <row r="59" spans="2:24" x14ac:dyDescent="0.15">
      <c r="B59" s="35" t="s">
        <v>129</v>
      </c>
      <c r="E59" s="35" t="s">
        <v>130</v>
      </c>
      <c r="G59" s="27" t="s">
        <v>736</v>
      </c>
      <c r="K59" s="35" t="s">
        <v>130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131</v>
      </c>
      <c r="G61" s="27" t="s">
        <v>132</v>
      </c>
      <c r="K61" s="35"/>
      <c r="X61" s="2" t="s">
        <v>717</v>
      </c>
    </row>
    <row r="62" spans="2:24" x14ac:dyDescent="0.15">
      <c r="B62" s="35"/>
      <c r="E62" s="35" t="s">
        <v>133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134</v>
      </c>
      <c r="G64" s="27" t="s">
        <v>765</v>
      </c>
      <c r="K64" s="35"/>
    </row>
    <row r="65" spans="2:24" x14ac:dyDescent="0.15">
      <c r="B65" s="35"/>
      <c r="E65" s="35" t="s">
        <v>135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136</v>
      </c>
    </row>
    <row r="68" spans="2:24" x14ac:dyDescent="0.15">
      <c r="G68" s="27" t="s">
        <v>137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6:X16"/>
    <mergeCell ref="K28:M28"/>
    <mergeCell ref="R28:S28"/>
    <mergeCell ref="U28:V28"/>
    <mergeCell ref="K27:M27"/>
    <mergeCell ref="R27:S27"/>
    <mergeCell ref="U27:V27"/>
    <mergeCell ref="W22:X22"/>
    <mergeCell ref="R29:S29"/>
    <mergeCell ref="U29:V29"/>
    <mergeCell ref="R26:S26"/>
    <mergeCell ref="U26:V26"/>
    <mergeCell ref="R25:S25"/>
    <mergeCell ref="U25:V25"/>
    <mergeCell ref="C27:D27"/>
    <mergeCell ref="F27:G27"/>
    <mergeCell ref="I27:J27"/>
    <mergeCell ref="W12:X12"/>
    <mergeCell ref="W13:X13"/>
    <mergeCell ref="W17:X17"/>
    <mergeCell ref="W18:X18"/>
    <mergeCell ref="W19:X19"/>
    <mergeCell ref="W20:X20"/>
    <mergeCell ref="W21:X21"/>
    <mergeCell ref="K24:M24"/>
    <mergeCell ref="W14:X14"/>
    <mergeCell ref="W15:X15"/>
    <mergeCell ref="W23:X23"/>
    <mergeCell ref="W24:X24"/>
    <mergeCell ref="R23:S23"/>
    <mergeCell ref="U23:V23"/>
    <mergeCell ref="R24:S24"/>
    <mergeCell ref="U24:V24"/>
    <mergeCell ref="U21:V21"/>
    <mergeCell ref="U22:V22"/>
    <mergeCell ref="U19:V19"/>
    <mergeCell ref="U17:V17"/>
    <mergeCell ref="K15:M15"/>
    <mergeCell ref="A26:B26"/>
    <mergeCell ref="C26:D26"/>
    <mergeCell ref="F26:G26"/>
    <mergeCell ref="I26:J26"/>
    <mergeCell ref="K29:M29"/>
    <mergeCell ref="A24:B24"/>
    <mergeCell ref="C24:D24"/>
    <mergeCell ref="F24:G24"/>
    <mergeCell ref="I24:J24"/>
    <mergeCell ref="K26:M26"/>
    <mergeCell ref="K25:M25"/>
    <mergeCell ref="A25:B25"/>
    <mergeCell ref="C25:D25"/>
    <mergeCell ref="F25:G25"/>
    <mergeCell ref="I25:J25"/>
    <mergeCell ref="A28:B28"/>
    <mergeCell ref="C28:D28"/>
    <mergeCell ref="F28:G28"/>
    <mergeCell ref="I28:J28"/>
    <mergeCell ref="A29:B29"/>
    <mergeCell ref="C29:D29"/>
    <mergeCell ref="F29:G29"/>
    <mergeCell ref="I29:J29"/>
    <mergeCell ref="A27:B27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A22:B22"/>
    <mergeCell ref="C22:D22"/>
    <mergeCell ref="F22:G22"/>
    <mergeCell ref="I22:J22"/>
    <mergeCell ref="K22:M22"/>
    <mergeCell ref="R22:S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R15:S15"/>
    <mergeCell ref="F15:G15"/>
    <mergeCell ref="I15:J15"/>
    <mergeCell ref="A14:B14"/>
    <mergeCell ref="C14:D14"/>
    <mergeCell ref="F14:G14"/>
    <mergeCell ref="I14:J14"/>
    <mergeCell ref="U15:V15"/>
    <mergeCell ref="A16:B16"/>
    <mergeCell ref="C16:D16"/>
    <mergeCell ref="F16:G16"/>
    <mergeCell ref="I16:J16"/>
    <mergeCell ref="K16:M16"/>
    <mergeCell ref="R16:S16"/>
    <mergeCell ref="U16:V16"/>
    <mergeCell ref="K14:M14"/>
    <mergeCell ref="A15:B15"/>
    <mergeCell ref="C15:D15"/>
    <mergeCell ref="R14:S14"/>
    <mergeCell ref="U14:V14"/>
    <mergeCell ref="I13:J13"/>
    <mergeCell ref="U13:V13"/>
    <mergeCell ref="K13:M13"/>
    <mergeCell ref="R13:S13"/>
    <mergeCell ref="K12:M12"/>
    <mergeCell ref="R12:S12"/>
    <mergeCell ref="A13:B13"/>
    <mergeCell ref="F13:G13"/>
    <mergeCell ref="C13:D13"/>
    <mergeCell ref="F12:G12"/>
    <mergeCell ref="I12:J12"/>
    <mergeCell ref="K1:Q2"/>
    <mergeCell ref="J4:K4"/>
    <mergeCell ref="R10:S10"/>
    <mergeCell ref="N9:P9"/>
    <mergeCell ref="Q9:T9"/>
    <mergeCell ref="N5:R6"/>
    <mergeCell ref="U12:V12"/>
    <mergeCell ref="U11:V11"/>
    <mergeCell ref="E6:E7"/>
    <mergeCell ref="B3:C3"/>
    <mergeCell ref="F11:G11"/>
    <mergeCell ref="R11:S11"/>
    <mergeCell ref="K11:M11"/>
    <mergeCell ref="V7:X7"/>
    <mergeCell ref="A12:B12"/>
    <mergeCell ref="C12:D12"/>
    <mergeCell ref="C9:D9"/>
    <mergeCell ref="A9:B10"/>
    <mergeCell ref="B6:C7"/>
    <mergeCell ref="B5:C5"/>
    <mergeCell ref="A11:B11"/>
    <mergeCell ref="C11:D11"/>
    <mergeCell ref="I11:J11"/>
    <mergeCell ref="F9:G10"/>
    <mergeCell ref="H9:M9"/>
    <mergeCell ref="I10:J10"/>
    <mergeCell ref="K10:M10"/>
    <mergeCell ref="W11:X11"/>
    <mergeCell ref="C10:D10"/>
    <mergeCell ref="W9:X10"/>
    <mergeCell ref="U9:V9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Y82"/>
  <sheetViews>
    <sheetView showGridLines="0" topLeftCell="A13" workbookViewId="0">
      <selection activeCell="R13" sqref="R13:S13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587</v>
      </c>
      <c r="C5" s="184"/>
      <c r="D5" s="2" t="s">
        <v>705</v>
      </c>
      <c r="E5" s="23" t="s">
        <v>722</v>
      </c>
      <c r="F5" s="5"/>
      <c r="N5" s="187" t="s">
        <v>595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699</v>
      </c>
      <c r="C6" s="228"/>
      <c r="D6" s="2" t="s">
        <v>797</v>
      </c>
      <c r="E6" s="228" t="s">
        <v>595</v>
      </c>
      <c r="F6" s="5"/>
      <c r="J6" s="6" t="s">
        <v>798</v>
      </c>
      <c r="K6" s="33"/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588</v>
      </c>
      <c r="B11" s="221"/>
      <c r="C11" s="222"/>
      <c r="D11" s="222"/>
      <c r="E11" s="71" t="s">
        <v>193</v>
      </c>
      <c r="F11" s="224" t="s">
        <v>591</v>
      </c>
      <c r="G11" s="225"/>
      <c r="H11" s="72">
        <v>1</v>
      </c>
      <c r="I11" s="223">
        <v>98910</v>
      </c>
      <c r="J11" s="223"/>
      <c r="K11" s="223">
        <v>98910</v>
      </c>
      <c r="L11" s="223"/>
      <c r="M11" s="223"/>
      <c r="N11" s="72"/>
      <c r="O11" s="73"/>
      <c r="P11" s="73"/>
      <c r="Q11" s="74">
        <v>1</v>
      </c>
      <c r="R11" s="226"/>
      <c r="S11" s="226"/>
      <c r="T11" s="75"/>
      <c r="U11" s="222"/>
      <c r="V11" s="222"/>
      <c r="W11" s="218" t="s">
        <v>455</v>
      </c>
      <c r="X11" s="219"/>
    </row>
    <row r="12" spans="1:25" ht="23.1" customHeight="1" x14ac:dyDescent="0.15">
      <c r="A12" s="220" t="s">
        <v>589</v>
      </c>
      <c r="B12" s="221"/>
      <c r="C12" s="222"/>
      <c r="D12" s="222"/>
      <c r="E12" s="71" t="s">
        <v>193</v>
      </c>
      <c r="F12" s="224" t="s">
        <v>592</v>
      </c>
      <c r="G12" s="225"/>
      <c r="H12" s="72">
        <v>2</v>
      </c>
      <c r="I12" s="223">
        <v>26250</v>
      </c>
      <c r="J12" s="223"/>
      <c r="K12" s="223">
        <v>52500</v>
      </c>
      <c r="L12" s="223"/>
      <c r="M12" s="223"/>
      <c r="N12" s="72"/>
      <c r="O12" s="73"/>
      <c r="P12" s="73"/>
      <c r="Q12" s="74">
        <v>2</v>
      </c>
      <c r="R12" s="226"/>
      <c r="S12" s="226"/>
      <c r="T12" s="75"/>
      <c r="U12" s="222"/>
      <c r="V12" s="222"/>
      <c r="W12" s="218" t="s">
        <v>483</v>
      </c>
      <c r="X12" s="219"/>
    </row>
    <row r="13" spans="1:25" ht="23.1" customHeight="1" x14ac:dyDescent="0.15">
      <c r="A13" s="220" t="s">
        <v>590</v>
      </c>
      <c r="B13" s="221"/>
      <c r="C13" s="222"/>
      <c r="D13" s="222"/>
      <c r="E13" s="71" t="s">
        <v>193</v>
      </c>
      <c r="F13" s="224" t="s">
        <v>854</v>
      </c>
      <c r="G13" s="225"/>
      <c r="H13" s="72">
        <v>1</v>
      </c>
      <c r="I13" s="223">
        <v>84290</v>
      </c>
      <c r="J13" s="223"/>
      <c r="K13" s="223">
        <v>84290</v>
      </c>
      <c r="L13" s="223"/>
      <c r="M13" s="223"/>
      <c r="N13" s="72"/>
      <c r="O13" s="73"/>
      <c r="P13" s="73"/>
      <c r="Q13" s="74">
        <v>1</v>
      </c>
      <c r="R13" s="226"/>
      <c r="S13" s="226"/>
      <c r="T13" s="75"/>
      <c r="U13" s="222"/>
      <c r="V13" s="222"/>
      <c r="W13" s="218" t="s">
        <v>454</v>
      </c>
      <c r="X13" s="219"/>
    </row>
    <row r="14" spans="1:25" ht="23.1" customHeight="1" x14ac:dyDescent="0.15">
      <c r="A14" s="220" t="s">
        <v>853</v>
      </c>
      <c r="B14" s="221"/>
      <c r="C14" s="222"/>
      <c r="D14" s="222"/>
      <c r="E14" s="71" t="s">
        <v>1197</v>
      </c>
      <c r="F14" s="224" t="s">
        <v>855</v>
      </c>
      <c r="G14" s="225"/>
      <c r="H14" s="72">
        <v>1</v>
      </c>
      <c r="I14" s="223">
        <v>86800</v>
      </c>
      <c r="J14" s="223"/>
      <c r="K14" s="223">
        <v>86800</v>
      </c>
      <c r="L14" s="223"/>
      <c r="M14" s="223"/>
      <c r="N14" s="72"/>
      <c r="O14" s="73"/>
      <c r="P14" s="73"/>
      <c r="Q14" s="74">
        <v>1</v>
      </c>
      <c r="R14" s="226"/>
      <c r="S14" s="226"/>
      <c r="T14" s="75"/>
      <c r="U14" s="222"/>
      <c r="V14" s="222"/>
      <c r="W14" s="218" t="s">
        <v>916</v>
      </c>
      <c r="X14" s="219"/>
    </row>
    <row r="15" spans="1:25" ht="23.1" customHeight="1" x14ac:dyDescent="0.15">
      <c r="A15" s="220" t="s">
        <v>888</v>
      </c>
      <c r="B15" s="221"/>
      <c r="C15" s="222"/>
      <c r="D15" s="222"/>
      <c r="E15" s="71" t="s">
        <v>1197</v>
      </c>
      <c r="F15" s="224" t="s">
        <v>889</v>
      </c>
      <c r="G15" s="225"/>
      <c r="H15" s="72">
        <v>1</v>
      </c>
      <c r="I15" s="223">
        <v>91714</v>
      </c>
      <c r="J15" s="223"/>
      <c r="K15" s="223">
        <v>91714</v>
      </c>
      <c r="L15" s="223"/>
      <c r="M15" s="223"/>
      <c r="N15" s="72"/>
      <c r="O15" s="73"/>
      <c r="P15" s="73"/>
      <c r="Q15" s="74">
        <v>1</v>
      </c>
      <c r="R15" s="226"/>
      <c r="S15" s="226"/>
      <c r="T15" s="75"/>
      <c r="U15" s="222"/>
      <c r="V15" s="222"/>
      <c r="W15" s="218" t="s">
        <v>890</v>
      </c>
      <c r="X15" s="219"/>
    </row>
    <row r="16" spans="1:25" ht="23.1" customHeight="1" x14ac:dyDescent="0.15">
      <c r="A16" s="220">
        <v>40688</v>
      </c>
      <c r="B16" s="221"/>
      <c r="C16" s="222"/>
      <c r="D16" s="222"/>
      <c r="E16" s="71" t="s">
        <v>1198</v>
      </c>
      <c r="F16" s="224" t="s">
        <v>591</v>
      </c>
      <c r="G16" s="225"/>
      <c r="H16" s="72"/>
      <c r="I16" s="223"/>
      <c r="J16" s="223"/>
      <c r="K16" s="223"/>
      <c r="L16" s="223"/>
      <c r="M16" s="223"/>
      <c r="N16" s="72">
        <v>1</v>
      </c>
      <c r="O16" s="73">
        <v>98910</v>
      </c>
      <c r="P16" s="73">
        <v>98910</v>
      </c>
      <c r="Q16" s="74">
        <v>0</v>
      </c>
      <c r="R16" s="226"/>
      <c r="S16" s="226"/>
      <c r="T16" s="75"/>
      <c r="U16" s="222"/>
      <c r="V16" s="222"/>
      <c r="W16" s="218" t="s">
        <v>914</v>
      </c>
      <c r="X16" s="219"/>
    </row>
    <row r="17" spans="1:24" ht="23.1" customHeight="1" x14ac:dyDescent="0.15">
      <c r="A17" s="220">
        <v>40688</v>
      </c>
      <c r="B17" s="221"/>
      <c r="C17" s="222"/>
      <c r="D17" s="222"/>
      <c r="E17" s="71" t="s">
        <v>1198</v>
      </c>
      <c r="F17" s="224" t="s">
        <v>592</v>
      </c>
      <c r="G17" s="225"/>
      <c r="H17" s="72"/>
      <c r="I17" s="223"/>
      <c r="J17" s="223"/>
      <c r="K17" s="223"/>
      <c r="L17" s="223"/>
      <c r="M17" s="223"/>
      <c r="N17" s="72">
        <v>1</v>
      </c>
      <c r="O17" s="73">
        <v>26250</v>
      </c>
      <c r="P17" s="73">
        <v>26250</v>
      </c>
      <c r="Q17" s="74">
        <v>1</v>
      </c>
      <c r="R17" s="226">
        <v>26250</v>
      </c>
      <c r="S17" s="226"/>
      <c r="T17" s="75">
        <v>26250</v>
      </c>
      <c r="U17" s="222"/>
      <c r="V17" s="222"/>
      <c r="W17" s="218" t="s">
        <v>915</v>
      </c>
      <c r="X17" s="219"/>
    </row>
    <row r="18" spans="1:24" ht="23.1" customHeight="1" x14ac:dyDescent="0.15">
      <c r="A18" s="220">
        <v>41465</v>
      </c>
      <c r="B18" s="221"/>
      <c r="C18" s="222"/>
      <c r="D18" s="222"/>
      <c r="E18" s="71" t="s">
        <v>1198</v>
      </c>
      <c r="F18" s="224" t="s">
        <v>592</v>
      </c>
      <c r="G18" s="225"/>
      <c r="H18" s="72"/>
      <c r="I18" s="223"/>
      <c r="J18" s="223"/>
      <c r="K18" s="223"/>
      <c r="L18" s="223"/>
      <c r="M18" s="223"/>
      <c r="N18" s="72">
        <v>1</v>
      </c>
      <c r="O18" s="73">
        <v>26250</v>
      </c>
      <c r="P18" s="73">
        <f>N18*O18</f>
        <v>26250</v>
      </c>
      <c r="Q18" s="74">
        <v>0</v>
      </c>
      <c r="R18" s="226"/>
      <c r="S18" s="226"/>
      <c r="T18" s="75"/>
      <c r="U18" s="222"/>
      <c r="V18" s="222"/>
      <c r="W18" s="218" t="s">
        <v>1207</v>
      </c>
      <c r="X18" s="219"/>
    </row>
    <row r="19" spans="1:24" ht="23.1" customHeight="1" x14ac:dyDescent="0.15">
      <c r="A19" s="220">
        <v>44358</v>
      </c>
      <c r="B19" s="221"/>
      <c r="C19" s="222"/>
      <c r="D19" s="222"/>
      <c r="E19" s="71" t="s">
        <v>1198</v>
      </c>
      <c r="F19" s="224" t="s">
        <v>854</v>
      </c>
      <c r="G19" s="225"/>
      <c r="H19" s="72"/>
      <c r="I19" s="223"/>
      <c r="J19" s="223"/>
      <c r="K19" s="223"/>
      <c r="L19" s="223"/>
      <c r="M19" s="223"/>
      <c r="N19" s="72">
        <v>1</v>
      </c>
      <c r="O19" s="73">
        <v>84290</v>
      </c>
      <c r="P19" s="73">
        <f>N19*O19</f>
        <v>84290</v>
      </c>
      <c r="Q19" s="74">
        <v>0</v>
      </c>
      <c r="R19" s="226"/>
      <c r="S19" s="226"/>
      <c r="T19" s="75"/>
      <c r="U19" s="222"/>
      <c r="V19" s="222"/>
      <c r="W19" s="218" t="s">
        <v>1347</v>
      </c>
      <c r="X19" s="219"/>
    </row>
    <row r="20" spans="1:24" ht="23.1" customHeight="1" x14ac:dyDescent="0.15">
      <c r="A20" s="220">
        <v>44741</v>
      </c>
      <c r="B20" s="221"/>
      <c r="C20" s="222"/>
      <c r="D20" s="222"/>
      <c r="E20" s="71" t="s">
        <v>1198</v>
      </c>
      <c r="F20" s="224" t="s">
        <v>855</v>
      </c>
      <c r="G20" s="225"/>
      <c r="H20" s="72"/>
      <c r="I20" s="223"/>
      <c r="J20" s="223"/>
      <c r="K20" s="223"/>
      <c r="L20" s="223"/>
      <c r="M20" s="223"/>
      <c r="N20" s="72">
        <v>1</v>
      </c>
      <c r="O20" s="73">
        <v>86800</v>
      </c>
      <c r="P20" s="73">
        <v>86800</v>
      </c>
      <c r="Q20" s="74">
        <v>0</v>
      </c>
      <c r="R20" s="226"/>
      <c r="S20" s="226"/>
      <c r="T20" s="75"/>
      <c r="U20" s="222"/>
      <c r="V20" s="222"/>
      <c r="W20" s="218" t="s">
        <v>1369</v>
      </c>
      <c r="X20" s="219"/>
    </row>
    <row r="21" spans="1:24" ht="23.1" customHeight="1" x14ac:dyDescent="0.15">
      <c r="A21" s="220">
        <v>45553</v>
      </c>
      <c r="B21" s="221"/>
      <c r="C21" s="222"/>
      <c r="D21" s="222"/>
      <c r="E21" s="71" t="s">
        <v>1198</v>
      </c>
      <c r="F21" s="224" t="s">
        <v>889</v>
      </c>
      <c r="G21" s="225"/>
      <c r="H21" s="72"/>
      <c r="I21" s="223"/>
      <c r="J21" s="223"/>
      <c r="K21" s="223"/>
      <c r="L21" s="223"/>
      <c r="M21" s="223"/>
      <c r="N21" s="72">
        <v>1</v>
      </c>
      <c r="O21" s="73">
        <v>91714</v>
      </c>
      <c r="P21" s="73">
        <v>91714</v>
      </c>
      <c r="Q21" s="74">
        <v>0</v>
      </c>
      <c r="R21" s="226"/>
      <c r="S21" s="226"/>
      <c r="T21" s="75"/>
      <c r="U21" s="222"/>
      <c r="V21" s="222"/>
      <c r="W21" s="218" t="s">
        <v>1456</v>
      </c>
      <c r="X21" s="219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138</v>
      </c>
    </row>
    <row r="46" spans="5:11" x14ac:dyDescent="0.15">
      <c r="E46" s="35" t="s">
        <v>139</v>
      </c>
      <c r="G46" s="27" t="s">
        <v>140</v>
      </c>
      <c r="K46" s="35" t="s">
        <v>139</v>
      </c>
    </row>
    <row r="47" spans="5:11" x14ac:dyDescent="0.15">
      <c r="E47" s="35" t="s">
        <v>141</v>
      </c>
      <c r="G47" s="27" t="s">
        <v>753</v>
      </c>
      <c r="K47" s="35" t="s">
        <v>141</v>
      </c>
    </row>
    <row r="48" spans="5:11" x14ac:dyDescent="0.15">
      <c r="E48" s="35" t="s">
        <v>142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143</v>
      </c>
      <c r="E51" s="35" t="s">
        <v>144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145</v>
      </c>
      <c r="X55" s="2" t="s">
        <v>712</v>
      </c>
    </row>
    <row r="56" spans="2:24" x14ac:dyDescent="0.15">
      <c r="B56" s="35" t="s">
        <v>139</v>
      </c>
      <c r="E56" s="35" t="s">
        <v>146</v>
      </c>
      <c r="G56" s="27" t="s">
        <v>147</v>
      </c>
      <c r="K56" s="35" t="s">
        <v>146</v>
      </c>
      <c r="X56" s="2" t="s">
        <v>148</v>
      </c>
    </row>
    <row r="57" spans="2:24" x14ac:dyDescent="0.15">
      <c r="B57" s="35" t="s">
        <v>141</v>
      </c>
      <c r="E57" s="35" t="s">
        <v>149</v>
      </c>
      <c r="G57" s="27" t="s">
        <v>761</v>
      </c>
      <c r="K57" s="35" t="s">
        <v>149</v>
      </c>
      <c r="X57" s="2" t="s">
        <v>713</v>
      </c>
    </row>
    <row r="58" spans="2:24" x14ac:dyDescent="0.15">
      <c r="B58" s="35" t="s">
        <v>142</v>
      </c>
      <c r="E58" s="35" t="s">
        <v>150</v>
      </c>
      <c r="G58" s="27" t="s">
        <v>151</v>
      </c>
      <c r="K58" s="35" t="s">
        <v>150</v>
      </c>
      <c r="X58" s="2" t="s">
        <v>714</v>
      </c>
    </row>
    <row r="59" spans="2:24" x14ac:dyDescent="0.15">
      <c r="B59" s="35" t="s">
        <v>152</v>
      </c>
      <c r="E59" s="35" t="s">
        <v>153</v>
      </c>
      <c r="G59" s="27" t="s">
        <v>736</v>
      </c>
      <c r="K59" s="35" t="s">
        <v>153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154</v>
      </c>
      <c r="G61" s="27" t="s">
        <v>155</v>
      </c>
      <c r="K61" s="35"/>
      <c r="X61" s="2" t="s">
        <v>717</v>
      </c>
    </row>
    <row r="62" spans="2:24" x14ac:dyDescent="0.15">
      <c r="B62" s="35"/>
      <c r="E62" s="35" t="s">
        <v>156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157</v>
      </c>
      <c r="G64" s="27" t="s">
        <v>765</v>
      </c>
      <c r="K64" s="35"/>
    </row>
    <row r="65" spans="2:24" x14ac:dyDescent="0.15">
      <c r="B65" s="35"/>
      <c r="E65" s="35" t="s">
        <v>158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159</v>
      </c>
    </row>
    <row r="68" spans="2:24" x14ac:dyDescent="0.15">
      <c r="G68" s="27" t="s">
        <v>160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W16:X16"/>
    <mergeCell ref="K28:M28"/>
    <mergeCell ref="R28:S28"/>
    <mergeCell ref="U28:V28"/>
    <mergeCell ref="K27:M27"/>
    <mergeCell ref="R27:S27"/>
    <mergeCell ref="U27:V27"/>
    <mergeCell ref="W22:X22"/>
    <mergeCell ref="R29:S29"/>
    <mergeCell ref="U29:V29"/>
    <mergeCell ref="R26:S26"/>
    <mergeCell ref="U26:V26"/>
    <mergeCell ref="R25:S25"/>
    <mergeCell ref="U25:V25"/>
    <mergeCell ref="C27:D27"/>
    <mergeCell ref="F27:G27"/>
    <mergeCell ref="I27:J27"/>
    <mergeCell ref="W12:X12"/>
    <mergeCell ref="W13:X13"/>
    <mergeCell ref="W17:X17"/>
    <mergeCell ref="W18:X18"/>
    <mergeCell ref="W19:X19"/>
    <mergeCell ref="W20:X20"/>
    <mergeCell ref="W21:X21"/>
    <mergeCell ref="K24:M24"/>
    <mergeCell ref="W14:X14"/>
    <mergeCell ref="W15:X15"/>
    <mergeCell ref="W23:X23"/>
    <mergeCell ref="W24:X24"/>
    <mergeCell ref="R23:S23"/>
    <mergeCell ref="U23:V23"/>
    <mergeCell ref="R24:S24"/>
    <mergeCell ref="U24:V24"/>
    <mergeCell ref="U21:V21"/>
    <mergeCell ref="U22:V22"/>
    <mergeCell ref="U19:V19"/>
    <mergeCell ref="U17:V17"/>
    <mergeCell ref="K15:M15"/>
    <mergeCell ref="A26:B26"/>
    <mergeCell ref="C26:D26"/>
    <mergeCell ref="F26:G26"/>
    <mergeCell ref="I26:J26"/>
    <mergeCell ref="K29:M29"/>
    <mergeCell ref="A24:B24"/>
    <mergeCell ref="C24:D24"/>
    <mergeCell ref="F24:G24"/>
    <mergeCell ref="I24:J24"/>
    <mergeCell ref="K26:M26"/>
    <mergeCell ref="K25:M25"/>
    <mergeCell ref="A25:B25"/>
    <mergeCell ref="C25:D25"/>
    <mergeCell ref="F25:G25"/>
    <mergeCell ref="I25:J25"/>
    <mergeCell ref="A28:B28"/>
    <mergeCell ref="C28:D28"/>
    <mergeCell ref="F28:G28"/>
    <mergeCell ref="I28:J28"/>
    <mergeCell ref="A29:B29"/>
    <mergeCell ref="C29:D29"/>
    <mergeCell ref="F29:G29"/>
    <mergeCell ref="I29:J29"/>
    <mergeCell ref="A27:B27"/>
    <mergeCell ref="A23:B23"/>
    <mergeCell ref="K23:M23"/>
    <mergeCell ref="K21:M21"/>
    <mergeCell ref="R21:S21"/>
    <mergeCell ref="F21:G21"/>
    <mergeCell ref="I21:J21"/>
    <mergeCell ref="C23:D23"/>
    <mergeCell ref="F23:G23"/>
    <mergeCell ref="I23:J23"/>
    <mergeCell ref="A22:B22"/>
    <mergeCell ref="C22:D22"/>
    <mergeCell ref="F22:G22"/>
    <mergeCell ref="I22:J22"/>
    <mergeCell ref="K22:M22"/>
    <mergeCell ref="R22:S22"/>
    <mergeCell ref="A21:B21"/>
    <mergeCell ref="C21:D21"/>
    <mergeCell ref="A20:B20"/>
    <mergeCell ref="C20:D20"/>
    <mergeCell ref="F20:G20"/>
    <mergeCell ref="I20:J20"/>
    <mergeCell ref="K20:M20"/>
    <mergeCell ref="R20:S20"/>
    <mergeCell ref="U20:V20"/>
    <mergeCell ref="A19:B19"/>
    <mergeCell ref="C19:D19"/>
    <mergeCell ref="K19:M19"/>
    <mergeCell ref="R19:S19"/>
    <mergeCell ref="F19:G19"/>
    <mergeCell ref="I19:J19"/>
    <mergeCell ref="A18:B18"/>
    <mergeCell ref="C18:D18"/>
    <mergeCell ref="F18:G18"/>
    <mergeCell ref="I18:J18"/>
    <mergeCell ref="K18:M18"/>
    <mergeCell ref="R18:S18"/>
    <mergeCell ref="U18:V18"/>
    <mergeCell ref="F17:G17"/>
    <mergeCell ref="I17:J17"/>
    <mergeCell ref="K17:M17"/>
    <mergeCell ref="R17:S17"/>
    <mergeCell ref="A17:B17"/>
    <mergeCell ref="C17:D17"/>
    <mergeCell ref="R15:S15"/>
    <mergeCell ref="F15:G15"/>
    <mergeCell ref="I15:J15"/>
    <mergeCell ref="A14:B14"/>
    <mergeCell ref="C14:D14"/>
    <mergeCell ref="F14:G14"/>
    <mergeCell ref="I14:J14"/>
    <mergeCell ref="U15:V15"/>
    <mergeCell ref="A16:B16"/>
    <mergeCell ref="C16:D16"/>
    <mergeCell ref="F16:G16"/>
    <mergeCell ref="I16:J16"/>
    <mergeCell ref="K16:M16"/>
    <mergeCell ref="R16:S16"/>
    <mergeCell ref="U16:V16"/>
    <mergeCell ref="K14:M14"/>
    <mergeCell ref="A15:B15"/>
    <mergeCell ref="C15:D15"/>
    <mergeCell ref="R14:S14"/>
    <mergeCell ref="U14:V14"/>
    <mergeCell ref="I13:J13"/>
    <mergeCell ref="U13:V13"/>
    <mergeCell ref="K13:M13"/>
    <mergeCell ref="R13:S13"/>
    <mergeCell ref="K12:M12"/>
    <mergeCell ref="R12:S12"/>
    <mergeCell ref="A13:B13"/>
    <mergeCell ref="F13:G13"/>
    <mergeCell ref="C13:D13"/>
    <mergeCell ref="F12:G12"/>
    <mergeCell ref="I12:J12"/>
    <mergeCell ref="K1:Q2"/>
    <mergeCell ref="J4:K4"/>
    <mergeCell ref="R10:S10"/>
    <mergeCell ref="N9:P9"/>
    <mergeCell ref="Q9:T9"/>
    <mergeCell ref="N5:R6"/>
    <mergeCell ref="U12:V12"/>
    <mergeCell ref="U11:V11"/>
    <mergeCell ref="E6:E7"/>
    <mergeCell ref="B3:C3"/>
    <mergeCell ref="F11:G11"/>
    <mergeCell ref="R11:S11"/>
    <mergeCell ref="K11:M11"/>
    <mergeCell ref="V7:X7"/>
    <mergeCell ref="A12:B12"/>
    <mergeCell ref="C12:D12"/>
    <mergeCell ref="C9:D9"/>
    <mergeCell ref="A9:B10"/>
    <mergeCell ref="B6:C7"/>
    <mergeCell ref="B5:C5"/>
    <mergeCell ref="A11:B11"/>
    <mergeCell ref="C11:D11"/>
    <mergeCell ref="I11:J11"/>
    <mergeCell ref="F9:G10"/>
    <mergeCell ref="H9:M9"/>
    <mergeCell ref="I10:J10"/>
    <mergeCell ref="K10:M10"/>
    <mergeCell ref="W11:X11"/>
    <mergeCell ref="C10:D10"/>
    <mergeCell ref="W9:X10"/>
    <mergeCell ref="U9:V9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Y82"/>
  <sheetViews>
    <sheetView showGridLines="0" topLeftCell="A6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20</v>
      </c>
      <c r="C5" s="184"/>
      <c r="D5" s="2" t="s">
        <v>350</v>
      </c>
      <c r="E5" s="23" t="s">
        <v>17</v>
      </c>
      <c r="F5" s="5"/>
      <c r="N5" s="187" t="s">
        <v>595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228" t="s">
        <v>699</v>
      </c>
      <c r="C6" s="228"/>
      <c r="D6" s="2" t="s">
        <v>350</v>
      </c>
      <c r="E6" s="228" t="s">
        <v>595</v>
      </c>
      <c r="F6" s="5"/>
      <c r="J6" s="6" t="s">
        <v>351</v>
      </c>
      <c r="K6" s="33" t="s">
        <v>518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41424</v>
      </c>
      <c r="B11" s="168"/>
      <c r="C11" s="169"/>
      <c r="D11" s="169"/>
      <c r="E11" s="9" t="s">
        <v>193</v>
      </c>
      <c r="F11" s="174" t="s">
        <v>1208</v>
      </c>
      <c r="G11" s="175"/>
      <c r="H11" s="10">
        <v>1</v>
      </c>
      <c r="I11" s="176">
        <v>95000</v>
      </c>
      <c r="J11" s="176"/>
      <c r="K11" s="176">
        <f>H11*I11</f>
        <v>95000</v>
      </c>
      <c r="L11" s="176"/>
      <c r="M11" s="176"/>
      <c r="N11" s="10"/>
      <c r="O11" s="11"/>
      <c r="P11" s="11"/>
      <c r="Q11" s="28">
        <v>1</v>
      </c>
      <c r="R11" s="177">
        <f>I11</f>
        <v>95000</v>
      </c>
      <c r="S11" s="177"/>
      <c r="T11" s="30">
        <f>Q11*R11</f>
        <v>95000</v>
      </c>
      <c r="U11" s="169"/>
      <c r="V11" s="169"/>
      <c r="W11" s="161" t="s">
        <v>1209</v>
      </c>
      <c r="X11" s="162"/>
    </row>
    <row r="12" spans="1:25" ht="23.1" customHeight="1" x14ac:dyDescent="0.15">
      <c r="A12" s="167">
        <v>44659</v>
      </c>
      <c r="B12" s="168"/>
      <c r="C12" s="169"/>
      <c r="D12" s="169"/>
      <c r="E12" s="9" t="s">
        <v>1290</v>
      </c>
      <c r="F12" s="174" t="s">
        <v>1370</v>
      </c>
      <c r="G12" s="175"/>
      <c r="H12" s="10">
        <v>1</v>
      </c>
      <c r="I12" s="176">
        <v>99000</v>
      </c>
      <c r="J12" s="176"/>
      <c r="K12" s="176">
        <f>H12*I12</f>
        <v>99000</v>
      </c>
      <c r="L12" s="176"/>
      <c r="M12" s="176"/>
      <c r="N12" s="10"/>
      <c r="O12" s="11"/>
      <c r="P12" s="11"/>
      <c r="Q12" s="28">
        <v>1</v>
      </c>
      <c r="R12" s="177">
        <v>99000</v>
      </c>
      <c r="S12" s="177"/>
      <c r="T12" s="30">
        <f>Q12*R12</f>
        <v>99000</v>
      </c>
      <c r="U12" s="169"/>
      <c r="V12" s="169"/>
      <c r="W12" s="161" t="s">
        <v>1371</v>
      </c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61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61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61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61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61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194</v>
      </c>
      <c r="G40" s="27" t="s">
        <v>353</v>
      </c>
      <c r="K40" s="35" t="s">
        <v>194</v>
      </c>
    </row>
    <row r="41" spans="5:11" x14ac:dyDescent="0.15">
      <c r="E41" s="35" t="s">
        <v>24</v>
      </c>
      <c r="G41" s="27" t="s">
        <v>354</v>
      </c>
      <c r="K41" s="35" t="s">
        <v>24</v>
      </c>
    </row>
    <row r="42" spans="5:11" x14ac:dyDescent="0.15">
      <c r="E42" s="35" t="s">
        <v>201</v>
      </c>
      <c r="G42" s="27" t="s">
        <v>744</v>
      </c>
      <c r="K42" s="35" t="s">
        <v>201</v>
      </c>
    </row>
    <row r="43" spans="5:11" x14ac:dyDescent="0.15">
      <c r="E43" s="35" t="s">
        <v>209</v>
      </c>
      <c r="G43" s="27" t="s">
        <v>747</v>
      </c>
      <c r="K43" s="35" t="s">
        <v>209</v>
      </c>
    </row>
    <row r="44" spans="5:11" x14ac:dyDescent="0.15">
      <c r="E44" s="35" t="s">
        <v>253</v>
      </c>
      <c r="G44" s="27" t="s">
        <v>750</v>
      </c>
      <c r="K44" s="35" t="s">
        <v>253</v>
      </c>
    </row>
    <row r="45" spans="5:11" x14ac:dyDescent="0.15">
      <c r="E45" s="35" t="s">
        <v>17</v>
      </c>
      <c r="G45" s="27" t="s">
        <v>752</v>
      </c>
      <c r="K45" s="35" t="s">
        <v>17</v>
      </c>
    </row>
    <row r="46" spans="5:11" x14ac:dyDescent="0.15">
      <c r="E46" s="35" t="s">
        <v>20</v>
      </c>
      <c r="G46" s="27" t="s">
        <v>21</v>
      </c>
      <c r="K46" s="35" t="s">
        <v>20</v>
      </c>
    </row>
    <row r="47" spans="5:11" x14ac:dyDescent="0.15">
      <c r="E47" s="35" t="s">
        <v>22</v>
      </c>
      <c r="G47" s="27" t="s">
        <v>753</v>
      </c>
      <c r="K47" s="35" t="s">
        <v>22</v>
      </c>
    </row>
    <row r="48" spans="5:11" x14ac:dyDescent="0.15">
      <c r="E48" s="35" t="s">
        <v>23</v>
      </c>
      <c r="G48" s="27" t="s">
        <v>754</v>
      </c>
      <c r="K48" s="35" t="s">
        <v>23</v>
      </c>
    </row>
    <row r="49" spans="2:24" x14ac:dyDescent="0.15">
      <c r="E49" s="35" t="s">
        <v>3</v>
      </c>
      <c r="G49" s="27" t="s">
        <v>757</v>
      </c>
      <c r="K49" s="35" t="s">
        <v>3</v>
      </c>
    </row>
    <row r="50" spans="2:24" x14ac:dyDescent="0.15">
      <c r="B50" s="35" t="s">
        <v>194</v>
      </c>
      <c r="E50" s="35" t="s">
        <v>108</v>
      </c>
      <c r="G50" s="27" t="s">
        <v>733</v>
      </c>
      <c r="K50" s="35" t="s">
        <v>108</v>
      </c>
      <c r="X50" s="2" t="s">
        <v>707</v>
      </c>
    </row>
    <row r="51" spans="2:24" x14ac:dyDescent="0.15">
      <c r="B51" s="35" t="s">
        <v>24</v>
      </c>
      <c r="E51" s="35" t="s">
        <v>25</v>
      </c>
      <c r="G51" s="27" t="s">
        <v>758</v>
      </c>
      <c r="K51" s="35" t="s">
        <v>25</v>
      </c>
      <c r="X51" s="2" t="s">
        <v>708</v>
      </c>
    </row>
    <row r="52" spans="2:24" x14ac:dyDescent="0.15">
      <c r="B52" s="35" t="s">
        <v>201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209</v>
      </c>
      <c r="E53" s="35" t="s">
        <v>362</v>
      </c>
      <c r="G53" s="27" t="s">
        <v>734</v>
      </c>
      <c r="K53" s="35" t="s">
        <v>362</v>
      </c>
      <c r="X53" s="2" t="s">
        <v>710</v>
      </c>
    </row>
    <row r="54" spans="2:24" x14ac:dyDescent="0.15">
      <c r="B54" s="35" t="s">
        <v>253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17</v>
      </c>
      <c r="E55" s="35" t="s">
        <v>26</v>
      </c>
      <c r="G55" s="27" t="s">
        <v>760</v>
      </c>
      <c r="K55" s="35" t="s">
        <v>26</v>
      </c>
      <c r="X55" s="2" t="s">
        <v>712</v>
      </c>
    </row>
    <row r="56" spans="2:24" x14ac:dyDescent="0.15">
      <c r="B56" s="35" t="s">
        <v>20</v>
      </c>
      <c r="E56" s="35" t="s">
        <v>27</v>
      </c>
      <c r="G56" s="27" t="s">
        <v>28</v>
      </c>
      <c r="K56" s="35" t="s">
        <v>27</v>
      </c>
      <c r="X56" s="2" t="s">
        <v>29</v>
      </c>
    </row>
    <row r="57" spans="2:24" x14ac:dyDescent="0.15">
      <c r="B57" s="35" t="s">
        <v>22</v>
      </c>
      <c r="E57" s="35" t="s">
        <v>0</v>
      </c>
      <c r="G57" s="27" t="s">
        <v>761</v>
      </c>
      <c r="K57" s="35" t="s">
        <v>0</v>
      </c>
      <c r="X57" s="2" t="s">
        <v>713</v>
      </c>
    </row>
    <row r="58" spans="2:24" x14ac:dyDescent="0.15">
      <c r="B58" s="35" t="s">
        <v>23</v>
      </c>
      <c r="E58" s="35" t="s">
        <v>1</v>
      </c>
      <c r="G58" s="27" t="s">
        <v>2</v>
      </c>
      <c r="K58" s="35" t="s">
        <v>1</v>
      </c>
      <c r="X58" s="2" t="s">
        <v>714</v>
      </c>
    </row>
    <row r="59" spans="2:24" x14ac:dyDescent="0.15">
      <c r="B59" s="35" t="s">
        <v>3</v>
      </c>
      <c r="E59" s="35" t="s">
        <v>4</v>
      </c>
      <c r="G59" s="27" t="s">
        <v>736</v>
      </c>
      <c r="K59" s="35" t="s">
        <v>4</v>
      </c>
      <c r="X59" s="2" t="s">
        <v>715</v>
      </c>
    </row>
    <row r="60" spans="2:24" x14ac:dyDescent="0.15">
      <c r="B60" s="35" t="s">
        <v>108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5</v>
      </c>
      <c r="G61" s="27" t="s">
        <v>6</v>
      </c>
      <c r="K61" s="35"/>
      <c r="X61" s="2" t="s">
        <v>717</v>
      </c>
    </row>
    <row r="62" spans="2:24" x14ac:dyDescent="0.15">
      <c r="B62" s="35"/>
      <c r="E62" s="35" t="s">
        <v>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</v>
      </c>
      <c r="G64" s="27" t="s">
        <v>765</v>
      </c>
      <c r="K64" s="35"/>
    </row>
    <row r="65" spans="2:24" x14ac:dyDescent="0.15">
      <c r="B65" s="35"/>
      <c r="E65" s="35" t="s">
        <v>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10</v>
      </c>
    </row>
    <row r="68" spans="2:24" x14ac:dyDescent="0.15">
      <c r="G68" s="27" t="s">
        <v>16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4">
    <mergeCell ref="U29:V29"/>
    <mergeCell ref="W29:X29"/>
    <mergeCell ref="U3:X5"/>
    <mergeCell ref="A29:B29"/>
    <mergeCell ref="C29:D29"/>
    <mergeCell ref="F29:G29"/>
    <mergeCell ref="I29:J29"/>
    <mergeCell ref="K29:M29"/>
    <mergeCell ref="R29:S29"/>
    <mergeCell ref="U27:V27"/>
    <mergeCell ref="W27:X27"/>
    <mergeCell ref="A28:B28"/>
    <mergeCell ref="C28:D28"/>
    <mergeCell ref="F28:G28"/>
    <mergeCell ref="I28:J28"/>
    <mergeCell ref="K28:M28"/>
    <mergeCell ref="R28:S28"/>
    <mergeCell ref="U28:V28"/>
    <mergeCell ref="W28:X28"/>
    <mergeCell ref="A27:B27"/>
    <mergeCell ref="C27:D27"/>
    <mergeCell ref="F27:G27"/>
    <mergeCell ref="I27:J27"/>
    <mergeCell ref="K27:M27"/>
    <mergeCell ref="R27:S27"/>
    <mergeCell ref="U25:V25"/>
    <mergeCell ref="C25:D25"/>
    <mergeCell ref="F25:G25"/>
    <mergeCell ref="I25:J25"/>
    <mergeCell ref="K25:M25"/>
    <mergeCell ref="A26:B26"/>
    <mergeCell ref="C26:D26"/>
    <mergeCell ref="F26:G26"/>
    <mergeCell ref="I26:J26"/>
    <mergeCell ref="K26:M26"/>
    <mergeCell ref="R26:S26"/>
    <mergeCell ref="U26:V26"/>
    <mergeCell ref="W26:X26"/>
    <mergeCell ref="A25:B25"/>
    <mergeCell ref="W24:X24"/>
    <mergeCell ref="A23:B23"/>
    <mergeCell ref="C23:D23"/>
    <mergeCell ref="F23:G23"/>
    <mergeCell ref="I23:J23"/>
    <mergeCell ref="K23:M23"/>
    <mergeCell ref="R23:S23"/>
    <mergeCell ref="R25:S25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5:X25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K1:Q2"/>
    <mergeCell ref="B3:C3"/>
    <mergeCell ref="J4:K4"/>
    <mergeCell ref="B5:C5"/>
    <mergeCell ref="N5:R6"/>
    <mergeCell ref="B6:C7"/>
    <mergeCell ref="E6:E7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Y82"/>
  <sheetViews>
    <sheetView showGridLines="0" workbookViewId="0">
      <selection activeCell="K1" sqref="K1:Q2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727</v>
      </c>
      <c r="C5" s="184"/>
      <c r="D5" s="2" t="s">
        <v>705</v>
      </c>
      <c r="E5" s="23" t="s">
        <v>737</v>
      </c>
      <c r="F5" s="5"/>
      <c r="N5" s="187" t="s">
        <v>702</v>
      </c>
      <c r="O5" s="187"/>
      <c r="P5" s="187"/>
      <c r="Q5" s="187"/>
      <c r="R5" s="187"/>
    </row>
    <row r="6" spans="1:25" ht="11.25" x14ac:dyDescent="0.15">
      <c r="A6" s="4" t="s">
        <v>655</v>
      </c>
      <c r="B6" s="228" t="s">
        <v>702</v>
      </c>
      <c r="C6" s="228"/>
      <c r="D6" s="2" t="s">
        <v>797</v>
      </c>
      <c r="E6" s="228" t="s">
        <v>702</v>
      </c>
      <c r="F6" s="5"/>
      <c r="J6" s="6" t="s">
        <v>798</v>
      </c>
      <c r="K6" s="33"/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338</v>
      </c>
      <c r="B11" s="168"/>
      <c r="C11" s="169"/>
      <c r="D11" s="169"/>
      <c r="E11" s="9" t="s">
        <v>193</v>
      </c>
      <c r="F11" s="174" t="s">
        <v>593</v>
      </c>
      <c r="G11" s="175"/>
      <c r="H11" s="10">
        <v>1</v>
      </c>
      <c r="I11" s="176">
        <v>12600</v>
      </c>
      <c r="J11" s="176"/>
      <c r="K11" s="176">
        <v>12600</v>
      </c>
      <c r="L11" s="176"/>
      <c r="M11" s="176"/>
      <c r="N11" s="10"/>
      <c r="O11" s="11"/>
      <c r="P11" s="11"/>
      <c r="Q11" s="28">
        <v>1</v>
      </c>
      <c r="R11" s="177">
        <v>12600</v>
      </c>
      <c r="S11" s="177"/>
      <c r="T11" s="30">
        <v>12600</v>
      </c>
      <c r="U11" s="169"/>
      <c r="V11" s="169"/>
      <c r="W11" s="340" t="s">
        <v>603</v>
      </c>
      <c r="X11" s="341"/>
    </row>
    <row r="12" spans="1:25" ht="23.1" customHeight="1" x14ac:dyDescent="0.15">
      <c r="A12" s="167"/>
      <c r="B12" s="168"/>
      <c r="C12" s="169"/>
      <c r="D12" s="169"/>
      <c r="E12" s="9"/>
      <c r="F12" s="174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7"/>
      <c r="S12" s="177"/>
      <c r="T12" s="30"/>
      <c r="U12" s="169"/>
      <c r="V12" s="169"/>
      <c r="W12" s="161"/>
      <c r="X12" s="263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161</v>
      </c>
    </row>
    <row r="46" spans="5:11" x14ac:dyDescent="0.15">
      <c r="E46" s="35" t="s">
        <v>162</v>
      </c>
      <c r="G46" s="27" t="s">
        <v>163</v>
      </c>
      <c r="K46" s="35" t="s">
        <v>162</v>
      </c>
    </row>
    <row r="47" spans="5:11" x14ac:dyDescent="0.15">
      <c r="E47" s="35" t="s">
        <v>164</v>
      </c>
      <c r="G47" s="27" t="s">
        <v>753</v>
      </c>
      <c r="K47" s="35" t="s">
        <v>164</v>
      </c>
    </row>
    <row r="48" spans="5:11" x14ac:dyDescent="0.15">
      <c r="E48" s="35" t="s">
        <v>165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166</v>
      </c>
      <c r="E51" s="35" t="s">
        <v>167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168</v>
      </c>
      <c r="X55" s="2" t="s">
        <v>712</v>
      </c>
    </row>
    <row r="56" spans="2:24" x14ac:dyDescent="0.15">
      <c r="B56" s="35" t="s">
        <v>162</v>
      </c>
      <c r="E56" s="35" t="s">
        <v>169</v>
      </c>
      <c r="G56" s="27" t="s">
        <v>170</v>
      </c>
      <c r="K56" s="35" t="s">
        <v>169</v>
      </c>
      <c r="X56" s="2" t="s">
        <v>171</v>
      </c>
    </row>
    <row r="57" spans="2:24" x14ac:dyDescent="0.15">
      <c r="B57" s="35" t="s">
        <v>164</v>
      </c>
      <c r="E57" s="35" t="s">
        <v>172</v>
      </c>
      <c r="G57" s="27" t="s">
        <v>761</v>
      </c>
      <c r="K57" s="35" t="s">
        <v>172</v>
      </c>
      <c r="X57" s="2" t="s">
        <v>713</v>
      </c>
    </row>
    <row r="58" spans="2:24" x14ac:dyDescent="0.15">
      <c r="B58" s="35" t="s">
        <v>165</v>
      </c>
      <c r="E58" s="35" t="s">
        <v>173</v>
      </c>
      <c r="G58" s="27" t="s">
        <v>174</v>
      </c>
      <c r="K58" s="35" t="s">
        <v>173</v>
      </c>
      <c r="X58" s="2" t="s">
        <v>714</v>
      </c>
    </row>
    <row r="59" spans="2:24" x14ac:dyDescent="0.15">
      <c r="B59" s="35" t="s">
        <v>175</v>
      </c>
      <c r="E59" s="35" t="s">
        <v>176</v>
      </c>
      <c r="G59" s="27" t="s">
        <v>736</v>
      </c>
      <c r="K59" s="35" t="s">
        <v>176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177</v>
      </c>
      <c r="G61" s="27" t="s">
        <v>178</v>
      </c>
      <c r="K61" s="35"/>
      <c r="X61" s="2" t="s">
        <v>717</v>
      </c>
    </row>
    <row r="62" spans="2:24" x14ac:dyDescent="0.15">
      <c r="B62" s="35"/>
      <c r="E62" s="35" t="s">
        <v>179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180</v>
      </c>
      <c r="G64" s="27" t="s">
        <v>765</v>
      </c>
      <c r="K64" s="35"/>
    </row>
    <row r="65" spans="2:24" x14ac:dyDescent="0.15">
      <c r="B65" s="35"/>
      <c r="E65" s="35" t="s">
        <v>181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182</v>
      </c>
    </row>
    <row r="68" spans="2:24" x14ac:dyDescent="0.15">
      <c r="G68" s="27" t="s">
        <v>183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A12:B12"/>
    <mergeCell ref="C12:D12"/>
    <mergeCell ref="C9:D9"/>
    <mergeCell ref="A9:B10"/>
    <mergeCell ref="A11:B11"/>
    <mergeCell ref="C11:D11"/>
    <mergeCell ref="A13:B13"/>
    <mergeCell ref="C13:D13"/>
    <mergeCell ref="U9:V9"/>
    <mergeCell ref="U10:V10"/>
    <mergeCell ref="F9:G10"/>
    <mergeCell ref="H9:M9"/>
    <mergeCell ref="I10:J10"/>
    <mergeCell ref="R12:S12"/>
    <mergeCell ref="K10:M10"/>
    <mergeCell ref="U12:V12"/>
    <mergeCell ref="F12:G12"/>
    <mergeCell ref="U11:V11"/>
    <mergeCell ref="F13:G13"/>
    <mergeCell ref="F11:G11"/>
    <mergeCell ref="K13:M13"/>
    <mergeCell ref="R13:S13"/>
    <mergeCell ref="I12:J12"/>
    <mergeCell ref="K12:M12"/>
    <mergeCell ref="K1:Q2"/>
    <mergeCell ref="J4:K4"/>
    <mergeCell ref="R10:S10"/>
    <mergeCell ref="N9:P9"/>
    <mergeCell ref="Q9:T9"/>
    <mergeCell ref="N5:R6"/>
    <mergeCell ref="W11:X11"/>
    <mergeCell ref="C10:D10"/>
    <mergeCell ref="W9:X10"/>
    <mergeCell ref="B3:C3"/>
    <mergeCell ref="B6:C7"/>
    <mergeCell ref="B5:C5"/>
    <mergeCell ref="E6:E7"/>
    <mergeCell ref="I11:J11"/>
    <mergeCell ref="K11:M11"/>
    <mergeCell ref="R11:S11"/>
    <mergeCell ref="V7:X7"/>
    <mergeCell ref="I13:J13"/>
    <mergeCell ref="K15:M15"/>
    <mergeCell ref="R15:S15"/>
    <mergeCell ref="U15:V15"/>
    <mergeCell ref="K14:M14"/>
    <mergeCell ref="R14:S14"/>
    <mergeCell ref="A15:B15"/>
    <mergeCell ref="C15:D15"/>
    <mergeCell ref="F15:G15"/>
    <mergeCell ref="I15:J15"/>
    <mergeCell ref="A14:B14"/>
    <mergeCell ref="C14:D14"/>
    <mergeCell ref="F14:G14"/>
    <mergeCell ref="I14:J14"/>
    <mergeCell ref="U13:V13"/>
    <mergeCell ref="A17:B17"/>
    <mergeCell ref="C17:D17"/>
    <mergeCell ref="F17:G17"/>
    <mergeCell ref="I17:J17"/>
    <mergeCell ref="K17:M17"/>
    <mergeCell ref="R17:S17"/>
    <mergeCell ref="U17:V17"/>
    <mergeCell ref="A16:B16"/>
    <mergeCell ref="C16:D16"/>
    <mergeCell ref="F16:G16"/>
    <mergeCell ref="I16:J16"/>
    <mergeCell ref="K16:M16"/>
    <mergeCell ref="R16:S16"/>
    <mergeCell ref="A18:B18"/>
    <mergeCell ref="C18:D18"/>
    <mergeCell ref="F18:G18"/>
    <mergeCell ref="I18:J18"/>
    <mergeCell ref="K18:M18"/>
    <mergeCell ref="R18:S18"/>
    <mergeCell ref="A19:B19"/>
    <mergeCell ref="C19:D19"/>
    <mergeCell ref="R21:S21"/>
    <mergeCell ref="A20:B20"/>
    <mergeCell ref="C20:D20"/>
    <mergeCell ref="F20:G20"/>
    <mergeCell ref="I20:J20"/>
    <mergeCell ref="K20:M20"/>
    <mergeCell ref="R20:S20"/>
    <mergeCell ref="U23:V23"/>
    <mergeCell ref="A24:B24"/>
    <mergeCell ref="F19:G19"/>
    <mergeCell ref="I19:J19"/>
    <mergeCell ref="K21:M21"/>
    <mergeCell ref="F21:G21"/>
    <mergeCell ref="I21:J21"/>
    <mergeCell ref="K19:M19"/>
    <mergeCell ref="R19:S19"/>
    <mergeCell ref="U19:V19"/>
    <mergeCell ref="U21:V21"/>
    <mergeCell ref="C23:D23"/>
    <mergeCell ref="F23:G23"/>
    <mergeCell ref="I23:J23"/>
    <mergeCell ref="U20:V20"/>
    <mergeCell ref="C24:D24"/>
    <mergeCell ref="F24:G24"/>
    <mergeCell ref="I24:J24"/>
    <mergeCell ref="K24:M24"/>
    <mergeCell ref="A21:B21"/>
    <mergeCell ref="C21:D21"/>
    <mergeCell ref="A22:B22"/>
    <mergeCell ref="C22:D22"/>
    <mergeCell ref="F22:G22"/>
    <mergeCell ref="I22:J22"/>
    <mergeCell ref="K22:M22"/>
    <mergeCell ref="A26:B26"/>
    <mergeCell ref="C26:D26"/>
    <mergeCell ref="F26:G26"/>
    <mergeCell ref="I26:J26"/>
    <mergeCell ref="R26:S26"/>
    <mergeCell ref="R23:S23"/>
    <mergeCell ref="A23:B23"/>
    <mergeCell ref="K28:M28"/>
    <mergeCell ref="R28:S28"/>
    <mergeCell ref="U28:V28"/>
    <mergeCell ref="A25:B25"/>
    <mergeCell ref="C25:D25"/>
    <mergeCell ref="F25:G25"/>
    <mergeCell ref="I25:J25"/>
    <mergeCell ref="K25:M25"/>
    <mergeCell ref="A29:B29"/>
    <mergeCell ref="C29:D29"/>
    <mergeCell ref="F29:G29"/>
    <mergeCell ref="I29:J29"/>
    <mergeCell ref="A28:B28"/>
    <mergeCell ref="C28:D28"/>
    <mergeCell ref="F28:G28"/>
    <mergeCell ref="I28:J28"/>
    <mergeCell ref="A27:B27"/>
    <mergeCell ref="C27:D27"/>
    <mergeCell ref="F27:G27"/>
    <mergeCell ref="I27:J27"/>
    <mergeCell ref="U18:V18"/>
    <mergeCell ref="W21:X21"/>
    <mergeCell ref="U16:V16"/>
    <mergeCell ref="U14:V14"/>
    <mergeCell ref="K29:M29"/>
    <mergeCell ref="K27:M27"/>
    <mergeCell ref="R27:S27"/>
    <mergeCell ref="U27:V27"/>
    <mergeCell ref="R29:S29"/>
    <mergeCell ref="R25:S25"/>
    <mergeCell ref="U25:V25"/>
    <mergeCell ref="K26:M26"/>
    <mergeCell ref="U26:V26"/>
    <mergeCell ref="U29:V29"/>
    <mergeCell ref="W29:X29"/>
    <mergeCell ref="W25:X25"/>
    <mergeCell ref="W26:X26"/>
    <mergeCell ref="W27:X27"/>
    <mergeCell ref="W28:X28"/>
    <mergeCell ref="K23:M23"/>
    <mergeCell ref="R24:S24"/>
    <mergeCell ref="U24:V24"/>
    <mergeCell ref="R22:S22"/>
    <mergeCell ref="U22:V22"/>
    <mergeCell ref="W12:X12"/>
    <mergeCell ref="W13:X13"/>
    <mergeCell ref="W17:X17"/>
    <mergeCell ref="W18:X18"/>
    <mergeCell ref="W24:X24"/>
    <mergeCell ref="W14:X14"/>
    <mergeCell ref="W15:X15"/>
    <mergeCell ref="W16:X16"/>
    <mergeCell ref="W22:X22"/>
    <mergeCell ref="W23:X23"/>
    <mergeCell ref="W19:X19"/>
    <mergeCell ref="W20:X2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82"/>
  <sheetViews>
    <sheetView showGridLines="0" workbookViewId="0">
      <selection activeCell="H16" sqref="H1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348</v>
      </c>
      <c r="C5" s="184"/>
      <c r="D5" s="2" t="s">
        <v>705</v>
      </c>
      <c r="E5" s="23" t="s">
        <v>693</v>
      </c>
      <c r="F5" s="5"/>
      <c r="N5" s="187" t="s">
        <v>695</v>
      </c>
      <c r="O5" s="187"/>
      <c r="P5" s="187"/>
      <c r="Q5" s="187"/>
      <c r="R5" s="187"/>
    </row>
    <row r="6" spans="1:25" ht="11.25" customHeight="1" x14ac:dyDescent="0.15">
      <c r="A6" s="4" t="s">
        <v>655</v>
      </c>
      <c r="B6" s="181" t="s">
        <v>688</v>
      </c>
      <c r="C6" s="182"/>
      <c r="D6" s="2" t="s">
        <v>350</v>
      </c>
      <c r="E6" s="228" t="s">
        <v>202</v>
      </c>
      <c r="F6" s="229"/>
      <c r="J6" s="6" t="s">
        <v>694</v>
      </c>
      <c r="K6" s="33" t="s">
        <v>501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40182</v>
      </c>
      <c r="B11" s="168"/>
      <c r="C11" s="169"/>
      <c r="D11" s="169"/>
      <c r="E11" s="9" t="s">
        <v>570</v>
      </c>
      <c r="F11" s="174" t="s">
        <v>696</v>
      </c>
      <c r="G11" s="175"/>
      <c r="H11" s="10">
        <v>1</v>
      </c>
      <c r="I11" s="176">
        <v>31920</v>
      </c>
      <c r="J11" s="176"/>
      <c r="K11" s="176">
        <v>31920</v>
      </c>
      <c r="L11" s="176"/>
      <c r="M11" s="176"/>
      <c r="N11" s="10"/>
      <c r="O11" s="11"/>
      <c r="P11" s="11"/>
      <c r="Q11" s="28">
        <v>1</v>
      </c>
      <c r="R11" s="176">
        <v>31920</v>
      </c>
      <c r="S11" s="176"/>
      <c r="T11" s="30">
        <v>31920</v>
      </c>
      <c r="U11" s="169"/>
      <c r="V11" s="169"/>
      <c r="W11" s="161" t="s">
        <v>697</v>
      </c>
      <c r="X11" s="162"/>
    </row>
    <row r="12" spans="1:25" ht="23.1" customHeight="1" x14ac:dyDescent="0.15">
      <c r="A12" s="167"/>
      <c r="B12" s="168"/>
      <c r="C12" s="169"/>
      <c r="D12" s="169"/>
      <c r="E12" s="9"/>
      <c r="F12" s="227"/>
      <c r="G12" s="175"/>
      <c r="H12" s="10"/>
      <c r="I12" s="176"/>
      <c r="J12" s="176"/>
      <c r="K12" s="176"/>
      <c r="L12" s="176"/>
      <c r="M12" s="176"/>
      <c r="N12" s="10"/>
      <c r="O12" s="11"/>
      <c r="P12" s="11"/>
      <c r="Q12" s="28"/>
      <c r="R12" s="176"/>
      <c r="S12" s="176"/>
      <c r="T12" s="30"/>
      <c r="U12" s="169"/>
      <c r="V12" s="169"/>
      <c r="W12" s="161"/>
      <c r="X12" s="162"/>
    </row>
    <row r="13" spans="1:25" ht="23.1" customHeight="1" x14ac:dyDescent="0.15">
      <c r="A13" s="167"/>
      <c r="B13" s="168"/>
      <c r="C13" s="169"/>
      <c r="D13" s="169"/>
      <c r="E13" s="9"/>
      <c r="F13" s="174"/>
      <c r="G13" s="175"/>
      <c r="H13" s="10"/>
      <c r="I13" s="176"/>
      <c r="J13" s="176"/>
      <c r="K13" s="176"/>
      <c r="L13" s="176"/>
      <c r="M13" s="176"/>
      <c r="N13" s="10"/>
      <c r="O13" s="11"/>
      <c r="P13" s="11"/>
      <c r="Q13" s="28"/>
      <c r="R13" s="177"/>
      <c r="S13" s="177"/>
      <c r="T13" s="30"/>
      <c r="U13" s="169"/>
      <c r="V13" s="169"/>
      <c r="W13" s="189"/>
      <c r="X13" s="162"/>
    </row>
    <row r="14" spans="1:25" ht="23.1" customHeight="1" x14ac:dyDescent="0.15">
      <c r="A14" s="167"/>
      <c r="B14" s="168"/>
      <c r="C14" s="169"/>
      <c r="D14" s="169"/>
      <c r="E14" s="9"/>
      <c r="F14" s="174"/>
      <c r="G14" s="175"/>
      <c r="H14" s="10"/>
      <c r="I14" s="176"/>
      <c r="J14" s="176"/>
      <c r="K14" s="176"/>
      <c r="L14" s="176"/>
      <c r="M14" s="176"/>
      <c r="N14" s="10"/>
      <c r="O14" s="11"/>
      <c r="P14" s="11"/>
      <c r="Q14" s="28"/>
      <c r="R14" s="177"/>
      <c r="S14" s="177"/>
      <c r="T14" s="30"/>
      <c r="U14" s="169"/>
      <c r="V14" s="169"/>
      <c r="W14" s="189"/>
      <c r="X14" s="162"/>
    </row>
    <row r="15" spans="1:25" ht="23.1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8"/>
      <c r="R15" s="177"/>
      <c r="S15" s="177"/>
      <c r="T15" s="30"/>
      <c r="U15" s="169"/>
      <c r="V15" s="169"/>
      <c r="W15" s="189"/>
      <c r="X15" s="162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737</v>
      </c>
      <c r="G40" s="27" t="s">
        <v>742</v>
      </c>
      <c r="K40" s="35" t="s">
        <v>737</v>
      </c>
    </row>
    <row r="41" spans="5:11" x14ac:dyDescent="0.15">
      <c r="E41" s="35" t="s">
        <v>738</v>
      </c>
      <c r="G41" s="27" t="s">
        <v>743</v>
      </c>
      <c r="K41" s="35" t="s">
        <v>738</v>
      </c>
    </row>
    <row r="42" spans="5:11" x14ac:dyDescent="0.15">
      <c r="E42" s="35" t="s">
        <v>739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K1:Q2"/>
    <mergeCell ref="J4:K4"/>
    <mergeCell ref="I11:J11"/>
    <mergeCell ref="K11:M11"/>
    <mergeCell ref="H9:M9"/>
    <mergeCell ref="I10:J10"/>
    <mergeCell ref="K10:M10"/>
    <mergeCell ref="B3:C3"/>
    <mergeCell ref="C9:D9"/>
    <mergeCell ref="A9:B10"/>
    <mergeCell ref="B6:C7"/>
    <mergeCell ref="B5:C5"/>
    <mergeCell ref="A11:B11"/>
    <mergeCell ref="C11:D11"/>
    <mergeCell ref="C10:D10"/>
    <mergeCell ref="W9:X10"/>
    <mergeCell ref="U9:V9"/>
    <mergeCell ref="U10:V10"/>
    <mergeCell ref="U11:V11"/>
    <mergeCell ref="F11:G11"/>
    <mergeCell ref="R10:S10"/>
    <mergeCell ref="N9:P9"/>
    <mergeCell ref="Q9:T9"/>
    <mergeCell ref="N5:R6"/>
    <mergeCell ref="R11:S11"/>
    <mergeCell ref="A13:B13"/>
    <mergeCell ref="C13:D13"/>
    <mergeCell ref="F9:G10"/>
    <mergeCell ref="R12:S12"/>
    <mergeCell ref="E6:F6"/>
    <mergeCell ref="A12:B12"/>
    <mergeCell ref="C12:D12"/>
    <mergeCell ref="F12:G12"/>
    <mergeCell ref="F13:G13"/>
    <mergeCell ref="K13:M13"/>
    <mergeCell ref="I12:J12"/>
    <mergeCell ref="K12:M12"/>
    <mergeCell ref="I13:J13"/>
    <mergeCell ref="R13:S13"/>
    <mergeCell ref="I15:J15"/>
    <mergeCell ref="K15:M15"/>
    <mergeCell ref="R15:S15"/>
    <mergeCell ref="A14:B14"/>
    <mergeCell ref="C14:D14"/>
    <mergeCell ref="F14:G14"/>
    <mergeCell ref="I14:J14"/>
    <mergeCell ref="K14:M14"/>
    <mergeCell ref="R14:S14"/>
    <mergeCell ref="U13:V13"/>
    <mergeCell ref="A16:B16"/>
    <mergeCell ref="C16:D16"/>
    <mergeCell ref="A18:B18"/>
    <mergeCell ref="C18:D18"/>
    <mergeCell ref="F18:G18"/>
    <mergeCell ref="I18:J18"/>
    <mergeCell ref="K18:M18"/>
    <mergeCell ref="R18:S18"/>
    <mergeCell ref="A17:B17"/>
    <mergeCell ref="C17:D17"/>
    <mergeCell ref="F17:G17"/>
    <mergeCell ref="I17:J17"/>
    <mergeCell ref="K17:M17"/>
    <mergeCell ref="R17:S17"/>
    <mergeCell ref="F16:G16"/>
    <mergeCell ref="I16:J16"/>
    <mergeCell ref="K16:M16"/>
    <mergeCell ref="R16:S16"/>
    <mergeCell ref="U15:V15"/>
    <mergeCell ref="U16:V16"/>
    <mergeCell ref="A15:B15"/>
    <mergeCell ref="C15:D15"/>
    <mergeCell ref="F15:G15"/>
    <mergeCell ref="A20:B20"/>
    <mergeCell ref="C20:D20"/>
    <mergeCell ref="F20:G20"/>
    <mergeCell ref="I20:J20"/>
    <mergeCell ref="K20:M20"/>
    <mergeCell ref="R20:S20"/>
    <mergeCell ref="A21:B21"/>
    <mergeCell ref="R22:S22"/>
    <mergeCell ref="A19:B19"/>
    <mergeCell ref="C19:D19"/>
    <mergeCell ref="F19:G19"/>
    <mergeCell ref="I19:J19"/>
    <mergeCell ref="K19:M19"/>
    <mergeCell ref="R19:S19"/>
    <mergeCell ref="C21:D21"/>
    <mergeCell ref="F21:G21"/>
    <mergeCell ref="I21:J21"/>
    <mergeCell ref="K21:M21"/>
    <mergeCell ref="R21:S21"/>
    <mergeCell ref="A22:B22"/>
    <mergeCell ref="C22:D22"/>
    <mergeCell ref="F22:G22"/>
    <mergeCell ref="I22:J22"/>
    <mergeCell ref="I23:J23"/>
    <mergeCell ref="I24:J24"/>
    <mergeCell ref="A23:B23"/>
    <mergeCell ref="C25:D25"/>
    <mergeCell ref="F25:G25"/>
    <mergeCell ref="I25:J25"/>
    <mergeCell ref="C23:D23"/>
    <mergeCell ref="F23:G23"/>
    <mergeCell ref="A24:B24"/>
    <mergeCell ref="C24:D24"/>
    <mergeCell ref="F24:G24"/>
    <mergeCell ref="A26:B26"/>
    <mergeCell ref="C26:D26"/>
    <mergeCell ref="F26:G26"/>
    <mergeCell ref="I26:J26"/>
    <mergeCell ref="K26:M26"/>
    <mergeCell ref="R26:S26"/>
    <mergeCell ref="U26:V26"/>
    <mergeCell ref="A25:B25"/>
    <mergeCell ref="K25:M25"/>
    <mergeCell ref="R25:S25"/>
    <mergeCell ref="A29:B29"/>
    <mergeCell ref="C29:D29"/>
    <mergeCell ref="F29:G29"/>
    <mergeCell ref="A27:B27"/>
    <mergeCell ref="C27:D27"/>
    <mergeCell ref="F27:G27"/>
    <mergeCell ref="A28:B28"/>
    <mergeCell ref="C28:D28"/>
    <mergeCell ref="F28:G28"/>
    <mergeCell ref="I29:J29"/>
    <mergeCell ref="W14:X14"/>
    <mergeCell ref="W15:X15"/>
    <mergeCell ref="W16:X16"/>
    <mergeCell ref="K28:M28"/>
    <mergeCell ref="R28:S28"/>
    <mergeCell ref="U28:V28"/>
    <mergeCell ref="K27:M27"/>
    <mergeCell ref="I28:J28"/>
    <mergeCell ref="R27:S27"/>
    <mergeCell ref="U27:V27"/>
    <mergeCell ref="K29:M29"/>
    <mergeCell ref="R29:S29"/>
    <mergeCell ref="U29:V29"/>
    <mergeCell ref="I27:J27"/>
    <mergeCell ref="U25:V25"/>
    <mergeCell ref="U22:V22"/>
    <mergeCell ref="R23:S23"/>
    <mergeCell ref="U23:V23"/>
    <mergeCell ref="K24:M24"/>
    <mergeCell ref="R24:S24"/>
    <mergeCell ref="U24:V24"/>
    <mergeCell ref="K23:M23"/>
    <mergeCell ref="K22:M22"/>
    <mergeCell ref="W12:X12"/>
    <mergeCell ref="W13:X13"/>
    <mergeCell ref="W29:X29"/>
    <mergeCell ref="W25:X25"/>
    <mergeCell ref="W26:X26"/>
    <mergeCell ref="W27:X27"/>
    <mergeCell ref="W28:X28"/>
    <mergeCell ref="V7:X7"/>
    <mergeCell ref="W23:X23"/>
    <mergeCell ref="W24:X24"/>
    <mergeCell ref="W19:X19"/>
    <mergeCell ref="W17:X17"/>
    <mergeCell ref="W18:X18"/>
    <mergeCell ref="U20:V20"/>
    <mergeCell ref="W20:X20"/>
    <mergeCell ref="W21:X21"/>
    <mergeCell ref="W22:X22"/>
    <mergeCell ref="U18:V18"/>
    <mergeCell ref="U12:V12"/>
    <mergeCell ref="U21:V21"/>
    <mergeCell ref="U19:V19"/>
    <mergeCell ref="U17:V17"/>
    <mergeCell ref="U14:V14"/>
    <mergeCell ref="W11:X11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X44"/>
  <sheetViews>
    <sheetView showGridLines="0" workbookViewId="0">
      <selection activeCell="U3" sqref="U3:X5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4" ht="10.5" customHeight="1" x14ac:dyDescent="0.15">
      <c r="K1" s="185" t="s">
        <v>1186</v>
      </c>
      <c r="L1" s="185"/>
      <c r="M1" s="185"/>
      <c r="N1" s="185"/>
      <c r="O1" s="185"/>
      <c r="P1" s="185"/>
      <c r="Q1" s="185"/>
      <c r="R1" s="185"/>
      <c r="S1" s="185"/>
    </row>
    <row r="2" spans="1:24" ht="10.5" customHeight="1" thickBot="1" x14ac:dyDescent="0.2">
      <c r="K2" s="185"/>
      <c r="L2" s="185"/>
      <c r="M2" s="185"/>
      <c r="N2" s="185"/>
      <c r="O2" s="185"/>
      <c r="P2" s="185"/>
      <c r="Q2" s="185"/>
      <c r="R2" s="185"/>
      <c r="S2" s="185"/>
    </row>
    <row r="3" spans="1:24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4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4" ht="11.25" thickBot="1" x14ac:dyDescent="0.2">
      <c r="A5" s="4" t="s">
        <v>704</v>
      </c>
      <c r="B5" s="184" t="s">
        <v>3</v>
      </c>
      <c r="C5" s="184"/>
      <c r="D5" s="2" t="s">
        <v>350</v>
      </c>
      <c r="E5" s="23" t="s">
        <v>201</v>
      </c>
      <c r="F5" s="5"/>
      <c r="N5" s="187" t="s">
        <v>1253</v>
      </c>
      <c r="O5" s="187"/>
      <c r="P5" s="187"/>
      <c r="Q5" s="187"/>
      <c r="R5" s="187"/>
      <c r="U5" s="280"/>
      <c r="V5" s="281"/>
      <c r="W5" s="281"/>
      <c r="X5" s="282"/>
    </row>
    <row r="6" spans="1:24" ht="12" thickTop="1" x14ac:dyDescent="0.15">
      <c r="A6" s="4" t="s">
        <v>655</v>
      </c>
      <c r="B6" s="228" t="s">
        <v>1249</v>
      </c>
      <c r="C6" s="228"/>
      <c r="D6" s="2" t="s">
        <v>350</v>
      </c>
      <c r="E6" s="228" t="s">
        <v>1250</v>
      </c>
      <c r="F6" s="5"/>
      <c r="J6" s="6" t="s">
        <v>351</v>
      </c>
      <c r="K6" s="33" t="s">
        <v>518</v>
      </c>
      <c r="L6" s="6" t="s">
        <v>654</v>
      </c>
      <c r="M6" s="6"/>
      <c r="N6" s="188"/>
      <c r="O6" s="188"/>
      <c r="P6" s="188"/>
      <c r="Q6" s="188"/>
      <c r="R6" s="188"/>
    </row>
    <row r="7" spans="1:24" ht="18" customHeight="1" x14ac:dyDescent="0.15">
      <c r="A7" s="7"/>
      <c r="B7" s="350"/>
      <c r="C7" s="350"/>
      <c r="D7" s="6"/>
      <c r="E7" s="350"/>
      <c r="F7" s="8"/>
      <c r="V7" s="202" t="s">
        <v>191</v>
      </c>
      <c r="W7" s="202"/>
      <c r="X7" s="202"/>
    </row>
    <row r="9" spans="1:24" ht="18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4" ht="18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</row>
    <row r="11" spans="1:24" ht="27" customHeight="1" x14ac:dyDescent="0.15">
      <c r="A11" s="220">
        <v>42151</v>
      </c>
      <c r="B11" s="221"/>
      <c r="C11" s="222"/>
      <c r="D11" s="222"/>
      <c r="E11" s="71" t="s">
        <v>193</v>
      </c>
      <c r="F11" s="224" t="s">
        <v>1251</v>
      </c>
      <c r="G11" s="225"/>
      <c r="H11" s="72">
        <v>1</v>
      </c>
      <c r="I11" s="223">
        <v>47000</v>
      </c>
      <c r="J11" s="223"/>
      <c r="K11" s="223">
        <f>H11*I11</f>
        <v>47000</v>
      </c>
      <c r="L11" s="223"/>
      <c r="M11" s="223"/>
      <c r="N11" s="72"/>
      <c r="O11" s="73"/>
      <c r="P11" s="73"/>
      <c r="Q11" s="77">
        <f>H11-N11</f>
        <v>1</v>
      </c>
      <c r="R11" s="451">
        <f>I11</f>
        <v>47000</v>
      </c>
      <c r="S11" s="452"/>
      <c r="T11" s="75">
        <f>Q11*R11</f>
        <v>47000</v>
      </c>
      <c r="U11" s="222"/>
      <c r="V11" s="222"/>
      <c r="W11" s="218" t="s">
        <v>1252</v>
      </c>
      <c r="X11" s="219"/>
    </row>
    <row r="12" spans="1:24" ht="27" customHeight="1" x14ac:dyDescent="0.15">
      <c r="A12" s="220">
        <v>43207</v>
      </c>
      <c r="B12" s="221"/>
      <c r="C12" s="222"/>
      <c r="D12" s="222"/>
      <c r="E12" s="71" t="s">
        <v>1198</v>
      </c>
      <c r="F12" s="224" t="s">
        <v>1251</v>
      </c>
      <c r="G12" s="225"/>
      <c r="H12" s="72"/>
      <c r="I12" s="223"/>
      <c r="J12" s="223"/>
      <c r="K12" s="223"/>
      <c r="L12" s="223"/>
      <c r="M12" s="223"/>
      <c r="N12" s="72">
        <v>1</v>
      </c>
      <c r="O12" s="73">
        <v>47000</v>
      </c>
      <c r="P12" s="73">
        <v>47000</v>
      </c>
      <c r="Q12" s="77">
        <v>0</v>
      </c>
      <c r="R12" s="344">
        <v>0</v>
      </c>
      <c r="S12" s="345"/>
      <c r="T12" s="75">
        <v>0</v>
      </c>
      <c r="U12" s="222"/>
      <c r="V12" s="222"/>
      <c r="W12" s="218" t="s">
        <v>1317</v>
      </c>
      <c r="X12" s="219"/>
    </row>
    <row r="13" spans="1:24" ht="27" customHeight="1" x14ac:dyDescent="0.15">
      <c r="A13" s="220">
        <v>43207</v>
      </c>
      <c r="B13" s="221"/>
      <c r="C13" s="222"/>
      <c r="D13" s="222"/>
      <c r="E13" s="71" t="s">
        <v>193</v>
      </c>
      <c r="F13" s="224" t="s">
        <v>1318</v>
      </c>
      <c r="G13" s="225"/>
      <c r="H13" s="72">
        <v>1</v>
      </c>
      <c r="I13" s="223">
        <v>20000</v>
      </c>
      <c r="J13" s="223"/>
      <c r="K13" s="223">
        <v>20000</v>
      </c>
      <c r="L13" s="223"/>
      <c r="M13" s="223"/>
      <c r="N13" s="72"/>
      <c r="O13" s="73"/>
      <c r="P13" s="73"/>
      <c r="Q13" s="77">
        <f t="shared" ref="Q13" si="0">H13-N13</f>
        <v>1</v>
      </c>
      <c r="R13" s="344">
        <v>20000</v>
      </c>
      <c r="S13" s="345"/>
      <c r="T13" s="75">
        <v>20000</v>
      </c>
      <c r="U13" s="222"/>
      <c r="V13" s="222"/>
      <c r="W13" s="218" t="s">
        <v>1319</v>
      </c>
      <c r="X13" s="219"/>
    </row>
    <row r="14" spans="1:24" ht="27" customHeight="1" x14ac:dyDescent="0.15">
      <c r="A14" s="220">
        <v>44371</v>
      </c>
      <c r="B14" s="221"/>
      <c r="C14" s="222"/>
      <c r="D14" s="222"/>
      <c r="E14" s="71" t="s">
        <v>1198</v>
      </c>
      <c r="F14" s="224" t="s">
        <v>1363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20000</v>
      </c>
      <c r="P14" s="73">
        <v>20000</v>
      </c>
      <c r="Q14" s="77">
        <v>0</v>
      </c>
      <c r="R14" s="344">
        <v>0</v>
      </c>
      <c r="S14" s="345"/>
      <c r="T14" s="75">
        <v>0</v>
      </c>
      <c r="U14" s="222"/>
      <c r="V14" s="222"/>
      <c r="W14" s="218" t="s">
        <v>1364</v>
      </c>
      <c r="X14" s="219"/>
    </row>
    <row r="15" spans="1:24" ht="27" customHeight="1" x14ac:dyDescent="0.15">
      <c r="A15" s="167"/>
      <c r="B15" s="168"/>
      <c r="C15" s="169"/>
      <c r="D15" s="169"/>
      <c r="E15" s="9"/>
      <c r="F15" s="174"/>
      <c r="G15" s="175"/>
      <c r="H15" s="10"/>
      <c r="I15" s="176"/>
      <c r="J15" s="176"/>
      <c r="K15" s="176"/>
      <c r="L15" s="176"/>
      <c r="M15" s="176"/>
      <c r="N15" s="10"/>
      <c r="O15" s="11"/>
      <c r="P15" s="11"/>
      <c r="Q15" s="29"/>
      <c r="R15" s="249"/>
      <c r="S15" s="250"/>
      <c r="T15" s="30"/>
      <c r="U15" s="169"/>
      <c r="V15" s="169"/>
      <c r="W15" s="161"/>
      <c r="X15" s="162"/>
    </row>
    <row r="16" spans="1:24" ht="27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9"/>
      <c r="R16" s="249"/>
      <c r="S16" s="250"/>
      <c r="T16" s="30"/>
      <c r="U16" s="169"/>
      <c r="V16" s="169"/>
      <c r="W16" s="161"/>
      <c r="X16" s="162"/>
    </row>
    <row r="17" spans="1:24" ht="27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9"/>
      <c r="R17" s="249"/>
      <c r="S17" s="250"/>
      <c r="T17" s="30"/>
      <c r="U17" s="169"/>
      <c r="V17" s="169"/>
      <c r="W17" s="161"/>
      <c r="X17" s="162"/>
    </row>
    <row r="18" spans="1:24" ht="27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9"/>
      <c r="R18" s="249"/>
      <c r="S18" s="250"/>
      <c r="T18" s="30"/>
      <c r="U18" s="169"/>
      <c r="V18" s="169"/>
      <c r="W18" s="161"/>
      <c r="X18" s="162"/>
    </row>
    <row r="19" spans="1:24" ht="27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9"/>
      <c r="R19" s="249"/>
      <c r="S19" s="250"/>
      <c r="T19" s="30"/>
      <c r="U19" s="169"/>
      <c r="V19" s="169"/>
      <c r="W19" s="161"/>
      <c r="X19" s="162"/>
    </row>
    <row r="20" spans="1:24" ht="27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9"/>
      <c r="R20" s="249"/>
      <c r="S20" s="250"/>
      <c r="T20" s="30"/>
      <c r="U20" s="169"/>
      <c r="V20" s="169"/>
      <c r="W20" s="161"/>
      <c r="X20" s="162"/>
    </row>
    <row r="21" spans="1:24" ht="27" customHeight="1" x14ac:dyDescent="0.15">
      <c r="A21" s="429"/>
      <c r="B21" s="352"/>
      <c r="C21" s="349"/>
      <c r="D21" s="349"/>
      <c r="E21" s="46"/>
      <c r="F21" s="351"/>
      <c r="G21" s="351"/>
      <c r="H21" s="10"/>
      <c r="I21" s="176"/>
      <c r="J21" s="176"/>
      <c r="K21" s="176"/>
      <c r="L21" s="176"/>
      <c r="M21" s="176"/>
      <c r="N21" s="10"/>
      <c r="O21" s="11"/>
      <c r="P21" s="11"/>
      <c r="Q21" s="29"/>
      <c r="R21" s="249"/>
      <c r="S21" s="250"/>
      <c r="T21" s="30"/>
      <c r="U21" s="169"/>
      <c r="V21" s="169"/>
      <c r="W21" s="161"/>
      <c r="X21" s="263"/>
    </row>
    <row r="22" spans="1:24" ht="27" customHeight="1" x14ac:dyDescent="0.15">
      <c r="A22" s="429"/>
      <c r="B22" s="352"/>
      <c r="C22" s="349"/>
      <c r="D22" s="349"/>
      <c r="E22" s="46"/>
      <c r="F22" s="351"/>
      <c r="G22" s="351"/>
      <c r="H22" s="10"/>
      <c r="I22" s="176"/>
      <c r="J22" s="176"/>
      <c r="K22" s="176"/>
      <c r="L22" s="176"/>
      <c r="M22" s="176"/>
      <c r="N22" s="10"/>
      <c r="O22" s="11"/>
      <c r="P22" s="11"/>
      <c r="Q22" s="29"/>
      <c r="R22" s="249"/>
      <c r="S22" s="250"/>
      <c r="T22" s="30"/>
      <c r="U22" s="169"/>
      <c r="V22" s="169"/>
      <c r="W22" s="161"/>
      <c r="X22" s="162"/>
    </row>
    <row r="23" spans="1:24" ht="27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/>
      <c r="Q23" s="29"/>
      <c r="R23" s="249"/>
      <c r="S23" s="250"/>
      <c r="T23" s="30"/>
      <c r="U23" s="169"/>
      <c r="V23" s="169"/>
      <c r="W23" s="161"/>
      <c r="X23" s="162"/>
    </row>
    <row r="24" spans="1:24" ht="27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/>
      <c r="Q24" s="29"/>
      <c r="R24" s="249"/>
      <c r="S24" s="250"/>
      <c r="T24" s="30"/>
      <c r="U24" s="169"/>
      <c r="V24" s="169"/>
      <c r="W24" s="161"/>
      <c r="X24" s="162"/>
    </row>
    <row r="25" spans="1:24" ht="27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249"/>
      <c r="S25" s="250"/>
      <c r="T25" s="30"/>
      <c r="U25" s="169"/>
      <c r="V25" s="169"/>
      <c r="W25" s="161"/>
      <c r="X25" s="162"/>
    </row>
    <row r="26" spans="1:24" ht="27" customHeight="1" x14ac:dyDescent="0.15">
      <c r="A26" s="167"/>
      <c r="B26" s="168"/>
      <c r="C26" s="240"/>
      <c r="D26" s="241"/>
      <c r="E26" s="9"/>
      <c r="F26" s="174"/>
      <c r="G26" s="175"/>
      <c r="H26" s="10"/>
      <c r="I26" s="249"/>
      <c r="J26" s="250"/>
      <c r="K26" s="249"/>
      <c r="L26" s="251"/>
      <c r="M26" s="250"/>
      <c r="N26" s="10"/>
      <c r="O26" s="11"/>
      <c r="P26" s="11"/>
      <c r="Q26" s="29"/>
      <c r="R26" s="249"/>
      <c r="S26" s="250"/>
      <c r="T26" s="30"/>
      <c r="U26" s="240"/>
      <c r="V26" s="241"/>
      <c r="W26" s="161"/>
      <c r="X26" s="162"/>
    </row>
    <row r="27" spans="1:24" ht="27" customHeight="1" x14ac:dyDescent="0.15"/>
    <row r="28" spans="1:24" ht="27" customHeight="1" x14ac:dyDescent="0.15"/>
    <row r="29" spans="1:24" ht="27" customHeight="1" x14ac:dyDescent="0.15"/>
    <row r="30" spans="1:24" ht="27" customHeight="1" x14ac:dyDescent="0.15"/>
    <row r="31" spans="1:24" ht="27" customHeight="1" x14ac:dyDescent="0.15"/>
    <row r="32" spans="1:24" ht="27" customHeight="1" x14ac:dyDescent="0.15"/>
    <row r="33" ht="27" customHeight="1" x14ac:dyDescent="0.15"/>
    <row r="34" ht="27" customHeight="1" x14ac:dyDescent="0.15"/>
    <row r="35" ht="27" customHeight="1" x14ac:dyDescent="0.15"/>
    <row r="36" ht="27" customHeight="1" x14ac:dyDescent="0.15"/>
    <row r="37" ht="27" customHeight="1" x14ac:dyDescent="0.15"/>
    <row r="38" ht="27" customHeight="1" x14ac:dyDescent="0.15"/>
    <row r="39" ht="27" customHeight="1" x14ac:dyDescent="0.15"/>
    <row r="40" ht="27" customHeight="1" x14ac:dyDescent="0.15"/>
    <row r="41" ht="27" customHeight="1" x14ac:dyDescent="0.15"/>
    <row r="42" ht="27" customHeight="1" x14ac:dyDescent="0.15"/>
    <row r="43" ht="27" customHeight="1" x14ac:dyDescent="0.15"/>
    <row r="44" ht="27" customHeight="1" x14ac:dyDescent="0.15"/>
  </sheetData>
  <mergeCells count="150">
    <mergeCell ref="A25:B25"/>
    <mergeCell ref="C25:D25"/>
    <mergeCell ref="F25:G25"/>
    <mergeCell ref="I25:J25"/>
    <mergeCell ref="K25:M25"/>
    <mergeCell ref="R25:S25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3:B23"/>
    <mergeCell ref="C23:D23"/>
    <mergeCell ref="F23:G23"/>
    <mergeCell ref="I23:J23"/>
    <mergeCell ref="K23:M23"/>
    <mergeCell ref="R23:S23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  <mergeCell ref="K1:S2"/>
    <mergeCell ref="B3:C3"/>
    <mergeCell ref="U3:X5"/>
    <mergeCell ref="J4:K4"/>
    <mergeCell ref="B5:C5"/>
    <mergeCell ref="N5:R6"/>
    <mergeCell ref="B6:C7"/>
    <mergeCell ref="E6:E7"/>
    <mergeCell ref="V7:X7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horizontalDpi="300" verticalDpi="300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1" tint="0.499984740745262"/>
  </sheetPr>
  <dimension ref="A1:Y82"/>
  <sheetViews>
    <sheetView showGridLines="0" zoomScaleNormal="100" workbookViewId="0">
      <selection activeCell="K16" sqref="K16:M1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194</v>
      </c>
      <c r="C5" s="184"/>
      <c r="D5" s="2" t="s">
        <v>705</v>
      </c>
      <c r="E5" s="23" t="s">
        <v>209</v>
      </c>
      <c r="F5" s="5"/>
      <c r="N5" s="187" t="s">
        <v>212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28" t="s">
        <v>208</v>
      </c>
      <c r="F6" s="229"/>
      <c r="J6" s="6" t="s">
        <v>798</v>
      </c>
      <c r="K6" s="33" t="s">
        <v>519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8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220" t="s">
        <v>210</v>
      </c>
      <c r="B11" s="221"/>
      <c r="C11" s="222"/>
      <c r="D11" s="222"/>
      <c r="E11" s="71" t="s">
        <v>196</v>
      </c>
      <c r="F11" s="224" t="s">
        <v>213</v>
      </c>
      <c r="G11" s="225"/>
      <c r="H11" s="72">
        <v>1</v>
      </c>
      <c r="I11" s="223">
        <v>21700</v>
      </c>
      <c r="J11" s="223"/>
      <c r="K11" s="223">
        <v>21700</v>
      </c>
      <c r="L11" s="223"/>
      <c r="M11" s="223"/>
      <c r="N11" s="72"/>
      <c r="O11" s="73"/>
      <c r="P11" s="73"/>
      <c r="Q11" s="74"/>
      <c r="R11" s="223"/>
      <c r="S11" s="223"/>
      <c r="T11" s="75"/>
      <c r="U11" s="222"/>
      <c r="V11" s="222"/>
      <c r="W11" s="218" t="s">
        <v>520</v>
      </c>
      <c r="X11" s="219"/>
    </row>
    <row r="12" spans="1:25" ht="23.1" customHeight="1" x14ac:dyDescent="0.15">
      <c r="A12" s="220" t="s">
        <v>211</v>
      </c>
      <c r="B12" s="221"/>
      <c r="C12" s="222"/>
      <c r="D12" s="222"/>
      <c r="E12" s="71" t="s">
        <v>196</v>
      </c>
      <c r="F12" s="224" t="s">
        <v>214</v>
      </c>
      <c r="G12" s="225"/>
      <c r="H12" s="72">
        <v>2</v>
      </c>
      <c r="I12" s="223">
        <v>25100</v>
      </c>
      <c r="J12" s="223"/>
      <c r="K12" s="223">
        <v>50200</v>
      </c>
      <c r="L12" s="223"/>
      <c r="M12" s="223"/>
      <c r="N12" s="72"/>
      <c r="O12" s="73"/>
      <c r="P12" s="73"/>
      <c r="Q12" s="74"/>
      <c r="R12" s="226"/>
      <c r="S12" s="226"/>
      <c r="T12" s="75"/>
      <c r="U12" s="222"/>
      <c r="V12" s="222"/>
      <c r="W12" s="218" t="s">
        <v>1174</v>
      </c>
      <c r="X12" s="230"/>
    </row>
    <row r="13" spans="1:25" ht="23.1" customHeight="1" x14ac:dyDescent="0.15">
      <c r="A13" s="220" t="s">
        <v>504</v>
      </c>
      <c r="B13" s="221"/>
      <c r="C13" s="222"/>
      <c r="D13" s="222"/>
      <c r="E13" s="71" t="s">
        <v>1198</v>
      </c>
      <c r="F13" s="224" t="s">
        <v>213</v>
      </c>
      <c r="G13" s="225"/>
      <c r="H13" s="72"/>
      <c r="I13" s="223"/>
      <c r="J13" s="223"/>
      <c r="K13" s="223"/>
      <c r="L13" s="223"/>
      <c r="M13" s="223"/>
      <c r="N13" s="72">
        <v>1</v>
      </c>
      <c r="O13" s="73">
        <v>21700</v>
      </c>
      <c r="P13" s="73">
        <v>21700</v>
      </c>
      <c r="Q13" s="74">
        <v>0</v>
      </c>
      <c r="R13" s="223">
        <v>0</v>
      </c>
      <c r="S13" s="223"/>
      <c r="T13" s="75">
        <v>0</v>
      </c>
      <c r="U13" s="222"/>
      <c r="V13" s="222"/>
      <c r="W13" s="218" t="s">
        <v>521</v>
      </c>
      <c r="X13" s="219"/>
    </row>
    <row r="14" spans="1:25" ht="23.1" customHeight="1" x14ac:dyDescent="0.15">
      <c r="A14" s="220">
        <v>41843</v>
      </c>
      <c r="B14" s="221"/>
      <c r="C14" s="222"/>
      <c r="D14" s="222"/>
      <c r="E14" s="71" t="s">
        <v>1198</v>
      </c>
      <c r="F14" s="224" t="s">
        <v>214</v>
      </c>
      <c r="G14" s="225"/>
      <c r="H14" s="72"/>
      <c r="I14" s="223"/>
      <c r="J14" s="223"/>
      <c r="K14" s="223"/>
      <c r="L14" s="223"/>
      <c r="M14" s="223"/>
      <c r="N14" s="72">
        <v>1</v>
      </c>
      <c r="O14" s="73">
        <v>25100</v>
      </c>
      <c r="P14" s="73">
        <f>N14*O14</f>
        <v>25100</v>
      </c>
      <c r="Q14" s="74">
        <v>1</v>
      </c>
      <c r="R14" s="226">
        <v>25100</v>
      </c>
      <c r="S14" s="226"/>
      <c r="T14" s="75">
        <f>Q14*R14</f>
        <v>25100</v>
      </c>
      <c r="U14" s="222"/>
      <c r="V14" s="222"/>
      <c r="W14" s="218" t="s">
        <v>1222</v>
      </c>
      <c r="X14" s="230"/>
    </row>
    <row r="15" spans="1:25" ht="23.1" customHeight="1" x14ac:dyDescent="0.15">
      <c r="A15" s="220">
        <v>45105</v>
      </c>
      <c r="B15" s="221"/>
      <c r="C15" s="222"/>
      <c r="D15" s="222"/>
      <c r="E15" s="71" t="s">
        <v>1198</v>
      </c>
      <c r="F15" s="224" t="s">
        <v>214</v>
      </c>
      <c r="G15" s="225"/>
      <c r="H15" s="72"/>
      <c r="I15" s="223"/>
      <c r="J15" s="223"/>
      <c r="K15" s="223"/>
      <c r="L15" s="223"/>
      <c r="M15" s="223"/>
      <c r="N15" s="72">
        <v>1</v>
      </c>
      <c r="O15" s="73">
        <v>25100</v>
      </c>
      <c r="P15" s="73">
        <f>N15*O15</f>
        <v>25100</v>
      </c>
      <c r="Q15" s="74">
        <v>0</v>
      </c>
      <c r="R15" s="226">
        <v>0</v>
      </c>
      <c r="S15" s="226"/>
      <c r="T15" s="75">
        <v>0</v>
      </c>
      <c r="U15" s="222"/>
      <c r="V15" s="222"/>
      <c r="W15" s="218" t="s">
        <v>1417</v>
      </c>
      <c r="X15" s="219"/>
    </row>
    <row r="16" spans="1:25" ht="23.1" customHeight="1" x14ac:dyDescent="0.15">
      <c r="A16" s="167"/>
      <c r="B16" s="168"/>
      <c r="C16" s="169"/>
      <c r="D16" s="169"/>
      <c r="E16" s="9"/>
      <c r="F16" s="174"/>
      <c r="G16" s="175"/>
      <c r="H16" s="10"/>
      <c r="I16" s="176"/>
      <c r="J16" s="176"/>
      <c r="K16" s="176"/>
      <c r="L16" s="176"/>
      <c r="M16" s="176"/>
      <c r="N16" s="10"/>
      <c r="O16" s="11"/>
      <c r="P16" s="11"/>
      <c r="Q16" s="28"/>
      <c r="R16" s="177"/>
      <c r="S16" s="177"/>
      <c r="T16" s="30"/>
      <c r="U16" s="169"/>
      <c r="V16" s="169"/>
      <c r="W16" s="189"/>
      <c r="X16" s="162"/>
    </row>
    <row r="17" spans="1:24" ht="23.1" customHeight="1" x14ac:dyDescent="0.15">
      <c r="A17" s="167"/>
      <c r="B17" s="168"/>
      <c r="C17" s="169"/>
      <c r="D17" s="169"/>
      <c r="E17" s="9"/>
      <c r="F17" s="174"/>
      <c r="G17" s="175"/>
      <c r="H17" s="10"/>
      <c r="I17" s="176"/>
      <c r="J17" s="176"/>
      <c r="K17" s="176"/>
      <c r="L17" s="176"/>
      <c r="M17" s="176"/>
      <c r="N17" s="10"/>
      <c r="O17" s="11"/>
      <c r="P17" s="11"/>
      <c r="Q17" s="28"/>
      <c r="R17" s="177"/>
      <c r="S17" s="177"/>
      <c r="T17" s="30"/>
      <c r="U17" s="169"/>
      <c r="V17" s="169"/>
      <c r="W17" s="189"/>
      <c r="X17" s="162"/>
    </row>
    <row r="18" spans="1:24" ht="23.1" customHeight="1" x14ac:dyDescent="0.15">
      <c r="A18" s="167"/>
      <c r="B18" s="168"/>
      <c r="C18" s="169"/>
      <c r="D18" s="169"/>
      <c r="E18" s="9"/>
      <c r="F18" s="174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89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89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89"/>
      <c r="X20" s="162"/>
    </row>
    <row r="21" spans="1:24" ht="23.1" customHeight="1" x14ac:dyDescent="0.15">
      <c r="A21" s="167"/>
      <c r="B21" s="168"/>
      <c r="C21" s="169"/>
      <c r="D21" s="169"/>
      <c r="E21" s="9"/>
      <c r="F21" s="174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7"/>
      <c r="S21" s="177"/>
      <c r="T21" s="30"/>
      <c r="U21" s="169"/>
      <c r="V21" s="169"/>
      <c r="W21" s="189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7"/>
      <c r="S22" s="177"/>
      <c r="T22" s="30"/>
      <c r="U22" s="169"/>
      <c r="V22" s="169"/>
      <c r="W22" s="189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 t="str">
        <f t="array" ref="P23">IF(ISBLANK(N23:O40)=TRUE,"",N23:N40*O23:O40)</f>
        <v/>
      </c>
      <c r="Q23" s="29"/>
      <c r="R23" s="177"/>
      <c r="S23" s="177"/>
      <c r="T23" s="30"/>
      <c r="U23" s="169"/>
      <c r="V23" s="169"/>
      <c r="W23" s="189"/>
      <c r="X23" s="162"/>
    </row>
    <row r="24" spans="1:24" ht="23.1" customHeight="1" x14ac:dyDescent="0.15">
      <c r="A24" s="167"/>
      <c r="B24" s="168"/>
      <c r="C24" s="169"/>
      <c r="D24" s="169"/>
      <c r="E24" s="9"/>
      <c r="F24" s="174"/>
      <c r="G24" s="175"/>
      <c r="H24" s="10"/>
      <c r="I24" s="176"/>
      <c r="J24" s="176"/>
      <c r="K24" s="176"/>
      <c r="L24" s="176"/>
      <c r="M24" s="176"/>
      <c r="N24" s="10"/>
      <c r="O24" s="11"/>
      <c r="P24" s="11" t="str">
        <f t="array" ref="P24">IF(ISBLANK(N24:O41)=TRUE,"",N24:N41*O24:O41)</f>
        <v/>
      </c>
      <c r="Q24" s="29"/>
      <c r="R24" s="177"/>
      <c r="S24" s="177"/>
      <c r="T24" s="30"/>
      <c r="U24" s="169"/>
      <c r="V24" s="169"/>
      <c r="W24" s="189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 t="str">
        <f t="array" ref="P25">IF(ISBLANK(N25:O42)=TRUE,"",N25:N42*O25:O42)</f>
        <v/>
      </c>
      <c r="Q25" s="29"/>
      <c r="R25" s="177"/>
      <c r="S25" s="177"/>
      <c r="T25" s="30"/>
      <c r="U25" s="169"/>
      <c r="V25" s="169"/>
      <c r="W25" s="189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 t="str">
        <f t="array" ref="P26">IF(ISBLANK(N26:O43)=TRUE,"",N26:N43*O26:O43)</f>
        <v/>
      </c>
      <c r="Q26" s="29"/>
      <c r="R26" s="177"/>
      <c r="S26" s="177"/>
      <c r="T26" s="30"/>
      <c r="U26" s="169"/>
      <c r="V26" s="169"/>
      <c r="W26" s="189"/>
      <c r="X26" s="162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176"/>
      <c r="J27" s="176"/>
      <c r="K27" s="176"/>
      <c r="L27" s="176"/>
      <c r="M27" s="176"/>
      <c r="N27" s="10"/>
      <c r="O27" s="11"/>
      <c r="P27" s="11" t="str">
        <f t="array" ref="P27">IF(ISBLANK(N27:O44)=TRUE,"",N27:N44*O27:O44)</f>
        <v/>
      </c>
      <c r="Q27" s="29"/>
      <c r="R27" s="177"/>
      <c r="S27" s="177"/>
      <c r="T27" s="30"/>
      <c r="U27" s="169"/>
      <c r="V27" s="169"/>
      <c r="W27" s="189"/>
      <c r="X27" s="162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 t="str">
        <f t="array" ref="P28">IF(ISBLANK(N28:O45)=TRUE,"",N28:N45*O28:O45)</f>
        <v/>
      </c>
      <c r="Q28" s="29"/>
      <c r="R28" s="177"/>
      <c r="S28" s="177"/>
      <c r="T28" s="30"/>
      <c r="U28" s="169"/>
      <c r="V28" s="169"/>
      <c r="W28" s="189"/>
      <c r="X28" s="162"/>
    </row>
    <row r="29" spans="1:24" ht="23.1" customHeight="1" x14ac:dyDescent="0.15">
      <c r="A29" s="191"/>
      <c r="B29" s="192"/>
      <c r="C29" s="190"/>
      <c r="D29" s="190"/>
      <c r="E29" s="19"/>
      <c r="F29" s="193"/>
      <c r="G29" s="194"/>
      <c r="H29" s="21"/>
      <c r="I29" s="195"/>
      <c r="J29" s="195"/>
      <c r="K29" s="195"/>
      <c r="L29" s="195"/>
      <c r="M29" s="195"/>
      <c r="N29" s="21"/>
      <c r="O29" s="22"/>
      <c r="P29" s="22" t="str">
        <f t="array" ref="P29">IF(ISBLANK(N29:O46)=TRUE,"",N29:N46*O29:O46)</f>
        <v/>
      </c>
      <c r="Q29" s="31"/>
      <c r="R29" s="195"/>
      <c r="S29" s="195"/>
      <c r="T29" s="32"/>
      <c r="U29" s="190"/>
      <c r="V29" s="190"/>
      <c r="W29" s="196"/>
      <c r="X29" s="197"/>
    </row>
    <row r="40" spans="5:11" x14ac:dyDescent="0.15">
      <c r="E40" s="35" t="s">
        <v>791</v>
      </c>
      <c r="G40" s="27" t="s">
        <v>792</v>
      </c>
      <c r="K40" s="35" t="s">
        <v>791</v>
      </c>
    </row>
    <row r="41" spans="5:11" x14ac:dyDescent="0.15">
      <c r="E41" s="35" t="s">
        <v>793</v>
      </c>
      <c r="G41" s="27" t="s">
        <v>794</v>
      </c>
      <c r="K41" s="35" t="s">
        <v>793</v>
      </c>
    </row>
    <row r="42" spans="5:11" x14ac:dyDescent="0.15">
      <c r="E42" s="35" t="s">
        <v>795</v>
      </c>
      <c r="G42" s="27" t="s">
        <v>744</v>
      </c>
      <c r="K42" s="35" t="s">
        <v>745</v>
      </c>
    </row>
    <row r="43" spans="5:11" x14ac:dyDescent="0.15">
      <c r="E43" s="35" t="s">
        <v>746</v>
      </c>
      <c r="G43" s="27" t="s">
        <v>747</v>
      </c>
      <c r="K43" s="35" t="s">
        <v>748</v>
      </c>
    </row>
    <row r="44" spans="5:11" x14ac:dyDescent="0.15">
      <c r="E44" s="35" t="s">
        <v>749</v>
      </c>
      <c r="G44" s="27" t="s">
        <v>750</v>
      </c>
      <c r="K44" s="35" t="s">
        <v>749</v>
      </c>
    </row>
    <row r="45" spans="5:11" x14ac:dyDescent="0.15">
      <c r="E45" s="35" t="s">
        <v>751</v>
      </c>
      <c r="G45" s="27" t="s">
        <v>752</v>
      </c>
      <c r="K45" s="35" t="s">
        <v>857</v>
      </c>
    </row>
    <row r="46" spans="5:11" x14ac:dyDescent="0.15">
      <c r="E46" s="35" t="s">
        <v>858</v>
      </c>
      <c r="G46" s="27" t="s">
        <v>859</v>
      </c>
      <c r="K46" s="35" t="s">
        <v>858</v>
      </c>
    </row>
    <row r="47" spans="5:11" x14ac:dyDescent="0.15">
      <c r="E47" s="35" t="s">
        <v>860</v>
      </c>
      <c r="G47" s="27" t="s">
        <v>753</v>
      </c>
      <c r="K47" s="35" t="s">
        <v>860</v>
      </c>
    </row>
    <row r="48" spans="5:11" x14ac:dyDescent="0.15">
      <c r="E48" s="35" t="s">
        <v>861</v>
      </c>
      <c r="G48" s="27" t="s">
        <v>754</v>
      </c>
      <c r="K48" s="35" t="s">
        <v>755</v>
      </c>
    </row>
    <row r="49" spans="2:24" x14ac:dyDescent="0.15">
      <c r="E49" s="35" t="s">
        <v>756</v>
      </c>
      <c r="G49" s="27" t="s">
        <v>757</v>
      </c>
      <c r="K49" s="35" t="s">
        <v>727</v>
      </c>
    </row>
    <row r="50" spans="2:24" x14ac:dyDescent="0.15">
      <c r="B50" s="35" t="s">
        <v>737</v>
      </c>
      <c r="E50" s="35" t="s">
        <v>724</v>
      </c>
      <c r="G50" s="27" t="s">
        <v>733</v>
      </c>
      <c r="K50" s="35" t="s">
        <v>724</v>
      </c>
      <c r="X50" s="2" t="s">
        <v>707</v>
      </c>
    </row>
    <row r="51" spans="2:24" x14ac:dyDescent="0.15">
      <c r="B51" s="35" t="s">
        <v>862</v>
      </c>
      <c r="E51" s="35" t="s">
        <v>865</v>
      </c>
      <c r="G51" s="27" t="s">
        <v>758</v>
      </c>
      <c r="K51" s="35" t="s">
        <v>728</v>
      </c>
      <c r="X51" s="2" t="s">
        <v>708</v>
      </c>
    </row>
    <row r="52" spans="2:24" x14ac:dyDescent="0.15">
      <c r="B52" s="35" t="s">
        <v>739</v>
      </c>
      <c r="E52" s="35" t="s">
        <v>729</v>
      </c>
      <c r="G52" s="27" t="s">
        <v>759</v>
      </c>
      <c r="K52" s="35" t="s">
        <v>729</v>
      </c>
      <c r="X52" s="2" t="s">
        <v>709</v>
      </c>
    </row>
    <row r="53" spans="2:24" x14ac:dyDescent="0.15">
      <c r="B53" s="35" t="s">
        <v>740</v>
      </c>
      <c r="E53" s="35" t="s">
        <v>730</v>
      </c>
      <c r="G53" s="27" t="s">
        <v>734</v>
      </c>
      <c r="K53" s="35" t="s">
        <v>730</v>
      </c>
      <c r="X53" s="2" t="s">
        <v>710</v>
      </c>
    </row>
    <row r="54" spans="2:24" x14ac:dyDescent="0.15">
      <c r="B54" s="35" t="s">
        <v>741</v>
      </c>
      <c r="E54" s="35" t="s">
        <v>731</v>
      </c>
      <c r="G54" s="27" t="s">
        <v>735</v>
      </c>
      <c r="K54" s="35" t="s">
        <v>731</v>
      </c>
      <c r="X54" s="2" t="s">
        <v>711</v>
      </c>
    </row>
    <row r="55" spans="2:24" x14ac:dyDescent="0.15">
      <c r="B55" s="35" t="s">
        <v>722</v>
      </c>
      <c r="E55" s="35" t="s">
        <v>723</v>
      </c>
      <c r="G55" s="27" t="s">
        <v>760</v>
      </c>
      <c r="K55" s="35" t="s">
        <v>866</v>
      </c>
      <c r="X55" s="2" t="s">
        <v>712</v>
      </c>
    </row>
    <row r="56" spans="2:24" x14ac:dyDescent="0.15">
      <c r="B56" s="35" t="s">
        <v>858</v>
      </c>
      <c r="E56" s="35" t="s">
        <v>867</v>
      </c>
      <c r="G56" s="27" t="s">
        <v>868</v>
      </c>
      <c r="K56" s="35" t="s">
        <v>867</v>
      </c>
      <c r="X56" s="2" t="s">
        <v>869</v>
      </c>
    </row>
    <row r="57" spans="2:24" x14ac:dyDescent="0.15">
      <c r="B57" s="35" t="s">
        <v>860</v>
      </c>
      <c r="E57" s="35" t="s">
        <v>870</v>
      </c>
      <c r="G57" s="27" t="s">
        <v>761</v>
      </c>
      <c r="K57" s="35" t="s">
        <v>870</v>
      </c>
      <c r="X57" s="2" t="s">
        <v>713</v>
      </c>
    </row>
    <row r="58" spans="2:24" x14ac:dyDescent="0.15">
      <c r="B58" s="35" t="s">
        <v>861</v>
      </c>
      <c r="E58" s="35" t="s">
        <v>871</v>
      </c>
      <c r="G58" s="27" t="s">
        <v>872</v>
      </c>
      <c r="K58" s="35" t="s">
        <v>871</v>
      </c>
      <c r="X58" s="2" t="s">
        <v>714</v>
      </c>
    </row>
    <row r="59" spans="2:24" x14ac:dyDescent="0.15">
      <c r="B59" s="35" t="s">
        <v>873</v>
      </c>
      <c r="E59" s="35" t="s">
        <v>874</v>
      </c>
      <c r="G59" s="27" t="s">
        <v>736</v>
      </c>
      <c r="K59" s="35" t="s">
        <v>874</v>
      </c>
      <c r="X59" s="2" t="s">
        <v>715</v>
      </c>
    </row>
    <row r="60" spans="2:24" x14ac:dyDescent="0.15">
      <c r="B60" s="35" t="s">
        <v>724</v>
      </c>
      <c r="E60" s="35" t="s">
        <v>725</v>
      </c>
      <c r="G60" s="27" t="s">
        <v>762</v>
      </c>
      <c r="K60" s="35"/>
      <c r="X60" s="2" t="s">
        <v>716</v>
      </c>
    </row>
    <row r="61" spans="2:24" x14ac:dyDescent="0.15">
      <c r="B61" s="35"/>
      <c r="E61" s="35" t="s">
        <v>875</v>
      </c>
      <c r="G61" s="27" t="s">
        <v>876</v>
      </c>
      <c r="K61" s="35"/>
      <c r="X61" s="2" t="s">
        <v>717</v>
      </c>
    </row>
    <row r="62" spans="2:24" x14ac:dyDescent="0.15">
      <c r="B62" s="35"/>
      <c r="E62" s="35" t="s">
        <v>877</v>
      </c>
      <c r="G62" s="27" t="s">
        <v>763</v>
      </c>
      <c r="K62" s="35"/>
      <c r="X62" s="2" t="s">
        <v>718</v>
      </c>
    </row>
    <row r="63" spans="2:24" x14ac:dyDescent="0.15">
      <c r="B63" s="35"/>
      <c r="E63" s="35" t="s">
        <v>726</v>
      </c>
      <c r="G63" s="27" t="s">
        <v>764</v>
      </c>
      <c r="K63" s="35"/>
      <c r="X63" s="2" t="s">
        <v>719</v>
      </c>
    </row>
    <row r="64" spans="2:24" x14ac:dyDescent="0.15">
      <c r="B64" s="35"/>
      <c r="E64" s="35" t="s">
        <v>878</v>
      </c>
      <c r="G64" s="27" t="s">
        <v>765</v>
      </c>
      <c r="K64" s="35"/>
    </row>
    <row r="65" spans="2:24" x14ac:dyDescent="0.15">
      <c r="B65" s="35"/>
      <c r="E65" s="35" t="s">
        <v>879</v>
      </c>
      <c r="G65" s="27" t="s">
        <v>766</v>
      </c>
    </row>
    <row r="66" spans="2:24" x14ac:dyDescent="0.15">
      <c r="G66" s="27" t="s">
        <v>767</v>
      </c>
    </row>
    <row r="67" spans="2:24" x14ac:dyDescent="0.15">
      <c r="G67" s="27" t="s">
        <v>880</v>
      </c>
    </row>
    <row r="68" spans="2:24" x14ac:dyDescent="0.15">
      <c r="G68" s="27" t="s">
        <v>881</v>
      </c>
    </row>
    <row r="70" spans="2:24" x14ac:dyDescent="0.15">
      <c r="B70" s="2" t="s">
        <v>688</v>
      </c>
      <c r="E70" s="1" t="s">
        <v>680</v>
      </c>
      <c r="X70" s="1" t="s">
        <v>673</v>
      </c>
    </row>
    <row r="71" spans="2:24" x14ac:dyDescent="0.15">
      <c r="B71" s="2" t="s">
        <v>689</v>
      </c>
      <c r="E71" s="1" t="s">
        <v>679</v>
      </c>
      <c r="X71" s="1" t="s">
        <v>674</v>
      </c>
    </row>
    <row r="72" spans="2:24" x14ac:dyDescent="0.15">
      <c r="B72" s="2" t="s">
        <v>690</v>
      </c>
      <c r="E72" s="1" t="s">
        <v>681</v>
      </c>
      <c r="X72" s="1" t="s">
        <v>675</v>
      </c>
    </row>
    <row r="73" spans="2:24" x14ac:dyDescent="0.15">
      <c r="B73" s="2" t="s">
        <v>691</v>
      </c>
      <c r="E73" s="1" t="s">
        <v>706</v>
      </c>
      <c r="X73" s="1" t="s">
        <v>676</v>
      </c>
    </row>
    <row r="74" spans="2:24" x14ac:dyDescent="0.15">
      <c r="B74" s="2" t="s">
        <v>692</v>
      </c>
      <c r="E74" s="1" t="s">
        <v>732</v>
      </c>
      <c r="X74" s="1" t="s">
        <v>677</v>
      </c>
    </row>
    <row r="75" spans="2:24" x14ac:dyDescent="0.15">
      <c r="B75" s="2" t="s">
        <v>698</v>
      </c>
      <c r="E75" s="1" t="s">
        <v>682</v>
      </c>
      <c r="X75" s="1" t="s">
        <v>678</v>
      </c>
    </row>
    <row r="76" spans="2:24" x14ac:dyDescent="0.15">
      <c r="B76" s="2" t="s">
        <v>699</v>
      </c>
      <c r="E76" s="1" t="s">
        <v>683</v>
      </c>
    </row>
    <row r="77" spans="2:24" x14ac:dyDescent="0.15">
      <c r="B77" s="2" t="s">
        <v>700</v>
      </c>
      <c r="E77" s="1" t="s">
        <v>684</v>
      </c>
    </row>
    <row r="78" spans="2:24" x14ac:dyDescent="0.15">
      <c r="B78" s="2" t="s">
        <v>701</v>
      </c>
      <c r="E78" s="1" t="s">
        <v>685</v>
      </c>
    </row>
    <row r="79" spans="2:24" x14ac:dyDescent="0.15">
      <c r="B79" s="2" t="s">
        <v>702</v>
      </c>
      <c r="E79" s="1" t="s">
        <v>686</v>
      </c>
    </row>
    <row r="80" spans="2:24" x14ac:dyDescent="0.15">
      <c r="B80" s="2" t="s">
        <v>703</v>
      </c>
      <c r="E80" s="1" t="s">
        <v>687</v>
      </c>
    </row>
    <row r="81" spans="5:5" x14ac:dyDescent="0.15">
      <c r="E81" s="1" t="s">
        <v>671</v>
      </c>
    </row>
    <row r="82" spans="5:5" x14ac:dyDescent="0.15">
      <c r="E82" s="1" t="s">
        <v>672</v>
      </c>
    </row>
  </sheetData>
  <mergeCells count="173">
    <mergeCell ref="W29:X29"/>
    <mergeCell ref="W25:X25"/>
    <mergeCell ref="W26:X26"/>
    <mergeCell ref="W27:X27"/>
    <mergeCell ref="W28:X28"/>
    <mergeCell ref="U27:V27"/>
    <mergeCell ref="E6:F6"/>
    <mergeCell ref="V7:X7"/>
    <mergeCell ref="W23:X23"/>
    <mergeCell ref="W24:X24"/>
    <mergeCell ref="W19:X19"/>
    <mergeCell ref="W20:X20"/>
    <mergeCell ref="W21:X21"/>
    <mergeCell ref="W22:X22"/>
    <mergeCell ref="W12:X12"/>
    <mergeCell ref="W13:X13"/>
    <mergeCell ref="W14:X14"/>
    <mergeCell ref="W15:X15"/>
    <mergeCell ref="W16:X16"/>
    <mergeCell ref="K28:M28"/>
    <mergeCell ref="R28:S28"/>
    <mergeCell ref="U28:V28"/>
    <mergeCell ref="K27:M27"/>
    <mergeCell ref="R27:S27"/>
    <mergeCell ref="W17:X17"/>
    <mergeCell ref="W18:X18"/>
    <mergeCell ref="U29:V29"/>
    <mergeCell ref="I27:J27"/>
    <mergeCell ref="A29:B29"/>
    <mergeCell ref="C29:D29"/>
    <mergeCell ref="F29:G29"/>
    <mergeCell ref="A27:B27"/>
    <mergeCell ref="C27:D27"/>
    <mergeCell ref="C28:D28"/>
    <mergeCell ref="I29:J29"/>
    <mergeCell ref="I28:J28"/>
    <mergeCell ref="F27:G27"/>
    <mergeCell ref="A28:B28"/>
    <mergeCell ref="F28:G28"/>
    <mergeCell ref="A25:B25"/>
    <mergeCell ref="C25:D25"/>
    <mergeCell ref="F25:G25"/>
    <mergeCell ref="A26:B26"/>
    <mergeCell ref="C26:D26"/>
    <mergeCell ref="F26:G26"/>
    <mergeCell ref="K29:M29"/>
    <mergeCell ref="R29:S29"/>
    <mergeCell ref="A24:B24"/>
    <mergeCell ref="C24:D24"/>
    <mergeCell ref="F24:G24"/>
    <mergeCell ref="I24:J24"/>
    <mergeCell ref="U26:V26"/>
    <mergeCell ref="R25:S25"/>
    <mergeCell ref="U25:V25"/>
    <mergeCell ref="K26:M26"/>
    <mergeCell ref="R26:S26"/>
    <mergeCell ref="I26:J26"/>
    <mergeCell ref="K25:M25"/>
    <mergeCell ref="K24:M24"/>
    <mergeCell ref="R24:S24"/>
    <mergeCell ref="I25:J25"/>
    <mergeCell ref="U24:V24"/>
    <mergeCell ref="R22:S22"/>
    <mergeCell ref="U22:V22"/>
    <mergeCell ref="K19:M19"/>
    <mergeCell ref="R19:S19"/>
    <mergeCell ref="U19:V19"/>
    <mergeCell ref="K20:M20"/>
    <mergeCell ref="R20:S20"/>
    <mergeCell ref="U20:V20"/>
    <mergeCell ref="A23:B23"/>
    <mergeCell ref="K23:M23"/>
    <mergeCell ref="K21:M21"/>
    <mergeCell ref="R21:S21"/>
    <mergeCell ref="U21:V21"/>
    <mergeCell ref="A22:B22"/>
    <mergeCell ref="C22:D22"/>
    <mergeCell ref="F22:G22"/>
    <mergeCell ref="I22:J22"/>
    <mergeCell ref="K22:M22"/>
    <mergeCell ref="C23:D23"/>
    <mergeCell ref="F23:G23"/>
    <mergeCell ref="I23:J23"/>
    <mergeCell ref="U23:V23"/>
    <mergeCell ref="R23:S23"/>
    <mergeCell ref="A19:B19"/>
    <mergeCell ref="C19:D19"/>
    <mergeCell ref="K17:M17"/>
    <mergeCell ref="R17:S17"/>
    <mergeCell ref="F17:G17"/>
    <mergeCell ref="I17:J17"/>
    <mergeCell ref="F19:G19"/>
    <mergeCell ref="I19:J19"/>
    <mergeCell ref="A21:B21"/>
    <mergeCell ref="C21:D21"/>
    <mergeCell ref="F21:G21"/>
    <mergeCell ref="I21:J21"/>
    <mergeCell ref="A20:B20"/>
    <mergeCell ref="C20:D20"/>
    <mergeCell ref="F20:G20"/>
    <mergeCell ref="I20:J20"/>
    <mergeCell ref="U17:V17"/>
    <mergeCell ref="A18:B18"/>
    <mergeCell ref="C18:D18"/>
    <mergeCell ref="F18:G18"/>
    <mergeCell ref="I18:J18"/>
    <mergeCell ref="K18:M18"/>
    <mergeCell ref="R18:S18"/>
    <mergeCell ref="U18:V18"/>
    <mergeCell ref="A17:B17"/>
    <mergeCell ref="C17:D17"/>
    <mergeCell ref="U15:V15"/>
    <mergeCell ref="A16:B16"/>
    <mergeCell ref="C16:D16"/>
    <mergeCell ref="F16:G16"/>
    <mergeCell ref="I16:J16"/>
    <mergeCell ref="K16:M16"/>
    <mergeCell ref="R16:S16"/>
    <mergeCell ref="U16:V16"/>
    <mergeCell ref="A15:B15"/>
    <mergeCell ref="C15:D15"/>
    <mergeCell ref="K15:M15"/>
    <mergeCell ref="R15:S15"/>
    <mergeCell ref="F15:G15"/>
    <mergeCell ref="I15:J15"/>
    <mergeCell ref="K14:M14"/>
    <mergeCell ref="R14:S14"/>
    <mergeCell ref="U14:V14"/>
    <mergeCell ref="I13:J13"/>
    <mergeCell ref="U13:V13"/>
    <mergeCell ref="A14:B14"/>
    <mergeCell ref="C14:D14"/>
    <mergeCell ref="F14:G14"/>
    <mergeCell ref="I14:J14"/>
    <mergeCell ref="K1:Q2"/>
    <mergeCell ref="J4:K4"/>
    <mergeCell ref="R10:S10"/>
    <mergeCell ref="N9:P9"/>
    <mergeCell ref="Q9:T9"/>
    <mergeCell ref="N5:R6"/>
    <mergeCell ref="H9:M9"/>
    <mergeCell ref="I10:J10"/>
    <mergeCell ref="K10:M10"/>
    <mergeCell ref="B3:C3"/>
    <mergeCell ref="A12:B12"/>
    <mergeCell ref="C12:D12"/>
    <mergeCell ref="C9:D9"/>
    <mergeCell ref="A9:B10"/>
    <mergeCell ref="B6:C7"/>
    <mergeCell ref="B5:C5"/>
    <mergeCell ref="A11:B11"/>
    <mergeCell ref="C11:D11"/>
    <mergeCell ref="C10:D10"/>
    <mergeCell ref="W11:X11"/>
    <mergeCell ref="W9:X10"/>
    <mergeCell ref="A13:B13"/>
    <mergeCell ref="C13:D13"/>
    <mergeCell ref="U9:V9"/>
    <mergeCell ref="U10:V10"/>
    <mergeCell ref="F9:G10"/>
    <mergeCell ref="F12:G12"/>
    <mergeCell ref="U11:V11"/>
    <mergeCell ref="F13:G13"/>
    <mergeCell ref="U12:V12"/>
    <mergeCell ref="F11:G11"/>
    <mergeCell ref="K13:M13"/>
    <mergeCell ref="R13:S13"/>
    <mergeCell ref="I12:J12"/>
    <mergeCell ref="I11:J11"/>
    <mergeCell ref="K11:M11"/>
    <mergeCell ref="R11:S11"/>
    <mergeCell ref="K12:M12"/>
    <mergeCell ref="R12:S1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Y41"/>
  <sheetViews>
    <sheetView showGridLines="0" view="pageLayout" topLeftCell="A22" zoomScaleNormal="100" zoomScaleSheetLayoutView="100" workbookViewId="0">
      <selection activeCell="F30" sqref="F30:G30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x14ac:dyDescent="0.15">
      <c r="K2" s="185"/>
      <c r="L2" s="185"/>
      <c r="M2" s="185"/>
      <c r="N2" s="185"/>
      <c r="O2" s="185"/>
      <c r="P2" s="185"/>
      <c r="Q2" s="185"/>
    </row>
    <row r="3" spans="1:25" ht="18" customHeight="1" x14ac:dyDescent="0.15">
      <c r="A3" s="3"/>
      <c r="B3" s="178" t="s">
        <v>656</v>
      </c>
      <c r="C3" s="178"/>
      <c r="D3" s="13"/>
      <c r="E3" s="12" t="s">
        <v>657</v>
      </c>
      <c r="F3" s="14"/>
    </row>
    <row r="4" spans="1:25" ht="10.5" customHeight="1" x14ac:dyDescent="0.15">
      <c r="A4" s="4"/>
      <c r="F4" s="5"/>
      <c r="J4" s="186" t="s">
        <v>660</v>
      </c>
      <c r="K4" s="186"/>
      <c r="L4" s="6"/>
    </row>
    <row r="5" spans="1:25" x14ac:dyDescent="0.15">
      <c r="A5" s="4" t="s">
        <v>704</v>
      </c>
      <c r="B5" s="184" t="s">
        <v>737</v>
      </c>
      <c r="C5" s="184"/>
      <c r="D5" s="2" t="s">
        <v>705</v>
      </c>
      <c r="E5" s="23" t="s">
        <v>741</v>
      </c>
      <c r="F5" s="5"/>
      <c r="N5" s="187" t="s">
        <v>609</v>
      </c>
      <c r="O5" s="187"/>
      <c r="P5" s="187"/>
      <c r="Q5" s="187"/>
      <c r="R5" s="187"/>
    </row>
    <row r="6" spans="1:25" ht="11.25" x14ac:dyDescent="0.15">
      <c r="A6" s="4" t="s">
        <v>655</v>
      </c>
      <c r="B6" s="181" t="s">
        <v>688</v>
      </c>
      <c r="C6" s="182"/>
      <c r="D6" s="2" t="s">
        <v>797</v>
      </c>
      <c r="E6" s="266" t="s">
        <v>215</v>
      </c>
      <c r="F6" s="267"/>
      <c r="J6" s="6" t="s">
        <v>798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 t="s">
        <v>216</v>
      </c>
      <c r="B11" s="168"/>
      <c r="C11" s="169"/>
      <c r="D11" s="169"/>
      <c r="E11" s="9" t="s">
        <v>196</v>
      </c>
      <c r="F11" s="174" t="s">
        <v>218</v>
      </c>
      <c r="G11" s="175"/>
      <c r="H11" s="10">
        <v>1</v>
      </c>
      <c r="I11" s="176">
        <v>62200</v>
      </c>
      <c r="J11" s="176"/>
      <c r="K11" s="176">
        <v>62200</v>
      </c>
      <c r="L11" s="176"/>
      <c r="M11" s="176"/>
      <c r="N11" s="10"/>
      <c r="O11" s="11"/>
      <c r="P11" s="11"/>
      <c r="Q11" s="28">
        <v>1</v>
      </c>
      <c r="R11" s="176"/>
      <c r="S11" s="176"/>
      <c r="T11" s="30"/>
      <c r="U11" s="169" t="s">
        <v>217</v>
      </c>
      <c r="V11" s="169"/>
      <c r="W11" s="161" t="s">
        <v>535</v>
      </c>
      <c r="X11" s="162"/>
    </row>
    <row r="12" spans="1:25" ht="23.1" customHeight="1" x14ac:dyDescent="0.15">
      <c r="A12" s="167" t="s">
        <v>216</v>
      </c>
      <c r="B12" s="168"/>
      <c r="C12" s="169"/>
      <c r="D12" s="169"/>
      <c r="E12" s="9" t="s">
        <v>196</v>
      </c>
      <c r="F12" s="174" t="s">
        <v>219</v>
      </c>
      <c r="G12" s="175"/>
      <c r="H12" s="10">
        <v>6</v>
      </c>
      <c r="I12" s="176">
        <v>40500</v>
      </c>
      <c r="J12" s="176"/>
      <c r="K12" s="176">
        <v>243000</v>
      </c>
      <c r="L12" s="176"/>
      <c r="M12" s="176"/>
      <c r="N12" s="10"/>
      <c r="O12" s="11"/>
      <c r="P12" s="11"/>
      <c r="Q12" s="28">
        <v>6</v>
      </c>
      <c r="R12" s="176"/>
      <c r="S12" s="176"/>
      <c r="T12" s="30"/>
      <c r="U12" s="169" t="s">
        <v>220</v>
      </c>
      <c r="V12" s="169"/>
      <c r="W12" s="161" t="s">
        <v>536</v>
      </c>
      <c r="X12" s="162"/>
    </row>
    <row r="13" spans="1:25" ht="23.1" customHeight="1" x14ac:dyDescent="0.15">
      <c r="A13" s="167" t="s">
        <v>216</v>
      </c>
      <c r="B13" s="168"/>
      <c r="C13" s="169"/>
      <c r="D13" s="169"/>
      <c r="E13" s="9" t="s">
        <v>196</v>
      </c>
      <c r="F13" s="174" t="s">
        <v>221</v>
      </c>
      <c r="G13" s="175"/>
      <c r="H13" s="10">
        <v>1</v>
      </c>
      <c r="I13" s="176">
        <v>49000</v>
      </c>
      <c r="J13" s="176"/>
      <c r="K13" s="176">
        <v>49000</v>
      </c>
      <c r="L13" s="176"/>
      <c r="M13" s="176"/>
      <c r="N13" s="10"/>
      <c r="O13" s="11"/>
      <c r="P13" s="11"/>
      <c r="Q13" s="28">
        <v>1</v>
      </c>
      <c r="R13" s="176"/>
      <c r="S13" s="176"/>
      <c r="T13" s="30"/>
      <c r="U13" s="169" t="s">
        <v>222</v>
      </c>
      <c r="V13" s="169"/>
      <c r="W13" s="161" t="s">
        <v>1457</v>
      </c>
      <c r="X13" s="162"/>
    </row>
    <row r="14" spans="1:25" ht="23.1" customHeight="1" x14ac:dyDescent="0.15">
      <c r="A14" s="167" t="s">
        <v>216</v>
      </c>
      <c r="B14" s="168"/>
      <c r="C14" s="169"/>
      <c r="D14" s="169"/>
      <c r="E14" s="9" t="s">
        <v>196</v>
      </c>
      <c r="F14" s="174" t="s">
        <v>218</v>
      </c>
      <c r="G14" s="175"/>
      <c r="H14" s="10">
        <v>1</v>
      </c>
      <c r="I14" s="176">
        <v>29200</v>
      </c>
      <c r="J14" s="176"/>
      <c r="K14" s="176">
        <v>29200</v>
      </c>
      <c r="L14" s="176"/>
      <c r="M14" s="176"/>
      <c r="N14" s="10"/>
      <c r="O14" s="11"/>
      <c r="P14" s="11"/>
      <c r="Q14" s="28">
        <v>1</v>
      </c>
      <c r="R14" s="176"/>
      <c r="S14" s="176"/>
      <c r="T14" s="30"/>
      <c r="U14" s="169" t="s">
        <v>223</v>
      </c>
      <c r="V14" s="169"/>
      <c r="W14" s="161" t="s">
        <v>1458</v>
      </c>
      <c r="X14" s="162"/>
    </row>
    <row r="15" spans="1:25" ht="23.1" customHeight="1" x14ac:dyDescent="0.15">
      <c r="A15" s="167" t="s">
        <v>216</v>
      </c>
      <c r="B15" s="168"/>
      <c r="C15" s="169"/>
      <c r="D15" s="169"/>
      <c r="E15" s="9" t="s">
        <v>196</v>
      </c>
      <c r="F15" s="174" t="s">
        <v>224</v>
      </c>
      <c r="G15" s="175"/>
      <c r="H15" s="10">
        <v>4</v>
      </c>
      <c r="I15" s="176">
        <v>23000</v>
      </c>
      <c r="J15" s="176"/>
      <c r="K15" s="176">
        <v>92000</v>
      </c>
      <c r="L15" s="176"/>
      <c r="M15" s="176"/>
      <c r="N15" s="10">
        <v>1</v>
      </c>
      <c r="O15" s="11">
        <v>23000</v>
      </c>
      <c r="P15" s="11">
        <v>23000</v>
      </c>
      <c r="Q15" s="28">
        <v>3</v>
      </c>
      <c r="R15" s="177">
        <v>23000</v>
      </c>
      <c r="S15" s="177"/>
      <c r="T15" s="30">
        <v>69000</v>
      </c>
      <c r="U15" s="169" t="s">
        <v>225</v>
      </c>
      <c r="V15" s="169"/>
      <c r="W15" s="161" t="s">
        <v>537</v>
      </c>
      <c r="X15" s="162"/>
    </row>
    <row r="16" spans="1:25" ht="23.1" customHeight="1" x14ac:dyDescent="0.15">
      <c r="A16" s="167" t="s">
        <v>216</v>
      </c>
      <c r="B16" s="168"/>
      <c r="C16" s="169"/>
      <c r="D16" s="169"/>
      <c r="E16" s="9" t="s">
        <v>196</v>
      </c>
      <c r="F16" s="227" t="s">
        <v>226</v>
      </c>
      <c r="G16" s="175"/>
      <c r="H16" s="10">
        <v>2</v>
      </c>
      <c r="I16" s="176">
        <v>17000</v>
      </c>
      <c r="J16" s="176"/>
      <c r="K16" s="176">
        <v>34000</v>
      </c>
      <c r="L16" s="176"/>
      <c r="M16" s="176"/>
      <c r="N16" s="10"/>
      <c r="O16" s="11"/>
      <c r="P16" s="11"/>
      <c r="Q16" s="28">
        <v>2</v>
      </c>
      <c r="R16" s="177"/>
      <c r="S16" s="177"/>
      <c r="T16" s="30"/>
      <c r="U16" s="169" t="s">
        <v>227</v>
      </c>
      <c r="V16" s="169"/>
      <c r="W16" s="161" t="s">
        <v>460</v>
      </c>
      <c r="X16" s="162"/>
    </row>
    <row r="17" spans="1:24" ht="23.1" customHeight="1" x14ac:dyDescent="0.15">
      <c r="A17" s="167" t="s">
        <v>210</v>
      </c>
      <c r="B17" s="168"/>
      <c r="C17" s="169"/>
      <c r="D17" s="169"/>
      <c r="E17" s="9" t="s">
        <v>196</v>
      </c>
      <c r="F17" s="227" t="s">
        <v>469</v>
      </c>
      <c r="G17" s="175"/>
      <c r="H17" s="10">
        <v>6</v>
      </c>
      <c r="I17" s="176">
        <v>46968</v>
      </c>
      <c r="J17" s="176"/>
      <c r="K17" s="176">
        <v>281808</v>
      </c>
      <c r="L17" s="176"/>
      <c r="M17" s="176"/>
      <c r="N17" s="10"/>
      <c r="O17" s="11"/>
      <c r="P17" s="11"/>
      <c r="Q17" s="28">
        <v>6</v>
      </c>
      <c r="R17" s="177"/>
      <c r="S17" s="177"/>
      <c r="T17" s="30"/>
      <c r="U17" s="169" t="s">
        <v>228</v>
      </c>
      <c r="V17" s="169"/>
      <c r="W17" s="161" t="s">
        <v>1459</v>
      </c>
      <c r="X17" s="162"/>
    </row>
    <row r="18" spans="1:24" ht="23.1" customHeight="1" x14ac:dyDescent="0.15">
      <c r="A18" s="167" t="s">
        <v>195</v>
      </c>
      <c r="B18" s="168"/>
      <c r="C18" s="169"/>
      <c r="D18" s="169"/>
      <c r="E18" s="9" t="s">
        <v>196</v>
      </c>
      <c r="F18" s="174" t="s">
        <v>470</v>
      </c>
      <c r="G18" s="175"/>
      <c r="H18" s="10">
        <v>27</v>
      </c>
      <c r="I18" s="176">
        <v>19700</v>
      </c>
      <c r="J18" s="176"/>
      <c r="K18" s="176">
        <v>531900</v>
      </c>
      <c r="L18" s="176"/>
      <c r="M18" s="176"/>
      <c r="N18" s="10"/>
      <c r="O18" s="11"/>
      <c r="P18" s="11"/>
      <c r="Q18" s="28">
        <v>27</v>
      </c>
      <c r="R18" s="177">
        <v>19700</v>
      </c>
      <c r="S18" s="177"/>
      <c r="T18" s="30">
        <f>Q18*R18</f>
        <v>531900</v>
      </c>
      <c r="U18" s="169" t="s">
        <v>230</v>
      </c>
      <c r="V18" s="169"/>
      <c r="W18" s="161" t="s">
        <v>1411</v>
      </c>
      <c r="X18" s="162"/>
    </row>
    <row r="19" spans="1:24" ht="23.1" customHeight="1" x14ac:dyDescent="0.15">
      <c r="A19" s="167" t="s">
        <v>195</v>
      </c>
      <c r="B19" s="168"/>
      <c r="C19" s="169"/>
      <c r="D19" s="169"/>
      <c r="E19" s="9" t="s">
        <v>196</v>
      </c>
      <c r="F19" s="174" t="s">
        <v>231</v>
      </c>
      <c r="G19" s="175"/>
      <c r="H19" s="10">
        <v>1</v>
      </c>
      <c r="I19" s="176">
        <v>37800</v>
      </c>
      <c r="J19" s="176"/>
      <c r="K19" s="176">
        <v>37800</v>
      </c>
      <c r="L19" s="176"/>
      <c r="M19" s="176"/>
      <c r="N19" s="10"/>
      <c r="O19" s="11"/>
      <c r="P19" s="11"/>
      <c r="Q19" s="28">
        <v>1</v>
      </c>
      <c r="R19" s="177"/>
      <c r="S19" s="177"/>
      <c r="T19" s="30"/>
      <c r="U19" s="169"/>
      <c r="V19" s="169"/>
      <c r="W19" s="161" t="s">
        <v>538</v>
      </c>
      <c r="X19" s="162"/>
    </row>
    <row r="20" spans="1:24" ht="23.1" customHeight="1" x14ac:dyDescent="0.15">
      <c r="A20" s="220" t="s">
        <v>195</v>
      </c>
      <c r="B20" s="221"/>
      <c r="C20" s="222"/>
      <c r="D20" s="222"/>
      <c r="E20" s="71" t="s">
        <v>196</v>
      </c>
      <c r="F20" s="224" t="s">
        <v>235</v>
      </c>
      <c r="G20" s="225"/>
      <c r="H20" s="72">
        <v>2</v>
      </c>
      <c r="I20" s="223">
        <v>28500</v>
      </c>
      <c r="J20" s="223"/>
      <c r="K20" s="223">
        <v>57000</v>
      </c>
      <c r="L20" s="223"/>
      <c r="M20" s="223"/>
      <c r="N20" s="72"/>
      <c r="O20" s="73"/>
      <c r="P20" s="73"/>
      <c r="Q20" s="74">
        <v>2</v>
      </c>
      <c r="R20" s="226"/>
      <c r="S20" s="226"/>
      <c r="T20" s="75"/>
      <c r="U20" s="222" t="s">
        <v>233</v>
      </c>
      <c r="V20" s="222"/>
      <c r="W20" s="218" t="s">
        <v>539</v>
      </c>
      <c r="X20" s="219"/>
    </row>
    <row r="21" spans="1:24" ht="23.1" customHeight="1" x14ac:dyDescent="0.15">
      <c r="A21" s="167" t="s">
        <v>195</v>
      </c>
      <c r="B21" s="168"/>
      <c r="C21" s="169"/>
      <c r="D21" s="169"/>
      <c r="E21" s="9" t="s">
        <v>196</v>
      </c>
      <c r="F21" s="265" t="s">
        <v>236</v>
      </c>
      <c r="G21" s="175"/>
      <c r="H21" s="10">
        <v>1</v>
      </c>
      <c r="I21" s="176">
        <v>42800</v>
      </c>
      <c r="J21" s="176"/>
      <c r="K21" s="176">
        <v>42800</v>
      </c>
      <c r="L21" s="176"/>
      <c r="M21" s="176"/>
      <c r="N21" s="10"/>
      <c r="O21" s="11"/>
      <c r="P21" s="11"/>
      <c r="Q21" s="28">
        <v>1</v>
      </c>
      <c r="R21" s="176"/>
      <c r="S21" s="176"/>
      <c r="T21" s="30"/>
      <c r="U21" s="169" t="s">
        <v>234</v>
      </c>
      <c r="V21" s="169"/>
      <c r="W21" s="161" t="s">
        <v>1460</v>
      </c>
      <c r="X21" s="162"/>
    </row>
    <row r="22" spans="1:24" ht="23.1" customHeight="1" x14ac:dyDescent="0.15">
      <c r="A22" s="167" t="s">
        <v>195</v>
      </c>
      <c r="B22" s="168"/>
      <c r="C22" s="169"/>
      <c r="D22" s="169"/>
      <c r="E22" s="9" t="s">
        <v>196</v>
      </c>
      <c r="F22" s="174" t="s">
        <v>237</v>
      </c>
      <c r="G22" s="175"/>
      <c r="H22" s="10">
        <v>1</v>
      </c>
      <c r="I22" s="176">
        <v>81600</v>
      </c>
      <c r="J22" s="176"/>
      <c r="K22" s="176">
        <v>81600</v>
      </c>
      <c r="L22" s="176"/>
      <c r="M22" s="176"/>
      <c r="N22" s="10"/>
      <c r="O22" s="11"/>
      <c r="P22" s="11"/>
      <c r="Q22" s="28">
        <v>1</v>
      </c>
      <c r="R22" s="176"/>
      <c r="S22" s="176"/>
      <c r="T22" s="30"/>
      <c r="U22" s="169" t="s">
        <v>238</v>
      </c>
      <c r="V22" s="169"/>
      <c r="W22" s="161" t="s">
        <v>540</v>
      </c>
      <c r="X22" s="162"/>
    </row>
    <row r="23" spans="1:24" ht="23.1" customHeight="1" x14ac:dyDescent="0.15">
      <c r="A23" s="167" t="s">
        <v>195</v>
      </c>
      <c r="B23" s="168"/>
      <c r="C23" s="169"/>
      <c r="D23" s="169"/>
      <c r="E23" s="9" t="s">
        <v>196</v>
      </c>
      <c r="F23" s="174" t="s">
        <v>239</v>
      </c>
      <c r="G23" s="175"/>
      <c r="H23" s="10">
        <v>2</v>
      </c>
      <c r="I23" s="176">
        <v>74000</v>
      </c>
      <c r="J23" s="176"/>
      <c r="K23" s="176">
        <v>148000</v>
      </c>
      <c r="L23" s="176"/>
      <c r="M23" s="176"/>
      <c r="N23" s="10"/>
      <c r="O23" s="11"/>
      <c r="P23" s="11" t="str">
        <f t="array" ref="P23">IF(ISBLANK(N23:O44)=TRUE,"",N23:N44*O23:O44)</f>
        <v/>
      </c>
      <c r="Q23" s="29">
        <v>2</v>
      </c>
      <c r="R23" s="177"/>
      <c r="S23" s="177"/>
      <c r="T23" s="30"/>
      <c r="U23" s="264" t="s">
        <v>240</v>
      </c>
      <c r="V23" s="169"/>
      <c r="W23" s="161" t="s">
        <v>462</v>
      </c>
      <c r="X23" s="162"/>
    </row>
    <row r="24" spans="1:24" ht="23.1" customHeight="1" x14ac:dyDescent="0.15">
      <c r="A24" s="167" t="s">
        <v>195</v>
      </c>
      <c r="B24" s="168"/>
      <c r="C24" s="240"/>
      <c r="D24" s="241"/>
      <c r="E24" s="9" t="s">
        <v>570</v>
      </c>
      <c r="F24" s="174" t="s">
        <v>248</v>
      </c>
      <c r="G24" s="175"/>
      <c r="H24" s="10">
        <v>1</v>
      </c>
      <c r="I24" s="249">
        <v>16485</v>
      </c>
      <c r="J24" s="250"/>
      <c r="K24" s="249">
        <f>H24*I24</f>
        <v>16485</v>
      </c>
      <c r="L24" s="251"/>
      <c r="M24" s="250"/>
      <c r="N24" s="10"/>
      <c r="O24" s="11"/>
      <c r="P24" s="11"/>
      <c r="Q24" s="29"/>
      <c r="R24" s="249"/>
      <c r="S24" s="250"/>
      <c r="T24" s="30"/>
      <c r="U24" s="169" t="s">
        <v>610</v>
      </c>
      <c r="V24" s="169"/>
      <c r="W24" s="161" t="s">
        <v>1461</v>
      </c>
      <c r="X24" s="162"/>
    </row>
    <row r="25" spans="1:24" ht="23.1" customHeight="1" x14ac:dyDescent="0.15">
      <c r="A25" s="167" t="s">
        <v>241</v>
      </c>
      <c r="B25" s="168"/>
      <c r="C25" s="169"/>
      <c r="D25" s="169"/>
      <c r="E25" s="9" t="s">
        <v>193</v>
      </c>
      <c r="F25" s="174" t="s">
        <v>242</v>
      </c>
      <c r="G25" s="175"/>
      <c r="H25" s="10">
        <v>1</v>
      </c>
      <c r="I25" s="176">
        <v>22785</v>
      </c>
      <c r="J25" s="176"/>
      <c r="K25" s="176">
        <v>22785</v>
      </c>
      <c r="L25" s="176"/>
      <c r="M25" s="176"/>
      <c r="N25" s="10"/>
      <c r="O25" s="11"/>
      <c r="P25" s="11" t="str">
        <f t="array" ref="P25">IF(ISBLANK(N25:O44)=TRUE,"",N25:N44*O25:O44)</f>
        <v/>
      </c>
      <c r="Q25" s="29">
        <v>1</v>
      </c>
      <c r="R25" s="176"/>
      <c r="S25" s="176"/>
      <c r="T25" s="30"/>
      <c r="U25" s="169" t="s">
        <v>243</v>
      </c>
      <c r="V25" s="169"/>
      <c r="W25" s="161" t="s">
        <v>1462</v>
      </c>
      <c r="X25" s="162"/>
    </row>
    <row r="26" spans="1:24" ht="23.1" customHeight="1" x14ac:dyDescent="0.15">
      <c r="A26" s="167" t="s">
        <v>244</v>
      </c>
      <c r="B26" s="168"/>
      <c r="C26" s="169"/>
      <c r="D26" s="169"/>
      <c r="E26" s="9" t="s">
        <v>685</v>
      </c>
      <c r="F26" s="174" t="s">
        <v>1416</v>
      </c>
      <c r="G26" s="175"/>
      <c r="H26" s="10"/>
      <c r="I26" s="176"/>
      <c r="J26" s="176"/>
      <c r="K26" s="176"/>
      <c r="L26" s="176"/>
      <c r="M26" s="176"/>
      <c r="N26" s="10">
        <v>5</v>
      </c>
      <c r="O26" s="11">
        <v>19700</v>
      </c>
      <c r="P26" s="11">
        <f t="array" ref="P26">IF(ISBLANK(N26:O44)=TRUE,"",N26:N44*O26:O44)</f>
        <v>98500</v>
      </c>
      <c r="Q26" s="29">
        <v>22</v>
      </c>
      <c r="R26" s="177">
        <v>19700</v>
      </c>
      <c r="S26" s="177"/>
      <c r="T26" s="30">
        <f>Q26*R26</f>
        <v>433400</v>
      </c>
      <c r="U26" s="245" t="s">
        <v>1412</v>
      </c>
      <c r="V26" s="246"/>
      <c r="W26" s="161" t="s">
        <v>246</v>
      </c>
      <c r="X26" s="263"/>
    </row>
    <row r="27" spans="1:24" ht="23.1" customHeight="1" x14ac:dyDescent="0.15">
      <c r="A27" s="167" t="s">
        <v>244</v>
      </c>
      <c r="B27" s="168"/>
      <c r="C27" s="169"/>
      <c r="D27" s="169"/>
      <c r="E27" s="9" t="s">
        <v>193</v>
      </c>
      <c r="F27" s="174" t="s">
        <v>247</v>
      </c>
      <c r="G27" s="175"/>
      <c r="H27" s="10">
        <v>6</v>
      </c>
      <c r="I27" s="249">
        <v>19530</v>
      </c>
      <c r="J27" s="250"/>
      <c r="K27" s="176"/>
      <c r="L27" s="176"/>
      <c r="M27" s="176"/>
      <c r="N27" s="10"/>
      <c r="P27" s="11" t="str">
        <f t="array" ref="P27">IF(ISBLANK(N27:O44)=TRUE,"",N27:N44*O27:O44)</f>
        <v/>
      </c>
      <c r="Q27" s="29">
        <v>6</v>
      </c>
      <c r="R27" s="177"/>
      <c r="S27" s="177"/>
      <c r="T27" s="30"/>
      <c r="U27" s="245" t="s">
        <v>245</v>
      </c>
      <c r="V27" s="175"/>
      <c r="W27" s="161" t="s">
        <v>461</v>
      </c>
      <c r="X27" s="263"/>
    </row>
    <row r="28" spans="1:24" ht="23.1" customHeight="1" x14ac:dyDescent="0.15">
      <c r="A28" s="167" t="s">
        <v>251</v>
      </c>
      <c r="B28" s="168"/>
      <c r="C28" s="169"/>
      <c r="D28" s="169"/>
      <c r="E28" s="9" t="s">
        <v>193</v>
      </c>
      <c r="F28" s="174" t="s">
        <v>252</v>
      </c>
      <c r="G28" s="175"/>
      <c r="H28" s="10">
        <v>1</v>
      </c>
      <c r="I28" s="176">
        <v>22050</v>
      </c>
      <c r="J28" s="176"/>
      <c r="K28" s="176">
        <v>22050</v>
      </c>
      <c r="L28" s="176"/>
      <c r="M28" s="176"/>
      <c r="N28" s="10"/>
      <c r="O28" s="11"/>
      <c r="P28" s="11" t="str">
        <f t="array" ref="P28">IF(ISBLANK(N28:O44)=TRUE,"",N28:N44*O28:O44)</f>
        <v/>
      </c>
      <c r="Q28" s="29">
        <v>1</v>
      </c>
      <c r="R28" s="177"/>
      <c r="S28" s="177"/>
      <c r="T28" s="30"/>
      <c r="U28" s="169" t="s">
        <v>611</v>
      </c>
      <c r="V28" s="169"/>
      <c r="W28" s="161" t="s">
        <v>1463</v>
      </c>
      <c r="X28" s="162"/>
    </row>
    <row r="29" spans="1:24" ht="23.1" customHeight="1" x14ac:dyDescent="0.15">
      <c r="A29" s="191" t="s">
        <v>1196</v>
      </c>
      <c r="B29" s="192"/>
      <c r="C29" s="190"/>
      <c r="D29" s="190"/>
      <c r="E29" s="19" t="s">
        <v>1197</v>
      </c>
      <c r="F29" s="236" t="s">
        <v>252</v>
      </c>
      <c r="G29" s="237"/>
      <c r="H29" s="21">
        <v>1</v>
      </c>
      <c r="I29" s="255">
        <v>21735</v>
      </c>
      <c r="J29" s="256"/>
      <c r="K29" s="258">
        <f>H29*I29</f>
        <v>21735</v>
      </c>
      <c r="L29" s="259"/>
      <c r="M29" s="260"/>
      <c r="N29" s="21"/>
      <c r="O29" s="22"/>
      <c r="P29" s="22" t="str">
        <f t="array" ref="P29">IF(ISBLANK(N29:O44)=TRUE,"",N29:N44*O29:O44)</f>
        <v/>
      </c>
      <c r="Q29" s="31">
        <v>1</v>
      </c>
      <c r="R29" s="195"/>
      <c r="S29" s="195"/>
      <c r="T29" s="32"/>
      <c r="U29" s="190" t="s">
        <v>612</v>
      </c>
      <c r="V29" s="190"/>
      <c r="W29" s="244" t="s">
        <v>1464</v>
      </c>
      <c r="X29" s="197"/>
    </row>
    <row r="30" spans="1:24" ht="23.1" customHeight="1" x14ac:dyDescent="0.15">
      <c r="A30" s="247" t="s">
        <v>598</v>
      </c>
      <c r="B30" s="248"/>
      <c r="C30" s="238"/>
      <c r="D30" s="239"/>
      <c r="E30" s="9" t="s">
        <v>685</v>
      </c>
      <c r="F30" s="269" t="s">
        <v>470</v>
      </c>
      <c r="G30" s="270"/>
      <c r="H30" s="67"/>
      <c r="I30" s="252"/>
      <c r="J30" s="254"/>
      <c r="K30" s="252"/>
      <c r="L30" s="253"/>
      <c r="M30" s="254"/>
      <c r="N30" s="67">
        <v>3</v>
      </c>
      <c r="O30" s="68">
        <v>19700</v>
      </c>
      <c r="P30" s="68">
        <f>N30*O30</f>
        <v>59100</v>
      </c>
      <c r="Q30" s="69">
        <v>19</v>
      </c>
      <c r="R30" s="252">
        <v>19700</v>
      </c>
      <c r="S30" s="254"/>
      <c r="T30" s="70">
        <f>Q30*R30</f>
        <v>374300</v>
      </c>
      <c r="U30" s="257"/>
      <c r="V30" s="257"/>
      <c r="W30" s="261" t="s">
        <v>1413</v>
      </c>
      <c r="X30" s="262"/>
    </row>
    <row r="31" spans="1:24" ht="23.1" customHeight="1" x14ac:dyDescent="0.15">
      <c r="A31" s="167" t="s">
        <v>598</v>
      </c>
      <c r="B31" s="168"/>
      <c r="C31" s="240"/>
      <c r="D31" s="241"/>
      <c r="E31" s="9" t="s">
        <v>685</v>
      </c>
      <c r="F31" s="242" t="s">
        <v>471</v>
      </c>
      <c r="G31" s="243"/>
      <c r="H31" s="10"/>
      <c r="I31" s="249"/>
      <c r="J31" s="250"/>
      <c r="K31" s="249"/>
      <c r="L31" s="251"/>
      <c r="M31" s="250"/>
      <c r="N31" s="10">
        <v>2</v>
      </c>
      <c r="O31" s="11">
        <v>19530</v>
      </c>
      <c r="P31" s="11">
        <f>N31*O31</f>
        <v>39060</v>
      </c>
      <c r="Q31" s="29">
        <v>4</v>
      </c>
      <c r="R31" s="249"/>
      <c r="S31" s="250"/>
      <c r="T31" s="30"/>
      <c r="U31" s="240"/>
      <c r="V31" s="241"/>
      <c r="W31" s="161" t="s">
        <v>472</v>
      </c>
      <c r="X31" s="162"/>
    </row>
    <row r="32" spans="1:24" ht="23.1" customHeight="1" x14ac:dyDescent="0.15">
      <c r="A32" s="167">
        <v>40352</v>
      </c>
      <c r="B32" s="168"/>
      <c r="C32" s="37"/>
      <c r="D32" s="58"/>
      <c r="E32" s="9" t="s">
        <v>685</v>
      </c>
      <c r="F32" s="174" t="s">
        <v>224</v>
      </c>
      <c r="G32" s="175"/>
      <c r="H32" s="62"/>
      <c r="I32" s="56"/>
      <c r="J32" s="57"/>
      <c r="K32" s="56"/>
      <c r="L32" s="59"/>
      <c r="M32" s="57"/>
      <c r="N32" s="62">
        <v>1</v>
      </c>
      <c r="O32" s="64">
        <v>23000</v>
      </c>
      <c r="P32" s="11">
        <f>N32*O32</f>
        <v>23000</v>
      </c>
      <c r="Q32" s="65">
        <v>3</v>
      </c>
      <c r="R32" s="56"/>
      <c r="S32" s="57"/>
      <c r="T32" s="66"/>
      <c r="U32" s="37"/>
      <c r="V32" s="58"/>
      <c r="W32" s="161" t="s">
        <v>465</v>
      </c>
      <c r="X32" s="162"/>
    </row>
    <row r="33" spans="1:24" ht="23.1" customHeight="1" x14ac:dyDescent="0.15">
      <c r="A33" s="220">
        <v>41080</v>
      </c>
      <c r="B33" s="221"/>
      <c r="C33" s="150"/>
      <c r="D33" s="151"/>
      <c r="E33" s="95" t="s">
        <v>1198</v>
      </c>
      <c r="F33" s="224" t="s">
        <v>235</v>
      </c>
      <c r="G33" s="225"/>
      <c r="H33" s="96"/>
      <c r="I33" s="93"/>
      <c r="J33" s="94"/>
      <c r="K33" s="93"/>
      <c r="L33" s="152"/>
      <c r="M33" s="94"/>
      <c r="N33" s="96">
        <v>2</v>
      </c>
      <c r="O33" s="97">
        <v>28500</v>
      </c>
      <c r="P33" s="73">
        <f>N33*O33</f>
        <v>57000</v>
      </c>
      <c r="Q33" s="98">
        <v>0</v>
      </c>
      <c r="R33" s="93"/>
      <c r="S33" s="94"/>
      <c r="T33" s="99"/>
      <c r="U33" s="150"/>
      <c r="V33" s="151"/>
      <c r="W33" s="218" t="s">
        <v>1199</v>
      </c>
      <c r="X33" s="219"/>
    </row>
    <row r="34" spans="1:24" ht="23.1" customHeight="1" x14ac:dyDescent="0.15">
      <c r="A34" s="167">
        <v>41144</v>
      </c>
      <c r="B34" s="168"/>
      <c r="C34" s="37"/>
      <c r="D34" s="58"/>
      <c r="E34" s="45" t="s">
        <v>1213</v>
      </c>
      <c r="F34" s="161" t="s">
        <v>1214</v>
      </c>
      <c r="G34" s="271"/>
      <c r="H34" s="62">
        <v>1</v>
      </c>
      <c r="I34" s="249">
        <v>63000</v>
      </c>
      <c r="J34" s="250"/>
      <c r="K34" s="249">
        <f>H34*I34</f>
        <v>63000</v>
      </c>
      <c r="L34" s="251"/>
      <c r="M34" s="250"/>
      <c r="N34" s="62"/>
      <c r="O34" s="64"/>
      <c r="P34" s="64"/>
      <c r="Q34" s="65">
        <v>1</v>
      </c>
      <c r="R34" s="232">
        <f>I34</f>
        <v>63000</v>
      </c>
      <c r="S34" s="268"/>
      <c r="T34" s="66">
        <f>Q34*R34</f>
        <v>63000</v>
      </c>
      <c r="U34" s="37"/>
      <c r="V34" s="58"/>
      <c r="W34" s="161" t="s">
        <v>1215</v>
      </c>
      <c r="X34" s="162"/>
    </row>
    <row r="35" spans="1:24" ht="23.1" customHeight="1" x14ac:dyDescent="0.15">
      <c r="A35" s="167">
        <v>42550</v>
      </c>
      <c r="B35" s="168"/>
      <c r="C35" s="37"/>
      <c r="D35" s="58"/>
      <c r="E35" s="63" t="s">
        <v>1198</v>
      </c>
      <c r="F35" s="174" t="s">
        <v>1416</v>
      </c>
      <c r="G35" s="175"/>
      <c r="H35" s="62"/>
      <c r="I35" s="56"/>
      <c r="J35" s="57"/>
      <c r="K35" s="56"/>
      <c r="L35" s="59"/>
      <c r="M35" s="57"/>
      <c r="N35" s="62">
        <v>2</v>
      </c>
      <c r="O35" s="64">
        <v>19700</v>
      </c>
      <c r="P35" s="64">
        <f>N35*O35</f>
        <v>39400</v>
      </c>
      <c r="Q35" s="65">
        <v>17</v>
      </c>
      <c r="R35" s="232">
        <v>19700</v>
      </c>
      <c r="S35" s="233"/>
      <c r="T35" s="66">
        <f>Q35*R35</f>
        <v>334900</v>
      </c>
      <c r="U35" s="37"/>
      <c r="V35" s="58"/>
      <c r="W35" s="161" t="s">
        <v>1414</v>
      </c>
      <c r="X35" s="162"/>
    </row>
    <row r="36" spans="1:24" ht="23.1" customHeight="1" x14ac:dyDescent="0.15">
      <c r="A36" s="167">
        <v>42815</v>
      </c>
      <c r="B36" s="168"/>
      <c r="C36" s="37"/>
      <c r="D36" s="58"/>
      <c r="E36" s="45" t="s">
        <v>1198</v>
      </c>
      <c r="F36" s="174" t="s">
        <v>219</v>
      </c>
      <c r="G36" s="175"/>
      <c r="H36" s="62"/>
      <c r="I36" s="56"/>
      <c r="J36" s="57"/>
      <c r="K36" s="56"/>
      <c r="L36" s="59"/>
      <c r="M36" s="57"/>
      <c r="N36" s="62">
        <v>1</v>
      </c>
      <c r="O36" s="64">
        <v>40500</v>
      </c>
      <c r="P36" s="64">
        <f>N36*O36</f>
        <v>40500</v>
      </c>
      <c r="Q36" s="65">
        <v>5</v>
      </c>
      <c r="R36" s="232">
        <v>40500</v>
      </c>
      <c r="S36" s="233"/>
      <c r="T36" s="66">
        <v>202500</v>
      </c>
      <c r="U36" s="37"/>
      <c r="V36" s="58"/>
      <c r="W36" s="161" t="s">
        <v>1262</v>
      </c>
      <c r="X36" s="162"/>
    </row>
    <row r="37" spans="1:24" ht="23.1" customHeight="1" x14ac:dyDescent="0.15">
      <c r="A37" s="167">
        <v>43664</v>
      </c>
      <c r="B37" s="168"/>
      <c r="C37" s="37"/>
      <c r="D37" s="58"/>
      <c r="E37" s="63" t="s">
        <v>1298</v>
      </c>
      <c r="F37" s="174" t="s">
        <v>224</v>
      </c>
      <c r="G37" s="175"/>
      <c r="H37" s="62"/>
      <c r="I37" s="56"/>
      <c r="J37" s="57"/>
      <c r="K37" s="56"/>
      <c r="L37" s="59"/>
      <c r="M37" s="57"/>
      <c r="N37" s="62">
        <v>1</v>
      </c>
      <c r="O37" s="64">
        <v>23000</v>
      </c>
      <c r="P37" s="64">
        <f>N37*O37</f>
        <v>23000</v>
      </c>
      <c r="Q37" s="65">
        <v>2</v>
      </c>
      <c r="R37" s="232">
        <v>23000</v>
      </c>
      <c r="S37" s="233"/>
      <c r="T37" s="66">
        <f>Q37*R37</f>
        <v>46000</v>
      </c>
      <c r="U37" s="37"/>
      <c r="V37" s="58"/>
      <c r="W37" s="161" t="s">
        <v>1299</v>
      </c>
      <c r="X37" s="162"/>
    </row>
    <row r="38" spans="1:24" ht="23.1" customHeight="1" x14ac:dyDescent="0.15">
      <c r="A38" s="167">
        <v>45105</v>
      </c>
      <c r="B38" s="168"/>
      <c r="C38" s="37"/>
      <c r="D38" s="58"/>
      <c r="E38" s="45" t="s">
        <v>1198</v>
      </c>
      <c r="F38" s="189" t="s">
        <v>1416</v>
      </c>
      <c r="G38" s="231"/>
      <c r="H38" s="62"/>
      <c r="I38" s="56"/>
      <c r="J38" s="57"/>
      <c r="K38" s="56"/>
      <c r="L38" s="59"/>
      <c r="M38" s="57"/>
      <c r="N38" s="62">
        <v>5</v>
      </c>
      <c r="O38" s="64">
        <v>19700</v>
      </c>
      <c r="P38" s="64">
        <f>N38*O38</f>
        <v>98500</v>
      </c>
      <c r="Q38" s="65">
        <v>12</v>
      </c>
      <c r="R38" s="232">
        <v>19700</v>
      </c>
      <c r="S38" s="233"/>
      <c r="T38" s="66">
        <f>Q38*R38</f>
        <v>236400</v>
      </c>
      <c r="U38" s="37"/>
      <c r="V38" s="58"/>
      <c r="W38" s="234" t="s">
        <v>1415</v>
      </c>
      <c r="X38" s="235"/>
    </row>
    <row r="39" spans="1:24" ht="23.1" customHeight="1" x14ac:dyDescent="0.15">
      <c r="A39" s="60"/>
      <c r="B39" s="61"/>
      <c r="C39" s="37"/>
      <c r="D39" s="58"/>
      <c r="E39" s="63"/>
      <c r="F39" s="37"/>
      <c r="G39" s="58"/>
      <c r="H39" s="62"/>
      <c r="I39" s="56"/>
      <c r="J39" s="57"/>
      <c r="K39" s="56"/>
      <c r="L39" s="59"/>
      <c r="M39" s="57"/>
      <c r="N39" s="62"/>
      <c r="O39" s="64"/>
      <c r="P39" s="64"/>
      <c r="Q39" s="65"/>
      <c r="R39" s="56"/>
      <c r="S39" s="57"/>
      <c r="T39" s="66"/>
      <c r="U39" s="37"/>
      <c r="V39" s="58"/>
      <c r="W39" s="54"/>
      <c r="X39" s="55"/>
    </row>
    <row r="40" spans="1:24" ht="23.1" customHeight="1" x14ac:dyDescent="0.15">
      <c r="A40" s="60"/>
      <c r="B40" s="61"/>
      <c r="C40" s="240"/>
      <c r="D40" s="241"/>
      <c r="E40" s="45"/>
      <c r="F40" s="240"/>
      <c r="G40" s="241"/>
      <c r="H40" s="62"/>
      <c r="I40" s="249"/>
      <c r="J40" s="250"/>
      <c r="K40" s="249"/>
      <c r="L40" s="251"/>
      <c r="M40" s="250"/>
      <c r="N40" s="62"/>
      <c r="O40" s="64"/>
      <c r="P40" s="64"/>
      <c r="Q40" s="65"/>
      <c r="R40" s="249"/>
      <c r="S40" s="250"/>
      <c r="T40" s="66"/>
      <c r="U40" s="240"/>
      <c r="V40" s="241"/>
      <c r="W40" s="54"/>
      <c r="X40" s="55"/>
    </row>
    <row r="41" spans="1:24" ht="23.1" customHeight="1" x14ac:dyDescent="0.15">
      <c r="A41" s="191"/>
      <c r="B41" s="192"/>
      <c r="C41" s="190"/>
      <c r="D41" s="190"/>
      <c r="E41" s="19"/>
      <c r="F41" s="193"/>
      <c r="G41" s="194"/>
      <c r="H41" s="21"/>
      <c r="I41" s="195"/>
      <c r="J41" s="195"/>
      <c r="K41" s="195"/>
      <c r="L41" s="195"/>
      <c r="M41" s="195"/>
      <c r="N41" s="21"/>
      <c r="O41" s="22"/>
      <c r="P41" s="22" t="str">
        <f t="array" ref="P41">IF(ISBLANK(N41:O44)=TRUE,"",N41:N44*O41:O44)</f>
        <v/>
      </c>
      <c r="Q41" s="31"/>
      <c r="R41" s="195"/>
      <c r="S41" s="195"/>
      <c r="T41" s="32"/>
      <c r="U41" s="190"/>
      <c r="V41" s="190"/>
      <c r="W41" s="244"/>
      <c r="X41" s="197"/>
    </row>
  </sheetData>
  <mergeCells count="231">
    <mergeCell ref="R24:S24"/>
    <mergeCell ref="U20:V20"/>
    <mergeCell ref="U21:V21"/>
    <mergeCell ref="K40:M40"/>
    <mergeCell ref="R34:S34"/>
    <mergeCell ref="F36:G36"/>
    <mergeCell ref="R36:S36"/>
    <mergeCell ref="F35:G35"/>
    <mergeCell ref="F30:G30"/>
    <mergeCell ref="F37:G37"/>
    <mergeCell ref="F34:G34"/>
    <mergeCell ref="R35:S35"/>
    <mergeCell ref="R40:S40"/>
    <mergeCell ref="I30:J30"/>
    <mergeCell ref="I34:J34"/>
    <mergeCell ref="K34:M34"/>
    <mergeCell ref="I31:J31"/>
    <mergeCell ref="R37:S37"/>
    <mergeCell ref="K1:Q2"/>
    <mergeCell ref="J4:K4"/>
    <mergeCell ref="I11:J11"/>
    <mergeCell ref="K11:M11"/>
    <mergeCell ref="H9:M9"/>
    <mergeCell ref="I10:J10"/>
    <mergeCell ref="K10:M10"/>
    <mergeCell ref="W11:X11"/>
    <mergeCell ref="B3:C3"/>
    <mergeCell ref="C9:D9"/>
    <mergeCell ref="A9:B10"/>
    <mergeCell ref="B6:C7"/>
    <mergeCell ref="W9:X10"/>
    <mergeCell ref="U9:V9"/>
    <mergeCell ref="U10:V10"/>
    <mergeCell ref="U11:V11"/>
    <mergeCell ref="F11:G11"/>
    <mergeCell ref="R10:S10"/>
    <mergeCell ref="N9:P9"/>
    <mergeCell ref="Q9:T9"/>
    <mergeCell ref="N5:R6"/>
    <mergeCell ref="V7:X7"/>
    <mergeCell ref="B5:C5"/>
    <mergeCell ref="A11:B11"/>
    <mergeCell ref="C11:D11"/>
    <mergeCell ref="C10:D10"/>
    <mergeCell ref="R11:S11"/>
    <mergeCell ref="A13:B13"/>
    <mergeCell ref="C13:D13"/>
    <mergeCell ref="F9:G10"/>
    <mergeCell ref="R12:S12"/>
    <mergeCell ref="E6:F6"/>
    <mergeCell ref="A12:B12"/>
    <mergeCell ref="C12:D12"/>
    <mergeCell ref="F12:G12"/>
    <mergeCell ref="F13:G13"/>
    <mergeCell ref="K13:M13"/>
    <mergeCell ref="I13:J13"/>
    <mergeCell ref="I12:J12"/>
    <mergeCell ref="K12:M12"/>
    <mergeCell ref="A14:B14"/>
    <mergeCell ref="R13:S13"/>
    <mergeCell ref="A16:B16"/>
    <mergeCell ref="C16:D16"/>
    <mergeCell ref="F16:G16"/>
    <mergeCell ref="I16:J16"/>
    <mergeCell ref="K16:M16"/>
    <mergeCell ref="R16:S16"/>
    <mergeCell ref="C14:D14"/>
    <mergeCell ref="F14:G14"/>
    <mergeCell ref="I14:J14"/>
    <mergeCell ref="K14:M14"/>
    <mergeCell ref="R14:S14"/>
    <mergeCell ref="A17:B17"/>
    <mergeCell ref="C17:D17"/>
    <mergeCell ref="F17:G17"/>
    <mergeCell ref="I17:J17"/>
    <mergeCell ref="K17:M17"/>
    <mergeCell ref="R17:S17"/>
    <mergeCell ref="A15:B15"/>
    <mergeCell ref="C15:D15"/>
    <mergeCell ref="F15:G15"/>
    <mergeCell ref="I15:J15"/>
    <mergeCell ref="K15:M15"/>
    <mergeCell ref="R15:S15"/>
    <mergeCell ref="A20:B20"/>
    <mergeCell ref="C20:D20"/>
    <mergeCell ref="F20:G20"/>
    <mergeCell ref="I20:J20"/>
    <mergeCell ref="K20:M20"/>
    <mergeCell ref="R20:S20"/>
    <mergeCell ref="A21:B21"/>
    <mergeCell ref="U18:V18"/>
    <mergeCell ref="A19:B19"/>
    <mergeCell ref="C19:D19"/>
    <mergeCell ref="F19:G19"/>
    <mergeCell ref="I19:J19"/>
    <mergeCell ref="K19:M19"/>
    <mergeCell ref="R19:S19"/>
    <mergeCell ref="U19:V19"/>
    <mergeCell ref="C21:D21"/>
    <mergeCell ref="F21:G21"/>
    <mergeCell ref="I21:J21"/>
    <mergeCell ref="K21:M21"/>
    <mergeCell ref="R21:S21"/>
    <mergeCell ref="A18:B18"/>
    <mergeCell ref="C18:D18"/>
    <mergeCell ref="F18:G18"/>
    <mergeCell ref="I18:J18"/>
    <mergeCell ref="A22:B22"/>
    <mergeCell ref="C22:D22"/>
    <mergeCell ref="F22:G22"/>
    <mergeCell ref="I22:J22"/>
    <mergeCell ref="A41:B41"/>
    <mergeCell ref="C41:D41"/>
    <mergeCell ref="F41:G41"/>
    <mergeCell ref="C28:D28"/>
    <mergeCell ref="A31:B31"/>
    <mergeCell ref="A32:B32"/>
    <mergeCell ref="A28:B28"/>
    <mergeCell ref="C29:D29"/>
    <mergeCell ref="A23:B23"/>
    <mergeCell ref="C26:D26"/>
    <mergeCell ref="F26:G26"/>
    <mergeCell ref="C23:D23"/>
    <mergeCell ref="F23:G23"/>
    <mergeCell ref="A25:B25"/>
    <mergeCell ref="F24:G24"/>
    <mergeCell ref="A24:B24"/>
    <mergeCell ref="A33:B33"/>
    <mergeCell ref="A36:B36"/>
    <mergeCell ref="A37:B37"/>
    <mergeCell ref="C40:D40"/>
    <mergeCell ref="I41:J41"/>
    <mergeCell ref="W14:X14"/>
    <mergeCell ref="W15:X15"/>
    <mergeCell ref="W16:X16"/>
    <mergeCell ref="K28:M28"/>
    <mergeCell ref="R29:S29"/>
    <mergeCell ref="U28:V28"/>
    <mergeCell ref="I28:J28"/>
    <mergeCell ref="R28:S28"/>
    <mergeCell ref="K41:M41"/>
    <mergeCell ref="R41:S41"/>
    <mergeCell ref="U41:V41"/>
    <mergeCell ref="I26:J26"/>
    <mergeCell ref="I25:J25"/>
    <mergeCell ref="U22:V22"/>
    <mergeCell ref="R23:S23"/>
    <mergeCell ref="U23:V23"/>
    <mergeCell ref="K25:M25"/>
    <mergeCell ref="R25:S25"/>
    <mergeCell ref="I23:J23"/>
    <mergeCell ref="K18:M18"/>
    <mergeCell ref="R18:S18"/>
    <mergeCell ref="U25:V25"/>
    <mergeCell ref="K23:M23"/>
    <mergeCell ref="W41:X41"/>
    <mergeCell ref="W26:X26"/>
    <mergeCell ref="W27:X27"/>
    <mergeCell ref="W24:X24"/>
    <mergeCell ref="W28:X28"/>
    <mergeCell ref="W23:X23"/>
    <mergeCell ref="W25:X25"/>
    <mergeCell ref="W19:X19"/>
    <mergeCell ref="W17:X17"/>
    <mergeCell ref="W18:X18"/>
    <mergeCell ref="W20:X20"/>
    <mergeCell ref="W21:X21"/>
    <mergeCell ref="W22:X22"/>
    <mergeCell ref="W37:X37"/>
    <mergeCell ref="U17:V17"/>
    <mergeCell ref="U14:V14"/>
    <mergeCell ref="U12:V12"/>
    <mergeCell ref="W36:X36"/>
    <mergeCell ref="U13:V13"/>
    <mergeCell ref="U40:V40"/>
    <mergeCell ref="C24:D24"/>
    <mergeCell ref="U27:V27"/>
    <mergeCell ref="U31:V31"/>
    <mergeCell ref="C25:D25"/>
    <mergeCell ref="K31:M31"/>
    <mergeCell ref="R31:S31"/>
    <mergeCell ref="W35:X35"/>
    <mergeCell ref="W33:X33"/>
    <mergeCell ref="W31:X31"/>
    <mergeCell ref="W32:X32"/>
    <mergeCell ref="W12:X12"/>
    <mergeCell ref="W13:X13"/>
    <mergeCell ref="U15:V15"/>
    <mergeCell ref="U16:V16"/>
    <mergeCell ref="K22:M22"/>
    <mergeCell ref="R22:S22"/>
    <mergeCell ref="F40:G40"/>
    <mergeCell ref="I40:J40"/>
    <mergeCell ref="A26:B26"/>
    <mergeCell ref="F25:G25"/>
    <mergeCell ref="W29:X29"/>
    <mergeCell ref="K27:M27"/>
    <mergeCell ref="K26:M26"/>
    <mergeCell ref="R27:S27"/>
    <mergeCell ref="U26:V26"/>
    <mergeCell ref="A30:B30"/>
    <mergeCell ref="I24:J24"/>
    <mergeCell ref="K24:M24"/>
    <mergeCell ref="R26:S26"/>
    <mergeCell ref="K30:M30"/>
    <mergeCell ref="R30:S30"/>
    <mergeCell ref="U24:V24"/>
    <mergeCell ref="I29:J29"/>
    <mergeCell ref="U30:V30"/>
    <mergeCell ref="K29:M29"/>
    <mergeCell ref="U29:V29"/>
    <mergeCell ref="I27:J27"/>
    <mergeCell ref="W30:X30"/>
    <mergeCell ref="A27:B27"/>
    <mergeCell ref="C27:D27"/>
    <mergeCell ref="F27:G27"/>
    <mergeCell ref="F28:G28"/>
    <mergeCell ref="A38:B38"/>
    <mergeCell ref="F38:G38"/>
    <mergeCell ref="R38:S38"/>
    <mergeCell ref="W38:X38"/>
    <mergeCell ref="A29:B29"/>
    <mergeCell ref="F29:G29"/>
    <mergeCell ref="W34:X34"/>
    <mergeCell ref="F33:G33"/>
    <mergeCell ref="A35:B35"/>
    <mergeCell ref="A34:B34"/>
    <mergeCell ref="C30:D30"/>
    <mergeCell ref="C31:D31"/>
    <mergeCell ref="F31:G31"/>
    <mergeCell ref="F32:G32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&amp;C机1/2&amp;R&amp;"ＭＳ 明朝,太字"横浜市&amp;F地域ケアプラザ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41"/>
  <sheetViews>
    <sheetView showGridLines="0" topLeftCell="A3" workbookViewId="0">
      <selection activeCell="N5" sqref="N5:R6"/>
    </sheetView>
  </sheetViews>
  <sheetFormatPr defaultColWidth="9.33203125" defaultRowHeight="10.5" x14ac:dyDescent="0.15"/>
  <cols>
    <col min="1" max="1" width="9.83203125" style="2" customWidth="1"/>
    <col min="2" max="2" width="3.83203125" style="2" customWidth="1"/>
    <col min="3" max="3" width="4" style="2" customWidth="1"/>
    <col min="4" max="4" width="2.33203125" style="2" customWidth="1"/>
    <col min="5" max="5" width="8.83203125" style="2" customWidth="1"/>
    <col min="6" max="6" width="1.6640625" style="2" customWidth="1"/>
    <col min="7" max="7" width="26.83203125" style="2" customWidth="1"/>
    <col min="8" max="8" width="6.83203125" style="2" customWidth="1"/>
    <col min="9" max="9" width="11.83203125" style="2" customWidth="1"/>
    <col min="10" max="10" width="1.83203125" style="2" customWidth="1"/>
    <col min="11" max="11" width="8.83203125" style="2" customWidth="1"/>
    <col min="12" max="13" width="2.83203125" style="2" customWidth="1"/>
    <col min="14" max="14" width="6.83203125" style="2" customWidth="1"/>
    <col min="15" max="15" width="12.83203125" style="2" customWidth="1"/>
    <col min="16" max="16" width="13.83203125" style="2" customWidth="1"/>
    <col min="17" max="17" width="6.83203125" style="2" customWidth="1"/>
    <col min="18" max="18" width="8.83203125" style="2" customWidth="1"/>
    <col min="19" max="19" width="4.83203125" style="2" customWidth="1"/>
    <col min="20" max="20" width="13.83203125" style="2" customWidth="1"/>
    <col min="21" max="21" width="6.83203125" style="2" customWidth="1"/>
    <col min="22" max="23" width="2" style="2" customWidth="1"/>
    <col min="24" max="24" width="21.33203125" style="2" customWidth="1"/>
    <col min="25" max="25" width="12.83203125" style="2" customWidth="1"/>
    <col min="26" max="16384" width="9.33203125" style="2"/>
  </cols>
  <sheetData>
    <row r="1" spans="1:25" x14ac:dyDescent="0.15">
      <c r="K1" s="185" t="s">
        <v>662</v>
      </c>
      <c r="L1" s="185"/>
      <c r="M1" s="185"/>
      <c r="N1" s="185"/>
      <c r="O1" s="185"/>
      <c r="P1" s="185"/>
      <c r="Q1" s="185"/>
    </row>
    <row r="2" spans="1:25" ht="11.25" thickBot="1" x14ac:dyDescent="0.2">
      <c r="K2" s="185"/>
      <c r="L2" s="185"/>
      <c r="M2" s="185"/>
      <c r="N2" s="185"/>
      <c r="O2" s="185"/>
      <c r="P2" s="185"/>
      <c r="Q2" s="185"/>
    </row>
    <row r="3" spans="1:25" ht="18" customHeight="1" thickTop="1" x14ac:dyDescent="0.15">
      <c r="A3" s="3"/>
      <c r="B3" s="178" t="s">
        <v>656</v>
      </c>
      <c r="C3" s="178"/>
      <c r="D3" s="13"/>
      <c r="E3" s="12" t="s">
        <v>657</v>
      </c>
      <c r="F3" s="14"/>
      <c r="U3" s="274" t="s">
        <v>1185</v>
      </c>
      <c r="V3" s="275"/>
      <c r="W3" s="275"/>
      <c r="X3" s="276"/>
    </row>
    <row r="4" spans="1:25" ht="10.5" customHeight="1" x14ac:dyDescent="0.15">
      <c r="A4" s="4"/>
      <c r="F4" s="5"/>
      <c r="J4" s="186" t="s">
        <v>660</v>
      </c>
      <c r="K4" s="186"/>
      <c r="L4" s="6"/>
      <c r="U4" s="277"/>
      <c r="V4" s="278"/>
      <c r="W4" s="278"/>
      <c r="X4" s="279"/>
    </row>
    <row r="5" spans="1:25" ht="11.25" thickBot="1" x14ac:dyDescent="0.2">
      <c r="A5" s="4" t="s">
        <v>704</v>
      </c>
      <c r="B5" s="184" t="s">
        <v>194</v>
      </c>
      <c r="C5" s="184"/>
      <c r="D5" s="2" t="s">
        <v>350</v>
      </c>
      <c r="E5" s="23" t="s">
        <v>253</v>
      </c>
      <c r="F5" s="5"/>
      <c r="N5" s="187" t="s">
        <v>1210</v>
      </c>
      <c r="O5" s="187"/>
      <c r="P5" s="187"/>
      <c r="Q5" s="187"/>
      <c r="R5" s="187"/>
      <c r="U5" s="280"/>
      <c r="V5" s="281"/>
      <c r="W5" s="281"/>
      <c r="X5" s="282"/>
    </row>
    <row r="6" spans="1:25" ht="12" thickTop="1" x14ac:dyDescent="0.15">
      <c r="A6" s="4" t="s">
        <v>655</v>
      </c>
      <c r="B6" s="181" t="s">
        <v>688</v>
      </c>
      <c r="C6" s="182"/>
      <c r="D6" s="2" t="s">
        <v>350</v>
      </c>
      <c r="E6" s="266" t="s">
        <v>215</v>
      </c>
      <c r="F6" s="267"/>
      <c r="J6" s="6" t="s">
        <v>351</v>
      </c>
      <c r="K6" s="33" t="s">
        <v>499</v>
      </c>
      <c r="L6" s="6" t="s">
        <v>654</v>
      </c>
      <c r="M6" s="6"/>
      <c r="N6" s="188"/>
      <c r="O6" s="188"/>
      <c r="P6" s="188"/>
      <c r="Q6" s="188"/>
      <c r="R6" s="188"/>
    </row>
    <row r="7" spans="1:25" ht="18" customHeight="1" x14ac:dyDescent="0.15">
      <c r="A7" s="7"/>
      <c r="B7" s="183"/>
      <c r="C7" s="183"/>
      <c r="D7" s="6"/>
      <c r="E7" s="36"/>
      <c r="F7" s="39"/>
      <c r="V7" s="202" t="s">
        <v>191</v>
      </c>
      <c r="W7" s="202"/>
      <c r="X7" s="202"/>
    </row>
    <row r="9" spans="1:25" ht="15" customHeight="1" x14ac:dyDescent="0.15">
      <c r="A9" s="179" t="s">
        <v>650</v>
      </c>
      <c r="B9" s="172"/>
      <c r="C9" s="163" t="s">
        <v>665</v>
      </c>
      <c r="D9" s="170"/>
      <c r="E9" s="18" t="s">
        <v>669</v>
      </c>
      <c r="F9" s="172" t="s">
        <v>658</v>
      </c>
      <c r="G9" s="172"/>
      <c r="H9" s="172" t="s">
        <v>651</v>
      </c>
      <c r="I9" s="172"/>
      <c r="J9" s="172"/>
      <c r="K9" s="172"/>
      <c r="L9" s="172"/>
      <c r="M9" s="172"/>
      <c r="N9" s="172" t="s">
        <v>653</v>
      </c>
      <c r="O9" s="172"/>
      <c r="P9" s="172"/>
      <c r="Q9" s="172" t="s">
        <v>663</v>
      </c>
      <c r="R9" s="172"/>
      <c r="S9" s="172"/>
      <c r="T9" s="172"/>
      <c r="U9" s="163" t="s">
        <v>667</v>
      </c>
      <c r="V9" s="170"/>
      <c r="W9" s="163" t="s">
        <v>659</v>
      </c>
      <c r="X9" s="164"/>
    </row>
    <row r="10" spans="1:25" ht="15" customHeight="1" x14ac:dyDescent="0.15">
      <c r="A10" s="180"/>
      <c r="B10" s="173"/>
      <c r="C10" s="165" t="s">
        <v>666</v>
      </c>
      <c r="D10" s="171"/>
      <c r="E10" s="20" t="s">
        <v>670</v>
      </c>
      <c r="F10" s="173"/>
      <c r="G10" s="173"/>
      <c r="H10" s="19" t="s">
        <v>652</v>
      </c>
      <c r="I10" s="173" t="s">
        <v>664</v>
      </c>
      <c r="J10" s="173"/>
      <c r="K10" s="173" t="s">
        <v>661</v>
      </c>
      <c r="L10" s="173"/>
      <c r="M10" s="173"/>
      <c r="N10" s="19" t="s">
        <v>652</v>
      </c>
      <c r="O10" s="19" t="s">
        <v>664</v>
      </c>
      <c r="P10" s="19" t="s">
        <v>661</v>
      </c>
      <c r="Q10" s="19" t="s">
        <v>652</v>
      </c>
      <c r="R10" s="173" t="s">
        <v>664</v>
      </c>
      <c r="S10" s="173"/>
      <c r="T10" s="19" t="s">
        <v>661</v>
      </c>
      <c r="U10" s="165" t="s">
        <v>668</v>
      </c>
      <c r="V10" s="171"/>
      <c r="W10" s="165"/>
      <c r="X10" s="166"/>
      <c r="Y10" s="2" t="s">
        <v>825</v>
      </c>
    </row>
    <row r="11" spans="1:25" ht="23.1" customHeight="1" x14ac:dyDescent="0.15">
      <c r="A11" s="167">
        <v>41387</v>
      </c>
      <c r="B11" s="168"/>
      <c r="C11" s="169"/>
      <c r="D11" s="169"/>
      <c r="E11" s="9" t="s">
        <v>1197</v>
      </c>
      <c r="F11" s="174" t="s">
        <v>1211</v>
      </c>
      <c r="G11" s="175"/>
      <c r="H11" s="10">
        <v>1</v>
      </c>
      <c r="I11" s="176">
        <v>20790</v>
      </c>
      <c r="J11" s="176"/>
      <c r="K11" s="176">
        <f t="shared" ref="K11:K16" si="0">H11*I11</f>
        <v>20790</v>
      </c>
      <c r="L11" s="176"/>
      <c r="M11" s="176"/>
      <c r="N11" s="10"/>
      <c r="O11" s="11"/>
      <c r="P11" s="11"/>
      <c r="Q11" s="28">
        <v>1</v>
      </c>
      <c r="R11" s="176">
        <f t="shared" ref="R11:R16" si="1">I11</f>
        <v>20790</v>
      </c>
      <c r="S11" s="176"/>
      <c r="T11" s="30">
        <f t="shared" ref="T11:T17" si="2">Q11*R11</f>
        <v>20790</v>
      </c>
      <c r="U11" s="169"/>
      <c r="V11" s="169"/>
      <c r="W11" s="161" t="s">
        <v>1226</v>
      </c>
      <c r="X11" s="162"/>
    </row>
    <row r="12" spans="1:25" ht="23.1" customHeight="1" x14ac:dyDescent="0.15">
      <c r="A12" s="167">
        <v>42275</v>
      </c>
      <c r="B12" s="168"/>
      <c r="C12" s="169"/>
      <c r="D12" s="169"/>
      <c r="E12" s="9" t="s">
        <v>1230</v>
      </c>
      <c r="F12" s="174" t="s">
        <v>1227</v>
      </c>
      <c r="G12" s="175"/>
      <c r="H12" s="10">
        <v>1</v>
      </c>
      <c r="I12" s="176">
        <v>22896</v>
      </c>
      <c r="J12" s="176"/>
      <c r="K12" s="176">
        <f t="shared" si="0"/>
        <v>22896</v>
      </c>
      <c r="L12" s="176"/>
      <c r="M12" s="176"/>
      <c r="N12" s="10"/>
      <c r="O12" s="11"/>
      <c r="P12" s="11"/>
      <c r="Q12" s="28">
        <v>1</v>
      </c>
      <c r="R12" s="176">
        <f t="shared" si="1"/>
        <v>22896</v>
      </c>
      <c r="S12" s="176"/>
      <c r="T12" s="30">
        <f t="shared" si="2"/>
        <v>22896</v>
      </c>
      <c r="U12" s="169"/>
      <c r="V12" s="169"/>
      <c r="W12" s="161" t="s">
        <v>1465</v>
      </c>
      <c r="X12" s="162"/>
    </row>
    <row r="13" spans="1:25" ht="23.1" customHeight="1" x14ac:dyDescent="0.15">
      <c r="A13" s="167">
        <v>42275</v>
      </c>
      <c r="B13" s="168"/>
      <c r="C13" s="169"/>
      <c r="D13" s="169"/>
      <c r="E13" s="9" t="s">
        <v>1230</v>
      </c>
      <c r="F13" s="174" t="s">
        <v>1228</v>
      </c>
      <c r="G13" s="175"/>
      <c r="H13" s="10">
        <v>1</v>
      </c>
      <c r="I13" s="176">
        <v>23200</v>
      </c>
      <c r="J13" s="176"/>
      <c r="K13" s="176">
        <f t="shared" si="0"/>
        <v>23200</v>
      </c>
      <c r="L13" s="176"/>
      <c r="M13" s="176"/>
      <c r="N13" s="10"/>
      <c r="O13" s="11"/>
      <c r="P13" s="11"/>
      <c r="Q13" s="28">
        <v>1</v>
      </c>
      <c r="R13" s="176">
        <f t="shared" si="1"/>
        <v>23200</v>
      </c>
      <c r="S13" s="176"/>
      <c r="T13" s="30">
        <f t="shared" si="2"/>
        <v>23200</v>
      </c>
      <c r="U13" s="169"/>
      <c r="V13" s="169"/>
      <c r="W13" s="161" t="s">
        <v>1466</v>
      </c>
      <c r="X13" s="162"/>
    </row>
    <row r="14" spans="1:25" ht="23.1" customHeight="1" x14ac:dyDescent="0.15">
      <c r="A14" s="167">
        <v>42457</v>
      </c>
      <c r="B14" s="168"/>
      <c r="C14" s="169"/>
      <c r="D14" s="169"/>
      <c r="E14" s="9" t="s">
        <v>1230</v>
      </c>
      <c r="F14" s="174" t="s">
        <v>1227</v>
      </c>
      <c r="G14" s="175"/>
      <c r="H14" s="10">
        <v>2</v>
      </c>
      <c r="I14" s="176">
        <v>22896</v>
      </c>
      <c r="J14" s="176"/>
      <c r="K14" s="176">
        <f t="shared" si="0"/>
        <v>45792</v>
      </c>
      <c r="L14" s="176"/>
      <c r="M14" s="176"/>
      <c r="N14" s="10"/>
      <c r="O14" s="11"/>
      <c r="P14" s="11"/>
      <c r="Q14" s="28">
        <v>2</v>
      </c>
      <c r="R14" s="176">
        <f t="shared" si="1"/>
        <v>22896</v>
      </c>
      <c r="S14" s="176"/>
      <c r="T14" s="30">
        <f t="shared" si="2"/>
        <v>45792</v>
      </c>
      <c r="U14" s="169"/>
      <c r="V14" s="169"/>
      <c r="W14" s="161" t="s">
        <v>1467</v>
      </c>
      <c r="X14" s="162"/>
    </row>
    <row r="15" spans="1:25" ht="23.1" customHeight="1" x14ac:dyDescent="0.15">
      <c r="A15" s="167">
        <v>42815</v>
      </c>
      <c r="B15" s="168"/>
      <c r="C15" s="169" t="s">
        <v>272</v>
      </c>
      <c r="D15" s="169"/>
      <c r="E15" s="9" t="s">
        <v>1230</v>
      </c>
      <c r="F15" s="174" t="s">
        <v>1263</v>
      </c>
      <c r="G15" s="175"/>
      <c r="H15" s="10">
        <v>1</v>
      </c>
      <c r="I15" s="176">
        <v>25380</v>
      </c>
      <c r="J15" s="176"/>
      <c r="K15" s="176">
        <f t="shared" si="0"/>
        <v>25380</v>
      </c>
      <c r="L15" s="176"/>
      <c r="M15" s="176"/>
      <c r="N15" s="10"/>
      <c r="O15" s="11"/>
      <c r="P15" s="11"/>
      <c r="Q15" s="28">
        <v>1</v>
      </c>
      <c r="R15" s="177">
        <f t="shared" si="1"/>
        <v>25380</v>
      </c>
      <c r="S15" s="177"/>
      <c r="T15" s="30">
        <f t="shared" si="2"/>
        <v>25380</v>
      </c>
      <c r="U15" s="169"/>
      <c r="V15" s="169"/>
      <c r="W15" s="161" t="s">
        <v>1264</v>
      </c>
      <c r="X15" s="162"/>
    </row>
    <row r="16" spans="1:25" ht="23.1" customHeight="1" x14ac:dyDescent="0.15">
      <c r="A16" s="167">
        <v>44695</v>
      </c>
      <c r="B16" s="168"/>
      <c r="C16" s="169"/>
      <c r="D16" s="169"/>
      <c r="E16" s="9" t="s">
        <v>1290</v>
      </c>
      <c r="F16" s="227" t="s">
        <v>1376</v>
      </c>
      <c r="G16" s="175"/>
      <c r="H16" s="10">
        <v>2</v>
      </c>
      <c r="I16" s="176">
        <v>22428</v>
      </c>
      <c r="J16" s="176"/>
      <c r="K16" s="176">
        <f t="shared" si="0"/>
        <v>44856</v>
      </c>
      <c r="L16" s="176"/>
      <c r="M16" s="176"/>
      <c r="N16" s="10"/>
      <c r="O16" s="11"/>
      <c r="P16" s="11"/>
      <c r="Q16" s="28">
        <v>2</v>
      </c>
      <c r="R16" s="177">
        <f t="shared" si="1"/>
        <v>22428</v>
      </c>
      <c r="S16" s="177"/>
      <c r="T16" s="30">
        <f t="shared" si="2"/>
        <v>44856</v>
      </c>
      <c r="U16" s="169"/>
      <c r="V16" s="169"/>
      <c r="W16" s="161" t="s">
        <v>1377</v>
      </c>
      <c r="X16" s="162"/>
    </row>
    <row r="17" spans="1:24" ht="23.1" customHeight="1" x14ac:dyDescent="0.15">
      <c r="A17" s="167">
        <v>45450</v>
      </c>
      <c r="B17" s="168"/>
      <c r="C17" s="169"/>
      <c r="D17" s="169"/>
      <c r="E17" s="9" t="s">
        <v>1290</v>
      </c>
      <c r="F17" s="227" t="s">
        <v>1431</v>
      </c>
      <c r="G17" s="175"/>
      <c r="H17" s="10">
        <v>4</v>
      </c>
      <c r="I17" s="176">
        <v>30800</v>
      </c>
      <c r="J17" s="176"/>
      <c r="K17" s="176">
        <f t="shared" ref="K17" si="3">H17*I17</f>
        <v>123200</v>
      </c>
      <c r="L17" s="176"/>
      <c r="M17" s="176"/>
      <c r="N17" s="10"/>
      <c r="O17" s="11"/>
      <c r="P17" s="11"/>
      <c r="Q17" s="28">
        <v>4</v>
      </c>
      <c r="R17" s="177">
        <f t="shared" ref="R17" si="4">I17</f>
        <v>30800</v>
      </c>
      <c r="S17" s="177"/>
      <c r="T17" s="30">
        <f t="shared" si="2"/>
        <v>123200</v>
      </c>
      <c r="U17" s="169"/>
      <c r="V17" s="169"/>
      <c r="W17" s="161" t="s">
        <v>1432</v>
      </c>
      <c r="X17" s="162"/>
    </row>
    <row r="18" spans="1:24" ht="23.1" customHeight="1" x14ac:dyDescent="0.15">
      <c r="A18" s="167"/>
      <c r="B18" s="168"/>
      <c r="C18" s="169"/>
      <c r="D18" s="169"/>
      <c r="E18" s="9"/>
      <c r="F18" s="242"/>
      <c r="G18" s="175"/>
      <c r="H18" s="10"/>
      <c r="I18" s="176"/>
      <c r="J18" s="176"/>
      <c r="K18" s="176"/>
      <c r="L18" s="176"/>
      <c r="M18" s="176"/>
      <c r="N18" s="10"/>
      <c r="O18" s="11"/>
      <c r="P18" s="11"/>
      <c r="Q18" s="28"/>
      <c r="R18" s="177"/>
      <c r="S18" s="177"/>
      <c r="T18" s="30"/>
      <c r="U18" s="169"/>
      <c r="V18" s="169"/>
      <c r="W18" s="161"/>
      <c r="X18" s="162"/>
    </row>
    <row r="19" spans="1:24" ht="23.1" customHeight="1" x14ac:dyDescent="0.15">
      <c r="A19" s="167"/>
      <c r="B19" s="168"/>
      <c r="C19" s="169"/>
      <c r="D19" s="169"/>
      <c r="E19" s="9"/>
      <c r="F19" s="174"/>
      <c r="G19" s="175"/>
      <c r="H19" s="10"/>
      <c r="I19" s="176"/>
      <c r="J19" s="176"/>
      <c r="K19" s="176"/>
      <c r="L19" s="176"/>
      <c r="M19" s="176"/>
      <c r="N19" s="10"/>
      <c r="O19" s="11"/>
      <c r="P19" s="11"/>
      <c r="Q19" s="28"/>
      <c r="R19" s="177"/>
      <c r="S19" s="177"/>
      <c r="T19" s="30"/>
      <c r="U19" s="169"/>
      <c r="V19" s="169"/>
      <c r="W19" s="161"/>
      <c r="X19" s="162"/>
    </row>
    <row r="20" spans="1:24" ht="23.1" customHeight="1" x14ac:dyDescent="0.15">
      <c r="A20" s="167"/>
      <c r="B20" s="168"/>
      <c r="C20" s="169"/>
      <c r="D20" s="169"/>
      <c r="E20" s="9"/>
      <c r="F20" s="174"/>
      <c r="G20" s="175"/>
      <c r="H20" s="10"/>
      <c r="I20" s="176"/>
      <c r="J20" s="176"/>
      <c r="K20" s="176"/>
      <c r="L20" s="176"/>
      <c r="M20" s="176"/>
      <c r="N20" s="10"/>
      <c r="O20" s="11"/>
      <c r="P20" s="11"/>
      <c r="Q20" s="28"/>
      <c r="R20" s="177"/>
      <c r="S20" s="177"/>
      <c r="T20" s="30"/>
      <c r="U20" s="169"/>
      <c r="V20" s="169"/>
      <c r="W20" s="161"/>
      <c r="X20" s="162"/>
    </row>
    <row r="21" spans="1:24" ht="23.1" customHeight="1" x14ac:dyDescent="0.15">
      <c r="A21" s="167"/>
      <c r="B21" s="168"/>
      <c r="C21" s="169"/>
      <c r="D21" s="169"/>
      <c r="E21" s="9"/>
      <c r="F21" s="265"/>
      <c r="G21" s="175"/>
      <c r="H21" s="10"/>
      <c r="I21" s="176"/>
      <c r="J21" s="176"/>
      <c r="K21" s="176"/>
      <c r="L21" s="176"/>
      <c r="M21" s="176"/>
      <c r="N21" s="10"/>
      <c r="O21" s="11"/>
      <c r="P21" s="11"/>
      <c r="Q21" s="28"/>
      <c r="R21" s="176"/>
      <c r="S21" s="176"/>
      <c r="T21" s="30"/>
      <c r="U21" s="169"/>
      <c r="V21" s="169"/>
      <c r="W21" s="161"/>
      <c r="X21" s="162"/>
    </row>
    <row r="22" spans="1:24" ht="23.1" customHeight="1" x14ac:dyDescent="0.15">
      <c r="A22" s="167"/>
      <c r="B22" s="168"/>
      <c r="C22" s="169"/>
      <c r="D22" s="169"/>
      <c r="E22" s="9"/>
      <c r="F22" s="174"/>
      <c r="G22" s="175"/>
      <c r="H22" s="10"/>
      <c r="I22" s="176"/>
      <c r="J22" s="176"/>
      <c r="K22" s="176"/>
      <c r="L22" s="176"/>
      <c r="M22" s="176"/>
      <c r="N22" s="10"/>
      <c r="O22" s="11"/>
      <c r="P22" s="11"/>
      <c r="Q22" s="28"/>
      <c r="R22" s="176"/>
      <c r="S22" s="176"/>
      <c r="T22" s="30"/>
      <c r="U22" s="169"/>
      <c r="V22" s="169"/>
      <c r="W22" s="161"/>
      <c r="X22" s="162"/>
    </row>
    <row r="23" spans="1:24" ht="23.1" customHeight="1" x14ac:dyDescent="0.15">
      <c r="A23" s="167"/>
      <c r="B23" s="168"/>
      <c r="C23" s="169"/>
      <c r="D23" s="169"/>
      <c r="E23" s="9"/>
      <c r="F23" s="174"/>
      <c r="G23" s="175"/>
      <c r="H23" s="10"/>
      <c r="I23" s="176"/>
      <c r="J23" s="176"/>
      <c r="K23" s="176"/>
      <c r="L23" s="176"/>
      <c r="M23" s="176"/>
      <c r="N23" s="10"/>
      <c r="O23" s="11"/>
      <c r="P23" s="11"/>
      <c r="Q23" s="29"/>
      <c r="R23" s="177"/>
      <c r="S23" s="177"/>
      <c r="T23" s="30"/>
      <c r="U23" s="264"/>
      <c r="V23" s="169"/>
      <c r="W23" s="161"/>
      <c r="X23" s="162"/>
    </row>
    <row r="24" spans="1:24" ht="23.1" customHeight="1" x14ac:dyDescent="0.15">
      <c r="A24" s="167"/>
      <c r="B24" s="168"/>
      <c r="C24" s="240"/>
      <c r="D24" s="241"/>
      <c r="E24" s="9"/>
      <c r="F24" s="174"/>
      <c r="G24" s="175"/>
      <c r="H24" s="10"/>
      <c r="I24" s="249"/>
      <c r="J24" s="250"/>
      <c r="K24" s="249"/>
      <c r="L24" s="251"/>
      <c r="M24" s="250"/>
      <c r="N24" s="10"/>
      <c r="O24" s="11"/>
      <c r="P24" s="11"/>
      <c r="Q24" s="29"/>
      <c r="R24" s="249"/>
      <c r="S24" s="250"/>
      <c r="T24" s="30"/>
      <c r="U24" s="169"/>
      <c r="V24" s="169"/>
      <c r="W24" s="161"/>
      <c r="X24" s="162"/>
    </row>
    <row r="25" spans="1:24" ht="23.1" customHeight="1" x14ac:dyDescent="0.15">
      <c r="A25" s="167"/>
      <c r="B25" s="168"/>
      <c r="C25" s="169"/>
      <c r="D25" s="169"/>
      <c r="E25" s="9"/>
      <c r="F25" s="174"/>
      <c r="G25" s="175"/>
      <c r="H25" s="10"/>
      <c r="I25" s="176"/>
      <c r="J25" s="176"/>
      <c r="K25" s="176"/>
      <c r="L25" s="176"/>
      <c r="M25" s="176"/>
      <c r="N25" s="10"/>
      <c r="O25" s="11"/>
      <c r="P25" s="11"/>
      <c r="Q25" s="29"/>
      <c r="R25" s="176"/>
      <c r="S25" s="176"/>
      <c r="T25" s="30"/>
      <c r="U25" s="169"/>
      <c r="V25" s="169"/>
      <c r="W25" s="161"/>
      <c r="X25" s="162"/>
    </row>
    <row r="26" spans="1:24" ht="23.1" customHeight="1" x14ac:dyDescent="0.15">
      <c r="A26" s="167"/>
      <c r="B26" s="168"/>
      <c r="C26" s="169"/>
      <c r="D26" s="169"/>
      <c r="E26" s="9"/>
      <c r="F26" s="174"/>
      <c r="G26" s="175"/>
      <c r="H26" s="10"/>
      <c r="I26" s="176"/>
      <c r="J26" s="176"/>
      <c r="K26" s="176"/>
      <c r="L26" s="176"/>
      <c r="M26" s="176"/>
      <c r="N26" s="10"/>
      <c r="O26" s="11"/>
      <c r="P26" s="11"/>
      <c r="Q26" s="29"/>
      <c r="R26" s="177"/>
      <c r="S26" s="177"/>
      <c r="T26" s="30"/>
      <c r="U26" s="245"/>
      <c r="V26" s="246"/>
      <c r="W26" s="161"/>
      <c r="X26" s="263"/>
    </row>
    <row r="27" spans="1:24" ht="23.1" customHeight="1" x14ac:dyDescent="0.15">
      <c r="A27" s="167"/>
      <c r="B27" s="168"/>
      <c r="C27" s="169"/>
      <c r="D27" s="169"/>
      <c r="E27" s="9"/>
      <c r="F27" s="174"/>
      <c r="G27" s="175"/>
      <c r="H27" s="10"/>
      <c r="I27" s="249"/>
      <c r="J27" s="250"/>
      <c r="K27" s="176"/>
      <c r="L27" s="176"/>
      <c r="M27" s="176"/>
      <c r="N27" s="10"/>
      <c r="P27" s="11"/>
      <c r="Q27" s="29"/>
      <c r="R27" s="177"/>
      <c r="S27" s="177"/>
      <c r="T27" s="30"/>
      <c r="U27" s="245"/>
      <c r="V27" s="175"/>
      <c r="W27" s="161"/>
      <c r="X27" s="263"/>
    </row>
    <row r="28" spans="1:24" ht="23.1" customHeight="1" x14ac:dyDescent="0.15">
      <c r="A28" s="167"/>
      <c r="B28" s="168"/>
      <c r="C28" s="169"/>
      <c r="D28" s="169"/>
      <c r="E28" s="9"/>
      <c r="F28" s="174"/>
      <c r="G28" s="175"/>
      <c r="H28" s="10"/>
      <c r="I28" s="176"/>
      <c r="J28" s="176"/>
      <c r="K28" s="176"/>
      <c r="L28" s="176"/>
      <c r="M28" s="176"/>
      <c r="N28" s="10"/>
      <c r="O28" s="11"/>
      <c r="P28" s="11"/>
      <c r="Q28" s="29"/>
      <c r="R28" s="177"/>
      <c r="S28" s="177"/>
      <c r="T28" s="30"/>
      <c r="U28" s="169"/>
      <c r="V28" s="169"/>
      <c r="W28" s="161"/>
      <c r="X28" s="162"/>
    </row>
    <row r="29" spans="1:24" ht="23.1" customHeight="1" x14ac:dyDescent="0.15">
      <c r="A29" s="191"/>
      <c r="B29" s="192"/>
      <c r="C29" s="190"/>
      <c r="D29" s="190"/>
      <c r="E29" s="19"/>
      <c r="F29" s="236"/>
      <c r="G29" s="237"/>
      <c r="H29" s="21"/>
      <c r="I29" s="255"/>
      <c r="J29" s="256"/>
      <c r="K29" s="258"/>
      <c r="L29" s="259"/>
      <c r="M29" s="260"/>
      <c r="N29" s="21"/>
      <c r="O29" s="22"/>
      <c r="P29" s="22"/>
      <c r="Q29" s="31"/>
      <c r="R29" s="195"/>
      <c r="S29" s="195"/>
      <c r="T29" s="32"/>
      <c r="U29" s="190"/>
      <c r="V29" s="190"/>
      <c r="W29" s="244"/>
      <c r="X29" s="197"/>
    </row>
    <row r="30" spans="1:24" ht="23.1" customHeight="1" x14ac:dyDescent="0.15">
      <c r="A30" s="247"/>
      <c r="B30" s="248"/>
      <c r="C30" s="238"/>
      <c r="D30" s="239"/>
      <c r="E30" s="9"/>
      <c r="F30" s="269"/>
      <c r="G30" s="270"/>
      <c r="H30" s="67"/>
      <c r="I30" s="252"/>
      <c r="J30" s="254"/>
      <c r="K30" s="252"/>
      <c r="L30" s="253"/>
      <c r="M30" s="254"/>
      <c r="N30" s="67"/>
      <c r="O30" s="68"/>
      <c r="P30" s="68"/>
      <c r="Q30" s="69"/>
      <c r="R30" s="252"/>
      <c r="S30" s="254"/>
      <c r="T30" s="70"/>
      <c r="U30" s="257"/>
      <c r="V30" s="257"/>
      <c r="W30" s="261"/>
      <c r="X30" s="262"/>
    </row>
    <row r="31" spans="1:24" ht="23.1" customHeight="1" x14ac:dyDescent="0.15">
      <c r="A31" s="167"/>
      <c r="B31" s="168"/>
      <c r="C31" s="240"/>
      <c r="D31" s="241"/>
      <c r="E31" s="9"/>
      <c r="F31" s="242"/>
      <c r="G31" s="243"/>
      <c r="H31" s="10"/>
      <c r="I31" s="249"/>
      <c r="J31" s="250"/>
      <c r="K31" s="249"/>
      <c r="L31" s="251"/>
      <c r="M31" s="250"/>
      <c r="N31" s="10"/>
      <c r="O31" s="11"/>
      <c r="P31" s="11"/>
      <c r="Q31" s="29"/>
      <c r="R31" s="249"/>
      <c r="S31" s="250"/>
      <c r="T31" s="30"/>
      <c r="U31" s="240"/>
      <c r="V31" s="241"/>
      <c r="W31" s="161"/>
      <c r="X31" s="162"/>
    </row>
    <row r="32" spans="1:24" ht="23.1" customHeight="1" x14ac:dyDescent="0.15">
      <c r="A32" s="167"/>
      <c r="B32" s="168"/>
      <c r="C32" s="37"/>
      <c r="D32" s="58"/>
      <c r="E32" s="9"/>
      <c r="F32" s="174"/>
      <c r="G32" s="175"/>
      <c r="H32" s="62"/>
      <c r="I32" s="56"/>
      <c r="J32" s="57"/>
      <c r="K32" s="56"/>
      <c r="L32" s="59"/>
      <c r="M32" s="57"/>
      <c r="N32" s="62"/>
      <c r="O32" s="64"/>
      <c r="P32" s="11"/>
      <c r="Q32" s="65"/>
      <c r="R32" s="56"/>
      <c r="S32" s="57"/>
      <c r="T32" s="66"/>
      <c r="U32" s="37"/>
      <c r="V32" s="58"/>
      <c r="W32" s="161"/>
      <c r="X32" s="162"/>
    </row>
    <row r="33" spans="1:24" ht="23.1" customHeight="1" x14ac:dyDescent="0.15">
      <c r="A33" s="167"/>
      <c r="B33" s="168"/>
      <c r="C33" s="37"/>
      <c r="D33" s="58"/>
      <c r="E33" s="63"/>
      <c r="F33" s="174"/>
      <c r="G33" s="175"/>
      <c r="H33" s="62"/>
      <c r="I33" s="56"/>
      <c r="J33" s="57"/>
      <c r="K33" s="56"/>
      <c r="L33" s="59"/>
      <c r="M33" s="57"/>
      <c r="N33" s="62"/>
      <c r="O33" s="64"/>
      <c r="P33" s="11"/>
      <c r="Q33" s="65"/>
      <c r="R33" s="56"/>
      <c r="S33" s="57"/>
      <c r="T33" s="66"/>
      <c r="U33" s="37"/>
      <c r="V33" s="58"/>
      <c r="W33" s="161"/>
      <c r="X33" s="162"/>
    </row>
    <row r="34" spans="1:24" ht="23.1" customHeight="1" x14ac:dyDescent="0.15">
      <c r="A34" s="167"/>
      <c r="B34" s="168"/>
      <c r="C34" s="37"/>
      <c r="D34" s="58"/>
      <c r="E34" s="45"/>
      <c r="F34" s="272"/>
      <c r="G34" s="273"/>
      <c r="H34" s="62"/>
      <c r="I34" s="249"/>
      <c r="J34" s="250"/>
      <c r="K34" s="249"/>
      <c r="L34" s="251"/>
      <c r="M34" s="250"/>
      <c r="N34" s="62"/>
      <c r="O34" s="64"/>
      <c r="P34" s="64"/>
      <c r="Q34" s="65"/>
      <c r="R34" s="56"/>
      <c r="S34" s="57"/>
      <c r="T34" s="66"/>
      <c r="U34" s="37"/>
      <c r="V34" s="58"/>
      <c r="W34" s="54"/>
      <c r="X34" s="55"/>
    </row>
    <row r="35" spans="1:24" ht="23.1" customHeight="1" x14ac:dyDescent="0.15">
      <c r="A35" s="60"/>
      <c r="B35" s="61"/>
      <c r="C35" s="37"/>
      <c r="D35" s="58"/>
      <c r="E35" s="63"/>
      <c r="F35" s="37"/>
      <c r="G35" s="58"/>
      <c r="H35" s="62"/>
      <c r="I35" s="56"/>
      <c r="J35" s="57"/>
      <c r="K35" s="56"/>
      <c r="L35" s="59"/>
      <c r="M35" s="57"/>
      <c r="N35" s="62"/>
      <c r="O35" s="64"/>
      <c r="P35" s="64"/>
      <c r="Q35" s="65"/>
      <c r="R35" s="56"/>
      <c r="S35" s="57"/>
      <c r="T35" s="66"/>
      <c r="U35" s="37"/>
      <c r="V35" s="58"/>
      <c r="W35" s="54"/>
      <c r="X35" s="55"/>
    </row>
    <row r="36" spans="1:24" ht="23.1" customHeight="1" x14ac:dyDescent="0.15">
      <c r="A36" s="60"/>
      <c r="B36" s="61"/>
      <c r="C36" s="37"/>
      <c r="D36" s="58"/>
      <c r="E36" s="45"/>
      <c r="F36" s="37"/>
      <c r="G36" s="58"/>
      <c r="H36" s="62"/>
      <c r="I36" s="56"/>
      <c r="J36" s="57"/>
      <c r="K36" s="56"/>
      <c r="L36" s="59"/>
      <c r="M36" s="57"/>
      <c r="N36" s="62"/>
      <c r="O36" s="64"/>
      <c r="P36" s="64"/>
      <c r="Q36" s="65"/>
      <c r="R36" s="56"/>
      <c r="S36" s="57"/>
      <c r="T36" s="66"/>
      <c r="U36" s="37"/>
      <c r="V36" s="58"/>
      <c r="W36" s="54"/>
      <c r="X36" s="55"/>
    </row>
    <row r="37" spans="1:24" ht="23.1" customHeight="1" x14ac:dyDescent="0.15">
      <c r="A37" s="60"/>
      <c r="B37" s="61"/>
      <c r="C37" s="37"/>
      <c r="D37" s="58"/>
      <c r="E37" s="63"/>
      <c r="F37" s="37"/>
      <c r="G37" s="58"/>
      <c r="H37" s="62"/>
      <c r="I37" s="56"/>
      <c r="J37" s="57"/>
      <c r="K37" s="56"/>
      <c r="L37" s="59"/>
      <c r="M37" s="57"/>
      <c r="N37" s="62"/>
      <c r="O37" s="64"/>
      <c r="P37" s="64"/>
      <c r="Q37" s="65"/>
      <c r="R37" s="56"/>
      <c r="S37" s="57"/>
      <c r="T37" s="66"/>
      <c r="U37" s="37"/>
      <c r="V37" s="58"/>
      <c r="W37" s="54"/>
      <c r="X37" s="55"/>
    </row>
    <row r="38" spans="1:24" ht="23.1" customHeight="1" x14ac:dyDescent="0.15">
      <c r="A38" s="60"/>
      <c r="B38" s="61"/>
      <c r="C38" s="37"/>
      <c r="D38" s="58"/>
      <c r="E38" s="45"/>
      <c r="F38" s="37"/>
      <c r="G38" s="58"/>
      <c r="H38" s="62"/>
      <c r="I38" s="56"/>
      <c r="J38" s="57"/>
      <c r="K38" s="56"/>
      <c r="L38" s="59"/>
      <c r="M38" s="57"/>
      <c r="N38" s="62"/>
      <c r="O38" s="64"/>
      <c r="P38" s="64"/>
      <c r="Q38" s="65"/>
      <c r="R38" s="56"/>
      <c r="S38" s="57"/>
      <c r="T38" s="66"/>
      <c r="U38" s="37"/>
      <c r="V38" s="58"/>
      <c r="W38" s="54"/>
      <c r="X38" s="55"/>
    </row>
    <row r="39" spans="1:24" ht="23.1" customHeight="1" x14ac:dyDescent="0.15">
      <c r="A39" s="60"/>
      <c r="B39" s="61"/>
      <c r="C39" s="37"/>
      <c r="D39" s="58"/>
      <c r="E39" s="63"/>
      <c r="F39" s="37"/>
      <c r="G39" s="58"/>
      <c r="H39" s="62"/>
      <c r="I39" s="56"/>
      <c r="J39" s="57"/>
      <c r="K39" s="56"/>
      <c r="L39" s="59"/>
      <c r="M39" s="57"/>
      <c r="N39" s="62"/>
      <c r="O39" s="64"/>
      <c r="P39" s="64"/>
      <c r="Q39" s="65"/>
      <c r="R39" s="56"/>
      <c r="S39" s="57"/>
      <c r="T39" s="66"/>
      <c r="U39" s="37"/>
      <c r="V39" s="58"/>
      <c r="W39" s="54"/>
      <c r="X39" s="55"/>
    </row>
    <row r="40" spans="1:24" ht="23.1" customHeight="1" x14ac:dyDescent="0.15">
      <c r="A40" s="60"/>
      <c r="B40" s="61"/>
      <c r="C40" s="240"/>
      <c r="D40" s="241"/>
      <c r="E40" s="45"/>
      <c r="F40" s="240"/>
      <c r="G40" s="241"/>
      <c r="H40" s="62"/>
      <c r="I40" s="249"/>
      <c r="J40" s="250"/>
      <c r="K40" s="249"/>
      <c r="L40" s="251"/>
      <c r="M40" s="250"/>
      <c r="N40" s="62"/>
      <c r="O40" s="64"/>
      <c r="P40" s="64"/>
      <c r="Q40" s="65"/>
      <c r="R40" s="249"/>
      <c r="S40" s="250"/>
      <c r="T40" s="66"/>
      <c r="U40" s="240"/>
      <c r="V40" s="241"/>
      <c r="W40" s="54"/>
      <c r="X40" s="55"/>
    </row>
    <row r="41" spans="1:24" ht="23.1" customHeight="1" x14ac:dyDescent="0.15">
      <c r="A41" s="191"/>
      <c r="B41" s="192"/>
      <c r="C41" s="190"/>
      <c r="D41" s="190"/>
      <c r="E41" s="19"/>
      <c r="F41" s="193"/>
      <c r="G41" s="194"/>
      <c r="H41" s="21"/>
      <c r="I41" s="195"/>
      <c r="J41" s="195"/>
      <c r="K41" s="195"/>
      <c r="L41" s="195"/>
      <c r="M41" s="195"/>
      <c r="N41" s="21"/>
      <c r="O41" s="22"/>
      <c r="P41" s="22" t="str">
        <f t="array" ref="P41">IF(ISBLANK(N41:O44)=TRUE,"",N41:N44*O41:O44)</f>
        <v/>
      </c>
      <c r="Q41" s="31"/>
      <c r="R41" s="195"/>
      <c r="S41" s="195"/>
      <c r="T41" s="32"/>
      <c r="U41" s="190"/>
      <c r="V41" s="190"/>
      <c r="W41" s="244"/>
      <c r="X41" s="197"/>
    </row>
  </sheetData>
  <mergeCells count="214">
    <mergeCell ref="R41:S41"/>
    <mergeCell ref="K40:M40"/>
    <mergeCell ref="W41:X41"/>
    <mergeCell ref="U3:X5"/>
    <mergeCell ref="R40:S40"/>
    <mergeCell ref="U40:V40"/>
    <mergeCell ref="U41:V41"/>
    <mergeCell ref="K34:M34"/>
    <mergeCell ref="U27:V27"/>
    <mergeCell ref="W27:X27"/>
    <mergeCell ref="W32:X32"/>
    <mergeCell ref="W33:X33"/>
    <mergeCell ref="R31:S31"/>
    <mergeCell ref="U29:V29"/>
    <mergeCell ref="W29:X29"/>
    <mergeCell ref="U30:V30"/>
    <mergeCell ref="W30:X30"/>
    <mergeCell ref="U31:V31"/>
    <mergeCell ref="W31:X31"/>
    <mergeCell ref="U28:V28"/>
    <mergeCell ref="W28:X28"/>
    <mergeCell ref="A41:B41"/>
    <mergeCell ref="C41:D41"/>
    <mergeCell ref="F41:G41"/>
    <mergeCell ref="I41:J41"/>
    <mergeCell ref="K41:M41"/>
    <mergeCell ref="A31:B31"/>
    <mergeCell ref="C31:D31"/>
    <mergeCell ref="A34:B34"/>
    <mergeCell ref="F34:G34"/>
    <mergeCell ref="I34:J34"/>
    <mergeCell ref="C40:D40"/>
    <mergeCell ref="F40:G40"/>
    <mergeCell ref="I40:J40"/>
    <mergeCell ref="A32:B32"/>
    <mergeCell ref="F32:G32"/>
    <mergeCell ref="A33:B33"/>
    <mergeCell ref="F33:G33"/>
    <mergeCell ref="F31:G31"/>
    <mergeCell ref="I31:J31"/>
    <mergeCell ref="K31:M31"/>
    <mergeCell ref="A29:B29"/>
    <mergeCell ref="C29:D29"/>
    <mergeCell ref="F29:G29"/>
    <mergeCell ref="I29:J29"/>
    <mergeCell ref="K29:M29"/>
    <mergeCell ref="R29:S29"/>
    <mergeCell ref="A30:B30"/>
    <mergeCell ref="C30:D30"/>
    <mergeCell ref="F30:G30"/>
    <mergeCell ref="I30:J30"/>
    <mergeCell ref="K30:M30"/>
    <mergeCell ref="R30:S30"/>
    <mergeCell ref="A27:B27"/>
    <mergeCell ref="C27:D27"/>
    <mergeCell ref="F27:G27"/>
    <mergeCell ref="I27:J27"/>
    <mergeCell ref="K27:M27"/>
    <mergeCell ref="R27:S27"/>
    <mergeCell ref="A28:B28"/>
    <mergeCell ref="C28:D28"/>
    <mergeCell ref="F28:G28"/>
    <mergeCell ref="I28:J28"/>
    <mergeCell ref="K28:M28"/>
    <mergeCell ref="R28:S28"/>
    <mergeCell ref="A25:B25"/>
    <mergeCell ref="C25:D25"/>
    <mergeCell ref="F25:G25"/>
    <mergeCell ref="I25:J25"/>
    <mergeCell ref="K25:M25"/>
    <mergeCell ref="R25:S25"/>
    <mergeCell ref="U25:V25"/>
    <mergeCell ref="W25:X25"/>
    <mergeCell ref="A26:B26"/>
    <mergeCell ref="C26:D26"/>
    <mergeCell ref="F26:G26"/>
    <mergeCell ref="I26:J26"/>
    <mergeCell ref="K26:M26"/>
    <mergeCell ref="R26:S26"/>
    <mergeCell ref="U26:V26"/>
    <mergeCell ref="W26:X26"/>
    <mergeCell ref="A23:B23"/>
    <mergeCell ref="C23:D23"/>
    <mergeCell ref="F23:G23"/>
    <mergeCell ref="I23:J23"/>
    <mergeCell ref="K23:M23"/>
    <mergeCell ref="R23:S23"/>
    <mergeCell ref="U23:V23"/>
    <mergeCell ref="W23:X23"/>
    <mergeCell ref="A24:B24"/>
    <mergeCell ref="C24:D24"/>
    <mergeCell ref="F24:G24"/>
    <mergeCell ref="I24:J24"/>
    <mergeCell ref="K24:M24"/>
    <mergeCell ref="R24:S24"/>
    <mergeCell ref="U24:V24"/>
    <mergeCell ref="W24:X24"/>
    <mergeCell ref="A21:B21"/>
    <mergeCell ref="C21:D21"/>
    <mergeCell ref="F21:G21"/>
    <mergeCell ref="I21:J21"/>
    <mergeCell ref="K21:M21"/>
    <mergeCell ref="R21:S21"/>
    <mergeCell ref="U21:V21"/>
    <mergeCell ref="W21:X21"/>
    <mergeCell ref="A22:B22"/>
    <mergeCell ref="C22:D22"/>
    <mergeCell ref="F22:G22"/>
    <mergeCell ref="I22:J22"/>
    <mergeCell ref="K22:M22"/>
    <mergeCell ref="R22:S22"/>
    <mergeCell ref="U22:V22"/>
    <mergeCell ref="W22:X22"/>
    <mergeCell ref="A19:B19"/>
    <mergeCell ref="C19:D19"/>
    <mergeCell ref="F19:G19"/>
    <mergeCell ref="I19:J19"/>
    <mergeCell ref="K19:M19"/>
    <mergeCell ref="R19:S19"/>
    <mergeCell ref="U19:V19"/>
    <mergeCell ref="W19:X19"/>
    <mergeCell ref="A20:B20"/>
    <mergeCell ref="C20:D20"/>
    <mergeCell ref="F20:G20"/>
    <mergeCell ref="I20:J20"/>
    <mergeCell ref="K20:M20"/>
    <mergeCell ref="R20:S20"/>
    <mergeCell ref="U20:V20"/>
    <mergeCell ref="W20:X20"/>
    <mergeCell ref="A17:B17"/>
    <mergeCell ref="C17:D17"/>
    <mergeCell ref="F17:G17"/>
    <mergeCell ref="I17:J17"/>
    <mergeCell ref="K17:M17"/>
    <mergeCell ref="R17:S17"/>
    <mergeCell ref="U17:V17"/>
    <mergeCell ref="W17:X17"/>
    <mergeCell ref="A18:B18"/>
    <mergeCell ref="C18:D18"/>
    <mergeCell ref="F18:G18"/>
    <mergeCell ref="I18:J18"/>
    <mergeCell ref="K18:M18"/>
    <mergeCell ref="R18:S18"/>
    <mergeCell ref="U18:V18"/>
    <mergeCell ref="W18:X18"/>
    <mergeCell ref="A15:B15"/>
    <mergeCell ref="C15:D15"/>
    <mergeCell ref="F15:G15"/>
    <mergeCell ref="I15:J15"/>
    <mergeCell ref="K15:M15"/>
    <mergeCell ref="R15:S15"/>
    <mergeCell ref="U15:V15"/>
    <mergeCell ref="W15:X15"/>
    <mergeCell ref="A16:B16"/>
    <mergeCell ref="C16:D16"/>
    <mergeCell ref="F16:G16"/>
    <mergeCell ref="I16:J16"/>
    <mergeCell ref="K16:M16"/>
    <mergeCell ref="R16:S16"/>
    <mergeCell ref="U16:V16"/>
    <mergeCell ref="W16:X16"/>
    <mergeCell ref="A13:B13"/>
    <mergeCell ref="C13:D13"/>
    <mergeCell ref="F13:G13"/>
    <mergeCell ref="I13:J13"/>
    <mergeCell ref="K13:M13"/>
    <mergeCell ref="R13:S13"/>
    <mergeCell ref="U13:V13"/>
    <mergeCell ref="W13:X13"/>
    <mergeCell ref="A14:B14"/>
    <mergeCell ref="C14:D14"/>
    <mergeCell ref="F14:G14"/>
    <mergeCell ref="I14:J14"/>
    <mergeCell ref="K14:M14"/>
    <mergeCell ref="R14:S14"/>
    <mergeCell ref="U14:V14"/>
    <mergeCell ref="W14:X14"/>
    <mergeCell ref="A11:B11"/>
    <mergeCell ref="C11:D11"/>
    <mergeCell ref="F11:G11"/>
    <mergeCell ref="I11:J11"/>
    <mergeCell ref="K11:M11"/>
    <mergeCell ref="R11:S11"/>
    <mergeCell ref="U11:V11"/>
    <mergeCell ref="W11:X11"/>
    <mergeCell ref="A12:B12"/>
    <mergeCell ref="C12:D12"/>
    <mergeCell ref="F12:G12"/>
    <mergeCell ref="I12:J12"/>
    <mergeCell ref="K12:M12"/>
    <mergeCell ref="R12:S12"/>
    <mergeCell ref="U12:V12"/>
    <mergeCell ref="W12:X12"/>
    <mergeCell ref="K1:Q2"/>
    <mergeCell ref="B3:C3"/>
    <mergeCell ref="J4:K4"/>
    <mergeCell ref="B5:C5"/>
    <mergeCell ref="N5:R6"/>
    <mergeCell ref="B6:C7"/>
    <mergeCell ref="E6:F6"/>
    <mergeCell ref="V7:X7"/>
    <mergeCell ref="A9:B10"/>
    <mergeCell ref="C9:D9"/>
    <mergeCell ref="F9:G10"/>
    <mergeCell ref="H9:M9"/>
    <mergeCell ref="N9:P9"/>
    <mergeCell ref="Q9:T9"/>
    <mergeCell ref="U9:V9"/>
    <mergeCell ref="W9:X10"/>
    <mergeCell ref="C10:D10"/>
    <mergeCell ref="I10:J10"/>
    <mergeCell ref="K10:M10"/>
    <mergeCell ref="R10:S10"/>
    <mergeCell ref="U10:V10"/>
  </mergeCells>
  <phoneticPr fontId="3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>
    <oddHeader>&amp;L第１４号様式（第４３条）　　　　　</oddHeader>
    <oddFooter>&amp;R&amp;"ＭＳ 明朝,太字"横浜市&amp;F地域ケアプラザ</oddFooter>
  </headerFooter>
</worksheet>
</file>