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295" yWindow="1230" windowWidth="16050" windowHeight="9900" firstSheet="2" activeTab="4"/>
  </bookViews>
  <sheets>
    <sheet name="建設戸数H5～10" sheetId="2" r:id="rId1"/>
    <sheet name="建設戸数H11～16" sheetId="3" r:id="rId2"/>
    <sheet name="建設戸数H17～H20" sheetId="4" r:id="rId3"/>
    <sheet name="建設戸数H22～26" sheetId="5" r:id="rId4"/>
    <sheet name="建設戸数H27～" sheetId="6" r:id="rId5"/>
  </sheets>
  <definedNames>
    <definedName name="_xlnm.Print_Area" localSheetId="1">'建設戸数H11～16'!$A$1:$K$40</definedName>
    <definedName name="_xlnm.Print_Area" localSheetId="2">'建設戸数H17～H20'!$A$1:$K$42</definedName>
    <definedName name="_xlnm.Print_Area" localSheetId="3">'建設戸数H22～26'!$A$1:$K$44</definedName>
    <definedName name="_xlnm.Print_Area" localSheetId="4">'建設戸数H27～'!$A$1:$K$48</definedName>
    <definedName name="_xlnm.Print_Area" localSheetId="0">'建設戸数H5～10'!$A$1:$K$42</definedName>
  </definedNames>
  <calcPr calcId="162913"/>
</workbook>
</file>

<file path=xl/calcChain.xml><?xml version="1.0" encoding="utf-8"?>
<calcChain xmlns="http://schemas.openxmlformats.org/spreadsheetml/2006/main">
  <c r="M41" i="6" l="1"/>
  <c r="L41" i="6"/>
  <c r="K41" i="6" l="1"/>
  <c r="L25" i="6"/>
  <c r="L22" i="6"/>
  <c r="L19" i="6"/>
  <c r="L15" i="6"/>
  <c r="L13" i="6"/>
  <c r="L10" i="6"/>
  <c r="L6" i="6"/>
  <c r="I41" i="6" l="1"/>
  <c r="J41" i="6" l="1"/>
  <c r="K25" i="6"/>
  <c r="J25" i="6"/>
  <c r="K22" i="6"/>
  <c r="J22" i="6"/>
  <c r="K19" i="6"/>
  <c r="J19" i="6"/>
  <c r="K15" i="6"/>
  <c r="J15" i="6"/>
  <c r="K13" i="6"/>
  <c r="J13" i="6"/>
  <c r="K10" i="6"/>
  <c r="J10" i="6"/>
  <c r="K6" i="6"/>
  <c r="J6" i="6"/>
  <c r="F41" i="6" l="1"/>
  <c r="G41" i="6"/>
  <c r="H41" i="6"/>
  <c r="I6" i="6" l="1"/>
  <c r="F6" i="6"/>
  <c r="G6" i="6"/>
  <c r="F10" i="6"/>
  <c r="G10" i="6"/>
  <c r="F15" i="6"/>
  <c r="G15" i="6"/>
  <c r="F13" i="6"/>
  <c r="G13" i="6"/>
  <c r="F19" i="6"/>
  <c r="G19" i="6"/>
  <c r="F22" i="6"/>
  <c r="G22" i="6"/>
  <c r="F25" i="6"/>
  <c r="G25" i="6"/>
  <c r="H10" i="6"/>
  <c r="H13" i="6"/>
  <c r="H15" i="6"/>
  <c r="H19" i="6"/>
  <c r="H22" i="6"/>
  <c r="H25" i="6"/>
  <c r="I25" i="6"/>
  <c r="I22" i="6"/>
  <c r="I19" i="6"/>
  <c r="I15" i="6"/>
  <c r="I13" i="6"/>
  <c r="I10" i="6"/>
  <c r="H6" i="6"/>
  <c r="J37" i="5"/>
  <c r="J12" i="5"/>
  <c r="I12" i="5"/>
  <c r="H12" i="5"/>
  <c r="J35" i="4"/>
  <c r="F24" i="5"/>
  <c r="F21" i="5"/>
  <c r="F18" i="5"/>
  <c r="F14" i="5"/>
  <c r="F9" i="5"/>
  <c r="F5" i="5"/>
  <c r="I37" i="5"/>
  <c r="H37" i="5"/>
  <c r="J24" i="5"/>
  <c r="I24" i="5"/>
  <c r="H24" i="5"/>
  <c r="G24" i="5"/>
  <c r="J21" i="5"/>
  <c r="I21" i="5"/>
  <c r="H21" i="5"/>
  <c r="G21" i="5"/>
  <c r="J18" i="5"/>
  <c r="I18" i="5"/>
  <c r="H18" i="5"/>
  <c r="G18" i="5"/>
  <c r="J14" i="5"/>
  <c r="I14" i="5"/>
  <c r="H14" i="5"/>
  <c r="G14" i="5"/>
  <c r="J9" i="5"/>
  <c r="I9" i="5"/>
  <c r="H9" i="5"/>
  <c r="G9" i="5"/>
  <c r="J5" i="5"/>
  <c r="I5" i="5"/>
  <c r="H5" i="5"/>
  <c r="G5" i="5"/>
  <c r="J5" i="4"/>
  <c r="I35" i="4"/>
  <c r="J22" i="4"/>
  <c r="J19" i="4"/>
  <c r="J16" i="4"/>
  <c r="J12" i="4"/>
  <c r="J9" i="4"/>
  <c r="I22" i="4"/>
  <c r="I19" i="4"/>
  <c r="I16" i="4"/>
  <c r="I12" i="4"/>
  <c r="I9" i="4"/>
  <c r="I5" i="4"/>
  <c r="F22" i="4"/>
  <c r="F19" i="4"/>
  <c r="F16" i="4"/>
  <c r="F12" i="4"/>
  <c r="F9" i="4"/>
  <c r="F5" i="4"/>
  <c r="H35" i="4"/>
  <c r="G35" i="4"/>
  <c r="G9" i="4"/>
  <c r="H9" i="4"/>
  <c r="G22" i="4"/>
  <c r="G19" i="4"/>
  <c r="G16" i="4"/>
  <c r="G12" i="4"/>
  <c r="G5" i="4"/>
  <c r="H16" i="4"/>
  <c r="H5" i="4"/>
  <c r="H12" i="4"/>
  <c r="H19" i="4"/>
  <c r="H22" i="4"/>
  <c r="F5" i="3"/>
  <c r="G5" i="3"/>
  <c r="H5" i="3"/>
  <c r="G9" i="3"/>
  <c r="F12" i="3"/>
  <c r="G12" i="3"/>
  <c r="G16" i="3"/>
  <c r="H16" i="3"/>
  <c r="F19" i="3"/>
  <c r="G19" i="3"/>
  <c r="F22" i="3"/>
  <c r="G22" i="3"/>
  <c r="F25" i="3"/>
  <c r="G25" i="3"/>
  <c r="H25" i="3"/>
  <c r="K25" i="2"/>
  <c r="J22" i="2"/>
  <c r="K22" i="2"/>
  <c r="K19" i="2"/>
  <c r="J19" i="2"/>
  <c r="K9" i="2"/>
  <c r="J9" i="2"/>
  <c r="F25" i="2"/>
  <c r="G25" i="2"/>
  <c r="H25" i="2"/>
  <c r="I25" i="2"/>
  <c r="J25" i="2"/>
  <c r="H22" i="2"/>
  <c r="G22" i="2"/>
  <c r="F22" i="2"/>
  <c r="H19" i="2"/>
  <c r="G19" i="2"/>
  <c r="F19" i="2"/>
  <c r="K16" i="2"/>
  <c r="I16" i="2"/>
  <c r="G16" i="2"/>
  <c r="F16" i="2"/>
  <c r="H9" i="2"/>
  <c r="G9" i="2"/>
  <c r="F9" i="2"/>
  <c r="K5" i="2"/>
  <c r="J5" i="2"/>
  <c r="I5" i="2"/>
  <c r="H5" i="2"/>
  <c r="G5" i="2"/>
  <c r="F5" i="2"/>
</calcChain>
</file>

<file path=xl/sharedStrings.xml><?xml version="1.0" encoding="utf-8"?>
<sst xmlns="http://schemas.openxmlformats.org/spreadsheetml/2006/main" count="352" uniqueCount="125">
  <si>
    <t>５年度</t>
  </si>
  <si>
    <t>６年度</t>
  </si>
  <si>
    <t>７年度</t>
  </si>
  <si>
    <t>８年度</t>
  </si>
  <si>
    <t>９年度</t>
  </si>
  <si>
    <t>市　営　住　宅</t>
  </si>
  <si>
    <t>新設・建替</t>
  </si>
  <si>
    <t>-</t>
  </si>
  <si>
    <t>施</t>
  </si>
  <si>
    <t>県　営　住　宅</t>
  </si>
  <si>
    <t>特定優良賃貸住宅</t>
  </si>
  <si>
    <t>ヨコハマ・りぶいん</t>
  </si>
  <si>
    <t>策</t>
  </si>
  <si>
    <t>改 良 住 宅</t>
  </si>
  <si>
    <t>市住宅供給公社住宅</t>
  </si>
  <si>
    <t>賃　貸</t>
  </si>
  <si>
    <t/>
  </si>
  <si>
    <t>分　譲</t>
  </si>
  <si>
    <t>住</t>
  </si>
  <si>
    <t>県住宅供給公社住宅</t>
  </si>
  <si>
    <t>宅</t>
  </si>
  <si>
    <t>横浜市建築助成公社融資</t>
  </si>
  <si>
    <t>住宅金融公庫融資住宅</t>
  </si>
  <si>
    <t>新設住宅着工戸数</t>
  </si>
  <si>
    <t>　利用関係別</t>
  </si>
  <si>
    <t>　資金別</t>
  </si>
  <si>
    <t>12年度</t>
    <rPh sb="2" eb="4">
      <t>ネンド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</si>
  <si>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</si>
  <si>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</si>
  <si>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高齢者向け優良賃貸住宅</t>
    <rPh sb="0" eb="3">
      <t>コウレイシャ</t>
    </rPh>
    <rPh sb="3" eb="4">
      <t>ム</t>
    </rPh>
    <rPh sb="5" eb="7">
      <t>ユウリョウ</t>
    </rPh>
    <rPh sb="7" eb="9">
      <t>チンタイ</t>
    </rPh>
    <rPh sb="9" eb="11">
      <t>ジュウタク</t>
    </rPh>
    <phoneticPr fontId="4"/>
  </si>
  <si>
    <t>横浜市認定分</t>
    <rPh sb="0" eb="3">
      <t>ヨコハマシ</t>
    </rPh>
    <rPh sb="3" eb="5">
      <t>ニンテイ</t>
    </rPh>
    <rPh sb="5" eb="6">
      <t>ブン</t>
    </rPh>
    <phoneticPr fontId="4"/>
  </si>
  <si>
    <t>神奈川県認定分</t>
    <rPh sb="0" eb="4">
      <t>カナガワケン</t>
    </rPh>
    <rPh sb="4" eb="6">
      <t>ニンテイ</t>
    </rPh>
    <rPh sb="6" eb="7">
      <t>ブン</t>
    </rPh>
    <phoneticPr fontId="4"/>
  </si>
  <si>
    <t>11年度</t>
    <rPh sb="2" eb="4">
      <t>ネンド</t>
    </rPh>
    <phoneticPr fontId="4"/>
  </si>
  <si>
    <t>横浜市内の住宅建設戸数の実績</t>
    <rPh sb="0" eb="2">
      <t>ヨコハマ</t>
    </rPh>
    <rPh sb="12" eb="14">
      <t>ジッセキ</t>
    </rPh>
    <phoneticPr fontId="4"/>
  </si>
  <si>
    <t>都市基盤整備公団住宅</t>
    <rPh sb="2" eb="4">
      <t>キバン</t>
    </rPh>
    <phoneticPr fontId="4"/>
  </si>
  <si>
    <t>戸建て住宅建築融資</t>
    <rPh sb="0" eb="1">
      <t>コ</t>
    </rPh>
    <rPh sb="1" eb="2">
      <t>タ</t>
    </rPh>
    <rPh sb="3" eb="5">
      <t>ジュウタク</t>
    </rPh>
    <rPh sb="5" eb="7">
      <t>ケンチク</t>
    </rPh>
    <rPh sb="7" eb="9">
      <t>ユウシ</t>
    </rPh>
    <phoneticPr fontId="4"/>
  </si>
  <si>
    <t>新築戸建て購入融資</t>
    <rPh sb="0" eb="2">
      <t>シンチク</t>
    </rPh>
    <rPh sb="2" eb="3">
      <t>コ</t>
    </rPh>
    <rPh sb="3" eb="4">
      <t>タ</t>
    </rPh>
    <rPh sb="5" eb="7">
      <t>コウニュウ</t>
    </rPh>
    <rPh sb="7" eb="9">
      <t>ユウシ</t>
    </rPh>
    <phoneticPr fontId="4"/>
  </si>
  <si>
    <t>新築ﾏﾝｼｮﾝ購入融資</t>
    <rPh sb="0" eb="2">
      <t>シンチク</t>
    </rPh>
    <rPh sb="7" eb="9">
      <t>コウニュウ</t>
    </rPh>
    <rPh sb="9" eb="11">
      <t>ユウシ</t>
    </rPh>
    <phoneticPr fontId="4"/>
  </si>
  <si>
    <t>10年度</t>
    <phoneticPr fontId="4"/>
  </si>
  <si>
    <t>－</t>
    <phoneticPr fontId="4"/>
  </si>
  <si>
    <t>持家系</t>
    <phoneticPr fontId="4"/>
  </si>
  <si>
    <t>借家系</t>
    <phoneticPr fontId="4"/>
  </si>
  <si>
    <t>公的資金</t>
    <phoneticPr fontId="4"/>
  </si>
  <si>
    <t>民間資金</t>
    <phoneticPr fontId="4"/>
  </si>
  <si>
    <t>ﾊﾟｰﾄﾅｰﾊｳｼﾞﾝｸﾞ(県)</t>
    <phoneticPr fontId="4"/>
  </si>
  <si>
    <r>
      <t>借上</t>
    </r>
    <r>
      <rPr>
        <sz val="6"/>
        <rFont val="ＭＳ 明朝"/>
        <family val="1"/>
        <charset val="128"/>
      </rPr>
      <t>(シニア･りぶいんを含む)</t>
    </r>
    <phoneticPr fontId="4"/>
  </si>
  <si>
    <r>
      <t>借上</t>
    </r>
    <r>
      <rPr>
        <sz val="6"/>
        <rFont val="ＭＳ 明朝"/>
        <family val="1"/>
        <charset val="128"/>
      </rPr>
      <t>(シニア･りぶいんを含む)</t>
    </r>
    <phoneticPr fontId="4"/>
  </si>
  <si>
    <t>ﾊﾟｰﾄﾅｰﾊｳｼﾞﾝｸﾞ(県)</t>
    <phoneticPr fontId="4"/>
  </si>
  <si>
    <t>持家系</t>
    <phoneticPr fontId="4"/>
  </si>
  <si>
    <t>借家系</t>
    <phoneticPr fontId="4"/>
  </si>
  <si>
    <t>公的資金</t>
    <phoneticPr fontId="4"/>
  </si>
  <si>
    <t>民間資金</t>
    <phoneticPr fontId="4"/>
  </si>
  <si>
    <t>実績戸数</t>
    <phoneticPr fontId="4"/>
  </si>
  <si>
    <t>実績戸数</t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</si>
  <si>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</si>
  <si>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</si>
  <si>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>　シニア・りぶいん、特定優良賃貸住宅及び農地所有者等賃貸住宅　：　認定ベース</t>
    <rPh sb="18" eb="19">
      <t>オヨ</t>
    </rPh>
    <phoneticPr fontId="4"/>
  </si>
  <si>
    <t>※市営住宅（シニア・りぶいんを除く。），県営住宅、改良住宅、公社住宅及び公団住宅　：　着工ベース</t>
    <rPh sb="34" eb="35">
      <t>オヨ</t>
    </rPh>
    <phoneticPr fontId="4"/>
  </si>
  <si>
    <t>　市建築助成公社融資住宅　：　貸付年度ベース（住宅建築、新築マンション、新築戸建住宅購入融資）</t>
    <phoneticPr fontId="4"/>
  </si>
  <si>
    <t>　住宅金融公庫融資住宅、新設住宅着工戸数　：　「月刊住宅着工統計」（建設物価調査会）による</t>
    <phoneticPr fontId="4"/>
  </si>
  <si>
    <t>※市営住宅（シニア・りぶいんを除く。）、県営住宅、改良住宅、公社住宅及び公団住宅　：　着工ベース</t>
    <rPh sb="34" eb="35">
      <t>オヨ</t>
    </rPh>
    <phoneticPr fontId="4"/>
  </si>
  <si>
    <t>実績戸数</t>
    <rPh sb="0" eb="2">
      <t>ジッセキ</t>
    </rPh>
    <rPh sb="2" eb="4">
      <t>コスウ</t>
    </rPh>
    <phoneticPr fontId="4"/>
  </si>
  <si>
    <r>
      <t>借上</t>
    </r>
    <r>
      <rPr>
        <sz val="6"/>
        <rFont val="ＭＳ 明朝"/>
        <family val="1"/>
        <charset val="128"/>
      </rPr>
      <t>(シニア･りぶいんを含む)</t>
    </r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</si>
  <si>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</si>
  <si>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</si>
  <si>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</si>
  <si>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17年度</t>
    <rPh sb="2" eb="4">
      <t>ネンド</t>
    </rPh>
    <phoneticPr fontId="4"/>
  </si>
  <si>
    <t>※市営住宅（借上げを除く）・県営住宅・改良住宅・公社住宅及び都市再生機構住宅　：　着工ベース</t>
    <rPh sb="6" eb="8">
      <t>カリア</t>
    </rPh>
    <rPh sb="28" eb="29">
      <t>オヨ</t>
    </rPh>
    <rPh sb="30" eb="32">
      <t>トシ</t>
    </rPh>
    <rPh sb="32" eb="34">
      <t>サイセイ</t>
    </rPh>
    <rPh sb="34" eb="36">
      <t>キコウ</t>
    </rPh>
    <phoneticPr fontId="4"/>
  </si>
  <si>
    <t>　借上げ（シニア・りぶいん含む）　：　最終承認ベース</t>
    <rPh sb="1" eb="3">
      <t>カリア</t>
    </rPh>
    <rPh sb="13" eb="14">
      <t>フク</t>
    </rPh>
    <rPh sb="19" eb="21">
      <t>サイシュウ</t>
    </rPh>
    <rPh sb="21" eb="23">
      <t>ショウニン</t>
    </rPh>
    <phoneticPr fontId="4"/>
  </si>
  <si>
    <t>　特定優良賃貸住宅　：　認定ベース</t>
    <phoneticPr fontId="4"/>
  </si>
  <si>
    <t>公</t>
    <rPh sb="0" eb="1">
      <t>コウ</t>
    </rPh>
    <phoneticPr fontId="4"/>
  </si>
  <si>
    <t>的</t>
    <rPh sb="0" eb="1">
      <t>テキ</t>
    </rPh>
    <phoneticPr fontId="4"/>
  </si>
  <si>
    <t>かながわﾊﾟｰﾄﾅｰﾊｳｼﾞﾝｸﾞ(県)</t>
    <phoneticPr fontId="4"/>
  </si>
  <si>
    <t>ヨコハマ・りぶいん（市）</t>
    <rPh sb="10" eb="11">
      <t>シ</t>
    </rPh>
    <phoneticPr fontId="4"/>
  </si>
  <si>
    <t>都市再生機構住宅</t>
    <rPh sb="0" eb="2">
      <t>トシ</t>
    </rPh>
    <rPh sb="2" eb="4">
      <t>サイセイ</t>
    </rPh>
    <rPh sb="4" eb="6">
      <t>キコウ</t>
    </rPh>
    <rPh sb="6" eb="8">
      <t>ジュウタク</t>
    </rPh>
    <phoneticPr fontId="4"/>
  </si>
  <si>
    <t>住宅金融支援機構融資住宅</t>
    <rPh sb="4" eb="6">
      <t>シエン</t>
    </rPh>
    <rPh sb="6" eb="8">
      <t>キコウ</t>
    </rPh>
    <phoneticPr fontId="4"/>
  </si>
  <si>
    <t>21年度</t>
    <rPh sb="2" eb="4">
      <t>ネンド</t>
    </rPh>
    <phoneticPr fontId="4"/>
  </si>
  <si>
    <t>　住宅金融支援機構融資住宅　：　「建築着工統計データファイル」（建設物価調査会）による
　　　　　　　　　　　　　　　　（特定優良賃貸住宅・地方住宅供給公社住宅等を含む）</t>
    <rPh sb="5" eb="7">
      <t>シエン</t>
    </rPh>
    <rPh sb="7" eb="9">
      <t>キコウ</t>
    </rPh>
    <rPh sb="17" eb="19">
      <t>ケンチク</t>
    </rPh>
    <rPh sb="19" eb="21">
      <t>チャッコウ</t>
    </rPh>
    <rPh sb="21" eb="23">
      <t>トウケイ</t>
    </rPh>
    <rPh sb="61" eb="63">
      <t>トクテイ</t>
    </rPh>
    <rPh sb="63" eb="65">
      <t>ユウリョウ</t>
    </rPh>
    <rPh sb="65" eb="67">
      <t>チンタイ</t>
    </rPh>
    <rPh sb="67" eb="69">
      <t>ジュウタク</t>
    </rPh>
    <rPh sb="70" eb="72">
      <t>チホウ</t>
    </rPh>
    <rPh sb="72" eb="74">
      <t>ジュウタク</t>
    </rPh>
    <rPh sb="74" eb="76">
      <t>キョウキュウ</t>
    </rPh>
    <rPh sb="76" eb="78">
      <t>コウシャ</t>
    </rPh>
    <rPh sb="78" eb="80">
      <t>ジュウタク</t>
    </rPh>
    <rPh sb="80" eb="81">
      <t>トウ</t>
    </rPh>
    <rPh sb="82" eb="83">
      <t>フク</t>
    </rPh>
    <phoneticPr fontId="4"/>
  </si>
  <si>
    <t>※「建築着工統計データファイル」（建設物価調査会）による年度実績</t>
    <rPh sb="2" eb="4">
      <t>ケンチク</t>
    </rPh>
    <rPh sb="4" eb="6">
      <t>チャッコウ</t>
    </rPh>
    <rPh sb="6" eb="8">
      <t>トウケイ</t>
    </rPh>
    <rPh sb="28" eb="30">
      <t>ネンド</t>
    </rPh>
    <rPh sb="30" eb="32">
      <t>ジッセキ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</si>
  <si>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</si>
  <si>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</si>
  <si>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</si>
  <si>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</si>
  <si>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　住宅金融支援機構融資住宅　：　国土交通省「住宅着工統計調査」による　　　　　　　　　　　　
　　　　　　　　　　　　　　　　（特定優良賃貸住宅・地方住宅供給公社住宅等を含む）</t>
    <rPh sb="5" eb="7">
      <t>シエン</t>
    </rPh>
    <rPh sb="7" eb="9">
      <t>キコウ</t>
    </rPh>
    <rPh sb="16" eb="18">
      <t>コクド</t>
    </rPh>
    <rPh sb="18" eb="21">
      <t>コウツウショウ</t>
    </rPh>
    <rPh sb="22" eb="24">
      <t>ジュウタク</t>
    </rPh>
    <rPh sb="24" eb="26">
      <t>チャッコウ</t>
    </rPh>
    <rPh sb="26" eb="28">
      <t>トウケイ</t>
    </rPh>
    <rPh sb="28" eb="30">
      <t>チョウサ</t>
    </rPh>
    <rPh sb="64" eb="66">
      <t>トクテイ</t>
    </rPh>
    <rPh sb="66" eb="68">
      <t>ユウリョウ</t>
    </rPh>
    <rPh sb="68" eb="70">
      <t>チンタイ</t>
    </rPh>
    <rPh sb="70" eb="72">
      <t>ジュウタク</t>
    </rPh>
    <rPh sb="73" eb="75">
      <t>チホウ</t>
    </rPh>
    <rPh sb="75" eb="77">
      <t>ジュウタク</t>
    </rPh>
    <rPh sb="77" eb="79">
      <t>キョウキュウ</t>
    </rPh>
    <rPh sb="79" eb="81">
      <t>コウシャ</t>
    </rPh>
    <rPh sb="81" eb="83">
      <t>ジュウタク</t>
    </rPh>
    <rPh sb="83" eb="84">
      <t>トウ</t>
    </rPh>
    <rPh sb="85" eb="86">
      <t>フク</t>
    </rPh>
    <phoneticPr fontId="4"/>
  </si>
  <si>
    <t>※「建築着工統計データファイル」（建設物価調査会）及び国土交通省「住宅着工統計調査」による年度実績</t>
    <rPh sb="2" eb="4">
      <t>ケンチク</t>
    </rPh>
    <rPh sb="4" eb="6">
      <t>チャッコウ</t>
    </rPh>
    <rPh sb="6" eb="8">
      <t>トウケイ</t>
    </rPh>
    <rPh sb="25" eb="26">
      <t>オヨ</t>
    </rPh>
    <rPh sb="33" eb="35">
      <t>ジュウタク</t>
    </rPh>
    <rPh sb="35" eb="37">
      <t>チャッコウ</t>
    </rPh>
    <rPh sb="39" eb="41">
      <t>チョウサ</t>
    </rPh>
    <rPh sb="45" eb="47">
      <t>ネンド</t>
    </rPh>
    <rPh sb="47" eb="49">
      <t>ジッセキ</t>
    </rPh>
    <phoneticPr fontId="4"/>
  </si>
  <si>
    <t>26年度</t>
    <rPh sb="2" eb="3">
      <t>ネン</t>
    </rPh>
    <rPh sb="3" eb="4">
      <t>ド</t>
    </rPh>
    <phoneticPr fontId="7"/>
  </si>
  <si>
    <t>-</t>
    <phoneticPr fontId="7"/>
  </si>
  <si>
    <t>実績戸数</t>
    <rPh sb="0" eb="2">
      <t>ジッセキ</t>
    </rPh>
    <rPh sb="2" eb="4">
      <t>コスウ</t>
    </rPh>
    <phoneticPr fontId="7"/>
  </si>
  <si>
    <t>実績戸数</t>
    <rPh sb="0" eb="2">
      <t>ジッセキ</t>
    </rPh>
    <rPh sb="2" eb="3">
      <t>コ</t>
    </rPh>
    <rPh sb="3" eb="4">
      <t>スウ</t>
    </rPh>
    <phoneticPr fontId="7"/>
  </si>
  <si>
    <t>地域優良賃貸住宅</t>
    <phoneticPr fontId="7"/>
  </si>
  <si>
    <t>子育てりぶいん</t>
    <rPh sb="0" eb="2">
      <t>コソダ</t>
    </rPh>
    <phoneticPr fontId="4"/>
  </si>
  <si>
    <t>的</t>
    <rPh sb="0" eb="1">
      <t>テキ</t>
    </rPh>
    <phoneticPr fontId="7"/>
  </si>
  <si>
    <t>住</t>
    <phoneticPr fontId="7"/>
  </si>
  <si>
    <t>宅</t>
    <rPh sb="0" eb="1">
      <t>タク</t>
    </rPh>
    <phoneticPr fontId="7"/>
  </si>
  <si>
    <t>※国土交通省「住宅着工統計調査」による年度実績
※分類について
　「持家系」…住宅着工統計における「持家」「分譲住宅」の合計戸数
　「借家系」…住宅着工統計における「貸家」「給与住宅」の合計戸数
　「公的資金」…住宅着工統計における「公営住宅」「住宅金融支援機構住宅」「都市再生機構住宅」「その他の住宅」の合計戸数
　「民間資金」…住宅着工統計における「民間住宅」の戸数</t>
    <rPh sb="7" eb="9">
      <t>ジュウタク</t>
    </rPh>
    <rPh sb="9" eb="11">
      <t>チャッコウ</t>
    </rPh>
    <rPh sb="13" eb="15">
      <t>チョウサ</t>
    </rPh>
    <rPh sb="19" eb="21">
      <t>ネンド</t>
    </rPh>
    <rPh sb="21" eb="23">
      <t>ジッセキ</t>
    </rPh>
    <rPh sb="25" eb="27">
      <t>ブンルイ</t>
    </rPh>
    <rPh sb="34" eb="36">
      <t>モチイエ</t>
    </rPh>
    <rPh sb="36" eb="37">
      <t>ケイ</t>
    </rPh>
    <rPh sb="39" eb="41">
      <t>ジュウタク</t>
    </rPh>
    <rPh sb="41" eb="43">
      <t>チャッコウ</t>
    </rPh>
    <rPh sb="43" eb="45">
      <t>トウケイ</t>
    </rPh>
    <rPh sb="50" eb="52">
      <t>モチイエ</t>
    </rPh>
    <rPh sb="54" eb="56">
      <t>ブンジョウ</t>
    </rPh>
    <rPh sb="56" eb="58">
      <t>ジュウタク</t>
    </rPh>
    <rPh sb="60" eb="62">
      <t>ゴウケイ</t>
    </rPh>
    <rPh sb="62" eb="64">
      <t>コスウ</t>
    </rPh>
    <rPh sb="67" eb="69">
      <t>シャクヤ</t>
    </rPh>
    <rPh sb="69" eb="70">
      <t>ケイ</t>
    </rPh>
    <rPh sb="83" eb="84">
      <t>カ</t>
    </rPh>
    <rPh sb="84" eb="85">
      <t>イエ</t>
    </rPh>
    <rPh sb="87" eb="89">
      <t>キュウヨ</t>
    </rPh>
    <rPh sb="89" eb="91">
      <t>ジュウタク</t>
    </rPh>
    <rPh sb="93" eb="95">
      <t>ゴウケイ</t>
    </rPh>
    <rPh sb="95" eb="97">
      <t>コスウ</t>
    </rPh>
    <rPh sb="100" eb="102">
      <t>コウテキ</t>
    </rPh>
    <rPh sb="102" eb="104">
      <t>シキン</t>
    </rPh>
    <rPh sb="117" eb="119">
      <t>コウエイ</t>
    </rPh>
    <rPh sb="119" eb="121">
      <t>ジュウタク</t>
    </rPh>
    <rPh sb="147" eb="148">
      <t>タ</t>
    </rPh>
    <rPh sb="149" eb="151">
      <t>ジュウタク</t>
    </rPh>
    <rPh sb="153" eb="155">
      <t>ゴウケイ</t>
    </rPh>
    <rPh sb="155" eb="157">
      <t>コスウ</t>
    </rPh>
    <rPh sb="160" eb="162">
      <t>ミンカン</t>
    </rPh>
    <rPh sb="162" eb="164">
      <t>シキン</t>
    </rPh>
    <rPh sb="177" eb="179">
      <t>ミンカン</t>
    </rPh>
    <rPh sb="179" eb="181">
      <t>ジュウタク</t>
    </rPh>
    <rPh sb="183" eb="185">
      <t>コスウ</t>
    </rPh>
    <phoneticPr fontId="4"/>
  </si>
  <si>
    <t xml:space="preserve">  高齢者向け優良賃貸住宅　：　管理開始ベース</t>
    <rPh sb="2" eb="5">
      <t>コウレイシャ</t>
    </rPh>
    <rPh sb="5" eb="6">
      <t>ム</t>
    </rPh>
    <rPh sb="7" eb="9">
      <t>ユウリョウ</t>
    </rPh>
    <rPh sb="9" eb="11">
      <t>チンタイ</t>
    </rPh>
    <rPh sb="11" eb="13">
      <t>ジュウタク</t>
    </rPh>
    <rPh sb="16" eb="18">
      <t>カンリ</t>
    </rPh>
    <rPh sb="18" eb="20">
      <t>カイシ</t>
    </rPh>
    <phoneticPr fontId="4"/>
  </si>
  <si>
    <t>　地域優良賃貸住宅　：　認定ベース</t>
    <rPh sb="1" eb="3">
      <t>チイキ</t>
    </rPh>
    <phoneticPr fontId="4"/>
  </si>
  <si>
    <t>　改良住宅・公社住宅及び都市再生機構住宅　：　着工ベース</t>
    <phoneticPr fontId="4"/>
  </si>
  <si>
    <t>　住宅金融支援機構融資住宅　：国土交通省「住宅着工統計」による年度実績</t>
    <rPh sb="5" eb="7">
      <t>シエン</t>
    </rPh>
    <rPh sb="7" eb="9">
      <t>キコウ</t>
    </rPh>
    <rPh sb="15" eb="17">
      <t>コクド</t>
    </rPh>
    <rPh sb="17" eb="20">
      <t>コウツウショウ</t>
    </rPh>
    <rPh sb="21" eb="23">
      <t>ジュウタク</t>
    </rPh>
    <rPh sb="23" eb="25">
      <t>チャッコウ</t>
    </rPh>
    <rPh sb="25" eb="27">
      <t>トウケイ</t>
    </rPh>
    <phoneticPr fontId="4"/>
  </si>
  <si>
    <t xml:space="preserve"> 　　　　　　　　　　　　　　（特定優良賃貸住宅・地方住宅供給公社住宅等を含む）                         </t>
    <phoneticPr fontId="4"/>
  </si>
  <si>
    <t>　特定優良賃貸住宅　：　認定ベース</t>
    <phoneticPr fontId="4"/>
  </si>
  <si>
    <t>　市営住宅（借上。シニア・りぶいんを含む）　：　最終承認ベース</t>
    <rPh sb="1" eb="3">
      <t>シエイ</t>
    </rPh>
    <rPh sb="3" eb="5">
      <t>ジュウタク</t>
    </rPh>
    <rPh sb="6" eb="8">
      <t>カリア</t>
    </rPh>
    <rPh sb="18" eb="19">
      <t>フク</t>
    </rPh>
    <rPh sb="24" eb="26">
      <t>サイシュウ</t>
    </rPh>
    <rPh sb="26" eb="28">
      <t>ショウニン</t>
    </rPh>
    <phoneticPr fontId="4"/>
  </si>
  <si>
    <t>※市営住宅（借上を除く）・県営住宅　：　着工ベース</t>
    <rPh sb="6" eb="8">
      <t>カリア</t>
    </rPh>
    <phoneticPr fontId="4"/>
  </si>
  <si>
    <t>（R1年度）</t>
    <rPh sb="3" eb="5">
      <t>ネンド</t>
    </rPh>
    <phoneticPr fontId="4"/>
  </si>
  <si>
    <t>（R2年度）</t>
    <rPh sb="3" eb="5">
      <t>ネンド</t>
    </rPh>
    <phoneticPr fontId="4"/>
  </si>
  <si>
    <t>---</t>
    <phoneticPr fontId="4"/>
  </si>
  <si>
    <t>2015年度</t>
    <rPh sb="4" eb="6">
      <t>ネンド</t>
    </rPh>
    <phoneticPr fontId="4"/>
  </si>
  <si>
    <t>2016年度</t>
    <rPh sb="4" eb="6">
      <t>ネンド</t>
    </rPh>
    <phoneticPr fontId="4"/>
  </si>
  <si>
    <t>2017年度</t>
    <rPh sb="4" eb="6">
      <t>ネンド</t>
    </rPh>
    <phoneticPr fontId="4"/>
  </si>
  <si>
    <t>2018年度</t>
    <rPh sb="4" eb="6">
      <t>ネンド</t>
    </rPh>
    <phoneticPr fontId="4"/>
  </si>
  <si>
    <t>2019年度</t>
    <rPh sb="4" eb="6">
      <t>ネンド</t>
    </rPh>
    <phoneticPr fontId="4"/>
  </si>
  <si>
    <t>2020年度</t>
    <rPh sb="4" eb="6">
      <t>ネンド</t>
    </rPh>
    <phoneticPr fontId="4"/>
  </si>
  <si>
    <t>2021年度</t>
    <rPh sb="4" eb="6">
      <t>ネンド</t>
    </rPh>
    <phoneticPr fontId="4"/>
  </si>
  <si>
    <t>(27年度)</t>
  </si>
  <si>
    <t>(28年度)</t>
  </si>
  <si>
    <t>(29年度)</t>
  </si>
  <si>
    <t>(30年度)</t>
  </si>
  <si>
    <t>（R3年度）</t>
    <rPh sb="3" eb="5">
      <t>ネンド</t>
    </rPh>
    <phoneticPr fontId="4"/>
  </si>
  <si>
    <t>実績戸数</t>
    <rPh sb="0" eb="4">
      <t>ジッセキコスウ</t>
    </rPh>
    <phoneticPr fontId="4"/>
  </si>
  <si>
    <t>予算戸数</t>
    <rPh sb="0" eb="4">
      <t>ヨサンコスウ</t>
    </rPh>
    <phoneticPr fontId="4"/>
  </si>
  <si>
    <t>（30年度）</t>
    <rPh sb="3" eb="5">
      <t>ネンド</t>
    </rPh>
    <phoneticPr fontId="4"/>
  </si>
  <si>
    <t>2022年度</t>
    <rPh sb="4" eb="6">
      <t>ネンド</t>
    </rPh>
    <phoneticPr fontId="4"/>
  </si>
  <si>
    <t>（R4年度）</t>
    <rPh sb="3" eb="5">
      <t>ネンド</t>
    </rPh>
    <phoneticPr fontId="4"/>
  </si>
  <si>
    <t>（R5年度）</t>
    <rPh sb="3" eb="5">
      <t>ネンド</t>
    </rPh>
    <phoneticPr fontId="4"/>
  </si>
  <si>
    <t>2023年度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</si>
</sst>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214">
    <xf numFmtId="0" fontId="0" fillId="0" borderId="0" xfId="0"/>
    <xf numFmtId="0" fontId="0" fillId="0" borderId="0" xfId="0" applyBorder="1" applyAlignment="1">
      <alignment vertical="center"/>
    </xf>
    <xf numFmtId="37" fontId="0" fillId="0" borderId="0" xfId="0" applyNumberFormat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7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3" borderId="3" xfId="0" quotePrefix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quotePrefix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quotePrefix="1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quotePrefix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quotePrefix="1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15" xfId="0" quotePrefix="1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7" xfId="0" quotePrefix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7" fontId="3" fillId="3" borderId="3" xfId="0" applyNumberFormat="1" applyFont="1" applyFill="1" applyBorder="1" applyAlignment="1" applyProtection="1">
      <alignment vertical="center"/>
    </xf>
    <xf numFmtId="37" fontId="3" fillId="3" borderId="19" xfId="0" applyNumberFormat="1" applyFont="1" applyFill="1" applyBorder="1" applyAlignment="1" applyProtection="1">
      <alignment vertical="center"/>
    </xf>
    <xf numFmtId="37" fontId="3" fillId="0" borderId="20" xfId="0" applyNumberFormat="1" applyFont="1" applyBorder="1" applyAlignment="1" applyProtection="1">
      <alignment vertical="center"/>
    </xf>
    <xf numFmtId="37" fontId="3" fillId="0" borderId="21" xfId="0" applyNumberFormat="1" applyFont="1" applyBorder="1" applyAlignment="1" applyProtection="1">
      <alignment vertical="center"/>
    </xf>
    <xf numFmtId="38" fontId="3" fillId="0" borderId="22" xfId="1" applyFont="1" applyBorder="1" applyAlignment="1">
      <alignment vertical="center"/>
    </xf>
    <xf numFmtId="37" fontId="3" fillId="0" borderId="23" xfId="0" applyNumberFormat="1" applyFont="1" applyBorder="1" applyAlignment="1" applyProtection="1">
      <alignment vertical="center"/>
    </xf>
    <xf numFmtId="37" fontId="3" fillId="0" borderId="24" xfId="0" applyNumberFormat="1" applyFont="1" applyBorder="1" applyAlignment="1" applyProtection="1">
      <alignment vertical="center"/>
    </xf>
    <xf numFmtId="38" fontId="3" fillId="0" borderId="25" xfId="1" applyFont="1" applyBorder="1" applyAlignment="1">
      <alignment vertical="center"/>
    </xf>
    <xf numFmtId="37" fontId="3" fillId="3" borderId="18" xfId="0" applyNumberFormat="1" applyFont="1" applyFill="1" applyBorder="1" applyAlignment="1" applyProtection="1">
      <alignment vertical="center"/>
    </xf>
    <xf numFmtId="38" fontId="3" fillId="3" borderId="26" xfId="1" applyFont="1" applyFill="1" applyBorder="1" applyAlignment="1">
      <alignment vertical="center"/>
    </xf>
    <xf numFmtId="38" fontId="3" fillId="3" borderId="26" xfId="1" applyFont="1" applyFill="1" applyBorder="1" applyAlignment="1">
      <alignment horizontal="right" vertical="center"/>
    </xf>
    <xf numFmtId="37" fontId="3" fillId="3" borderId="27" xfId="0" applyNumberFormat="1" applyFont="1" applyFill="1" applyBorder="1" applyAlignment="1" applyProtection="1">
      <alignment vertical="center"/>
    </xf>
    <xf numFmtId="38" fontId="3" fillId="3" borderId="28" xfId="1" applyFont="1" applyFill="1" applyBorder="1" applyAlignment="1">
      <alignment vertical="center"/>
    </xf>
    <xf numFmtId="37" fontId="3" fillId="0" borderId="5" xfId="0" applyNumberFormat="1" applyFont="1" applyBorder="1" applyAlignment="1" applyProtection="1">
      <alignment vertical="center"/>
    </xf>
    <xf numFmtId="38" fontId="3" fillId="0" borderId="29" xfId="1" applyFont="1" applyBorder="1" applyAlignment="1">
      <alignment vertical="center"/>
    </xf>
    <xf numFmtId="38" fontId="3" fillId="0" borderId="25" xfId="1" applyFont="1" applyBorder="1" applyAlignment="1">
      <alignment horizontal="right" vertical="center"/>
    </xf>
    <xf numFmtId="37" fontId="3" fillId="3" borderId="3" xfId="0" applyNumberFormat="1" applyFont="1" applyFill="1" applyBorder="1" applyAlignment="1" applyProtection="1">
      <alignment horizontal="center" vertical="center"/>
    </xf>
    <xf numFmtId="37" fontId="3" fillId="3" borderId="27" xfId="0" applyNumberFormat="1" applyFont="1" applyFill="1" applyBorder="1" applyAlignment="1" applyProtection="1">
      <alignment horizontal="center" vertical="center"/>
    </xf>
    <xf numFmtId="37" fontId="3" fillId="3" borderId="18" xfId="0" applyNumberFormat="1" applyFont="1" applyFill="1" applyBorder="1" applyAlignment="1" applyProtection="1">
      <alignment horizontal="center" vertical="center"/>
    </xf>
    <xf numFmtId="38" fontId="3" fillId="3" borderId="28" xfId="1" applyFont="1" applyFill="1" applyBorder="1" applyAlignment="1">
      <alignment horizontal="center" vertical="center"/>
    </xf>
    <xf numFmtId="37" fontId="3" fillId="0" borderId="20" xfId="0" applyNumberFormat="1" applyFont="1" applyBorder="1" applyAlignment="1" applyProtection="1">
      <alignment horizontal="center" vertical="center"/>
    </xf>
    <xf numFmtId="37" fontId="3" fillId="0" borderId="5" xfId="0" applyNumberFormat="1" applyFont="1" applyBorder="1" applyAlignment="1" applyProtection="1">
      <alignment horizontal="center" vertical="center"/>
    </xf>
    <xf numFmtId="37" fontId="3" fillId="0" borderId="21" xfId="0" applyNumberFormat="1" applyFont="1" applyBorder="1" applyAlignment="1" applyProtection="1">
      <alignment horizontal="center" vertical="center"/>
    </xf>
    <xf numFmtId="38" fontId="3" fillId="0" borderId="29" xfId="1" applyFont="1" applyBorder="1" applyAlignment="1">
      <alignment horizontal="center" vertical="center"/>
    </xf>
    <xf numFmtId="37" fontId="3" fillId="0" borderId="23" xfId="0" applyNumberFormat="1" applyFont="1" applyBorder="1" applyAlignment="1" applyProtection="1">
      <alignment horizontal="center" vertical="center"/>
    </xf>
    <xf numFmtId="37" fontId="3" fillId="0" borderId="24" xfId="0" applyNumberFormat="1" applyFont="1" applyBorder="1" applyAlignment="1" applyProtection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3" borderId="30" xfId="1" applyFont="1" applyFill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3" borderId="30" xfId="1" applyFont="1" applyFill="1" applyBorder="1" applyAlignment="1" applyProtection="1">
      <alignment vertical="center"/>
    </xf>
    <xf numFmtId="38" fontId="3" fillId="3" borderId="30" xfId="1" applyFont="1" applyFill="1" applyBorder="1" applyAlignment="1" applyProtection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3" borderId="30" xfId="1" applyFont="1" applyFill="1" applyBorder="1" applyAlignment="1">
      <alignment horizontal="right" vertical="center"/>
    </xf>
    <xf numFmtId="37" fontId="3" fillId="0" borderId="32" xfId="0" applyNumberFormat="1" applyFont="1" applyBorder="1" applyAlignment="1" applyProtection="1">
      <alignment vertical="center"/>
    </xf>
    <xf numFmtId="38" fontId="3" fillId="0" borderId="21" xfId="1" applyFont="1" applyBorder="1" applyAlignment="1" applyProtection="1">
      <alignment vertical="center"/>
    </xf>
    <xf numFmtId="38" fontId="3" fillId="0" borderId="33" xfId="1" applyFont="1" applyBorder="1" applyAlignment="1">
      <alignment vertical="center"/>
    </xf>
    <xf numFmtId="37" fontId="3" fillId="3" borderId="12" xfId="0" applyNumberFormat="1" applyFont="1" applyFill="1" applyBorder="1" applyAlignment="1" applyProtection="1">
      <alignment vertical="center"/>
    </xf>
    <xf numFmtId="37" fontId="3" fillId="3" borderId="34" xfId="0" applyNumberFormat="1" applyFont="1" applyFill="1" applyBorder="1" applyAlignment="1" applyProtection="1">
      <alignment vertical="center"/>
    </xf>
    <xf numFmtId="37" fontId="3" fillId="3" borderId="34" xfId="0" applyNumberFormat="1" applyFont="1" applyFill="1" applyBorder="1" applyAlignment="1" applyProtection="1">
      <alignment horizontal="right" vertical="center"/>
    </xf>
    <xf numFmtId="37" fontId="3" fillId="0" borderId="0" xfId="0" applyNumberFormat="1" applyFont="1" applyBorder="1" applyAlignment="1" applyProtection="1">
      <alignment vertical="center"/>
    </xf>
    <xf numFmtId="38" fontId="3" fillId="3" borderId="30" xfId="1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7" fontId="3" fillId="0" borderId="38" xfId="0" applyNumberFormat="1" applyFont="1" applyBorder="1" applyAlignment="1" applyProtection="1">
      <alignment horizontal="center" vertical="center"/>
    </xf>
    <xf numFmtId="38" fontId="3" fillId="0" borderId="32" xfId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 wrapText="1"/>
    </xf>
    <xf numFmtId="38" fontId="3" fillId="0" borderId="40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3" borderId="34" xfId="1" applyFont="1" applyFill="1" applyBorder="1" applyAlignment="1">
      <alignment horizontal="right" vertical="center"/>
    </xf>
    <xf numFmtId="38" fontId="3" fillId="0" borderId="21" xfId="1" applyFont="1" applyBorder="1" applyAlignment="1">
      <alignment vertical="center"/>
    </xf>
    <xf numFmtId="38" fontId="3" fillId="0" borderId="32" xfId="1" applyFont="1" applyBorder="1" applyAlignment="1">
      <alignment horizontal="right" vertical="center"/>
    </xf>
    <xf numFmtId="38" fontId="3" fillId="3" borderId="19" xfId="1" applyFont="1" applyFill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3" fillId="3" borderId="19" xfId="1" applyFont="1" applyFill="1" applyBorder="1" applyAlignment="1" applyProtection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3" borderId="19" xfId="1" applyFont="1" applyFill="1" applyBorder="1" applyAlignment="1">
      <alignment horizontal="right" vertical="center"/>
    </xf>
    <xf numFmtId="38" fontId="3" fillId="0" borderId="24" xfId="1" applyFont="1" applyBorder="1" applyAlignment="1">
      <alignment vertical="center"/>
    </xf>
    <xf numFmtId="37" fontId="3" fillId="3" borderId="34" xfId="0" applyNumberFormat="1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37" fontId="3" fillId="3" borderId="19" xfId="0" applyNumberFormat="1" applyFont="1" applyFill="1" applyBorder="1" applyAlignment="1" applyProtection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21" xfId="1" applyFont="1" applyBorder="1" applyAlignment="1" applyProtection="1">
      <alignment horizontal="right" vertical="center"/>
    </xf>
    <xf numFmtId="38" fontId="3" fillId="0" borderId="33" xfId="1" applyFont="1" applyBorder="1" applyAlignment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176" fontId="3" fillId="3" borderId="19" xfId="0" applyNumberFormat="1" applyFont="1" applyFill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right" vertical="center"/>
      <protection locked="0"/>
    </xf>
    <xf numFmtId="37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37" fontId="3" fillId="3" borderId="45" xfId="0" applyNumberFormat="1" applyFont="1" applyFill="1" applyBorder="1" applyAlignment="1" applyProtection="1">
      <alignment vertical="center"/>
    </xf>
    <xf numFmtId="38" fontId="3" fillId="0" borderId="46" xfId="1" applyFont="1" applyFill="1" applyBorder="1" applyAlignment="1" applyProtection="1">
      <alignment horizontal="right" vertical="center"/>
      <protection locked="0"/>
    </xf>
    <xf numFmtId="38" fontId="3" fillId="0" borderId="47" xfId="1" applyFont="1" applyFill="1" applyBorder="1" applyAlignment="1" applyProtection="1">
      <alignment horizontal="right" vertical="center"/>
      <protection locked="0"/>
    </xf>
    <xf numFmtId="38" fontId="3" fillId="3" borderId="48" xfId="1" applyFont="1" applyFill="1" applyBorder="1" applyAlignment="1">
      <alignment horizontal="right" vertical="center"/>
    </xf>
    <xf numFmtId="38" fontId="3" fillId="0" borderId="49" xfId="1" applyFont="1" applyFill="1" applyBorder="1" applyAlignment="1" applyProtection="1">
      <alignment horizontal="right" vertical="center"/>
      <protection locked="0"/>
    </xf>
    <xf numFmtId="38" fontId="3" fillId="0" borderId="50" xfId="1" applyFont="1" applyFill="1" applyBorder="1" applyAlignment="1" applyProtection="1">
      <alignment horizontal="right" vertical="center"/>
      <protection locked="0"/>
    </xf>
    <xf numFmtId="38" fontId="3" fillId="0" borderId="51" xfId="1" applyFont="1" applyFill="1" applyBorder="1" applyAlignment="1" applyProtection="1">
      <alignment horizontal="right" vertical="center"/>
      <protection locked="0"/>
    </xf>
    <xf numFmtId="38" fontId="3" fillId="3" borderId="45" xfId="1" applyFont="1" applyFill="1" applyBorder="1" applyAlignment="1" applyProtection="1">
      <alignment horizontal="right" vertical="center"/>
    </xf>
    <xf numFmtId="38" fontId="3" fillId="0" borderId="52" xfId="1" applyFont="1" applyFill="1" applyBorder="1" applyAlignment="1" applyProtection="1">
      <alignment horizontal="right" vertical="center"/>
      <protection locked="0"/>
    </xf>
    <xf numFmtId="38" fontId="3" fillId="3" borderId="45" xfId="1" applyFont="1" applyFill="1" applyBorder="1" applyAlignment="1">
      <alignment horizontal="right" vertical="center"/>
    </xf>
    <xf numFmtId="37" fontId="3" fillId="3" borderId="48" xfId="0" applyNumberFormat="1" applyFont="1" applyFill="1" applyBorder="1" applyAlignment="1" applyProtection="1">
      <alignment horizontal="right" vertical="center"/>
    </xf>
    <xf numFmtId="37" fontId="3" fillId="3" borderId="45" xfId="0" applyNumberFormat="1" applyFont="1" applyFill="1" applyBorder="1" applyAlignment="1" applyProtection="1">
      <alignment horizontal="right" vertical="center"/>
    </xf>
    <xf numFmtId="38" fontId="3" fillId="0" borderId="36" xfId="1" applyFont="1" applyFill="1" applyBorder="1" applyAlignment="1" applyProtection="1">
      <alignment horizontal="right" vertical="center"/>
      <protection locked="0"/>
    </xf>
    <xf numFmtId="37" fontId="3" fillId="3" borderId="34" xfId="0" quotePrefix="1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76" fontId="3" fillId="3" borderId="27" xfId="0" applyNumberFormat="1" applyFont="1" applyFill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54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6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38" fontId="3" fillId="0" borderId="63" xfId="1" applyFont="1" applyBorder="1" applyAlignment="1">
      <alignment vertical="center"/>
    </xf>
    <xf numFmtId="38" fontId="3" fillId="0" borderId="64" xfId="1" applyFont="1" applyBorder="1" applyAlignment="1">
      <alignment vertical="center"/>
    </xf>
    <xf numFmtId="38" fontId="3" fillId="3" borderId="13" xfId="1" applyFont="1" applyFill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3" fillId="0" borderId="64" xfId="1" applyFont="1" applyBorder="1" applyAlignment="1">
      <alignment horizontal="right" vertical="center"/>
    </xf>
    <xf numFmtId="38" fontId="3" fillId="3" borderId="27" xfId="1" applyFont="1" applyFill="1" applyBorder="1" applyAlignment="1" applyProtection="1">
      <alignment horizontal="right" vertical="center"/>
    </xf>
    <xf numFmtId="38" fontId="3" fillId="0" borderId="65" xfId="1" applyFont="1" applyBorder="1" applyAlignment="1">
      <alignment vertical="center"/>
    </xf>
    <xf numFmtId="38" fontId="3" fillId="3" borderId="10" xfId="1" applyFont="1" applyFill="1" applyBorder="1" applyAlignment="1" applyProtection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3" borderId="10" xfId="1" applyFont="1" applyFill="1" applyBorder="1" applyAlignment="1">
      <alignment horizontal="right" vertical="center"/>
    </xf>
    <xf numFmtId="37" fontId="3" fillId="3" borderId="12" xfId="0" applyNumberFormat="1" applyFont="1" applyFill="1" applyBorder="1" applyAlignment="1" applyProtection="1">
      <alignment horizontal="right" vertical="center"/>
    </xf>
    <xf numFmtId="37" fontId="3" fillId="5" borderId="57" xfId="0" applyNumberFormat="1" applyFont="1" applyFill="1" applyBorder="1" applyAlignment="1" applyProtection="1">
      <alignment horizontal="right" vertical="center"/>
      <protection locked="0"/>
    </xf>
    <xf numFmtId="38" fontId="3" fillId="0" borderId="66" xfId="1" applyFont="1" applyFill="1" applyBorder="1" applyAlignment="1" applyProtection="1">
      <alignment horizontal="right" vertical="center"/>
      <protection locked="0"/>
    </xf>
    <xf numFmtId="38" fontId="3" fillId="0" borderId="67" xfId="1" applyFont="1" applyFill="1" applyBorder="1" applyAlignment="1" applyProtection="1">
      <alignment horizontal="right" vertical="center"/>
      <protection locked="0"/>
    </xf>
    <xf numFmtId="38" fontId="3" fillId="5" borderId="68" xfId="1" applyFont="1" applyFill="1" applyBorder="1" applyAlignment="1" applyProtection="1">
      <alignment horizontal="right" vertical="center"/>
      <protection locked="0"/>
    </xf>
    <xf numFmtId="38" fontId="3" fillId="0" borderId="69" xfId="1" applyFont="1" applyFill="1" applyBorder="1" applyAlignment="1" applyProtection="1">
      <alignment horizontal="right" vertical="center"/>
      <protection locked="0"/>
    </xf>
    <xf numFmtId="38" fontId="3" fillId="0" borderId="70" xfId="1" applyFont="1" applyFill="1" applyBorder="1" applyAlignment="1" applyProtection="1">
      <alignment horizontal="right" vertical="center"/>
      <protection locked="0"/>
    </xf>
    <xf numFmtId="38" fontId="3" fillId="0" borderId="71" xfId="1" applyFont="1" applyFill="1" applyBorder="1" applyAlignment="1" applyProtection="1">
      <alignment horizontal="right" vertical="center"/>
      <protection locked="0"/>
    </xf>
    <xf numFmtId="38" fontId="3" fillId="5" borderId="72" xfId="1" applyFont="1" applyFill="1" applyBorder="1" applyAlignment="1" applyProtection="1">
      <alignment horizontal="right" vertical="center"/>
      <protection locked="0"/>
    </xf>
    <xf numFmtId="38" fontId="3" fillId="0" borderId="58" xfId="1" applyFont="1" applyFill="1" applyBorder="1" applyAlignment="1" applyProtection="1">
      <alignment horizontal="right" vertical="center"/>
      <protection locked="0"/>
    </xf>
    <xf numFmtId="38" fontId="3" fillId="5" borderId="57" xfId="1" applyFont="1" applyFill="1" applyBorder="1" applyAlignment="1" applyProtection="1">
      <alignment horizontal="right" vertical="center"/>
      <protection locked="0"/>
    </xf>
    <xf numFmtId="38" fontId="3" fillId="0" borderId="73" xfId="1" applyFont="1" applyFill="1" applyBorder="1" applyAlignment="1" applyProtection="1">
      <alignment horizontal="right" vertical="center"/>
      <protection locked="0"/>
    </xf>
    <xf numFmtId="37" fontId="3" fillId="5" borderId="74" xfId="0" quotePrefix="1" applyNumberFormat="1" applyFont="1" applyFill="1" applyBorder="1" applyAlignment="1" applyProtection="1">
      <alignment horizontal="right" vertical="center"/>
      <protection locked="0"/>
    </xf>
    <xf numFmtId="0" fontId="3" fillId="0" borderId="75" xfId="0" applyFont="1" applyBorder="1" applyAlignment="1">
      <alignment horizontal="center" vertical="center" wrapText="1"/>
    </xf>
    <xf numFmtId="176" fontId="3" fillId="3" borderId="57" xfId="0" applyNumberFormat="1" applyFont="1" applyFill="1" applyBorder="1" applyAlignment="1">
      <alignment horizontal="right" vertical="center"/>
    </xf>
    <xf numFmtId="176" fontId="3" fillId="0" borderId="58" xfId="0" applyNumberFormat="1" applyFont="1" applyBorder="1" applyAlignment="1">
      <alignment horizontal="right" vertical="center"/>
    </xf>
    <xf numFmtId="176" fontId="3" fillId="0" borderId="59" xfId="0" applyNumberFormat="1" applyFont="1" applyBorder="1" applyAlignment="1">
      <alignment horizontal="right" vertical="center"/>
    </xf>
    <xf numFmtId="176" fontId="3" fillId="0" borderId="60" xfId="0" applyNumberFormat="1" applyFont="1" applyBorder="1" applyAlignment="1">
      <alignment horizontal="right"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6" xfId="0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  <protection locked="0"/>
    </xf>
    <xf numFmtId="0" fontId="3" fillId="0" borderId="75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576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26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57675" y="36576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16287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28775" y="36576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2105025" y="475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2105025" y="475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/>
  </sheetViews>
  <sheetFormatPr defaultColWidth="10.625" defaultRowHeight="14.25" x14ac:dyDescent="0.15"/>
  <cols>
    <col min="1" max="1" width="2.5" style="5" customWidth="1"/>
    <col min="2" max="2" width="1.75" style="6" customWidth="1"/>
    <col min="3" max="3" width="1.5" style="6" customWidth="1"/>
    <col min="4" max="4" width="7.5" style="6" customWidth="1"/>
    <col min="5" max="5" width="8.125" style="6" customWidth="1"/>
    <col min="6" max="11" width="8.625" style="6" customWidth="1"/>
    <col min="12" max="16384" width="10.625" style="6"/>
  </cols>
  <sheetData>
    <row r="1" spans="1:12" s="8" customFormat="1" ht="21" customHeight="1" x14ac:dyDescent="0.15">
      <c r="A1" s="9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6.75" customHeight="1" thickBot="1" x14ac:dyDescent="0.2"/>
    <row r="3" spans="1:12" ht="11.25" customHeight="1" x14ac:dyDescent="0.15">
      <c r="A3" s="12"/>
      <c r="B3" s="13"/>
      <c r="C3" s="13"/>
      <c r="D3" s="13"/>
      <c r="E3" s="13"/>
      <c r="F3" s="12" t="s">
        <v>0</v>
      </c>
      <c r="G3" s="12" t="s">
        <v>1</v>
      </c>
      <c r="H3" s="12" t="s">
        <v>2</v>
      </c>
      <c r="I3" s="55" t="s">
        <v>3</v>
      </c>
      <c r="J3" s="55" t="s">
        <v>4</v>
      </c>
      <c r="K3" s="55" t="s">
        <v>38</v>
      </c>
    </row>
    <row r="4" spans="1:12" ht="12.75" customHeight="1" thickBot="1" x14ac:dyDescent="0.2">
      <c r="A4" s="14"/>
      <c r="B4" s="15"/>
      <c r="C4" s="15"/>
      <c r="D4" s="15"/>
      <c r="E4" s="15"/>
      <c r="F4" s="56" t="s">
        <v>52</v>
      </c>
      <c r="G4" s="56" t="s">
        <v>52</v>
      </c>
      <c r="H4" s="56" t="s">
        <v>52</v>
      </c>
      <c r="I4" s="56" t="s">
        <v>52</v>
      </c>
      <c r="J4" s="56" t="s">
        <v>52</v>
      </c>
      <c r="K4" s="122" t="s">
        <v>52</v>
      </c>
      <c r="L4" s="19"/>
    </row>
    <row r="5" spans="1:12" ht="11.25" customHeight="1" x14ac:dyDescent="0.15">
      <c r="A5" s="18"/>
      <c r="B5" s="21" t="s">
        <v>5</v>
      </c>
      <c r="C5" s="22"/>
      <c r="D5" s="22"/>
      <c r="E5" s="23"/>
      <c r="F5" s="57">
        <f t="shared" ref="F5:K5" si="0">SUM(F6:F7)</f>
        <v>769</v>
      </c>
      <c r="G5" s="57">
        <f t="shared" si="0"/>
        <v>884</v>
      </c>
      <c r="H5" s="57">
        <f t="shared" si="0"/>
        <v>962</v>
      </c>
      <c r="I5" s="57">
        <f t="shared" si="0"/>
        <v>886</v>
      </c>
      <c r="J5" s="57">
        <f t="shared" si="0"/>
        <v>814</v>
      </c>
      <c r="K5" s="58">
        <f t="shared" si="0"/>
        <v>1172</v>
      </c>
    </row>
    <row r="6" spans="1:12" ht="11.25" customHeight="1" x14ac:dyDescent="0.15">
      <c r="A6" s="24"/>
      <c r="B6" s="25"/>
      <c r="C6" s="26"/>
      <c r="D6" s="27" t="s">
        <v>6</v>
      </c>
      <c r="E6" s="28"/>
      <c r="F6" s="59">
        <v>713</v>
      </c>
      <c r="G6" s="59">
        <v>780</v>
      </c>
      <c r="H6" s="59">
        <v>883</v>
      </c>
      <c r="I6" s="60">
        <v>787</v>
      </c>
      <c r="J6" s="61">
        <v>474</v>
      </c>
      <c r="K6" s="61">
        <v>792</v>
      </c>
    </row>
    <row r="7" spans="1:12" ht="11.25" customHeight="1" thickBot="1" x14ac:dyDescent="0.2">
      <c r="A7" s="24"/>
      <c r="B7" s="25"/>
      <c r="C7" s="29"/>
      <c r="D7" s="30" t="s">
        <v>45</v>
      </c>
      <c r="E7" s="31"/>
      <c r="F7" s="62">
        <v>56</v>
      </c>
      <c r="G7" s="62">
        <v>104</v>
      </c>
      <c r="H7" s="62">
        <v>79</v>
      </c>
      <c r="I7" s="63">
        <v>99</v>
      </c>
      <c r="J7" s="64">
        <v>340</v>
      </c>
      <c r="K7" s="64">
        <v>380</v>
      </c>
    </row>
    <row r="8" spans="1:12" ht="11.25" customHeight="1" thickBot="1" x14ac:dyDescent="0.2">
      <c r="A8" s="24"/>
      <c r="B8" s="32" t="s">
        <v>9</v>
      </c>
      <c r="C8" s="33"/>
      <c r="D8" s="22"/>
      <c r="E8" s="23"/>
      <c r="F8" s="57">
        <v>306</v>
      </c>
      <c r="G8" s="57">
        <v>322</v>
      </c>
      <c r="H8" s="57">
        <v>279</v>
      </c>
      <c r="I8" s="65">
        <v>402</v>
      </c>
      <c r="J8" s="66">
        <v>305</v>
      </c>
      <c r="K8" s="67">
        <v>303</v>
      </c>
    </row>
    <row r="9" spans="1:12" ht="11.25" customHeight="1" x14ac:dyDescent="0.15">
      <c r="A9" s="24" t="s">
        <v>8</v>
      </c>
      <c r="B9" s="32" t="s">
        <v>10</v>
      </c>
      <c r="C9" s="22"/>
      <c r="D9" s="22"/>
      <c r="E9" s="22"/>
      <c r="F9" s="57">
        <f>F10+F11</f>
        <v>1163</v>
      </c>
      <c r="G9" s="68">
        <f>G10+G11</f>
        <v>1123</v>
      </c>
      <c r="H9" s="57">
        <f>H10+H11</f>
        <v>1184</v>
      </c>
      <c r="I9" s="65">
        <v>1367</v>
      </c>
      <c r="J9" s="69">
        <f>SUM(J10:J11)</f>
        <v>833</v>
      </c>
      <c r="K9" s="69">
        <f>SUM(K10:K11)</f>
        <v>851</v>
      </c>
    </row>
    <row r="10" spans="1:12" ht="11.25" customHeight="1" x14ac:dyDescent="0.15">
      <c r="A10" s="24"/>
      <c r="B10" s="25"/>
      <c r="C10" s="26"/>
      <c r="D10" s="34" t="s">
        <v>11</v>
      </c>
      <c r="E10" s="34"/>
      <c r="F10" s="59">
        <v>978</v>
      </c>
      <c r="G10" s="70">
        <v>988</v>
      </c>
      <c r="H10" s="59">
        <v>993</v>
      </c>
      <c r="I10" s="60">
        <v>1134</v>
      </c>
      <c r="J10" s="71">
        <v>638</v>
      </c>
      <c r="K10" s="71">
        <v>702</v>
      </c>
    </row>
    <row r="11" spans="1:12" ht="11.25" customHeight="1" thickBot="1" x14ac:dyDescent="0.2">
      <c r="A11" s="24"/>
      <c r="B11" s="25"/>
      <c r="C11" s="29"/>
      <c r="D11" s="31" t="s">
        <v>44</v>
      </c>
      <c r="E11" s="31"/>
      <c r="F11" s="62">
        <v>185</v>
      </c>
      <c r="G11" s="62">
        <v>135</v>
      </c>
      <c r="H11" s="62">
        <v>191</v>
      </c>
      <c r="I11" s="63">
        <v>233</v>
      </c>
      <c r="J11" s="72">
        <v>195</v>
      </c>
      <c r="K11" s="72">
        <v>149</v>
      </c>
    </row>
    <row r="12" spans="1:12" ht="11.25" customHeight="1" x14ac:dyDescent="0.15">
      <c r="A12" s="24"/>
      <c r="B12" s="32" t="s">
        <v>29</v>
      </c>
      <c r="C12" s="22"/>
      <c r="D12" s="22"/>
      <c r="E12" s="22"/>
      <c r="F12" s="73" t="s">
        <v>39</v>
      </c>
      <c r="G12" s="74" t="s">
        <v>39</v>
      </c>
      <c r="H12" s="73" t="s">
        <v>39</v>
      </c>
      <c r="I12" s="75" t="s">
        <v>39</v>
      </c>
      <c r="J12" s="76" t="s">
        <v>39</v>
      </c>
      <c r="K12" s="76" t="s">
        <v>39</v>
      </c>
    </row>
    <row r="13" spans="1:12" ht="11.25" customHeight="1" x14ac:dyDescent="0.15">
      <c r="A13" s="24" t="s">
        <v>12</v>
      </c>
      <c r="B13" s="25"/>
      <c r="C13" s="26"/>
      <c r="D13" s="34" t="s">
        <v>30</v>
      </c>
      <c r="E13" s="34"/>
      <c r="F13" s="77" t="s">
        <v>7</v>
      </c>
      <c r="G13" s="78" t="s">
        <v>7</v>
      </c>
      <c r="H13" s="77" t="s">
        <v>7</v>
      </c>
      <c r="I13" s="79" t="s">
        <v>7</v>
      </c>
      <c r="J13" s="80" t="s">
        <v>7</v>
      </c>
      <c r="K13" s="80" t="s">
        <v>7</v>
      </c>
    </row>
    <row r="14" spans="1:12" ht="11.25" customHeight="1" thickBot="1" x14ac:dyDescent="0.2">
      <c r="A14" s="24"/>
      <c r="B14" s="25"/>
      <c r="C14" s="29"/>
      <c r="D14" s="31" t="s">
        <v>31</v>
      </c>
      <c r="E14" s="31"/>
      <c r="F14" s="81" t="s">
        <v>7</v>
      </c>
      <c r="G14" s="81" t="s">
        <v>7</v>
      </c>
      <c r="H14" s="81" t="s">
        <v>7</v>
      </c>
      <c r="I14" s="82" t="s">
        <v>7</v>
      </c>
      <c r="J14" s="83" t="s">
        <v>7</v>
      </c>
      <c r="K14" s="83" t="s">
        <v>7</v>
      </c>
    </row>
    <row r="15" spans="1:12" ht="11.25" customHeight="1" thickBot="1" x14ac:dyDescent="0.2">
      <c r="A15" s="24"/>
      <c r="B15" s="32" t="s">
        <v>13</v>
      </c>
      <c r="C15" s="22"/>
      <c r="D15" s="22"/>
      <c r="E15" s="22"/>
      <c r="F15" s="57">
        <v>62</v>
      </c>
      <c r="G15" s="57">
        <v>83</v>
      </c>
      <c r="H15" s="57">
        <v>53</v>
      </c>
      <c r="I15" s="65">
        <v>0</v>
      </c>
      <c r="J15" s="66">
        <v>50</v>
      </c>
      <c r="K15" s="66">
        <v>0</v>
      </c>
    </row>
    <row r="16" spans="1:12" ht="11.25" customHeight="1" x14ac:dyDescent="0.15">
      <c r="A16" s="35" t="s">
        <v>16</v>
      </c>
      <c r="B16" s="21" t="s">
        <v>14</v>
      </c>
      <c r="C16" s="22"/>
      <c r="D16" s="36"/>
      <c r="E16" s="22"/>
      <c r="F16" s="57">
        <f>F17+F18</f>
        <v>120</v>
      </c>
      <c r="G16" s="57">
        <f>G17+G18</f>
        <v>210</v>
      </c>
      <c r="H16" s="57">
        <v>0</v>
      </c>
      <c r="I16" s="65">
        <f>I17+I18</f>
        <v>264</v>
      </c>
      <c r="J16" s="84">
        <v>360</v>
      </c>
      <c r="K16" s="84">
        <f>SUM(K17:K18)</f>
        <v>344</v>
      </c>
    </row>
    <row r="17" spans="1:11" ht="11.25" customHeight="1" x14ac:dyDescent="0.15">
      <c r="A17" s="24" t="s">
        <v>18</v>
      </c>
      <c r="B17" s="25"/>
      <c r="C17" s="37"/>
      <c r="D17" s="37"/>
      <c r="E17" s="38" t="s">
        <v>15</v>
      </c>
      <c r="F17" s="59">
        <v>0</v>
      </c>
      <c r="G17" s="59">
        <v>0</v>
      </c>
      <c r="H17" s="59">
        <v>0</v>
      </c>
      <c r="I17" s="60">
        <v>158</v>
      </c>
      <c r="J17" s="85">
        <v>0</v>
      </c>
      <c r="K17" s="85">
        <v>24</v>
      </c>
    </row>
    <row r="18" spans="1:11" ht="11.25" customHeight="1" thickBot="1" x14ac:dyDescent="0.2">
      <c r="A18" s="24"/>
      <c r="B18" s="25"/>
      <c r="C18" s="37"/>
      <c r="D18" s="37"/>
      <c r="E18" s="39" t="s">
        <v>17</v>
      </c>
      <c r="F18" s="62">
        <v>120</v>
      </c>
      <c r="G18" s="62">
        <v>210</v>
      </c>
      <c r="H18" s="62">
        <v>0</v>
      </c>
      <c r="I18" s="63">
        <v>106</v>
      </c>
      <c r="J18" s="64">
        <v>343</v>
      </c>
      <c r="K18" s="64">
        <v>320</v>
      </c>
    </row>
    <row r="19" spans="1:11" ht="11.25" customHeight="1" x14ac:dyDescent="0.15">
      <c r="A19" s="24"/>
      <c r="B19" s="21" t="s">
        <v>19</v>
      </c>
      <c r="C19" s="22"/>
      <c r="D19" s="36"/>
      <c r="E19" s="22"/>
      <c r="F19" s="57">
        <f>F20+F21</f>
        <v>826</v>
      </c>
      <c r="G19" s="57">
        <f>G20+G21</f>
        <v>365</v>
      </c>
      <c r="H19" s="57">
        <f>H20+H21</f>
        <v>432</v>
      </c>
      <c r="I19" s="65">
        <v>290</v>
      </c>
      <c r="J19" s="86">
        <f>SUM(J20:J21)</f>
        <v>129</v>
      </c>
      <c r="K19" s="87">
        <f>SUM(K20:K21)</f>
        <v>334</v>
      </c>
    </row>
    <row r="20" spans="1:11" ht="11.25" customHeight="1" x14ac:dyDescent="0.15">
      <c r="A20" s="24"/>
      <c r="B20" s="25"/>
      <c r="C20" s="37"/>
      <c r="D20" s="37"/>
      <c r="E20" s="38" t="s">
        <v>15</v>
      </c>
      <c r="F20" s="59">
        <v>102</v>
      </c>
      <c r="G20" s="59">
        <v>120</v>
      </c>
      <c r="H20" s="59">
        <v>112</v>
      </c>
      <c r="I20" s="60">
        <v>235</v>
      </c>
      <c r="J20" s="71">
        <v>85</v>
      </c>
      <c r="K20" s="88">
        <v>222</v>
      </c>
    </row>
    <row r="21" spans="1:11" ht="11.25" customHeight="1" thickBot="1" x14ac:dyDescent="0.2">
      <c r="A21" s="24" t="s">
        <v>20</v>
      </c>
      <c r="B21" s="25"/>
      <c r="C21" s="37"/>
      <c r="D21" s="37"/>
      <c r="E21" s="39" t="s">
        <v>17</v>
      </c>
      <c r="F21" s="62">
        <v>724</v>
      </c>
      <c r="G21" s="62">
        <v>245</v>
      </c>
      <c r="H21" s="62">
        <v>320</v>
      </c>
      <c r="I21" s="63">
        <v>55</v>
      </c>
      <c r="J21" s="64">
        <v>44</v>
      </c>
      <c r="K21" s="72">
        <v>112</v>
      </c>
    </row>
    <row r="22" spans="1:11" ht="11.25" customHeight="1" x14ac:dyDescent="0.15">
      <c r="A22" s="24"/>
      <c r="B22" s="32" t="s">
        <v>34</v>
      </c>
      <c r="C22" s="22"/>
      <c r="D22" s="22"/>
      <c r="E22" s="22"/>
      <c r="F22" s="57">
        <f>F23+F24</f>
        <v>1743</v>
      </c>
      <c r="G22" s="57">
        <f>G23+G24</f>
        <v>2439</v>
      </c>
      <c r="H22" s="57">
        <f>H23+H24</f>
        <v>1288</v>
      </c>
      <c r="I22" s="65">
        <v>940</v>
      </c>
      <c r="J22" s="84">
        <f>SUM(J23:J24)</f>
        <v>1130</v>
      </c>
      <c r="K22" s="89">
        <f>SUM(K23:K24)</f>
        <v>714</v>
      </c>
    </row>
    <row r="23" spans="1:11" ht="11.25" customHeight="1" x14ac:dyDescent="0.15">
      <c r="A23" s="24"/>
      <c r="B23" s="25"/>
      <c r="C23" s="37"/>
      <c r="D23" s="37"/>
      <c r="E23" s="38" t="s">
        <v>15</v>
      </c>
      <c r="F23" s="59">
        <v>1177</v>
      </c>
      <c r="G23" s="59">
        <v>2299</v>
      </c>
      <c r="H23" s="59">
        <v>966</v>
      </c>
      <c r="I23" s="60">
        <v>568</v>
      </c>
      <c r="J23" s="71">
        <v>1112</v>
      </c>
      <c r="K23" s="88">
        <v>714</v>
      </c>
    </row>
    <row r="24" spans="1:11" ht="11.25" customHeight="1" thickBot="1" x14ac:dyDescent="0.2">
      <c r="A24" s="24"/>
      <c r="B24" s="25"/>
      <c r="C24" s="37"/>
      <c r="D24" s="37"/>
      <c r="E24" s="39" t="s">
        <v>17</v>
      </c>
      <c r="F24" s="62">
        <v>566</v>
      </c>
      <c r="G24" s="62">
        <v>140</v>
      </c>
      <c r="H24" s="62">
        <v>322</v>
      </c>
      <c r="I24" s="90">
        <v>372</v>
      </c>
      <c r="J24" s="64">
        <v>18</v>
      </c>
      <c r="K24" s="72">
        <v>0</v>
      </c>
    </row>
    <row r="25" spans="1:11" ht="11.25" customHeight="1" x14ac:dyDescent="0.15">
      <c r="A25" s="24"/>
      <c r="B25" s="32" t="s">
        <v>21</v>
      </c>
      <c r="C25" s="22"/>
      <c r="D25" s="22"/>
      <c r="E25" s="22"/>
      <c r="F25" s="57">
        <f t="shared" ref="F25:K25" si="1">SUM(F26:F28)</f>
        <v>6257</v>
      </c>
      <c r="G25" s="57">
        <f t="shared" si="1"/>
        <v>7561</v>
      </c>
      <c r="H25" s="57">
        <f t="shared" si="1"/>
        <v>6877</v>
      </c>
      <c r="I25" s="57">
        <f t="shared" si="1"/>
        <v>5721</v>
      </c>
      <c r="J25" s="58">
        <f t="shared" si="1"/>
        <v>5470</v>
      </c>
      <c r="K25" s="58">
        <f t="shared" si="1"/>
        <v>4200</v>
      </c>
    </row>
    <row r="26" spans="1:11" ht="11.25" customHeight="1" x14ac:dyDescent="0.15">
      <c r="A26" s="24"/>
      <c r="B26" s="25"/>
      <c r="C26" s="26"/>
      <c r="D26" s="40" t="s">
        <v>35</v>
      </c>
      <c r="E26" s="28"/>
      <c r="F26" s="59">
        <v>2184</v>
      </c>
      <c r="G26" s="59">
        <v>2033</v>
      </c>
      <c r="H26" s="59">
        <v>1271</v>
      </c>
      <c r="I26" s="91">
        <v>885</v>
      </c>
      <c r="J26" s="91">
        <v>931</v>
      </c>
      <c r="K26" s="91">
        <v>504</v>
      </c>
    </row>
    <row r="27" spans="1:11" ht="11.25" customHeight="1" x14ac:dyDescent="0.15">
      <c r="A27" s="24"/>
      <c r="B27" s="25"/>
      <c r="C27" s="29"/>
      <c r="D27" s="41" t="s">
        <v>36</v>
      </c>
      <c r="E27" s="31"/>
      <c r="F27" s="62">
        <v>2529</v>
      </c>
      <c r="G27" s="63">
        <v>3513</v>
      </c>
      <c r="H27" s="63">
        <v>4279</v>
      </c>
      <c r="I27" s="92">
        <v>2895</v>
      </c>
      <c r="J27" s="92">
        <v>1254</v>
      </c>
      <c r="K27" s="92">
        <v>898</v>
      </c>
    </row>
    <row r="28" spans="1:11" ht="11.25" customHeight="1" thickBot="1" x14ac:dyDescent="0.2">
      <c r="A28" s="24"/>
      <c r="B28" s="25"/>
      <c r="C28" s="29"/>
      <c r="D28" s="41" t="s">
        <v>37</v>
      </c>
      <c r="E28" s="31"/>
      <c r="F28" s="62">
        <v>1544</v>
      </c>
      <c r="G28" s="63">
        <v>2015</v>
      </c>
      <c r="H28" s="63">
        <v>1327</v>
      </c>
      <c r="I28" s="92">
        <v>1941</v>
      </c>
      <c r="J28" s="92">
        <v>3285</v>
      </c>
      <c r="K28" s="92">
        <v>2798</v>
      </c>
    </row>
    <row r="29" spans="1:11" ht="11.25" customHeight="1" thickBot="1" x14ac:dyDescent="0.2">
      <c r="A29" s="42"/>
      <c r="B29" s="43" t="s">
        <v>22</v>
      </c>
      <c r="C29" s="44"/>
      <c r="D29" s="44"/>
      <c r="E29" s="44"/>
      <c r="F29" s="93">
        <v>11684</v>
      </c>
      <c r="G29" s="93">
        <v>10996</v>
      </c>
      <c r="H29" s="93">
        <v>9761</v>
      </c>
      <c r="I29" s="94">
        <v>11799</v>
      </c>
      <c r="J29" s="94">
        <v>8647</v>
      </c>
      <c r="K29" s="95">
        <v>9267</v>
      </c>
    </row>
    <row r="30" spans="1:11" ht="4.5" customHeight="1" thickBot="1" x14ac:dyDescent="0.2">
      <c r="A30" s="45"/>
      <c r="B30" s="20"/>
      <c r="C30" s="20"/>
      <c r="D30" s="20"/>
      <c r="E30" s="45"/>
      <c r="F30" s="96"/>
      <c r="G30" s="96"/>
      <c r="H30" s="96"/>
      <c r="I30" s="15"/>
      <c r="J30" s="15"/>
      <c r="K30" s="17"/>
    </row>
    <row r="31" spans="1:11" ht="11.25" customHeight="1" x14ac:dyDescent="0.15">
      <c r="A31" s="21" t="s">
        <v>23</v>
      </c>
      <c r="B31" s="22"/>
      <c r="C31" s="22"/>
      <c r="D31" s="22"/>
      <c r="E31" s="22"/>
      <c r="F31" s="73">
        <v>48248</v>
      </c>
      <c r="G31" s="75">
        <v>41174</v>
      </c>
      <c r="H31" s="75">
        <v>37210</v>
      </c>
      <c r="I31" s="97">
        <v>45546</v>
      </c>
      <c r="J31" s="97">
        <v>38754</v>
      </c>
      <c r="K31" s="98">
        <v>35893</v>
      </c>
    </row>
    <row r="32" spans="1:11" ht="11.25" customHeight="1" x14ac:dyDescent="0.15">
      <c r="A32" s="46"/>
      <c r="B32" s="47" t="s">
        <v>24</v>
      </c>
      <c r="C32" s="34"/>
      <c r="D32" s="34"/>
      <c r="E32" s="48" t="s">
        <v>40</v>
      </c>
      <c r="F32" s="77">
        <v>24326</v>
      </c>
      <c r="G32" s="79">
        <v>25096</v>
      </c>
      <c r="H32" s="79">
        <v>24498</v>
      </c>
      <c r="I32" s="99">
        <v>30178</v>
      </c>
      <c r="J32" s="99">
        <v>26559</v>
      </c>
      <c r="K32" s="100">
        <v>23976</v>
      </c>
    </row>
    <row r="33" spans="1:11" ht="11.25" customHeight="1" x14ac:dyDescent="0.15">
      <c r="A33" s="46"/>
      <c r="B33" s="49"/>
      <c r="C33" s="20"/>
      <c r="D33" s="20"/>
      <c r="E33" s="50" t="s">
        <v>41</v>
      </c>
      <c r="F33" s="81">
        <v>23922</v>
      </c>
      <c r="G33" s="82">
        <v>16078</v>
      </c>
      <c r="H33" s="82">
        <v>12712</v>
      </c>
      <c r="I33" s="101">
        <v>15368</v>
      </c>
      <c r="J33" s="101">
        <v>12195</v>
      </c>
      <c r="K33" s="102">
        <v>11917</v>
      </c>
    </row>
    <row r="34" spans="1:11" ht="11.25" customHeight="1" x14ac:dyDescent="0.15">
      <c r="A34" s="46"/>
      <c r="B34" s="47" t="s">
        <v>25</v>
      </c>
      <c r="C34" s="34"/>
      <c r="D34" s="34"/>
      <c r="E34" s="48" t="s">
        <v>42</v>
      </c>
      <c r="F34" s="77">
        <v>14582</v>
      </c>
      <c r="G34" s="77">
        <v>13269</v>
      </c>
      <c r="H34" s="77">
        <v>11926</v>
      </c>
      <c r="I34" s="103">
        <v>13802</v>
      </c>
      <c r="J34" s="103">
        <v>10791</v>
      </c>
      <c r="K34" s="100">
        <v>10640</v>
      </c>
    </row>
    <row r="35" spans="1:11" ht="11.25" customHeight="1" thickBot="1" x14ac:dyDescent="0.2">
      <c r="A35" s="51"/>
      <c r="B35" s="52"/>
      <c r="C35" s="53"/>
      <c r="D35" s="53"/>
      <c r="E35" s="54" t="s">
        <v>43</v>
      </c>
      <c r="F35" s="104">
        <v>33666</v>
      </c>
      <c r="G35" s="104">
        <v>27905</v>
      </c>
      <c r="H35" s="104">
        <v>25284</v>
      </c>
      <c r="I35" s="105">
        <v>31744</v>
      </c>
      <c r="J35" s="105">
        <v>27963</v>
      </c>
      <c r="K35" s="106">
        <v>25253</v>
      </c>
    </row>
    <row r="36" spans="1:11" ht="5.25" customHeight="1" x14ac:dyDescent="0.15">
      <c r="A36" s="3"/>
      <c r="B36" s="4"/>
      <c r="C36" s="1"/>
      <c r="D36" s="1"/>
      <c r="E36" s="1"/>
      <c r="F36" s="2"/>
      <c r="G36" s="2"/>
      <c r="H36" s="2"/>
      <c r="I36" s="1"/>
      <c r="J36" s="1"/>
    </row>
    <row r="37" spans="1:11" ht="11.25" customHeight="1" x14ac:dyDescent="0.15">
      <c r="A37" s="16"/>
      <c r="B37" s="123" t="s">
        <v>57</v>
      </c>
      <c r="C37" s="124"/>
      <c r="D37" s="124"/>
      <c r="H37" s="7"/>
    </row>
    <row r="38" spans="1:11" ht="11.25" customHeight="1" x14ac:dyDescent="0.15">
      <c r="A38" s="16"/>
      <c r="B38" s="124" t="s">
        <v>56</v>
      </c>
      <c r="C38" s="124"/>
      <c r="D38" s="124"/>
      <c r="H38" s="2"/>
    </row>
    <row r="39" spans="1:11" ht="11.25" customHeight="1" x14ac:dyDescent="0.15">
      <c r="A39" s="16"/>
      <c r="B39" s="124" t="s">
        <v>58</v>
      </c>
      <c r="C39" s="124"/>
      <c r="D39" s="124"/>
    </row>
    <row r="40" spans="1:11" ht="11.25" customHeight="1" x14ac:dyDescent="0.15">
      <c r="A40" s="16"/>
      <c r="B40" s="123" t="s">
        <v>59</v>
      </c>
      <c r="C40" s="124"/>
      <c r="D40" s="124"/>
    </row>
    <row r="41" spans="1:11" x14ac:dyDescent="0.15">
      <c r="A41" s="16"/>
      <c r="B41" s="124"/>
      <c r="C41" s="124"/>
      <c r="D41" s="124"/>
    </row>
    <row r="42" spans="1:11" x14ac:dyDescent="0.15">
      <c r="A42" s="16"/>
      <c r="B42" s="125"/>
      <c r="C42" s="124"/>
      <c r="D42" s="124"/>
    </row>
    <row r="63" ht="16.899999999999999" customHeight="1" x14ac:dyDescent="0.15"/>
    <row r="64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</sheetData>
  <phoneticPr fontId="4"/>
  <printOptions horizontalCentered="1"/>
  <pageMargins left="0.59055118110236227" right="0.39370078740157483" top="0.98425196850393704" bottom="0.78740157480314965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workbookViewId="0">
      <selection activeCell="A3" sqref="A3"/>
    </sheetView>
  </sheetViews>
  <sheetFormatPr defaultColWidth="10.625" defaultRowHeight="14.25" x14ac:dyDescent="0.15"/>
  <cols>
    <col min="1" max="1" width="2.5" style="5" customWidth="1"/>
    <col min="2" max="2" width="1.75" style="6" customWidth="1"/>
    <col min="3" max="3" width="1.5" style="6" customWidth="1"/>
    <col min="4" max="4" width="7.5" style="6" customWidth="1"/>
    <col min="5" max="5" width="8.125" style="6" customWidth="1"/>
    <col min="6" max="11" width="8.625" style="6" customWidth="1"/>
    <col min="12" max="16384" width="10.625" style="6"/>
  </cols>
  <sheetData>
    <row r="1" spans="1:11" s="8" customFormat="1" ht="22.5" customHeight="1" x14ac:dyDescent="0.15">
      <c r="A1" s="9" t="s">
        <v>33</v>
      </c>
      <c r="B1" s="10"/>
      <c r="C1" s="10"/>
      <c r="D1" s="10"/>
      <c r="E1" s="10"/>
      <c r="F1" s="10"/>
      <c r="G1" s="11"/>
      <c r="H1" s="11"/>
      <c r="I1" s="11"/>
      <c r="J1" s="107"/>
      <c r="K1" s="107"/>
    </row>
    <row r="2" spans="1:11" ht="5.25" customHeight="1" thickBot="1" x14ac:dyDescent="0.2"/>
    <row r="3" spans="1:11" ht="11.25" customHeight="1" x14ac:dyDescent="0.15">
      <c r="A3" s="12"/>
      <c r="B3" s="13"/>
      <c r="C3" s="13"/>
      <c r="D3" s="13"/>
      <c r="E3" s="13"/>
      <c r="F3" s="55" t="s">
        <v>32</v>
      </c>
      <c r="G3" s="108" t="s">
        <v>26</v>
      </c>
      <c r="H3" s="108" t="s">
        <v>27</v>
      </c>
      <c r="I3" s="108" t="s">
        <v>28</v>
      </c>
      <c r="J3" s="108" t="s">
        <v>54</v>
      </c>
      <c r="K3" s="108" t="s">
        <v>55</v>
      </c>
    </row>
    <row r="4" spans="1:11" ht="12.75" customHeight="1" thickBot="1" x14ac:dyDescent="0.2">
      <c r="A4" s="14"/>
      <c r="B4" s="15"/>
      <c r="C4" s="15"/>
      <c r="D4" s="15"/>
      <c r="E4" s="15"/>
      <c r="F4" s="109" t="s">
        <v>53</v>
      </c>
      <c r="G4" s="109" t="s">
        <v>53</v>
      </c>
      <c r="H4" s="109" t="s">
        <v>53</v>
      </c>
      <c r="I4" s="109" t="s">
        <v>53</v>
      </c>
      <c r="J4" s="109" t="s">
        <v>53</v>
      </c>
      <c r="K4" s="109" t="s">
        <v>61</v>
      </c>
    </row>
    <row r="5" spans="1:11" ht="11.25" customHeight="1" x14ac:dyDescent="0.15">
      <c r="A5" s="18"/>
      <c r="B5" s="21" t="s">
        <v>5</v>
      </c>
      <c r="C5" s="22"/>
      <c r="D5" s="22"/>
      <c r="E5" s="23"/>
      <c r="F5" s="58">
        <f>SUM(F6:F7)</f>
        <v>1191</v>
      </c>
      <c r="G5" s="58">
        <f>SUM(G6:G7)</f>
        <v>1158</v>
      </c>
      <c r="H5" s="58">
        <f>SUM(H6:H7)</f>
        <v>847</v>
      </c>
      <c r="I5" s="126">
        <v>626</v>
      </c>
      <c r="J5" s="126">
        <v>682</v>
      </c>
      <c r="K5" s="58">
        <v>698</v>
      </c>
    </row>
    <row r="6" spans="1:11" ht="11.25" customHeight="1" x14ac:dyDescent="0.15">
      <c r="A6" s="24"/>
      <c r="B6" s="25"/>
      <c r="C6" s="26"/>
      <c r="D6" s="27" t="s">
        <v>6</v>
      </c>
      <c r="E6" s="28"/>
      <c r="F6" s="110">
        <v>706</v>
      </c>
      <c r="G6" s="61">
        <v>775</v>
      </c>
      <c r="H6" s="61">
        <v>400</v>
      </c>
      <c r="I6" s="127">
        <v>161</v>
      </c>
      <c r="J6" s="127">
        <v>153</v>
      </c>
      <c r="K6" s="61">
        <v>98</v>
      </c>
    </row>
    <row r="7" spans="1:11" ht="11.25" customHeight="1" thickBot="1" x14ac:dyDescent="0.2">
      <c r="A7" s="24"/>
      <c r="B7" s="25"/>
      <c r="C7" s="29"/>
      <c r="D7" s="30" t="s">
        <v>46</v>
      </c>
      <c r="E7" s="31"/>
      <c r="F7" s="111">
        <v>485</v>
      </c>
      <c r="G7" s="64">
        <v>383</v>
      </c>
      <c r="H7" s="64">
        <v>447</v>
      </c>
      <c r="I7" s="72">
        <v>465</v>
      </c>
      <c r="J7" s="72">
        <v>529</v>
      </c>
      <c r="K7" s="64">
        <v>593</v>
      </c>
    </row>
    <row r="8" spans="1:11" ht="11.25" customHeight="1" thickBot="1" x14ac:dyDescent="0.2">
      <c r="A8" s="24"/>
      <c r="B8" s="32" t="s">
        <v>9</v>
      </c>
      <c r="C8" s="33"/>
      <c r="D8" s="22"/>
      <c r="E8" s="23"/>
      <c r="F8" s="112">
        <v>165</v>
      </c>
      <c r="G8" s="67">
        <v>416</v>
      </c>
      <c r="H8" s="67">
        <v>349</v>
      </c>
      <c r="I8" s="67">
        <v>78</v>
      </c>
      <c r="J8" s="67">
        <v>105</v>
      </c>
      <c r="K8" s="67">
        <v>51</v>
      </c>
    </row>
    <row r="9" spans="1:11" ht="11.25" customHeight="1" x14ac:dyDescent="0.15">
      <c r="A9" s="24" t="s">
        <v>8</v>
      </c>
      <c r="B9" s="32" t="s">
        <v>10</v>
      </c>
      <c r="C9" s="22"/>
      <c r="D9" s="22"/>
      <c r="E9" s="22"/>
      <c r="F9" s="58">
        <v>1028</v>
      </c>
      <c r="G9" s="58">
        <f>SUM(G10:G11)</f>
        <v>511</v>
      </c>
      <c r="H9" s="58">
        <v>250</v>
      </c>
      <c r="I9" s="126">
        <v>237</v>
      </c>
      <c r="J9" s="126">
        <v>48</v>
      </c>
      <c r="K9" s="58">
        <v>300</v>
      </c>
    </row>
    <row r="10" spans="1:11" ht="11.25" customHeight="1" x14ac:dyDescent="0.15">
      <c r="A10" s="24"/>
      <c r="B10" s="25"/>
      <c r="C10" s="26"/>
      <c r="D10" s="34" t="s">
        <v>11</v>
      </c>
      <c r="E10" s="34"/>
      <c r="F10" s="113">
        <v>1018</v>
      </c>
      <c r="G10" s="71">
        <v>511</v>
      </c>
      <c r="H10" s="71">
        <v>250</v>
      </c>
      <c r="I10" s="88">
        <v>237</v>
      </c>
      <c r="J10" s="88">
        <v>48</v>
      </c>
      <c r="K10" s="71">
        <v>60</v>
      </c>
    </row>
    <row r="11" spans="1:11" ht="11.25" customHeight="1" thickBot="1" x14ac:dyDescent="0.2">
      <c r="A11" s="24"/>
      <c r="B11" s="25"/>
      <c r="C11" s="29"/>
      <c r="D11" s="31" t="s">
        <v>47</v>
      </c>
      <c r="E11" s="31"/>
      <c r="F11" s="114">
        <v>10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</row>
    <row r="12" spans="1:11" ht="11.25" customHeight="1" x14ac:dyDescent="0.15">
      <c r="A12" s="24"/>
      <c r="B12" s="32" t="s">
        <v>29</v>
      </c>
      <c r="C12" s="22"/>
      <c r="D12" s="22"/>
      <c r="E12" s="22"/>
      <c r="F12" s="58">
        <f>F13+F14</f>
        <v>14</v>
      </c>
      <c r="G12" s="58">
        <f>G13+G14</f>
        <v>90</v>
      </c>
      <c r="H12" s="58">
        <v>14</v>
      </c>
      <c r="I12" s="126">
        <v>33</v>
      </c>
      <c r="J12" s="126">
        <v>159</v>
      </c>
      <c r="K12" s="58">
        <v>200</v>
      </c>
    </row>
    <row r="13" spans="1:11" ht="11.25" customHeight="1" x14ac:dyDescent="0.15">
      <c r="A13" s="24" t="s">
        <v>12</v>
      </c>
      <c r="B13" s="25"/>
      <c r="C13" s="26"/>
      <c r="D13" s="34" t="s">
        <v>30</v>
      </c>
      <c r="E13" s="34"/>
      <c r="F13" s="113">
        <v>0</v>
      </c>
      <c r="G13" s="71">
        <v>61</v>
      </c>
      <c r="H13" s="71">
        <v>0</v>
      </c>
      <c r="I13" s="88">
        <v>33</v>
      </c>
      <c r="J13" s="88">
        <v>159</v>
      </c>
      <c r="K13" s="71">
        <v>106</v>
      </c>
    </row>
    <row r="14" spans="1:11" ht="11.25" customHeight="1" thickBot="1" x14ac:dyDescent="0.2">
      <c r="A14" s="24"/>
      <c r="B14" s="25"/>
      <c r="C14" s="29"/>
      <c r="D14" s="31" t="s">
        <v>31</v>
      </c>
      <c r="E14" s="31"/>
      <c r="F14" s="114">
        <v>14</v>
      </c>
      <c r="G14" s="72">
        <v>29</v>
      </c>
      <c r="H14" s="72">
        <v>14</v>
      </c>
      <c r="I14" s="72">
        <v>0</v>
      </c>
      <c r="J14" s="72">
        <v>0</v>
      </c>
      <c r="K14" s="72">
        <v>0</v>
      </c>
    </row>
    <row r="15" spans="1:11" ht="11.25" customHeight="1" thickBot="1" x14ac:dyDescent="0.2">
      <c r="A15" s="24"/>
      <c r="B15" s="32" t="s">
        <v>13</v>
      </c>
      <c r="C15" s="22"/>
      <c r="D15" s="22"/>
      <c r="E15" s="22"/>
      <c r="F15" s="58">
        <v>39</v>
      </c>
      <c r="G15" s="58">
        <v>0</v>
      </c>
      <c r="H15" s="58">
        <v>71</v>
      </c>
      <c r="I15" s="126">
        <v>0</v>
      </c>
      <c r="J15" s="126">
        <v>0</v>
      </c>
      <c r="K15" s="58">
        <v>0</v>
      </c>
    </row>
    <row r="16" spans="1:11" ht="11.25" customHeight="1" x14ac:dyDescent="0.15">
      <c r="A16" s="35" t="s">
        <v>16</v>
      </c>
      <c r="B16" s="21" t="s">
        <v>14</v>
      </c>
      <c r="C16" s="22"/>
      <c r="D16" s="36"/>
      <c r="E16" s="22"/>
      <c r="F16" s="115">
        <v>183</v>
      </c>
      <c r="G16" s="84">
        <f>SUM(G17:G18)</f>
        <v>637</v>
      </c>
      <c r="H16" s="84">
        <f>SUM(H17:H18)</f>
        <v>234</v>
      </c>
      <c r="I16" s="89">
        <v>224</v>
      </c>
      <c r="J16" s="89">
        <v>5</v>
      </c>
      <c r="K16" s="84">
        <v>336</v>
      </c>
    </row>
    <row r="17" spans="1:11" ht="11.25" customHeight="1" x14ac:dyDescent="0.15">
      <c r="A17" s="24" t="s">
        <v>18</v>
      </c>
      <c r="B17" s="25"/>
      <c r="C17" s="37"/>
      <c r="D17" s="37"/>
      <c r="E17" s="38" t="s">
        <v>15</v>
      </c>
      <c r="F17" s="116">
        <v>0</v>
      </c>
      <c r="G17" s="85">
        <v>0</v>
      </c>
      <c r="H17" s="85">
        <v>0</v>
      </c>
      <c r="I17" s="128">
        <v>0</v>
      </c>
      <c r="J17" s="128">
        <v>0</v>
      </c>
      <c r="K17" s="85">
        <v>0</v>
      </c>
    </row>
    <row r="18" spans="1:11" ht="11.25" customHeight="1" thickBot="1" x14ac:dyDescent="0.2">
      <c r="A18" s="24"/>
      <c r="B18" s="25"/>
      <c r="C18" s="37"/>
      <c r="D18" s="37"/>
      <c r="E18" s="39" t="s">
        <v>17</v>
      </c>
      <c r="F18" s="111">
        <v>183</v>
      </c>
      <c r="G18" s="64">
        <v>637</v>
      </c>
      <c r="H18" s="64">
        <v>234</v>
      </c>
      <c r="I18" s="72">
        <v>224</v>
      </c>
      <c r="J18" s="72">
        <v>0</v>
      </c>
      <c r="K18" s="64">
        <v>0</v>
      </c>
    </row>
    <row r="19" spans="1:11" ht="11.25" customHeight="1" x14ac:dyDescent="0.15">
      <c r="A19" s="24"/>
      <c r="B19" s="21" t="s">
        <v>19</v>
      </c>
      <c r="C19" s="22"/>
      <c r="D19" s="36"/>
      <c r="E19" s="22"/>
      <c r="F19" s="117">
        <f>SUM(F20:F21)</f>
        <v>354</v>
      </c>
      <c r="G19" s="87">
        <f>SUM(G20:G21)</f>
        <v>44</v>
      </c>
      <c r="H19" s="87">
        <v>44</v>
      </c>
      <c r="I19" s="87">
        <v>0</v>
      </c>
      <c r="J19" s="87">
        <v>113</v>
      </c>
      <c r="K19" s="87">
        <v>0</v>
      </c>
    </row>
    <row r="20" spans="1:11" ht="11.25" customHeight="1" x14ac:dyDescent="0.15">
      <c r="A20" s="24"/>
      <c r="B20" s="25"/>
      <c r="C20" s="37"/>
      <c r="D20" s="37"/>
      <c r="E20" s="38" t="s">
        <v>15</v>
      </c>
      <c r="F20" s="118">
        <v>265</v>
      </c>
      <c r="G20" s="88">
        <v>44</v>
      </c>
      <c r="H20" s="88">
        <v>13</v>
      </c>
      <c r="I20" s="88">
        <v>0</v>
      </c>
      <c r="J20" s="88">
        <v>113</v>
      </c>
      <c r="K20" s="88">
        <v>0</v>
      </c>
    </row>
    <row r="21" spans="1:11" ht="11.25" customHeight="1" thickBot="1" x14ac:dyDescent="0.2">
      <c r="A21" s="24" t="s">
        <v>20</v>
      </c>
      <c r="B21" s="25"/>
      <c r="C21" s="37"/>
      <c r="D21" s="37"/>
      <c r="E21" s="39" t="s">
        <v>17</v>
      </c>
      <c r="F21" s="114">
        <v>89</v>
      </c>
      <c r="G21" s="72">
        <v>0</v>
      </c>
      <c r="H21" s="72">
        <v>31</v>
      </c>
      <c r="I21" s="72">
        <v>0</v>
      </c>
      <c r="J21" s="72">
        <v>0</v>
      </c>
      <c r="K21" s="72">
        <v>0</v>
      </c>
    </row>
    <row r="22" spans="1:11" ht="11.25" customHeight="1" x14ac:dyDescent="0.15">
      <c r="A22" s="24"/>
      <c r="B22" s="32" t="s">
        <v>34</v>
      </c>
      <c r="C22" s="22"/>
      <c r="D22" s="22"/>
      <c r="E22" s="22"/>
      <c r="F22" s="119">
        <f>SUM(F23:F24)</f>
        <v>754</v>
      </c>
      <c r="G22" s="89">
        <f>SUM(G23:G24)</f>
        <v>1129</v>
      </c>
      <c r="H22" s="89">
        <v>1310</v>
      </c>
      <c r="I22" s="89">
        <v>885</v>
      </c>
      <c r="J22" s="89">
        <v>309</v>
      </c>
      <c r="K22" s="89">
        <v>397</v>
      </c>
    </row>
    <row r="23" spans="1:11" ht="11.25" customHeight="1" x14ac:dyDescent="0.15">
      <c r="A23" s="24"/>
      <c r="B23" s="25"/>
      <c r="C23" s="37"/>
      <c r="D23" s="37"/>
      <c r="E23" s="38" t="s">
        <v>15</v>
      </c>
      <c r="F23" s="118">
        <v>498</v>
      </c>
      <c r="G23" s="88">
        <v>1129</v>
      </c>
      <c r="H23" s="88">
        <v>1310</v>
      </c>
      <c r="I23" s="88">
        <v>885</v>
      </c>
      <c r="J23" s="88">
        <v>309</v>
      </c>
      <c r="K23" s="88">
        <v>363</v>
      </c>
    </row>
    <row r="24" spans="1:11" ht="11.25" customHeight="1" thickBot="1" x14ac:dyDescent="0.2">
      <c r="A24" s="24"/>
      <c r="B24" s="25"/>
      <c r="C24" s="37"/>
      <c r="D24" s="37"/>
      <c r="E24" s="39" t="s">
        <v>17</v>
      </c>
      <c r="F24" s="114">
        <v>256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</row>
    <row r="25" spans="1:11" ht="11.25" customHeight="1" x14ac:dyDescent="0.15">
      <c r="A25" s="24"/>
      <c r="B25" s="32" t="s">
        <v>21</v>
      </c>
      <c r="C25" s="22"/>
      <c r="D25" s="22"/>
      <c r="E25" s="22"/>
      <c r="F25" s="58">
        <f>SUM(F26:F28)</f>
        <v>3366</v>
      </c>
      <c r="G25" s="58">
        <f>SUM(G26:G28)</f>
        <v>1524</v>
      </c>
      <c r="H25" s="58">
        <f>SUM(H26:H28)</f>
        <v>527</v>
      </c>
      <c r="I25" s="126">
        <v>168</v>
      </c>
      <c r="J25" s="126">
        <v>109</v>
      </c>
      <c r="K25" s="58">
        <v>95</v>
      </c>
    </row>
    <row r="26" spans="1:11" ht="11.25" customHeight="1" x14ac:dyDescent="0.15">
      <c r="A26" s="24"/>
      <c r="B26" s="25"/>
      <c r="C26" s="26"/>
      <c r="D26" s="40" t="s">
        <v>35</v>
      </c>
      <c r="E26" s="28"/>
      <c r="F26" s="91">
        <v>390</v>
      </c>
      <c r="G26" s="91">
        <v>240</v>
      </c>
      <c r="H26" s="91">
        <v>138</v>
      </c>
      <c r="I26" s="129">
        <v>78</v>
      </c>
      <c r="J26" s="129">
        <v>58</v>
      </c>
      <c r="K26" s="91">
        <v>42</v>
      </c>
    </row>
    <row r="27" spans="1:11" ht="11.25" customHeight="1" x14ac:dyDescent="0.15">
      <c r="A27" s="24"/>
      <c r="B27" s="25"/>
      <c r="C27" s="29"/>
      <c r="D27" s="41" t="s">
        <v>36</v>
      </c>
      <c r="E27" s="31"/>
      <c r="F27" s="120">
        <v>1418</v>
      </c>
      <c r="G27" s="92">
        <v>492</v>
      </c>
      <c r="H27" s="92">
        <v>214</v>
      </c>
      <c r="I27" s="130">
        <v>49</v>
      </c>
      <c r="J27" s="130">
        <v>23</v>
      </c>
      <c r="K27" s="92">
        <v>10</v>
      </c>
    </row>
    <row r="28" spans="1:11" ht="11.25" customHeight="1" thickBot="1" x14ac:dyDescent="0.2">
      <c r="A28" s="24"/>
      <c r="B28" s="25"/>
      <c r="C28" s="29"/>
      <c r="D28" s="41" t="s">
        <v>37</v>
      </c>
      <c r="E28" s="31"/>
      <c r="F28" s="120">
        <v>1558</v>
      </c>
      <c r="G28" s="92">
        <v>792</v>
      </c>
      <c r="H28" s="92">
        <v>175</v>
      </c>
      <c r="I28" s="130">
        <v>41</v>
      </c>
      <c r="J28" s="130">
        <v>28</v>
      </c>
      <c r="K28" s="92">
        <v>12</v>
      </c>
    </row>
    <row r="29" spans="1:11" ht="11.25" customHeight="1" thickBot="1" x14ac:dyDescent="0.2">
      <c r="A29" s="42"/>
      <c r="B29" s="43" t="s">
        <v>22</v>
      </c>
      <c r="C29" s="44"/>
      <c r="D29" s="44"/>
      <c r="E29" s="44"/>
      <c r="F29" s="95">
        <v>11710</v>
      </c>
      <c r="G29" s="95">
        <v>12264</v>
      </c>
      <c r="H29" s="95">
        <v>9429</v>
      </c>
      <c r="I29" s="95">
        <v>9864</v>
      </c>
      <c r="J29" s="95">
        <v>6253</v>
      </c>
      <c r="K29" s="121">
        <v>7179</v>
      </c>
    </row>
    <row r="30" spans="1:11" ht="3.75" customHeight="1" thickBot="1" x14ac:dyDescent="0.2">
      <c r="A30" s="45"/>
      <c r="B30" s="20"/>
      <c r="C30" s="20"/>
      <c r="D30" s="20"/>
      <c r="E30" s="45"/>
      <c r="F30" s="17"/>
      <c r="G30" s="17"/>
      <c r="H30" s="17"/>
      <c r="I30" s="16"/>
      <c r="J30" s="16"/>
      <c r="K30" s="16"/>
    </row>
    <row r="31" spans="1:11" ht="11.25" customHeight="1" x14ac:dyDescent="0.15">
      <c r="A31" s="21" t="s">
        <v>23</v>
      </c>
      <c r="B31" s="22"/>
      <c r="C31" s="22"/>
      <c r="D31" s="22"/>
      <c r="E31" s="22"/>
      <c r="F31" s="98">
        <v>41294</v>
      </c>
      <c r="G31" s="98">
        <v>46749</v>
      </c>
      <c r="H31" s="98">
        <v>41948</v>
      </c>
      <c r="I31" s="98">
        <v>41980</v>
      </c>
      <c r="J31" s="98">
        <v>37107</v>
      </c>
      <c r="K31" s="98">
        <v>41863</v>
      </c>
    </row>
    <row r="32" spans="1:11" ht="11.25" customHeight="1" x14ac:dyDescent="0.15">
      <c r="A32" s="46"/>
      <c r="B32" s="47" t="s">
        <v>24</v>
      </c>
      <c r="C32" s="34"/>
      <c r="D32" s="34"/>
      <c r="E32" s="48" t="s">
        <v>48</v>
      </c>
      <c r="F32" s="100">
        <v>29275</v>
      </c>
      <c r="G32" s="100">
        <v>34396</v>
      </c>
      <c r="H32" s="100">
        <v>29157</v>
      </c>
      <c r="I32" s="100">
        <v>29332</v>
      </c>
      <c r="J32" s="100">
        <v>25466</v>
      </c>
      <c r="K32" s="100">
        <v>29345</v>
      </c>
    </row>
    <row r="33" spans="1:11" ht="11.25" customHeight="1" x14ac:dyDescent="0.15">
      <c r="A33" s="46"/>
      <c r="B33" s="49"/>
      <c r="C33" s="20"/>
      <c r="D33" s="20"/>
      <c r="E33" s="50" t="s">
        <v>49</v>
      </c>
      <c r="F33" s="102">
        <v>12019</v>
      </c>
      <c r="G33" s="102">
        <v>12353</v>
      </c>
      <c r="H33" s="102">
        <v>12791</v>
      </c>
      <c r="I33" s="102">
        <v>12648</v>
      </c>
      <c r="J33" s="102">
        <v>11641</v>
      </c>
      <c r="K33" s="102">
        <v>12518</v>
      </c>
    </row>
    <row r="34" spans="1:11" ht="11.25" customHeight="1" x14ac:dyDescent="0.15">
      <c r="A34" s="46"/>
      <c r="B34" s="47" t="s">
        <v>25</v>
      </c>
      <c r="C34" s="34"/>
      <c r="D34" s="34"/>
      <c r="E34" s="48" t="s">
        <v>50</v>
      </c>
      <c r="F34" s="100">
        <v>13489</v>
      </c>
      <c r="G34" s="100">
        <v>13956</v>
      </c>
      <c r="H34" s="100">
        <v>11595</v>
      </c>
      <c r="I34" s="100">
        <v>11082</v>
      </c>
      <c r="J34" s="100">
        <v>6528</v>
      </c>
      <c r="K34" s="100">
        <v>7281</v>
      </c>
    </row>
    <row r="35" spans="1:11" ht="11.25" customHeight="1" thickBot="1" x14ac:dyDescent="0.2">
      <c r="A35" s="51"/>
      <c r="B35" s="52"/>
      <c r="C35" s="53"/>
      <c r="D35" s="53"/>
      <c r="E35" s="54" t="s">
        <v>51</v>
      </c>
      <c r="F35" s="106">
        <v>27805</v>
      </c>
      <c r="G35" s="106">
        <v>32793</v>
      </c>
      <c r="H35" s="106">
        <v>30353</v>
      </c>
      <c r="I35" s="106">
        <v>30898</v>
      </c>
      <c r="J35" s="106">
        <v>30579</v>
      </c>
      <c r="K35" s="106">
        <v>34582</v>
      </c>
    </row>
    <row r="36" spans="1:11" ht="5.25" customHeight="1" x14ac:dyDescent="0.15">
      <c r="A36" s="3"/>
      <c r="B36" s="4"/>
      <c r="C36" s="1"/>
      <c r="D36" s="1"/>
      <c r="E36" s="1"/>
    </row>
    <row r="37" spans="1:11" ht="11.25" customHeight="1" x14ac:dyDescent="0.15">
      <c r="A37" s="16"/>
      <c r="B37" s="123" t="s">
        <v>60</v>
      </c>
      <c r="C37" s="124"/>
      <c r="D37" s="124"/>
    </row>
    <row r="38" spans="1:11" ht="11.25" customHeight="1" x14ac:dyDescent="0.15">
      <c r="A38" s="16"/>
      <c r="B38" s="124" t="s">
        <v>56</v>
      </c>
      <c r="C38" s="124"/>
      <c r="D38" s="124"/>
    </row>
    <row r="39" spans="1:11" ht="11.25" customHeight="1" x14ac:dyDescent="0.15">
      <c r="A39" s="16"/>
      <c r="B39" s="124" t="s">
        <v>58</v>
      </c>
      <c r="C39" s="124"/>
      <c r="D39" s="124"/>
    </row>
    <row r="40" spans="1:11" ht="11.25" customHeight="1" x14ac:dyDescent="0.15">
      <c r="A40" s="16"/>
      <c r="B40" s="123" t="s">
        <v>59</v>
      </c>
      <c r="C40" s="124"/>
      <c r="D40" s="124"/>
    </row>
    <row r="41" spans="1:11" x14ac:dyDescent="0.15">
      <c r="A41" s="16"/>
      <c r="B41" s="124"/>
      <c r="C41" s="124"/>
      <c r="D41" s="124"/>
    </row>
    <row r="42" spans="1:11" x14ac:dyDescent="0.15">
      <c r="A42" s="16"/>
      <c r="B42" s="125"/>
      <c r="C42" s="124"/>
      <c r="D42" s="124"/>
    </row>
    <row r="63" ht="16.899999999999999" customHeight="1" x14ac:dyDescent="0.15"/>
    <row r="64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</sheetData>
  <phoneticPr fontId="4"/>
  <printOptions horizontalCentered="1"/>
  <pageMargins left="0.59055118110236227" right="0.39370078740157483" top="0.98425196850393704" bottom="0.78740157480314965" header="0.51181102362204722" footer="0.51181102362204722"/>
  <pageSetup paperSize="9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6"/>
  <sheetViews>
    <sheetView workbookViewId="0">
      <selection activeCell="M27" sqref="M27"/>
    </sheetView>
  </sheetViews>
  <sheetFormatPr defaultColWidth="10.625" defaultRowHeight="14.25" x14ac:dyDescent="0.15"/>
  <cols>
    <col min="1" max="1" width="2.5" style="5" customWidth="1"/>
    <col min="2" max="2" width="1.75" style="6" customWidth="1"/>
    <col min="3" max="3" width="1.5" style="6" customWidth="1"/>
    <col min="4" max="4" width="7.5" style="6" customWidth="1"/>
    <col min="5" max="5" width="14.375" style="6" customWidth="1"/>
    <col min="6" max="10" width="8.625" style="6" customWidth="1"/>
    <col min="11" max="16384" width="10.625" style="6"/>
  </cols>
  <sheetData>
    <row r="1" spans="1:54" s="8" customFormat="1" ht="24.95" customHeight="1" x14ac:dyDescent="0.15">
      <c r="A1" s="211" t="s">
        <v>33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54" ht="20.100000000000001" customHeight="1" thickBot="1" x14ac:dyDescent="0.2"/>
    <row r="3" spans="1:54" ht="15" customHeight="1" x14ac:dyDescent="0.15">
      <c r="A3" s="12"/>
      <c r="B3" s="13"/>
      <c r="C3" s="13"/>
      <c r="D3" s="13"/>
      <c r="E3" s="13"/>
      <c r="F3" s="55" t="s">
        <v>66</v>
      </c>
      <c r="G3" s="55" t="s">
        <v>63</v>
      </c>
      <c r="H3" s="134" t="s">
        <v>64</v>
      </c>
      <c r="I3" s="134" t="s">
        <v>65</v>
      </c>
      <c r="J3" s="134" t="s">
        <v>76</v>
      </c>
    </row>
    <row r="4" spans="1:54" ht="15" customHeight="1" thickBot="1" x14ac:dyDescent="0.2">
      <c r="A4" s="14"/>
      <c r="B4" s="15"/>
      <c r="C4" s="15"/>
      <c r="D4" s="15"/>
      <c r="E4" s="15"/>
      <c r="F4" s="109" t="s">
        <v>53</v>
      </c>
      <c r="G4" s="109" t="s">
        <v>53</v>
      </c>
      <c r="H4" s="109" t="s">
        <v>61</v>
      </c>
      <c r="I4" s="109" t="s">
        <v>61</v>
      </c>
      <c r="J4" s="109" t="s">
        <v>61</v>
      </c>
    </row>
    <row r="5" spans="1:54" ht="15" customHeight="1" x14ac:dyDescent="0.15">
      <c r="A5" s="18"/>
      <c r="B5" s="21" t="s">
        <v>5</v>
      </c>
      <c r="C5" s="22"/>
      <c r="D5" s="22"/>
      <c r="E5" s="23"/>
      <c r="F5" s="58">
        <f>SUM(F6:F7)</f>
        <v>102</v>
      </c>
      <c r="G5" s="58">
        <f>SUM(G6:G7)</f>
        <v>88</v>
      </c>
      <c r="H5" s="58">
        <f>SUM(H6:H7)</f>
        <v>109</v>
      </c>
      <c r="I5" s="58">
        <f>SUM(I6:I7)</f>
        <v>0</v>
      </c>
      <c r="J5" s="58">
        <f>SUM(J6:J7)</f>
        <v>114</v>
      </c>
    </row>
    <row r="6" spans="1:54" ht="15" customHeight="1" x14ac:dyDescent="0.15">
      <c r="A6" s="24"/>
      <c r="B6" s="25"/>
      <c r="C6" s="26"/>
      <c r="D6" s="27" t="s">
        <v>6</v>
      </c>
      <c r="E6" s="28"/>
      <c r="F6" s="110">
        <v>39</v>
      </c>
      <c r="G6" s="110">
        <v>88</v>
      </c>
      <c r="H6" s="61">
        <v>60</v>
      </c>
      <c r="I6" s="61">
        <v>0</v>
      </c>
      <c r="J6" s="61">
        <v>0</v>
      </c>
    </row>
    <row r="7" spans="1:54" ht="15" customHeight="1" thickBot="1" x14ac:dyDescent="0.2">
      <c r="A7" s="24"/>
      <c r="B7" s="25"/>
      <c r="C7" s="29"/>
      <c r="D7" s="30" t="s">
        <v>62</v>
      </c>
      <c r="E7" s="31"/>
      <c r="F7" s="111">
        <v>63</v>
      </c>
      <c r="G7" s="111">
        <v>0</v>
      </c>
      <c r="H7" s="64">
        <v>49</v>
      </c>
      <c r="I7" s="64">
        <v>0</v>
      </c>
      <c r="J7" s="64">
        <v>114</v>
      </c>
    </row>
    <row r="8" spans="1:54" ht="15" customHeight="1" thickBot="1" x14ac:dyDescent="0.2">
      <c r="A8" s="24"/>
      <c r="B8" s="32" t="s">
        <v>9</v>
      </c>
      <c r="C8" s="33"/>
      <c r="D8" s="22"/>
      <c r="E8" s="23"/>
      <c r="F8" s="112">
        <v>49</v>
      </c>
      <c r="G8" s="112">
        <v>0</v>
      </c>
      <c r="H8" s="67">
        <v>46</v>
      </c>
      <c r="I8" s="67">
        <v>45</v>
      </c>
      <c r="J8" s="67">
        <v>0</v>
      </c>
    </row>
    <row r="9" spans="1:54" ht="15" customHeight="1" x14ac:dyDescent="0.15">
      <c r="A9" s="24" t="s">
        <v>70</v>
      </c>
      <c r="B9" s="32" t="s">
        <v>10</v>
      </c>
      <c r="C9" s="22"/>
      <c r="D9" s="22"/>
      <c r="E9" s="22"/>
      <c r="F9" s="58">
        <f>SUM(F10:F11)</f>
        <v>0</v>
      </c>
      <c r="G9" s="58">
        <f>SUM(G10:G11)</f>
        <v>0</v>
      </c>
      <c r="H9" s="58">
        <f>SUM(H10:H11)</f>
        <v>0</v>
      </c>
      <c r="I9" s="58">
        <f>SUM(I10:I11)</f>
        <v>0</v>
      </c>
      <c r="J9" s="58">
        <f>SUM(J10:J11)</f>
        <v>0</v>
      </c>
    </row>
    <row r="10" spans="1:54" ht="15" customHeight="1" x14ac:dyDescent="0.15">
      <c r="A10" s="24"/>
      <c r="B10" s="25"/>
      <c r="C10" s="26"/>
      <c r="D10" s="34" t="s">
        <v>73</v>
      </c>
      <c r="E10" s="34"/>
      <c r="F10" s="113">
        <v>0</v>
      </c>
      <c r="G10" s="113">
        <v>0</v>
      </c>
      <c r="H10" s="71">
        <v>0</v>
      </c>
      <c r="I10" s="71">
        <v>0</v>
      </c>
      <c r="J10" s="71">
        <v>0</v>
      </c>
    </row>
    <row r="11" spans="1:54" ht="15" customHeight="1" thickBot="1" x14ac:dyDescent="0.2">
      <c r="A11" s="24"/>
      <c r="B11" s="25"/>
      <c r="C11" s="29"/>
      <c r="D11" s="31" t="s">
        <v>72</v>
      </c>
      <c r="E11" s="31"/>
      <c r="F11" s="114">
        <v>0</v>
      </c>
      <c r="G11" s="114">
        <v>0</v>
      </c>
      <c r="H11" s="72">
        <v>0</v>
      </c>
      <c r="I11" s="72">
        <v>0</v>
      </c>
      <c r="J11" s="72">
        <v>0</v>
      </c>
    </row>
    <row r="12" spans="1:54" ht="15" customHeight="1" x14ac:dyDescent="0.15">
      <c r="A12" s="24"/>
      <c r="B12" s="32" t="s">
        <v>29</v>
      </c>
      <c r="C12" s="22"/>
      <c r="D12" s="22"/>
      <c r="E12" s="22"/>
      <c r="F12" s="58">
        <f>F13+F14</f>
        <v>204</v>
      </c>
      <c r="G12" s="58">
        <f>G13+G14</f>
        <v>482</v>
      </c>
      <c r="H12" s="58">
        <f>H13+H14</f>
        <v>211</v>
      </c>
      <c r="I12" s="58">
        <f>I13+I14</f>
        <v>143</v>
      </c>
      <c r="J12" s="58">
        <f>J13+J14</f>
        <v>83</v>
      </c>
    </row>
    <row r="13" spans="1:54" ht="15" customHeight="1" x14ac:dyDescent="0.15">
      <c r="A13" s="24" t="s">
        <v>71</v>
      </c>
      <c r="B13" s="25"/>
      <c r="C13" s="26"/>
      <c r="D13" s="34" t="s">
        <v>30</v>
      </c>
      <c r="E13" s="34"/>
      <c r="F13" s="113">
        <v>204</v>
      </c>
      <c r="G13" s="113">
        <v>482</v>
      </c>
      <c r="H13" s="71">
        <v>211</v>
      </c>
      <c r="I13" s="71">
        <v>143</v>
      </c>
      <c r="J13" s="71">
        <v>83</v>
      </c>
    </row>
    <row r="14" spans="1:54" ht="15" customHeight="1" thickBot="1" x14ac:dyDescent="0.2">
      <c r="A14" s="24"/>
      <c r="B14" s="25"/>
      <c r="C14" s="29"/>
      <c r="D14" s="31" t="s">
        <v>31</v>
      </c>
      <c r="E14" s="31"/>
      <c r="F14" s="114">
        <v>0</v>
      </c>
      <c r="G14" s="114">
        <v>0</v>
      </c>
      <c r="H14" s="72">
        <v>0</v>
      </c>
      <c r="I14" s="72">
        <v>0</v>
      </c>
      <c r="J14" s="72">
        <v>0</v>
      </c>
    </row>
    <row r="15" spans="1:54" ht="15" customHeight="1" thickBot="1" x14ac:dyDescent="0.2">
      <c r="A15" s="24"/>
      <c r="B15" s="32" t="s">
        <v>13</v>
      </c>
      <c r="C15" s="22"/>
      <c r="D15" s="22"/>
      <c r="E15" s="22"/>
      <c r="F15" s="58">
        <v>41</v>
      </c>
      <c r="G15" s="58">
        <v>0</v>
      </c>
      <c r="H15" s="58">
        <v>0</v>
      </c>
      <c r="I15" s="58">
        <v>17</v>
      </c>
      <c r="J15" s="58">
        <v>17</v>
      </c>
    </row>
    <row r="16" spans="1:54" ht="15" customHeight="1" x14ac:dyDescent="0.15">
      <c r="A16" s="35" t="s">
        <v>16</v>
      </c>
      <c r="B16" s="21" t="s">
        <v>14</v>
      </c>
      <c r="C16" s="22"/>
      <c r="D16" s="36"/>
      <c r="E16" s="22"/>
      <c r="F16" s="117">
        <f>SUM(F17:F18)</f>
        <v>337</v>
      </c>
      <c r="G16" s="117">
        <f>SUM(G17:G18)</f>
        <v>179</v>
      </c>
      <c r="H16" s="117">
        <f>SUM(H17:H18)</f>
        <v>0</v>
      </c>
      <c r="I16" s="117">
        <f>SUM(I17:I18)</f>
        <v>0</v>
      </c>
      <c r="J16" s="117">
        <f>SUM(J17:J18)</f>
        <v>0</v>
      </c>
    </row>
    <row r="17" spans="1:14" ht="15" customHeight="1" x14ac:dyDescent="0.15">
      <c r="A17" s="24" t="s">
        <v>18</v>
      </c>
      <c r="B17" s="25"/>
      <c r="C17" s="37"/>
      <c r="D17" s="37"/>
      <c r="E17" s="38" t="s">
        <v>15</v>
      </c>
      <c r="F17" s="116">
        <v>0</v>
      </c>
      <c r="G17" s="116">
        <v>0</v>
      </c>
      <c r="H17" s="85">
        <v>0</v>
      </c>
      <c r="I17" s="85">
        <v>0</v>
      </c>
      <c r="J17" s="85">
        <v>0</v>
      </c>
    </row>
    <row r="18" spans="1:14" ht="15" customHeight="1" thickBot="1" x14ac:dyDescent="0.2">
      <c r="A18" s="24"/>
      <c r="B18" s="25"/>
      <c r="C18" s="37"/>
      <c r="D18" s="37"/>
      <c r="E18" s="39" t="s">
        <v>17</v>
      </c>
      <c r="F18" s="111">
        <v>337</v>
      </c>
      <c r="G18" s="111">
        <v>179</v>
      </c>
      <c r="H18" s="64">
        <v>0</v>
      </c>
      <c r="I18" s="64">
        <v>0</v>
      </c>
      <c r="J18" s="64">
        <v>0</v>
      </c>
    </row>
    <row r="19" spans="1:14" ht="15" customHeight="1" x14ac:dyDescent="0.15">
      <c r="A19" s="24"/>
      <c r="B19" s="21" t="s">
        <v>19</v>
      </c>
      <c r="C19" s="22"/>
      <c r="D19" s="36"/>
      <c r="E19" s="22"/>
      <c r="F19" s="117">
        <f>SUM(F20:F21)</f>
        <v>0</v>
      </c>
      <c r="G19" s="117">
        <f>SUM(G20:G21)</f>
        <v>0</v>
      </c>
      <c r="H19" s="87">
        <f>SUM(H20:H21)</f>
        <v>0</v>
      </c>
      <c r="I19" s="87">
        <f>SUM(I20:I21)</f>
        <v>0</v>
      </c>
      <c r="J19" s="87">
        <f>SUM(J20:J21)</f>
        <v>0</v>
      </c>
    </row>
    <row r="20" spans="1:14" ht="15" customHeight="1" x14ac:dyDescent="0.15">
      <c r="A20" s="24"/>
      <c r="B20" s="25"/>
      <c r="C20" s="37"/>
      <c r="D20" s="37"/>
      <c r="E20" s="38" t="s">
        <v>15</v>
      </c>
      <c r="F20" s="118">
        <v>0</v>
      </c>
      <c r="G20" s="118">
        <v>0</v>
      </c>
      <c r="H20" s="88">
        <v>0</v>
      </c>
      <c r="I20" s="88">
        <v>0</v>
      </c>
      <c r="J20" s="88">
        <v>0</v>
      </c>
    </row>
    <row r="21" spans="1:14" ht="15" customHeight="1" thickBot="1" x14ac:dyDescent="0.2">
      <c r="A21" s="24" t="s">
        <v>20</v>
      </c>
      <c r="B21" s="25"/>
      <c r="C21" s="37"/>
      <c r="D21" s="37"/>
      <c r="E21" s="39" t="s">
        <v>17</v>
      </c>
      <c r="F21" s="114">
        <v>0</v>
      </c>
      <c r="G21" s="114">
        <v>0</v>
      </c>
      <c r="H21" s="72">
        <v>0</v>
      </c>
      <c r="I21" s="72">
        <v>0</v>
      </c>
      <c r="J21" s="72">
        <v>0</v>
      </c>
    </row>
    <row r="22" spans="1:14" ht="15" customHeight="1" x14ac:dyDescent="0.15">
      <c r="A22" s="24"/>
      <c r="B22" s="32" t="s">
        <v>74</v>
      </c>
      <c r="C22" s="22"/>
      <c r="D22" s="22"/>
      <c r="E22" s="22"/>
      <c r="F22" s="119">
        <f>SUM(F23:F24)</f>
        <v>423</v>
      </c>
      <c r="G22" s="119">
        <f>SUM(G23:G24)</f>
        <v>0</v>
      </c>
      <c r="H22" s="89">
        <f>SUM(H23:H24)</f>
        <v>294</v>
      </c>
      <c r="I22" s="89">
        <f>SUM(I23:I24)</f>
        <v>417</v>
      </c>
      <c r="J22" s="89">
        <f>SUM(J23:J24)</f>
        <v>294</v>
      </c>
    </row>
    <row r="23" spans="1:14" ht="15" customHeight="1" x14ac:dyDescent="0.15">
      <c r="A23" s="24"/>
      <c r="B23" s="25"/>
      <c r="C23" s="37"/>
      <c r="D23" s="37"/>
      <c r="E23" s="38" t="s">
        <v>15</v>
      </c>
      <c r="F23" s="118">
        <v>423</v>
      </c>
      <c r="G23" s="118">
        <v>0</v>
      </c>
      <c r="H23" s="88">
        <v>294</v>
      </c>
      <c r="I23" s="88">
        <v>417</v>
      </c>
      <c r="J23" s="88">
        <v>294</v>
      </c>
    </row>
    <row r="24" spans="1:14" ht="15" customHeight="1" thickBot="1" x14ac:dyDescent="0.2">
      <c r="A24" s="24"/>
      <c r="B24" s="25"/>
      <c r="C24" s="37"/>
      <c r="D24" s="37"/>
      <c r="E24" s="39" t="s">
        <v>17</v>
      </c>
      <c r="F24" s="114">
        <v>0</v>
      </c>
      <c r="G24" s="114">
        <v>0</v>
      </c>
      <c r="H24" s="72">
        <v>0</v>
      </c>
      <c r="I24" s="72">
        <v>0</v>
      </c>
      <c r="J24" s="72">
        <v>0</v>
      </c>
    </row>
    <row r="25" spans="1:14" ht="15" customHeight="1" thickBot="1" x14ac:dyDescent="0.2">
      <c r="A25" s="42"/>
      <c r="B25" s="43" t="s">
        <v>75</v>
      </c>
      <c r="C25" s="44"/>
      <c r="D25" s="44"/>
      <c r="E25" s="44"/>
      <c r="F25" s="95">
        <v>4171</v>
      </c>
      <c r="G25" s="95">
        <v>2379</v>
      </c>
      <c r="H25" s="95">
        <v>794</v>
      </c>
      <c r="I25" s="95">
        <v>1536</v>
      </c>
      <c r="J25" s="95">
        <v>1117</v>
      </c>
    </row>
    <row r="26" spans="1:14" ht="11.25" customHeight="1" x14ac:dyDescent="0.15">
      <c r="A26" s="131" t="s">
        <v>67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25"/>
      <c r="L26" s="125"/>
      <c r="M26" s="125"/>
      <c r="N26" s="125"/>
    </row>
    <row r="27" spans="1:14" ht="11.25" customHeight="1" x14ac:dyDescent="0.15">
      <c r="A27" s="132" t="s">
        <v>68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5"/>
      <c r="L27" s="125"/>
      <c r="M27" s="125"/>
      <c r="N27" s="125"/>
    </row>
    <row r="28" spans="1:14" ht="11.25" customHeight="1" x14ac:dyDescent="0.15">
      <c r="A28" s="132" t="s">
        <v>69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25"/>
      <c r="L28" s="125"/>
      <c r="M28" s="125"/>
      <c r="N28" s="125"/>
    </row>
    <row r="29" spans="1:14" ht="11.25" customHeight="1" x14ac:dyDescent="0.15">
      <c r="A29" s="132" t="s">
        <v>95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25"/>
      <c r="L29" s="125"/>
      <c r="M29" s="125"/>
      <c r="N29" s="125"/>
    </row>
    <row r="30" spans="1:14" ht="14.25" customHeight="1" x14ac:dyDescent="0.15">
      <c r="A30" s="212" t="s">
        <v>77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135"/>
      <c r="M30" s="135"/>
      <c r="N30" s="135"/>
    </row>
    <row r="31" spans="1:14" ht="14.1" customHeight="1" x14ac:dyDescent="0.1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135"/>
      <c r="M31" s="135"/>
      <c r="N31" s="135"/>
    </row>
    <row r="32" spans="1:14" ht="15" customHeight="1" thickBot="1" x14ac:dyDescent="0.2">
      <c r="A32" s="45"/>
      <c r="B32" s="20"/>
      <c r="C32" s="20"/>
      <c r="D32" s="20"/>
      <c r="E32" s="45"/>
      <c r="F32" s="17"/>
      <c r="G32" s="17"/>
      <c r="H32" s="17"/>
      <c r="I32" s="17"/>
      <c r="J32" s="17"/>
    </row>
    <row r="33" spans="1:14" ht="15" customHeight="1" x14ac:dyDescent="0.15">
      <c r="A33" s="12"/>
      <c r="B33" s="13"/>
      <c r="C33" s="13"/>
      <c r="D33" s="13"/>
      <c r="E33" s="13"/>
      <c r="F33" s="55" t="s">
        <v>66</v>
      </c>
      <c r="G33" s="55" t="s">
        <v>63</v>
      </c>
      <c r="H33" s="134" t="s">
        <v>64</v>
      </c>
      <c r="I33" s="134" t="s">
        <v>65</v>
      </c>
      <c r="J33" s="134" t="s">
        <v>76</v>
      </c>
    </row>
    <row r="34" spans="1:14" ht="15" customHeight="1" thickBot="1" x14ac:dyDescent="0.2">
      <c r="A34" s="14"/>
      <c r="B34" s="15"/>
      <c r="C34" s="15"/>
      <c r="D34" s="15"/>
      <c r="E34" s="15"/>
      <c r="F34" s="109" t="s">
        <v>53</v>
      </c>
      <c r="G34" s="109" t="s">
        <v>53</v>
      </c>
      <c r="H34" s="109" t="s">
        <v>61</v>
      </c>
      <c r="I34" s="109" t="s">
        <v>61</v>
      </c>
      <c r="J34" s="109" t="s">
        <v>61</v>
      </c>
    </row>
    <row r="35" spans="1:14" ht="15" customHeight="1" x14ac:dyDescent="0.15">
      <c r="A35" s="21" t="s">
        <v>23</v>
      </c>
      <c r="B35" s="22"/>
      <c r="C35" s="22"/>
      <c r="D35" s="22"/>
      <c r="E35" s="22"/>
      <c r="F35" s="136">
        <v>38370</v>
      </c>
      <c r="G35" s="136">
        <f>SUM(G36:G37)</f>
        <v>37294</v>
      </c>
      <c r="H35" s="136">
        <f>SUM(H36:H37)</f>
        <v>32368</v>
      </c>
      <c r="I35" s="136">
        <f>SUM(I36:I37)</f>
        <v>33240</v>
      </c>
      <c r="J35" s="136">
        <f>SUM(J36:J37)</f>
        <v>23497</v>
      </c>
    </row>
    <row r="36" spans="1:14" ht="15" customHeight="1" x14ac:dyDescent="0.15">
      <c r="A36" s="46"/>
      <c r="B36" s="47" t="s">
        <v>24</v>
      </c>
      <c r="C36" s="34"/>
      <c r="D36" s="34"/>
      <c r="E36" s="48" t="s">
        <v>48</v>
      </c>
      <c r="F36" s="137">
        <v>24441</v>
      </c>
      <c r="G36" s="137">
        <v>24667</v>
      </c>
      <c r="H36" s="137">
        <v>19308</v>
      </c>
      <c r="I36" s="137">
        <v>21026</v>
      </c>
      <c r="J36" s="137">
        <v>14646</v>
      </c>
    </row>
    <row r="37" spans="1:14" ht="15" customHeight="1" x14ac:dyDescent="0.15">
      <c r="A37" s="46"/>
      <c r="B37" s="49"/>
      <c r="C37" s="20"/>
      <c r="D37" s="20"/>
      <c r="E37" s="50" t="s">
        <v>49</v>
      </c>
      <c r="F37" s="138">
        <v>13929</v>
      </c>
      <c r="G37" s="138">
        <v>12627</v>
      </c>
      <c r="H37" s="138">
        <v>13060</v>
      </c>
      <c r="I37" s="138">
        <v>12214</v>
      </c>
      <c r="J37" s="138">
        <v>8851</v>
      </c>
    </row>
    <row r="38" spans="1:14" ht="15" customHeight="1" x14ac:dyDescent="0.15">
      <c r="A38" s="46"/>
      <c r="B38" s="47" t="s">
        <v>25</v>
      </c>
      <c r="C38" s="34"/>
      <c r="D38" s="34"/>
      <c r="E38" s="48" t="s">
        <v>50</v>
      </c>
      <c r="F38" s="137">
        <v>4814</v>
      </c>
      <c r="G38" s="137">
        <v>2803</v>
      </c>
      <c r="H38" s="137">
        <v>810</v>
      </c>
      <c r="I38" s="137">
        <v>1597</v>
      </c>
      <c r="J38" s="137">
        <v>1573</v>
      </c>
    </row>
    <row r="39" spans="1:14" ht="15" customHeight="1" thickBot="1" x14ac:dyDescent="0.2">
      <c r="A39" s="51"/>
      <c r="B39" s="52"/>
      <c r="C39" s="53"/>
      <c r="D39" s="53"/>
      <c r="E39" s="54" t="s">
        <v>51</v>
      </c>
      <c r="F39" s="139">
        <v>33556</v>
      </c>
      <c r="G39" s="139">
        <v>34491</v>
      </c>
      <c r="H39" s="139">
        <v>31558</v>
      </c>
      <c r="I39" s="139">
        <v>31643</v>
      </c>
      <c r="J39" s="139">
        <v>21924</v>
      </c>
    </row>
    <row r="40" spans="1:14" ht="5.25" customHeight="1" x14ac:dyDescent="0.15">
      <c r="A40" s="3"/>
      <c r="B40" s="4"/>
      <c r="C40" s="1"/>
      <c r="D40" s="1"/>
      <c r="E40" s="1"/>
    </row>
    <row r="41" spans="1:14" ht="14.25" customHeight="1" x14ac:dyDescent="0.15">
      <c r="A41" s="212" t="s">
        <v>78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135"/>
      <c r="M41" s="135"/>
      <c r="N41" s="135"/>
    </row>
    <row r="42" spans="1:14" ht="14.1" customHeight="1" x14ac:dyDescent="0.1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135"/>
      <c r="M42" s="135"/>
      <c r="N42" s="135"/>
    </row>
    <row r="59" ht="16.899999999999999" customHeight="1" x14ac:dyDescent="0.15"/>
    <row r="60" ht="16.899999999999999" customHeight="1" x14ac:dyDescent="0.15"/>
    <row r="61" ht="16.899999999999999" customHeight="1" x14ac:dyDescent="0.15"/>
    <row r="62" ht="16.899999999999999" customHeight="1" x14ac:dyDescent="0.15"/>
    <row r="63" ht="16.899999999999999" customHeight="1" x14ac:dyDescent="0.15"/>
    <row r="64" ht="16.899999999999999" customHeight="1" x14ac:dyDescent="0.15"/>
    <row r="65" ht="16.899999999999999" customHeight="1" x14ac:dyDescent="0.15"/>
    <row r="66" ht="16.899999999999999" customHeight="1" x14ac:dyDescent="0.15"/>
  </sheetData>
  <mergeCells count="3">
    <mergeCell ref="A1:J1"/>
    <mergeCell ref="A41:K42"/>
    <mergeCell ref="A30:K31"/>
  </mergeCells>
  <phoneticPr fontId="4"/>
  <printOptions horizontalCentered="1"/>
  <pageMargins left="0.59055118110236227" right="0.39370078740157483" top="0.98425196850393704" bottom="0.78740157480314965" header="0.51181102362204722" footer="0.51181102362204722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8"/>
  <sheetViews>
    <sheetView workbookViewId="0">
      <selection activeCell="L34" sqref="L34"/>
    </sheetView>
  </sheetViews>
  <sheetFormatPr defaultColWidth="10.625" defaultRowHeight="14.25" x14ac:dyDescent="0.15"/>
  <cols>
    <col min="1" max="1" width="2.5" style="5" customWidth="1"/>
    <col min="2" max="2" width="1.75" style="6" customWidth="1"/>
    <col min="3" max="3" width="1.5" style="6" customWidth="1"/>
    <col min="4" max="4" width="7.5" style="6" customWidth="1"/>
    <col min="5" max="5" width="14.375" style="6" customWidth="1"/>
    <col min="6" max="6" width="8.625" style="140" customWidth="1"/>
    <col min="7" max="10" width="8.625" style="6" customWidth="1"/>
    <col min="11" max="16384" width="10.625" style="6"/>
  </cols>
  <sheetData>
    <row r="1" spans="1:54" s="8" customFormat="1" ht="24.95" customHeight="1" x14ac:dyDescent="0.15">
      <c r="A1" s="211" t="s">
        <v>33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</row>
    <row r="2" spans="1:54" ht="20.100000000000001" customHeight="1" thickBot="1" x14ac:dyDescent="0.2"/>
    <row r="3" spans="1:54" ht="15" customHeight="1" x14ac:dyDescent="0.15">
      <c r="A3" s="12"/>
      <c r="B3" s="13"/>
      <c r="C3" s="13"/>
      <c r="D3" s="13"/>
      <c r="E3" s="13"/>
      <c r="F3" s="147" t="s">
        <v>79</v>
      </c>
      <c r="G3" s="147" t="s">
        <v>80</v>
      </c>
      <c r="H3" s="147" t="s">
        <v>81</v>
      </c>
      <c r="I3" s="147" t="s">
        <v>82</v>
      </c>
      <c r="J3" s="134" t="s">
        <v>85</v>
      </c>
    </row>
    <row r="4" spans="1:54" ht="15" customHeight="1" thickBot="1" x14ac:dyDescent="0.2">
      <c r="A4" s="14"/>
      <c r="B4" s="15"/>
      <c r="C4" s="15"/>
      <c r="D4" s="15"/>
      <c r="E4" s="15"/>
      <c r="F4" s="148" t="s">
        <v>61</v>
      </c>
      <c r="G4" s="148" t="s">
        <v>61</v>
      </c>
      <c r="H4" s="148" t="s">
        <v>61</v>
      </c>
      <c r="I4" s="148" t="s">
        <v>61</v>
      </c>
      <c r="J4" s="109" t="s">
        <v>88</v>
      </c>
    </row>
    <row r="5" spans="1:54" ht="15" customHeight="1" x14ac:dyDescent="0.15">
      <c r="A5" s="18"/>
      <c r="B5" s="21" t="s">
        <v>5</v>
      </c>
      <c r="C5" s="22"/>
      <c r="D5" s="22"/>
      <c r="E5" s="23"/>
      <c r="F5" s="149">
        <f>SUM(F6:F7)</f>
        <v>0</v>
      </c>
      <c r="G5" s="58">
        <f>SUM(G6:G7)</f>
        <v>0</v>
      </c>
      <c r="H5" s="58">
        <f>SUM(H6:H7)</f>
        <v>0</v>
      </c>
      <c r="I5" s="58">
        <f>SUM(I6:I7)</f>
        <v>0</v>
      </c>
      <c r="J5" s="58">
        <f>SUM(J6:J7)</f>
        <v>0</v>
      </c>
    </row>
    <row r="6" spans="1:54" ht="15" customHeight="1" x14ac:dyDescent="0.15">
      <c r="A6" s="24"/>
      <c r="B6" s="25"/>
      <c r="C6" s="26"/>
      <c r="D6" s="27" t="s">
        <v>6</v>
      </c>
      <c r="E6" s="28"/>
      <c r="F6" s="150">
        <v>0</v>
      </c>
      <c r="G6" s="110">
        <v>0</v>
      </c>
      <c r="H6" s="110">
        <v>0</v>
      </c>
      <c r="I6" s="61">
        <v>0</v>
      </c>
      <c r="J6" s="61">
        <v>0</v>
      </c>
    </row>
    <row r="7" spans="1:54" ht="15" customHeight="1" thickBot="1" x14ac:dyDescent="0.2">
      <c r="A7" s="24"/>
      <c r="B7" s="25"/>
      <c r="C7" s="29"/>
      <c r="D7" s="30" t="s">
        <v>45</v>
      </c>
      <c r="E7" s="31"/>
      <c r="F7" s="151">
        <v>0</v>
      </c>
      <c r="G7" s="111">
        <v>0</v>
      </c>
      <c r="H7" s="111">
        <v>0</v>
      </c>
      <c r="I7" s="64">
        <v>0</v>
      </c>
      <c r="J7" s="64">
        <v>0</v>
      </c>
    </row>
    <row r="8" spans="1:54" ht="15" customHeight="1" thickBot="1" x14ac:dyDescent="0.2">
      <c r="A8" s="24"/>
      <c r="B8" s="32" t="s">
        <v>9</v>
      </c>
      <c r="C8" s="33"/>
      <c r="D8" s="22"/>
      <c r="E8" s="23"/>
      <c r="F8" s="152">
        <v>0</v>
      </c>
      <c r="G8" s="112">
        <v>107</v>
      </c>
      <c r="H8" s="112">
        <v>0</v>
      </c>
      <c r="I8" s="67">
        <v>0</v>
      </c>
      <c r="J8" s="67">
        <v>0</v>
      </c>
    </row>
    <row r="9" spans="1:54" ht="15" customHeight="1" x14ac:dyDescent="0.15">
      <c r="A9" s="24" t="s">
        <v>70</v>
      </c>
      <c r="B9" s="32" t="s">
        <v>10</v>
      </c>
      <c r="C9" s="22"/>
      <c r="D9" s="22"/>
      <c r="E9" s="22"/>
      <c r="F9" s="149">
        <f>SUM(F10:F11)</f>
        <v>0</v>
      </c>
      <c r="G9" s="58">
        <f>SUM(G10:G11)</f>
        <v>0</v>
      </c>
      <c r="H9" s="58">
        <f>SUM(H10:H11)</f>
        <v>0</v>
      </c>
      <c r="I9" s="58">
        <f>SUM(I10:I11)</f>
        <v>0</v>
      </c>
      <c r="J9" s="58">
        <f>SUM(J10:J11)</f>
        <v>0</v>
      </c>
    </row>
    <row r="10" spans="1:54" ht="15" customHeight="1" x14ac:dyDescent="0.15">
      <c r="A10" s="24"/>
      <c r="B10" s="25"/>
      <c r="C10" s="26"/>
      <c r="D10" s="34" t="s">
        <v>73</v>
      </c>
      <c r="E10" s="34"/>
      <c r="F10" s="153">
        <v>0</v>
      </c>
      <c r="G10" s="113">
        <v>0</v>
      </c>
      <c r="H10" s="113">
        <v>0</v>
      </c>
      <c r="I10" s="71">
        <v>0</v>
      </c>
      <c r="J10" s="71">
        <v>0</v>
      </c>
    </row>
    <row r="11" spans="1:54" ht="15" customHeight="1" thickBot="1" x14ac:dyDescent="0.2">
      <c r="A11" s="24"/>
      <c r="B11" s="25"/>
      <c r="C11" s="29"/>
      <c r="D11" s="31" t="s">
        <v>72</v>
      </c>
      <c r="E11" s="31"/>
      <c r="F11" s="154">
        <v>0</v>
      </c>
      <c r="G11" s="114">
        <v>0</v>
      </c>
      <c r="H11" s="114">
        <v>0</v>
      </c>
      <c r="I11" s="72">
        <v>0</v>
      </c>
      <c r="J11" s="72">
        <v>0</v>
      </c>
    </row>
    <row r="12" spans="1:54" ht="15" customHeight="1" x14ac:dyDescent="0.15">
      <c r="A12" s="24"/>
      <c r="B12" s="32" t="s">
        <v>89</v>
      </c>
      <c r="C12" s="22"/>
      <c r="D12" s="22"/>
      <c r="E12" s="22"/>
      <c r="F12" s="160" t="s">
        <v>86</v>
      </c>
      <c r="G12" s="126" t="s">
        <v>86</v>
      </c>
      <c r="H12" s="58">
        <f>SUM(H13)</f>
        <v>80</v>
      </c>
      <c r="I12" s="58">
        <f>SUM(I13)</f>
        <v>68</v>
      </c>
      <c r="J12" s="58">
        <f>SUM(J13)</f>
        <v>35</v>
      </c>
    </row>
    <row r="13" spans="1:54" ht="15" customHeight="1" thickBot="1" x14ac:dyDescent="0.2">
      <c r="A13" s="24" t="s">
        <v>91</v>
      </c>
      <c r="B13" s="25"/>
      <c r="C13" s="26"/>
      <c r="D13" s="34" t="s">
        <v>90</v>
      </c>
      <c r="E13" s="34"/>
      <c r="F13" s="153" t="s">
        <v>86</v>
      </c>
      <c r="G13" s="118" t="s">
        <v>86</v>
      </c>
      <c r="H13" s="113">
        <v>80</v>
      </c>
      <c r="I13" s="71">
        <v>68</v>
      </c>
      <c r="J13" s="71">
        <v>35</v>
      </c>
    </row>
    <row r="14" spans="1:54" ht="15" customHeight="1" x14ac:dyDescent="0.15">
      <c r="A14" s="24"/>
      <c r="B14" s="32" t="s">
        <v>29</v>
      </c>
      <c r="C14" s="22"/>
      <c r="D14" s="22"/>
      <c r="E14" s="22"/>
      <c r="F14" s="149">
        <f>F15+F16</f>
        <v>42</v>
      </c>
      <c r="G14" s="58">
        <f>G15+G16</f>
        <v>274</v>
      </c>
      <c r="H14" s="58">
        <f>H15+H16</f>
        <v>129</v>
      </c>
      <c r="I14" s="58">
        <f>I15+I16</f>
        <v>177</v>
      </c>
      <c r="J14" s="58">
        <f>J15+J16</f>
        <v>71</v>
      </c>
    </row>
    <row r="15" spans="1:54" ht="15" customHeight="1" x14ac:dyDescent="0.15">
      <c r="A15" s="24"/>
      <c r="B15" s="25"/>
      <c r="C15" s="26"/>
      <c r="D15" s="34" t="s">
        <v>30</v>
      </c>
      <c r="E15" s="34"/>
      <c r="F15" s="155">
        <v>42</v>
      </c>
      <c r="G15" s="113">
        <v>274</v>
      </c>
      <c r="H15" s="113">
        <v>129</v>
      </c>
      <c r="I15" s="71">
        <v>177</v>
      </c>
      <c r="J15" s="71">
        <v>71</v>
      </c>
    </row>
    <row r="16" spans="1:54" ht="15" customHeight="1" thickBot="1" x14ac:dyDescent="0.2">
      <c r="A16" s="24"/>
      <c r="B16" s="25"/>
      <c r="C16" s="29"/>
      <c r="D16" s="31" t="s">
        <v>31</v>
      </c>
      <c r="E16" s="31"/>
      <c r="F16" s="151">
        <v>0</v>
      </c>
      <c r="G16" s="114">
        <v>0</v>
      </c>
      <c r="H16" s="114">
        <v>0</v>
      </c>
      <c r="I16" s="72">
        <v>0</v>
      </c>
      <c r="J16" s="72">
        <v>0</v>
      </c>
    </row>
    <row r="17" spans="1:14" ht="15" customHeight="1" thickBot="1" x14ac:dyDescent="0.2">
      <c r="A17" s="24" t="s">
        <v>92</v>
      </c>
      <c r="B17" s="32" t="s">
        <v>13</v>
      </c>
      <c r="C17" s="22"/>
      <c r="D17" s="22"/>
      <c r="E17" s="22"/>
      <c r="F17" s="149">
        <v>0</v>
      </c>
      <c r="G17" s="58">
        <v>0</v>
      </c>
      <c r="H17" s="58">
        <v>0</v>
      </c>
      <c r="I17" s="58">
        <v>0</v>
      </c>
      <c r="J17" s="58">
        <v>0</v>
      </c>
    </row>
    <row r="18" spans="1:14" ht="15" customHeight="1" x14ac:dyDescent="0.15">
      <c r="A18" s="35" t="s">
        <v>16</v>
      </c>
      <c r="B18" s="21" t="s">
        <v>14</v>
      </c>
      <c r="C18" s="22"/>
      <c r="D18" s="36"/>
      <c r="E18" s="22"/>
      <c r="F18" s="156">
        <f>SUM(F19:F20)</f>
        <v>198</v>
      </c>
      <c r="G18" s="117">
        <f>SUM(G19:G20)</f>
        <v>11</v>
      </c>
      <c r="H18" s="117">
        <f>SUM(H19:H20)</f>
        <v>0</v>
      </c>
      <c r="I18" s="117">
        <f>SUM(I19:I20)</f>
        <v>0</v>
      </c>
      <c r="J18" s="117">
        <f>SUM(J19:J20)</f>
        <v>0</v>
      </c>
    </row>
    <row r="19" spans="1:14" ht="15" customHeight="1" x14ac:dyDescent="0.15">
      <c r="A19" s="24"/>
      <c r="B19" s="25"/>
      <c r="C19" s="37"/>
      <c r="D19" s="37"/>
      <c r="E19" s="38" t="s">
        <v>15</v>
      </c>
      <c r="F19" s="157">
        <v>0</v>
      </c>
      <c r="G19" s="116">
        <v>0</v>
      </c>
      <c r="H19" s="116">
        <v>0</v>
      </c>
      <c r="I19" s="85">
        <v>0</v>
      </c>
      <c r="J19" s="85">
        <v>0</v>
      </c>
    </row>
    <row r="20" spans="1:14" ht="15" customHeight="1" thickBot="1" x14ac:dyDescent="0.2">
      <c r="A20" s="24"/>
      <c r="B20" s="25"/>
      <c r="C20" s="37"/>
      <c r="D20" s="37"/>
      <c r="E20" s="39" t="s">
        <v>17</v>
      </c>
      <c r="F20" s="151">
        <v>198</v>
      </c>
      <c r="G20" s="111">
        <v>11</v>
      </c>
      <c r="H20" s="111">
        <v>0</v>
      </c>
      <c r="I20" s="64">
        <v>0</v>
      </c>
      <c r="J20" s="64">
        <v>0</v>
      </c>
    </row>
    <row r="21" spans="1:14" ht="15" customHeight="1" x14ac:dyDescent="0.15">
      <c r="A21" s="24" t="s">
        <v>93</v>
      </c>
      <c r="B21" s="21" t="s">
        <v>19</v>
      </c>
      <c r="C21" s="22"/>
      <c r="D21" s="36"/>
      <c r="E21" s="22"/>
      <c r="F21" s="156">
        <f>SUM(F22:F23)</f>
        <v>0</v>
      </c>
      <c r="G21" s="117">
        <f>SUM(G22:G23)</f>
        <v>0</v>
      </c>
      <c r="H21" s="117">
        <f>SUM(H22:H23)</f>
        <v>0</v>
      </c>
      <c r="I21" s="87">
        <f>SUM(I22:I23)</f>
        <v>0</v>
      </c>
      <c r="J21" s="87">
        <f>SUM(J22:J23)</f>
        <v>62</v>
      </c>
    </row>
    <row r="22" spans="1:14" ht="15" customHeight="1" x14ac:dyDescent="0.15">
      <c r="A22" s="24"/>
      <c r="B22" s="25"/>
      <c r="C22" s="37"/>
      <c r="D22" s="37"/>
      <c r="E22" s="38" t="s">
        <v>15</v>
      </c>
      <c r="F22" s="153">
        <v>0</v>
      </c>
      <c r="G22" s="118">
        <v>0</v>
      </c>
      <c r="H22" s="118">
        <v>0</v>
      </c>
      <c r="I22" s="88">
        <v>0</v>
      </c>
      <c r="J22" s="88">
        <v>62</v>
      </c>
    </row>
    <row r="23" spans="1:14" ht="15" customHeight="1" thickBot="1" x14ac:dyDescent="0.2">
      <c r="A23" s="24"/>
      <c r="B23" s="25"/>
      <c r="C23" s="37"/>
      <c r="D23" s="37"/>
      <c r="E23" s="39" t="s">
        <v>17</v>
      </c>
      <c r="F23" s="151">
        <v>0</v>
      </c>
      <c r="G23" s="114">
        <v>0</v>
      </c>
      <c r="H23" s="114">
        <v>0</v>
      </c>
      <c r="I23" s="72">
        <v>0</v>
      </c>
      <c r="J23" s="72">
        <v>0</v>
      </c>
    </row>
    <row r="24" spans="1:14" ht="15" customHeight="1" x14ac:dyDescent="0.15">
      <c r="A24" s="24"/>
      <c r="B24" s="32" t="s">
        <v>74</v>
      </c>
      <c r="C24" s="22"/>
      <c r="D24" s="22"/>
      <c r="E24" s="22"/>
      <c r="F24" s="158">
        <f>SUM(F25:F26)</f>
        <v>0</v>
      </c>
      <c r="G24" s="119">
        <f>SUM(G25:G26)</f>
        <v>0</v>
      </c>
      <c r="H24" s="119">
        <f>SUM(H25:H26)</f>
        <v>0</v>
      </c>
      <c r="I24" s="89">
        <f>SUM(I25:I26)</f>
        <v>0</v>
      </c>
      <c r="J24" s="89">
        <f>SUM(J25:J26)</f>
        <v>0</v>
      </c>
    </row>
    <row r="25" spans="1:14" ht="15" customHeight="1" x14ac:dyDescent="0.15">
      <c r="A25" s="24"/>
      <c r="B25" s="25"/>
      <c r="C25" s="37"/>
      <c r="D25" s="37"/>
      <c r="E25" s="38" t="s">
        <v>15</v>
      </c>
      <c r="F25" s="153">
        <v>0</v>
      </c>
      <c r="G25" s="118">
        <v>0</v>
      </c>
      <c r="H25" s="118">
        <v>0</v>
      </c>
      <c r="I25" s="88">
        <v>0</v>
      </c>
      <c r="J25" s="88">
        <v>0</v>
      </c>
    </row>
    <row r="26" spans="1:14" ht="15" customHeight="1" thickBot="1" x14ac:dyDescent="0.2">
      <c r="A26" s="24"/>
      <c r="B26" s="25"/>
      <c r="C26" s="37"/>
      <c r="D26" s="37"/>
      <c r="E26" s="39" t="s">
        <v>17</v>
      </c>
      <c r="F26" s="151">
        <v>0</v>
      </c>
      <c r="G26" s="114">
        <v>0</v>
      </c>
      <c r="H26" s="114">
        <v>0</v>
      </c>
      <c r="I26" s="72">
        <v>0</v>
      </c>
      <c r="J26" s="72">
        <v>0</v>
      </c>
    </row>
    <row r="27" spans="1:14" ht="15" customHeight="1" thickBot="1" x14ac:dyDescent="0.2">
      <c r="A27" s="42"/>
      <c r="B27" s="43" t="s">
        <v>75</v>
      </c>
      <c r="C27" s="44"/>
      <c r="D27" s="44"/>
      <c r="E27" s="44"/>
      <c r="F27" s="159">
        <v>1989</v>
      </c>
      <c r="G27" s="95">
        <v>1906</v>
      </c>
      <c r="H27" s="95">
        <v>1747</v>
      </c>
      <c r="I27" s="95">
        <v>1489</v>
      </c>
      <c r="J27" s="95">
        <v>1100</v>
      </c>
    </row>
    <row r="28" spans="1:14" ht="11.25" customHeight="1" x14ac:dyDescent="0.15">
      <c r="A28" s="131" t="s">
        <v>67</v>
      </c>
      <c r="B28" s="131"/>
      <c r="C28" s="131"/>
      <c r="D28" s="131"/>
      <c r="E28" s="131"/>
      <c r="F28" s="144"/>
      <c r="G28" s="131"/>
      <c r="H28" s="131"/>
      <c r="I28" s="131"/>
      <c r="J28" s="131"/>
      <c r="K28" s="125"/>
      <c r="L28" s="125"/>
      <c r="M28" s="125"/>
      <c r="N28" s="125"/>
    </row>
    <row r="29" spans="1:14" ht="11.25" customHeight="1" x14ac:dyDescent="0.15">
      <c r="A29" s="132" t="s">
        <v>68</v>
      </c>
      <c r="B29" s="132"/>
      <c r="C29" s="132"/>
      <c r="D29" s="132"/>
      <c r="E29" s="132"/>
      <c r="F29" s="144"/>
      <c r="G29" s="132"/>
      <c r="H29" s="132"/>
      <c r="I29" s="132"/>
      <c r="J29" s="132"/>
      <c r="K29" s="125"/>
      <c r="L29" s="125"/>
      <c r="M29" s="125"/>
      <c r="N29" s="125"/>
    </row>
    <row r="30" spans="1:14" ht="11.25" customHeight="1" x14ac:dyDescent="0.15">
      <c r="A30" s="132" t="s">
        <v>69</v>
      </c>
      <c r="B30" s="132"/>
      <c r="C30" s="132"/>
      <c r="D30" s="132"/>
      <c r="E30" s="132"/>
      <c r="F30" s="144"/>
      <c r="G30" s="132"/>
      <c r="H30" s="132"/>
      <c r="I30" s="132"/>
      <c r="J30" s="132"/>
      <c r="K30" s="125"/>
      <c r="L30" s="125"/>
      <c r="M30" s="125"/>
      <c r="N30" s="125"/>
    </row>
    <row r="31" spans="1:14" ht="11.25" customHeight="1" x14ac:dyDescent="0.15">
      <c r="A31" s="132" t="s">
        <v>95</v>
      </c>
      <c r="B31" s="132"/>
      <c r="C31" s="132"/>
      <c r="D31" s="132"/>
      <c r="E31" s="132"/>
      <c r="F31" s="145"/>
      <c r="G31" s="132"/>
      <c r="H31" s="132"/>
      <c r="I31" s="132"/>
      <c r="J31" s="132"/>
      <c r="K31" s="125"/>
      <c r="L31" s="125"/>
      <c r="M31" s="125"/>
      <c r="N31" s="125"/>
    </row>
    <row r="32" spans="1:14" ht="14.25" customHeight="1" x14ac:dyDescent="0.15">
      <c r="A32" s="212" t="s">
        <v>83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135"/>
      <c r="M32" s="135"/>
      <c r="N32" s="135"/>
    </row>
    <row r="33" spans="1:14" ht="14.1" customHeight="1" x14ac:dyDescent="0.15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135"/>
      <c r="M33" s="135"/>
      <c r="N33" s="135"/>
    </row>
    <row r="34" spans="1:14" ht="15" customHeight="1" thickBot="1" x14ac:dyDescent="0.2">
      <c r="A34" s="45"/>
      <c r="B34" s="20"/>
      <c r="C34" s="20"/>
      <c r="D34" s="20"/>
      <c r="E34" s="45"/>
      <c r="F34" s="141"/>
      <c r="G34" s="17"/>
      <c r="H34" s="17"/>
      <c r="I34" s="17"/>
      <c r="J34" s="17"/>
    </row>
    <row r="35" spans="1:14" ht="15" customHeight="1" x14ac:dyDescent="0.15">
      <c r="A35" s="12"/>
      <c r="B35" s="13"/>
      <c r="C35" s="13"/>
      <c r="D35" s="13"/>
      <c r="E35" s="13"/>
      <c r="F35" s="134" t="s">
        <v>79</v>
      </c>
      <c r="G35" s="134" t="s">
        <v>80</v>
      </c>
      <c r="H35" s="147" t="s">
        <v>81</v>
      </c>
      <c r="I35" s="147" t="s">
        <v>82</v>
      </c>
      <c r="J35" s="134" t="s">
        <v>85</v>
      </c>
    </row>
    <row r="36" spans="1:14" ht="15" customHeight="1" thickBot="1" x14ac:dyDescent="0.2">
      <c r="A36" s="14"/>
      <c r="B36" s="15"/>
      <c r="C36" s="15"/>
      <c r="D36" s="15"/>
      <c r="E36" s="15"/>
      <c r="F36" s="109" t="s">
        <v>61</v>
      </c>
      <c r="G36" s="109" t="s">
        <v>61</v>
      </c>
      <c r="H36" s="148" t="s">
        <v>61</v>
      </c>
      <c r="I36" s="148" t="s">
        <v>61</v>
      </c>
      <c r="J36" s="109" t="s">
        <v>87</v>
      </c>
    </row>
    <row r="37" spans="1:14" ht="15" customHeight="1" x14ac:dyDescent="0.15">
      <c r="A37" s="21" t="s">
        <v>23</v>
      </c>
      <c r="B37" s="22"/>
      <c r="C37" s="22"/>
      <c r="D37" s="22"/>
      <c r="E37" s="22"/>
      <c r="F37" s="136">
        <v>28124</v>
      </c>
      <c r="G37" s="136">
        <v>28980</v>
      </c>
      <c r="H37" s="136">
        <f>SUM(H38:H39)</f>
        <v>27548</v>
      </c>
      <c r="I37" s="136">
        <f>SUM(I38:I39)</f>
        <v>30892</v>
      </c>
      <c r="J37" s="136">
        <f>SUM(J38:J39)</f>
        <v>25205</v>
      </c>
    </row>
    <row r="38" spans="1:14" ht="15" customHeight="1" x14ac:dyDescent="0.15">
      <c r="A38" s="46"/>
      <c r="B38" s="47" t="s">
        <v>24</v>
      </c>
      <c r="C38" s="34"/>
      <c r="D38" s="34"/>
      <c r="E38" s="48" t="s">
        <v>40</v>
      </c>
      <c r="F38" s="137">
        <v>18600</v>
      </c>
      <c r="G38" s="137">
        <v>20301</v>
      </c>
      <c r="H38" s="137">
        <v>18288</v>
      </c>
      <c r="I38" s="137">
        <v>20336</v>
      </c>
      <c r="J38" s="137">
        <v>15052</v>
      </c>
    </row>
    <row r="39" spans="1:14" ht="15" customHeight="1" x14ac:dyDescent="0.15">
      <c r="A39" s="46"/>
      <c r="B39" s="49"/>
      <c r="C39" s="20"/>
      <c r="D39" s="20"/>
      <c r="E39" s="50" t="s">
        <v>41</v>
      </c>
      <c r="F39" s="138">
        <v>9524</v>
      </c>
      <c r="G39" s="138">
        <v>8679</v>
      </c>
      <c r="H39" s="138">
        <v>9260</v>
      </c>
      <c r="I39" s="138">
        <v>10556</v>
      </c>
      <c r="J39" s="138">
        <v>10153</v>
      </c>
    </row>
    <row r="40" spans="1:14" ht="15" customHeight="1" x14ac:dyDescent="0.15">
      <c r="A40" s="46"/>
      <c r="B40" s="47" t="s">
        <v>25</v>
      </c>
      <c r="C40" s="34"/>
      <c r="D40" s="34"/>
      <c r="E40" s="48" t="s">
        <v>42</v>
      </c>
      <c r="F40" s="137">
        <v>3724</v>
      </c>
      <c r="G40" s="137">
        <v>3698</v>
      </c>
      <c r="H40" s="137">
        <v>3505</v>
      </c>
      <c r="I40" s="137">
        <v>2925</v>
      </c>
      <c r="J40" s="137">
        <v>2379</v>
      </c>
    </row>
    <row r="41" spans="1:14" ht="15" customHeight="1" thickBot="1" x14ac:dyDescent="0.2">
      <c r="A41" s="51"/>
      <c r="B41" s="52"/>
      <c r="C41" s="53"/>
      <c r="D41" s="53"/>
      <c r="E41" s="54" t="s">
        <v>43</v>
      </c>
      <c r="F41" s="139">
        <v>24400</v>
      </c>
      <c r="G41" s="139">
        <v>25282</v>
      </c>
      <c r="H41" s="139">
        <v>24043</v>
      </c>
      <c r="I41" s="139">
        <v>27967</v>
      </c>
      <c r="J41" s="139">
        <v>22826</v>
      </c>
    </row>
    <row r="42" spans="1:14" ht="5.25" customHeight="1" x14ac:dyDescent="0.15">
      <c r="A42" s="3"/>
      <c r="B42" s="4"/>
      <c r="C42" s="1"/>
      <c r="D42" s="1"/>
      <c r="E42" s="1"/>
      <c r="F42" s="146"/>
    </row>
    <row r="43" spans="1:14" ht="14.25" customHeight="1" x14ac:dyDescent="0.15">
      <c r="A43" s="212" t="s">
        <v>84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135"/>
      <c r="M43" s="135"/>
      <c r="N43" s="135"/>
    </row>
    <row r="44" spans="1:14" ht="14.1" customHeight="1" x14ac:dyDescent="0.1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135"/>
      <c r="M44" s="135"/>
      <c r="N44" s="135"/>
    </row>
    <row r="46" spans="1:14" x14ac:dyDescent="0.15">
      <c r="F46" s="142"/>
    </row>
    <row r="47" spans="1:14" x14ac:dyDescent="0.15">
      <c r="F47" s="142"/>
    </row>
    <row r="53" spans="6:6" x14ac:dyDescent="0.15">
      <c r="F53" s="143"/>
    </row>
    <row r="61" spans="6:6" ht="16.899999999999999" customHeight="1" x14ac:dyDescent="0.15"/>
    <row r="62" spans="6:6" ht="16.899999999999999" customHeight="1" x14ac:dyDescent="0.15"/>
    <row r="63" spans="6:6" ht="16.899999999999999" customHeight="1" x14ac:dyDescent="0.15"/>
    <row r="64" spans="6:6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</sheetData>
  <mergeCells count="3">
    <mergeCell ref="A1:J1"/>
    <mergeCell ref="A32:K33"/>
    <mergeCell ref="A43:K44"/>
  </mergeCells>
  <phoneticPr fontId="7"/>
  <printOptions horizontalCentered="1"/>
  <pageMargins left="0.59055118110236227" right="0.39370078740157483" top="0.98425196850393704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2"/>
  <sheetViews>
    <sheetView tabSelected="1" zoomScaleNormal="100" workbookViewId="0">
      <selection activeCell="M27" sqref="M27"/>
    </sheetView>
  </sheetViews>
  <sheetFormatPr defaultColWidth="10.625" defaultRowHeight="14.25" x14ac:dyDescent="0.15"/>
  <cols>
    <col min="1" max="1" width="2.5" style="5" customWidth="1"/>
    <col min="2" max="2" width="1.75" style="6" customWidth="1"/>
    <col min="3" max="3" width="1.5" style="6" customWidth="1"/>
    <col min="4" max="4" width="7.5" style="6" customWidth="1"/>
    <col min="5" max="5" width="14.375" style="6" customWidth="1"/>
    <col min="6" max="6" width="8.625" style="140" customWidth="1"/>
    <col min="7" max="10" width="8.625" style="6" customWidth="1"/>
    <col min="11" max="11" width="9" style="6" bestFit="1" customWidth="1"/>
    <col min="12" max="12" width="9" style="6" customWidth="1"/>
    <col min="13" max="16384" width="10.625" style="6"/>
  </cols>
  <sheetData>
    <row r="1" spans="1:55" s="8" customFormat="1" ht="24.95" customHeight="1" x14ac:dyDescent="0.15">
      <c r="A1" s="210" t="s">
        <v>33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</row>
    <row r="2" spans="1:55" ht="20.100000000000001" customHeight="1" thickBot="1" x14ac:dyDescent="0.2"/>
    <row r="3" spans="1:55" ht="15" customHeight="1" x14ac:dyDescent="0.15">
      <c r="A3" s="12"/>
      <c r="B3" s="13"/>
      <c r="C3" s="13"/>
      <c r="D3" s="13"/>
      <c r="E3" s="13"/>
      <c r="F3" s="147" t="s">
        <v>106</v>
      </c>
      <c r="G3" s="147" t="s">
        <v>107</v>
      </c>
      <c r="H3" s="147" t="s">
        <v>108</v>
      </c>
      <c r="I3" s="173" t="s">
        <v>109</v>
      </c>
      <c r="J3" s="171" t="s">
        <v>110</v>
      </c>
      <c r="K3" s="171" t="s">
        <v>111</v>
      </c>
      <c r="L3" s="171" t="s">
        <v>112</v>
      </c>
      <c r="M3" s="171" t="s">
        <v>121</v>
      </c>
      <c r="N3" s="171" t="s">
        <v>124</v>
      </c>
    </row>
    <row r="4" spans="1:55" ht="15" customHeight="1" x14ac:dyDescent="0.15">
      <c r="A4" s="14"/>
      <c r="B4" s="15"/>
      <c r="C4" s="15"/>
      <c r="D4" s="15"/>
      <c r="E4" s="15"/>
      <c r="F4" s="205" t="s">
        <v>113</v>
      </c>
      <c r="G4" s="205" t="s">
        <v>114</v>
      </c>
      <c r="H4" s="205" t="s">
        <v>115</v>
      </c>
      <c r="I4" s="206" t="s">
        <v>116</v>
      </c>
      <c r="J4" s="207" t="s">
        <v>103</v>
      </c>
      <c r="K4" s="207" t="s">
        <v>104</v>
      </c>
      <c r="L4" s="207" t="s">
        <v>117</v>
      </c>
      <c r="M4" s="207" t="s">
        <v>122</v>
      </c>
      <c r="N4" s="207" t="s">
        <v>123</v>
      </c>
    </row>
    <row r="5" spans="1:55" ht="15" customHeight="1" thickBot="1" x14ac:dyDescent="0.2">
      <c r="A5" s="14"/>
      <c r="B5" s="15"/>
      <c r="C5" s="15"/>
      <c r="D5" s="15"/>
      <c r="E5" s="15"/>
      <c r="F5" s="148" t="s">
        <v>61</v>
      </c>
      <c r="G5" s="148" t="s">
        <v>61</v>
      </c>
      <c r="H5" s="148" t="s">
        <v>61</v>
      </c>
      <c r="I5" s="174" t="s">
        <v>61</v>
      </c>
      <c r="J5" s="172" t="s">
        <v>61</v>
      </c>
      <c r="K5" s="172" t="s">
        <v>118</v>
      </c>
      <c r="L5" s="172" t="s">
        <v>61</v>
      </c>
      <c r="M5" s="172" t="s">
        <v>61</v>
      </c>
      <c r="N5" s="172" t="s">
        <v>119</v>
      </c>
    </row>
    <row r="6" spans="1:55" ht="15" customHeight="1" x14ac:dyDescent="0.15">
      <c r="A6" s="18"/>
      <c r="B6" s="21" t="s">
        <v>5</v>
      </c>
      <c r="C6" s="22"/>
      <c r="D6" s="22"/>
      <c r="E6" s="23"/>
      <c r="F6" s="58">
        <f t="shared" ref="F6:L6" si="0">SUM(F7:F8)</f>
        <v>0</v>
      </c>
      <c r="G6" s="58">
        <f t="shared" si="0"/>
        <v>0</v>
      </c>
      <c r="H6" s="58">
        <f t="shared" si="0"/>
        <v>80</v>
      </c>
      <c r="I6" s="68">
        <f t="shared" si="0"/>
        <v>0</v>
      </c>
      <c r="J6" s="186">
        <f t="shared" si="0"/>
        <v>0</v>
      </c>
      <c r="K6" s="186">
        <f t="shared" si="0"/>
        <v>0</v>
      </c>
      <c r="L6" s="186">
        <f t="shared" si="0"/>
        <v>0</v>
      </c>
      <c r="M6" s="186">
        <v>48</v>
      </c>
      <c r="N6" s="186">
        <v>14</v>
      </c>
    </row>
    <row r="7" spans="1:55" ht="15" customHeight="1" x14ac:dyDescent="0.15">
      <c r="A7" s="24"/>
      <c r="B7" s="25"/>
      <c r="C7" s="26"/>
      <c r="D7" s="27" t="s">
        <v>6</v>
      </c>
      <c r="E7" s="28"/>
      <c r="F7" s="150">
        <v>0</v>
      </c>
      <c r="G7" s="150">
        <v>0</v>
      </c>
      <c r="H7" s="110">
        <v>80</v>
      </c>
      <c r="I7" s="175">
        <v>0</v>
      </c>
      <c r="J7" s="187">
        <v>0</v>
      </c>
      <c r="K7" s="187">
        <v>0</v>
      </c>
      <c r="L7" s="187">
        <v>0</v>
      </c>
      <c r="M7" s="187">
        <v>48</v>
      </c>
      <c r="N7" s="187">
        <v>14</v>
      </c>
    </row>
    <row r="8" spans="1:55" ht="15" customHeight="1" thickBot="1" x14ac:dyDescent="0.2">
      <c r="A8" s="24"/>
      <c r="B8" s="25"/>
      <c r="C8" s="29"/>
      <c r="D8" s="30" t="s">
        <v>45</v>
      </c>
      <c r="E8" s="31"/>
      <c r="F8" s="151">
        <v>0</v>
      </c>
      <c r="G8" s="151">
        <v>0</v>
      </c>
      <c r="H8" s="111">
        <v>0</v>
      </c>
      <c r="I8" s="176">
        <v>0</v>
      </c>
      <c r="J8" s="188">
        <v>0</v>
      </c>
      <c r="K8" s="188">
        <v>0</v>
      </c>
      <c r="L8" s="188">
        <v>0</v>
      </c>
      <c r="M8" s="188">
        <v>0</v>
      </c>
      <c r="N8" s="188">
        <v>0</v>
      </c>
    </row>
    <row r="9" spans="1:55" ht="15" customHeight="1" thickBot="1" x14ac:dyDescent="0.2">
      <c r="A9" s="24"/>
      <c r="B9" s="32" t="s">
        <v>9</v>
      </c>
      <c r="C9" s="33"/>
      <c r="D9" s="22"/>
      <c r="E9" s="23"/>
      <c r="F9" s="152">
        <v>126</v>
      </c>
      <c r="G9" s="112">
        <v>0</v>
      </c>
      <c r="H9" s="112">
        <v>0</v>
      </c>
      <c r="I9" s="177">
        <v>154</v>
      </c>
      <c r="J9" s="189">
        <v>0</v>
      </c>
      <c r="K9" s="189">
        <v>0</v>
      </c>
      <c r="L9" s="189">
        <v>130</v>
      </c>
      <c r="M9" s="189">
        <v>0</v>
      </c>
      <c r="N9" s="189">
        <v>0</v>
      </c>
    </row>
    <row r="10" spans="1:55" ht="15" customHeight="1" x14ac:dyDescent="0.15">
      <c r="A10" s="24" t="s">
        <v>70</v>
      </c>
      <c r="B10" s="32" t="s">
        <v>10</v>
      </c>
      <c r="C10" s="22"/>
      <c r="D10" s="22"/>
      <c r="E10" s="22"/>
      <c r="F10" s="58">
        <f t="shared" ref="F10:L10" si="1">SUM(F11:F12)</f>
        <v>0</v>
      </c>
      <c r="G10" s="58">
        <f t="shared" si="1"/>
        <v>0</v>
      </c>
      <c r="H10" s="58">
        <f t="shared" si="1"/>
        <v>0</v>
      </c>
      <c r="I10" s="68">
        <f t="shared" si="1"/>
        <v>0</v>
      </c>
      <c r="J10" s="186">
        <f t="shared" si="1"/>
        <v>0</v>
      </c>
      <c r="K10" s="186">
        <f t="shared" si="1"/>
        <v>0</v>
      </c>
      <c r="L10" s="186">
        <f t="shared" si="1"/>
        <v>0</v>
      </c>
      <c r="M10" s="186">
        <v>0</v>
      </c>
      <c r="N10" s="186">
        <v>0</v>
      </c>
    </row>
    <row r="11" spans="1:55" ht="15" customHeight="1" x14ac:dyDescent="0.15">
      <c r="A11" s="24"/>
      <c r="B11" s="25"/>
      <c r="C11" s="26"/>
      <c r="D11" s="34" t="s">
        <v>73</v>
      </c>
      <c r="E11" s="34"/>
      <c r="F11" s="113">
        <v>0</v>
      </c>
      <c r="G11" s="71">
        <v>0</v>
      </c>
      <c r="H11" s="71">
        <v>0</v>
      </c>
      <c r="I11" s="178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</row>
    <row r="12" spans="1:55" ht="15" customHeight="1" thickBot="1" x14ac:dyDescent="0.2">
      <c r="A12" s="24"/>
      <c r="B12" s="25"/>
      <c r="C12" s="29"/>
      <c r="D12" s="31" t="s">
        <v>72</v>
      </c>
      <c r="E12" s="31"/>
      <c r="F12" s="114">
        <v>0</v>
      </c>
      <c r="G12" s="72">
        <v>0</v>
      </c>
      <c r="H12" s="72">
        <v>0</v>
      </c>
      <c r="I12" s="179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</row>
    <row r="13" spans="1:55" ht="15" customHeight="1" x14ac:dyDescent="0.15">
      <c r="A13" s="24"/>
      <c r="B13" s="32" t="s">
        <v>89</v>
      </c>
      <c r="C13" s="22"/>
      <c r="D13" s="22"/>
      <c r="E13" s="22"/>
      <c r="F13" s="58">
        <f t="shared" ref="F13:L13" si="2">SUM(F14)</f>
        <v>53</v>
      </c>
      <c r="G13" s="58">
        <f t="shared" si="2"/>
        <v>74</v>
      </c>
      <c r="H13" s="58">
        <f t="shared" si="2"/>
        <v>62</v>
      </c>
      <c r="I13" s="68">
        <f t="shared" si="2"/>
        <v>0</v>
      </c>
      <c r="J13" s="186">
        <f t="shared" si="2"/>
        <v>0</v>
      </c>
      <c r="K13" s="186">
        <f t="shared" si="2"/>
        <v>0</v>
      </c>
      <c r="L13" s="186">
        <f t="shared" si="2"/>
        <v>0</v>
      </c>
      <c r="M13" s="186">
        <v>0</v>
      </c>
      <c r="N13" s="186">
        <v>0</v>
      </c>
    </row>
    <row r="14" spans="1:55" ht="15" customHeight="1" thickBot="1" x14ac:dyDescent="0.2">
      <c r="A14" s="24" t="s">
        <v>91</v>
      </c>
      <c r="B14" s="25"/>
      <c r="C14" s="26"/>
      <c r="D14" s="34" t="s">
        <v>90</v>
      </c>
      <c r="E14" s="34"/>
      <c r="F14" s="113">
        <v>53</v>
      </c>
      <c r="G14" s="71">
        <v>74</v>
      </c>
      <c r="H14" s="71">
        <v>62</v>
      </c>
      <c r="I14" s="178">
        <v>0</v>
      </c>
      <c r="J14" s="192">
        <v>0</v>
      </c>
      <c r="K14" s="192">
        <v>0</v>
      </c>
      <c r="L14" s="192">
        <v>0</v>
      </c>
      <c r="M14" s="192">
        <v>0</v>
      </c>
      <c r="N14" s="192">
        <v>0</v>
      </c>
    </row>
    <row r="15" spans="1:55" ht="15" customHeight="1" x14ac:dyDescent="0.15">
      <c r="A15" s="24"/>
      <c r="B15" s="32" t="s">
        <v>29</v>
      </c>
      <c r="C15" s="22"/>
      <c r="D15" s="22"/>
      <c r="E15" s="22"/>
      <c r="F15" s="58">
        <f>F16+F17</f>
        <v>80</v>
      </c>
      <c r="G15" s="58">
        <f>G16+G17</f>
        <v>123</v>
      </c>
      <c r="H15" s="58">
        <f>H16+H17</f>
        <v>115</v>
      </c>
      <c r="I15" s="68">
        <f>I16+I17</f>
        <v>146</v>
      </c>
      <c r="J15" s="193">
        <f>SUM(J16:J17)</f>
        <v>157</v>
      </c>
      <c r="K15" s="193">
        <f>SUM(K16:K17)</f>
        <v>0</v>
      </c>
      <c r="L15" s="193">
        <f>SUM(L16:L17)</f>
        <v>173</v>
      </c>
      <c r="M15" s="193">
        <v>147</v>
      </c>
      <c r="N15" s="193">
        <v>0</v>
      </c>
    </row>
    <row r="16" spans="1:55" ht="15" customHeight="1" x14ac:dyDescent="0.15">
      <c r="A16" s="24"/>
      <c r="B16" s="25"/>
      <c r="C16" s="26"/>
      <c r="D16" s="34" t="s">
        <v>30</v>
      </c>
      <c r="E16" s="34"/>
      <c r="F16" s="113">
        <v>80</v>
      </c>
      <c r="G16" s="71">
        <v>123</v>
      </c>
      <c r="H16" s="71">
        <v>115</v>
      </c>
      <c r="I16" s="178">
        <v>146</v>
      </c>
      <c r="J16" s="194">
        <v>157</v>
      </c>
      <c r="K16" s="194">
        <v>0</v>
      </c>
      <c r="L16" s="194">
        <v>173</v>
      </c>
      <c r="M16" s="194">
        <v>147</v>
      </c>
      <c r="N16" s="194">
        <v>0</v>
      </c>
    </row>
    <row r="17" spans="1:20" ht="15" customHeight="1" thickBot="1" x14ac:dyDescent="0.2">
      <c r="A17" s="24"/>
      <c r="B17" s="25"/>
      <c r="C17" s="29"/>
      <c r="D17" s="31" t="s">
        <v>31</v>
      </c>
      <c r="E17" s="31"/>
      <c r="F17" s="114">
        <v>0</v>
      </c>
      <c r="G17" s="72">
        <v>0</v>
      </c>
      <c r="H17" s="72">
        <v>0</v>
      </c>
      <c r="I17" s="179">
        <v>0</v>
      </c>
      <c r="J17" s="188">
        <v>0</v>
      </c>
      <c r="K17" s="188">
        <v>0</v>
      </c>
      <c r="L17" s="188">
        <v>0</v>
      </c>
      <c r="M17" s="188">
        <v>0</v>
      </c>
      <c r="N17" s="188">
        <v>0</v>
      </c>
    </row>
    <row r="18" spans="1:20" ht="15" customHeight="1" thickBot="1" x14ac:dyDescent="0.2">
      <c r="A18" s="24" t="s">
        <v>92</v>
      </c>
      <c r="B18" s="32" t="s">
        <v>13</v>
      </c>
      <c r="C18" s="22"/>
      <c r="D18" s="22"/>
      <c r="E18" s="22"/>
      <c r="F18" s="58">
        <v>0</v>
      </c>
      <c r="G18" s="58">
        <v>0</v>
      </c>
      <c r="H18" s="58">
        <v>0</v>
      </c>
      <c r="I18" s="68">
        <v>0</v>
      </c>
      <c r="J18" s="189">
        <v>0</v>
      </c>
      <c r="K18" s="189">
        <v>0</v>
      </c>
      <c r="L18" s="189">
        <v>0</v>
      </c>
      <c r="M18" s="189">
        <v>130</v>
      </c>
      <c r="N18" s="189">
        <v>44</v>
      </c>
    </row>
    <row r="19" spans="1:20" ht="15" customHeight="1" x14ac:dyDescent="0.15">
      <c r="A19" s="35" t="s">
        <v>16</v>
      </c>
      <c r="B19" s="21" t="s">
        <v>14</v>
      </c>
      <c r="C19" s="22"/>
      <c r="D19" s="36"/>
      <c r="E19" s="22"/>
      <c r="F19" s="117">
        <f>SUM(F20:F21)</f>
        <v>199</v>
      </c>
      <c r="G19" s="117">
        <f>SUM(G20:G21)</f>
        <v>0</v>
      </c>
      <c r="H19" s="117">
        <f>SUM(H20:H21)</f>
        <v>0</v>
      </c>
      <c r="I19" s="180">
        <f>SUM(I20:I21)</f>
        <v>0</v>
      </c>
      <c r="J19" s="195">
        <f t="shared" ref="J19:L19" si="3">SUM(J20:J21)</f>
        <v>30</v>
      </c>
      <c r="K19" s="195">
        <f t="shared" si="3"/>
        <v>30</v>
      </c>
      <c r="L19" s="195">
        <f t="shared" si="3"/>
        <v>11</v>
      </c>
      <c r="M19" s="195">
        <v>0</v>
      </c>
      <c r="N19" s="195">
        <v>0</v>
      </c>
    </row>
    <row r="20" spans="1:20" ht="15" customHeight="1" x14ac:dyDescent="0.15">
      <c r="A20" s="24"/>
      <c r="B20" s="25"/>
      <c r="C20" s="37"/>
      <c r="D20" s="37"/>
      <c r="E20" s="38" t="s">
        <v>15</v>
      </c>
      <c r="F20" s="116">
        <v>0</v>
      </c>
      <c r="G20" s="85">
        <v>0</v>
      </c>
      <c r="H20" s="85">
        <v>0</v>
      </c>
      <c r="I20" s="181">
        <v>0</v>
      </c>
      <c r="J20" s="196">
        <v>0</v>
      </c>
      <c r="K20" s="196">
        <v>0</v>
      </c>
      <c r="L20" s="196">
        <v>11</v>
      </c>
      <c r="M20" s="196">
        <v>0</v>
      </c>
      <c r="N20" s="196">
        <v>0</v>
      </c>
    </row>
    <row r="21" spans="1:20" ht="15" customHeight="1" thickBot="1" x14ac:dyDescent="0.2">
      <c r="A21" s="24"/>
      <c r="B21" s="25"/>
      <c r="C21" s="37"/>
      <c r="D21" s="37"/>
      <c r="E21" s="39" t="s">
        <v>17</v>
      </c>
      <c r="F21" s="111">
        <v>199</v>
      </c>
      <c r="G21" s="64">
        <v>0</v>
      </c>
      <c r="H21" s="64">
        <v>0</v>
      </c>
      <c r="I21" s="176">
        <v>0</v>
      </c>
      <c r="J21" s="188">
        <v>30</v>
      </c>
      <c r="K21" s="188">
        <v>30</v>
      </c>
      <c r="L21" s="188">
        <v>0</v>
      </c>
      <c r="M21" s="188">
        <v>0</v>
      </c>
      <c r="N21" s="188">
        <v>0</v>
      </c>
    </row>
    <row r="22" spans="1:20" ht="15" customHeight="1" x14ac:dyDescent="0.15">
      <c r="A22" s="24" t="s">
        <v>93</v>
      </c>
      <c r="B22" s="21" t="s">
        <v>19</v>
      </c>
      <c r="C22" s="22"/>
      <c r="D22" s="36"/>
      <c r="E22" s="22"/>
      <c r="F22" s="117">
        <f t="shared" ref="F22:L22" si="4">SUM(F23:F24)</f>
        <v>0</v>
      </c>
      <c r="G22" s="87">
        <f t="shared" si="4"/>
        <v>0</v>
      </c>
      <c r="H22" s="87">
        <f t="shared" si="4"/>
        <v>0</v>
      </c>
      <c r="I22" s="182">
        <f t="shared" si="4"/>
        <v>0</v>
      </c>
      <c r="J22" s="195">
        <f t="shared" si="4"/>
        <v>0</v>
      </c>
      <c r="K22" s="195">
        <f t="shared" si="4"/>
        <v>0</v>
      </c>
      <c r="L22" s="195">
        <f t="shared" si="4"/>
        <v>206</v>
      </c>
      <c r="M22" s="195">
        <v>130</v>
      </c>
      <c r="N22" s="195">
        <v>0</v>
      </c>
    </row>
    <row r="23" spans="1:20" ht="15" customHeight="1" x14ac:dyDescent="0.15">
      <c r="A23" s="24"/>
      <c r="B23" s="25"/>
      <c r="C23" s="37"/>
      <c r="D23" s="37"/>
      <c r="E23" s="38" t="s">
        <v>15</v>
      </c>
      <c r="F23" s="118">
        <v>0</v>
      </c>
      <c r="G23" s="88">
        <v>0</v>
      </c>
      <c r="H23" s="88">
        <v>0</v>
      </c>
      <c r="I23" s="183">
        <v>0</v>
      </c>
      <c r="J23" s="190">
        <v>0</v>
      </c>
      <c r="K23" s="190">
        <v>0</v>
      </c>
      <c r="L23" s="190">
        <v>206</v>
      </c>
      <c r="M23" s="190">
        <v>130</v>
      </c>
      <c r="N23" s="190">
        <v>0</v>
      </c>
    </row>
    <row r="24" spans="1:20" ht="15" customHeight="1" thickBot="1" x14ac:dyDescent="0.2">
      <c r="A24" s="24"/>
      <c r="B24" s="25"/>
      <c r="C24" s="37"/>
      <c r="D24" s="37"/>
      <c r="E24" s="39" t="s">
        <v>17</v>
      </c>
      <c r="F24" s="114">
        <v>0</v>
      </c>
      <c r="G24" s="72">
        <v>0</v>
      </c>
      <c r="H24" s="72">
        <v>0</v>
      </c>
      <c r="I24" s="179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</row>
    <row r="25" spans="1:20" ht="15" customHeight="1" x14ac:dyDescent="0.15">
      <c r="A25" s="24"/>
      <c r="B25" s="32" t="s">
        <v>74</v>
      </c>
      <c r="C25" s="22"/>
      <c r="D25" s="22"/>
      <c r="E25" s="22"/>
      <c r="F25" s="119">
        <f>SUM(F26:F27)</f>
        <v>0</v>
      </c>
      <c r="G25" s="89">
        <f>SUM(G26:G27)</f>
        <v>0</v>
      </c>
      <c r="H25" s="89">
        <f>SUM(H26:H27)</f>
        <v>0</v>
      </c>
      <c r="I25" s="184">
        <f>SUM(I26:I27)</f>
        <v>0</v>
      </c>
      <c r="J25" s="195">
        <f t="shared" ref="J25:L25" si="5">SUM(J26:J27)</f>
        <v>0</v>
      </c>
      <c r="K25" s="195">
        <f t="shared" si="5"/>
        <v>97</v>
      </c>
      <c r="L25" s="195">
        <f t="shared" si="5"/>
        <v>0</v>
      </c>
      <c r="M25" s="195">
        <v>252</v>
      </c>
      <c r="N25" s="195">
        <v>0</v>
      </c>
    </row>
    <row r="26" spans="1:20" ht="15" customHeight="1" x14ac:dyDescent="0.15">
      <c r="A26" s="24"/>
      <c r="B26" s="25"/>
      <c r="C26" s="37"/>
      <c r="D26" s="37"/>
      <c r="E26" s="38" t="s">
        <v>15</v>
      </c>
      <c r="F26" s="161">
        <v>0</v>
      </c>
      <c r="G26" s="118">
        <v>0</v>
      </c>
      <c r="H26" s="118">
        <v>0</v>
      </c>
      <c r="I26" s="183">
        <v>0</v>
      </c>
      <c r="J26" s="190">
        <v>0</v>
      </c>
      <c r="K26" s="190">
        <v>97</v>
      </c>
      <c r="L26" s="190">
        <v>0</v>
      </c>
      <c r="M26" s="190">
        <v>252</v>
      </c>
      <c r="N26" s="190"/>
    </row>
    <row r="27" spans="1:20" ht="15" customHeight="1" thickBot="1" x14ac:dyDescent="0.2">
      <c r="A27" s="24"/>
      <c r="B27" s="25"/>
      <c r="C27" s="37"/>
      <c r="D27" s="37"/>
      <c r="E27" s="39" t="s">
        <v>17</v>
      </c>
      <c r="F27" s="151">
        <v>0</v>
      </c>
      <c r="G27" s="114">
        <v>0</v>
      </c>
      <c r="H27" s="114">
        <v>0</v>
      </c>
      <c r="I27" s="179">
        <v>0</v>
      </c>
      <c r="J27" s="188">
        <v>0</v>
      </c>
      <c r="K27" s="188">
        <v>0</v>
      </c>
      <c r="L27" s="188">
        <v>0</v>
      </c>
      <c r="M27" s="188">
        <v>0</v>
      </c>
      <c r="N27" s="188">
        <v>0</v>
      </c>
    </row>
    <row r="28" spans="1:20" ht="15" customHeight="1" thickBot="1" x14ac:dyDescent="0.2">
      <c r="A28" s="42"/>
      <c r="B28" s="43" t="s">
        <v>75</v>
      </c>
      <c r="C28" s="44"/>
      <c r="D28" s="44"/>
      <c r="E28" s="44"/>
      <c r="F28" s="159">
        <v>1001</v>
      </c>
      <c r="G28" s="159">
        <v>1141</v>
      </c>
      <c r="H28" s="162">
        <v>1346</v>
      </c>
      <c r="I28" s="185">
        <v>1225</v>
      </c>
      <c r="J28" s="197">
        <v>1132</v>
      </c>
      <c r="K28" s="197" t="s">
        <v>105</v>
      </c>
      <c r="L28" s="197" t="s">
        <v>105</v>
      </c>
      <c r="M28" s="197" t="s">
        <v>105</v>
      </c>
      <c r="N28" s="197" t="s">
        <v>105</v>
      </c>
    </row>
    <row r="29" spans="1:20" ht="11.25" customHeight="1" x14ac:dyDescent="0.15">
      <c r="A29" s="131" t="s">
        <v>102</v>
      </c>
      <c r="B29" s="131"/>
      <c r="C29" s="131"/>
      <c r="D29" s="131"/>
      <c r="E29" s="131"/>
      <c r="F29" s="131"/>
      <c r="G29" s="131"/>
      <c r="H29" s="131"/>
      <c r="I29" s="131"/>
      <c r="M29" s="125"/>
      <c r="N29" s="163"/>
      <c r="O29" s="124"/>
      <c r="P29" s="124"/>
      <c r="Q29" s="124"/>
      <c r="R29" s="124"/>
      <c r="S29" s="124"/>
      <c r="T29" s="124"/>
    </row>
    <row r="30" spans="1:20" ht="11.25" customHeight="1" x14ac:dyDescent="0.15">
      <c r="A30" s="132" t="s">
        <v>101</v>
      </c>
      <c r="B30" s="132"/>
      <c r="C30" s="132"/>
      <c r="D30" s="132"/>
      <c r="E30" s="132"/>
      <c r="F30" s="132"/>
      <c r="G30" s="132"/>
      <c r="H30" s="132"/>
      <c r="I30" s="132"/>
      <c r="M30" s="125"/>
      <c r="N30" s="163"/>
      <c r="O30" s="124"/>
      <c r="P30" s="124"/>
      <c r="Q30" s="124"/>
      <c r="R30" s="124"/>
      <c r="S30" s="124"/>
      <c r="T30" s="124"/>
    </row>
    <row r="31" spans="1:20" ht="11.25" customHeight="1" x14ac:dyDescent="0.15">
      <c r="A31" s="132" t="s">
        <v>100</v>
      </c>
      <c r="B31" s="132"/>
      <c r="C31" s="132"/>
      <c r="D31" s="132"/>
      <c r="E31" s="132"/>
      <c r="F31" s="132"/>
      <c r="G31" s="132"/>
      <c r="H31" s="132"/>
      <c r="I31" s="132"/>
      <c r="M31" s="125"/>
      <c r="N31" s="163"/>
      <c r="O31" s="124"/>
      <c r="P31" s="124"/>
      <c r="Q31" s="124"/>
      <c r="R31" s="124"/>
      <c r="S31" s="124"/>
      <c r="T31" s="124"/>
    </row>
    <row r="32" spans="1:20" ht="11.25" customHeight="1" x14ac:dyDescent="0.15">
      <c r="A32" s="132" t="s">
        <v>96</v>
      </c>
      <c r="B32" s="132"/>
      <c r="C32" s="132"/>
      <c r="D32" s="132"/>
      <c r="E32" s="132"/>
      <c r="F32" s="132"/>
      <c r="G32" s="132"/>
      <c r="H32" s="132"/>
      <c r="I32" s="132"/>
      <c r="M32" s="125"/>
      <c r="N32" s="163"/>
      <c r="O32" s="124"/>
      <c r="P32" s="124"/>
      <c r="Q32" s="124"/>
      <c r="R32" s="124"/>
      <c r="S32" s="124"/>
      <c r="T32" s="124"/>
    </row>
    <row r="33" spans="1:25" ht="11.25" customHeight="1" x14ac:dyDescent="0.15">
      <c r="A33" s="132" t="s">
        <v>95</v>
      </c>
      <c r="B33" s="132"/>
      <c r="C33" s="132"/>
      <c r="D33" s="132"/>
      <c r="E33" s="132"/>
      <c r="F33" s="132"/>
      <c r="G33" s="132"/>
      <c r="H33" s="132"/>
      <c r="I33" s="132"/>
      <c r="M33" s="125"/>
      <c r="N33" s="125"/>
      <c r="O33" s="124"/>
      <c r="P33" s="124"/>
      <c r="Q33" s="163"/>
      <c r="R33" s="163"/>
      <c r="S33" s="163"/>
      <c r="T33" s="124"/>
      <c r="U33" s="124"/>
      <c r="V33" s="124"/>
      <c r="W33" s="124"/>
      <c r="X33" s="124"/>
      <c r="Y33" s="124"/>
    </row>
    <row r="34" spans="1:25" ht="11.25" customHeight="1" x14ac:dyDescent="0.15">
      <c r="A34" s="132" t="s">
        <v>97</v>
      </c>
      <c r="B34" s="132"/>
      <c r="C34" s="132"/>
      <c r="D34" s="132"/>
      <c r="E34" s="132"/>
      <c r="F34" s="132"/>
      <c r="G34" s="132"/>
      <c r="H34" s="132"/>
      <c r="I34" s="132"/>
      <c r="J34" s="125"/>
      <c r="K34" s="125"/>
      <c r="L34" s="125"/>
      <c r="M34" s="125"/>
      <c r="N34" s="125"/>
      <c r="O34" s="124"/>
      <c r="P34" s="124"/>
      <c r="Q34" s="163"/>
      <c r="R34" s="163"/>
      <c r="S34" s="163"/>
      <c r="T34" s="124"/>
      <c r="U34" s="124"/>
      <c r="V34" s="124"/>
      <c r="W34" s="124"/>
      <c r="X34" s="124"/>
      <c r="Y34" s="124"/>
    </row>
    <row r="35" spans="1:25" ht="11.25" customHeight="1" x14ac:dyDescent="0.15">
      <c r="A35" s="213" t="s">
        <v>98</v>
      </c>
      <c r="B35" s="213"/>
      <c r="C35" s="213"/>
      <c r="D35" s="213"/>
      <c r="E35" s="213"/>
      <c r="F35" s="213"/>
      <c r="G35" s="213"/>
      <c r="H35" s="213"/>
      <c r="I35" s="213"/>
      <c r="J35" s="213"/>
      <c r="K35" s="164"/>
      <c r="L35" s="203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spans="1:25" ht="14.1" customHeight="1" x14ac:dyDescent="0.15">
      <c r="A36" s="213" t="s">
        <v>99</v>
      </c>
      <c r="B36" s="213"/>
      <c r="C36" s="213"/>
      <c r="D36" s="213"/>
      <c r="E36" s="213"/>
      <c r="F36" s="213"/>
      <c r="G36" s="213"/>
      <c r="H36" s="213"/>
      <c r="I36" s="213"/>
      <c r="J36" s="213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</row>
    <row r="37" spans="1:25" ht="15" customHeight="1" thickBot="1" x14ac:dyDescent="0.2">
      <c r="A37" s="45"/>
      <c r="B37" s="20"/>
      <c r="C37" s="20"/>
      <c r="D37" s="20"/>
      <c r="E37" s="45"/>
      <c r="F37" s="141"/>
      <c r="G37" s="17"/>
      <c r="H37" s="17"/>
      <c r="I37" s="17"/>
      <c r="J37" s="17"/>
    </row>
    <row r="38" spans="1:25" ht="15" customHeight="1" x14ac:dyDescent="0.15">
      <c r="A38" s="12"/>
      <c r="B38" s="13"/>
      <c r="C38" s="13"/>
      <c r="D38" s="13"/>
      <c r="E38" s="13"/>
      <c r="F38" s="134" t="s">
        <v>106</v>
      </c>
      <c r="G38" s="134" t="s">
        <v>107</v>
      </c>
      <c r="H38" s="134" t="s">
        <v>108</v>
      </c>
      <c r="I38" s="166" t="s">
        <v>109</v>
      </c>
      <c r="J38" s="171" t="s">
        <v>110</v>
      </c>
      <c r="K38" s="171" t="s">
        <v>111</v>
      </c>
      <c r="L38" s="171" t="s">
        <v>112</v>
      </c>
      <c r="M38" s="171" t="s">
        <v>121</v>
      </c>
    </row>
    <row r="39" spans="1:25" ht="15" customHeight="1" x14ac:dyDescent="0.15">
      <c r="A39" s="14"/>
      <c r="B39" s="15"/>
      <c r="C39" s="15"/>
      <c r="D39" s="15"/>
      <c r="E39" s="15"/>
      <c r="F39" s="208" t="s">
        <v>113</v>
      </c>
      <c r="G39" s="208" t="s">
        <v>114</v>
      </c>
      <c r="H39" s="209" t="s">
        <v>115</v>
      </c>
      <c r="I39" s="204" t="s">
        <v>120</v>
      </c>
      <c r="J39" s="207" t="s">
        <v>103</v>
      </c>
      <c r="K39" s="207" t="s">
        <v>104</v>
      </c>
      <c r="L39" s="207" t="s">
        <v>117</v>
      </c>
      <c r="M39" s="207" t="s">
        <v>122</v>
      </c>
    </row>
    <row r="40" spans="1:25" ht="15" customHeight="1" thickBot="1" x14ac:dyDescent="0.2">
      <c r="A40" s="14"/>
      <c r="B40" s="15"/>
      <c r="C40" s="15"/>
      <c r="D40" s="15"/>
      <c r="E40" s="15"/>
      <c r="F40" s="109" t="s">
        <v>61</v>
      </c>
      <c r="G40" s="109" t="s">
        <v>61</v>
      </c>
      <c r="H40" s="148" t="s">
        <v>61</v>
      </c>
      <c r="I40" s="174" t="s">
        <v>61</v>
      </c>
      <c r="J40" s="198" t="s">
        <v>87</v>
      </c>
      <c r="K40" s="198" t="s">
        <v>87</v>
      </c>
      <c r="L40" s="198" t="s">
        <v>87</v>
      </c>
      <c r="M40" s="198" t="s">
        <v>61</v>
      </c>
    </row>
    <row r="41" spans="1:25" ht="15" customHeight="1" x14ac:dyDescent="0.15">
      <c r="A41" s="21" t="s">
        <v>23</v>
      </c>
      <c r="B41" s="22"/>
      <c r="C41" s="22"/>
      <c r="D41" s="22"/>
      <c r="E41" s="22"/>
      <c r="F41" s="136">
        <f t="shared" ref="F41:K41" si="6">SUM(F42:F43)</f>
        <v>28529</v>
      </c>
      <c r="G41" s="136">
        <f t="shared" si="6"/>
        <v>30322</v>
      </c>
      <c r="H41" s="136">
        <f t="shared" si="6"/>
        <v>31813</v>
      </c>
      <c r="I41" s="167">
        <f t="shared" si="6"/>
        <v>32504</v>
      </c>
      <c r="J41" s="199">
        <f t="shared" si="6"/>
        <v>27247</v>
      </c>
      <c r="K41" s="199">
        <f t="shared" si="6"/>
        <v>26908</v>
      </c>
      <c r="L41" s="199">
        <f>SUM(L42:L43)</f>
        <v>26107</v>
      </c>
      <c r="M41" s="199">
        <f>SUM(M42:M43)</f>
        <v>27714</v>
      </c>
    </row>
    <row r="42" spans="1:25" ht="15" customHeight="1" x14ac:dyDescent="0.15">
      <c r="A42" s="46"/>
      <c r="B42" s="47" t="s">
        <v>24</v>
      </c>
      <c r="C42" s="34"/>
      <c r="D42" s="34"/>
      <c r="E42" s="48" t="s">
        <v>40</v>
      </c>
      <c r="F42" s="137">
        <v>17681</v>
      </c>
      <c r="G42" s="137">
        <v>17506</v>
      </c>
      <c r="H42" s="137">
        <v>17709</v>
      </c>
      <c r="I42" s="168">
        <v>20707</v>
      </c>
      <c r="J42" s="200">
        <v>16741</v>
      </c>
      <c r="K42" s="200">
        <v>17191</v>
      </c>
      <c r="L42" s="200">
        <v>15985</v>
      </c>
      <c r="M42" s="200">
        <v>16283</v>
      </c>
    </row>
    <row r="43" spans="1:25" ht="15" customHeight="1" x14ac:dyDescent="0.15">
      <c r="A43" s="46"/>
      <c r="B43" s="49"/>
      <c r="C43" s="20"/>
      <c r="D43" s="20"/>
      <c r="E43" s="50" t="s">
        <v>41</v>
      </c>
      <c r="F43" s="138">
        <v>10848</v>
      </c>
      <c r="G43" s="138">
        <v>12816</v>
      </c>
      <c r="H43" s="138">
        <v>14104</v>
      </c>
      <c r="I43" s="169">
        <v>11797</v>
      </c>
      <c r="J43" s="201">
        <v>10506</v>
      </c>
      <c r="K43" s="201">
        <v>9717</v>
      </c>
      <c r="L43" s="201">
        <v>10122</v>
      </c>
      <c r="M43" s="201">
        <v>11431</v>
      </c>
    </row>
    <row r="44" spans="1:25" ht="15" customHeight="1" x14ac:dyDescent="0.15">
      <c r="A44" s="46"/>
      <c r="B44" s="47" t="s">
        <v>25</v>
      </c>
      <c r="C44" s="34"/>
      <c r="D44" s="34"/>
      <c r="E44" s="48" t="s">
        <v>42</v>
      </c>
      <c r="F44" s="137">
        <v>3199</v>
      </c>
      <c r="G44" s="137">
        <v>2802</v>
      </c>
      <c r="H44" s="137">
        <v>2982</v>
      </c>
      <c r="I44" s="168">
        <v>2452</v>
      </c>
      <c r="J44" s="200">
        <v>2403</v>
      </c>
      <c r="K44" s="200">
        <v>1653</v>
      </c>
      <c r="L44" s="200">
        <v>1535</v>
      </c>
      <c r="M44" s="200">
        <v>740</v>
      </c>
    </row>
    <row r="45" spans="1:25" ht="15" customHeight="1" thickBot="1" x14ac:dyDescent="0.2">
      <c r="A45" s="51"/>
      <c r="B45" s="52"/>
      <c r="C45" s="53"/>
      <c r="D45" s="53"/>
      <c r="E45" s="54" t="s">
        <v>43</v>
      </c>
      <c r="F45" s="139">
        <v>25330</v>
      </c>
      <c r="G45" s="139">
        <v>27520</v>
      </c>
      <c r="H45" s="139">
        <v>28831</v>
      </c>
      <c r="I45" s="170">
        <v>30052</v>
      </c>
      <c r="J45" s="202">
        <v>24844</v>
      </c>
      <c r="K45" s="202">
        <v>25255</v>
      </c>
      <c r="L45" s="202">
        <v>24572</v>
      </c>
      <c r="M45" s="202">
        <v>26974</v>
      </c>
    </row>
    <row r="46" spans="1:25" ht="5.25" customHeight="1" x14ac:dyDescent="0.15">
      <c r="A46" s="3"/>
      <c r="B46" s="4"/>
      <c r="C46" s="1"/>
      <c r="D46" s="1"/>
      <c r="E46" s="1"/>
      <c r="F46" s="146"/>
    </row>
    <row r="47" spans="1:25" ht="14.25" customHeight="1" x14ac:dyDescent="0.15">
      <c r="A47" s="212" t="s">
        <v>94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135"/>
      <c r="O47" s="135"/>
    </row>
    <row r="48" spans="1:25" ht="62.25" customHeight="1" x14ac:dyDescent="0.15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135"/>
      <c r="O48" s="135"/>
    </row>
    <row r="50" spans="6:6" x14ac:dyDescent="0.15">
      <c r="F50" s="142"/>
    </row>
    <row r="51" spans="6:6" x14ac:dyDescent="0.15">
      <c r="F51" s="142"/>
    </row>
    <row r="57" spans="6:6" x14ac:dyDescent="0.15">
      <c r="F57" s="143"/>
    </row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</sheetData>
  <mergeCells count="3">
    <mergeCell ref="A47:M48"/>
    <mergeCell ref="A36:J36"/>
    <mergeCell ref="A35:J35"/>
  </mergeCells>
  <phoneticPr fontId="4"/>
  <printOptions horizontalCentered="1"/>
  <pageMargins left="0.59055118110236227" right="0.39370078740157483" top="0.98425196850393704" bottom="0.78740157480314965" header="0.51181102362204722" footer="0.51181102362204722"/>
  <pageSetup paperSize="9" orientation="portrait" r:id="rId1"/>
  <headerFooter alignWithMargins="0"/>
  <ignoredErrors>
    <ignoredError sqref="F6:I6 F25:H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建設戸数H5～10</vt:lpstr>
      <vt:lpstr>建設戸数H11～16</vt:lpstr>
      <vt:lpstr>建設戸数H17～H20</vt:lpstr>
      <vt:lpstr>建設戸数H22～26</vt:lpstr>
      <vt:lpstr>建設戸数H27～</vt:lpstr>
      <vt:lpstr>'建設戸数H11～16'!Print_Area</vt:lpstr>
      <vt:lpstr>'建設戸数H17～H20'!Print_Area</vt:lpstr>
      <vt:lpstr>'建設戸数H22～26'!Print_Area</vt:lpstr>
      <vt:lpstr>'建設戸数H27～'!Print_Area</vt:lpstr>
      <vt:lpstr>'建設戸数H5～10'!Print_Area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2019-08-27T01:30:11Z</dcterms:created>
  <dcterms:modified xsi:type="dcterms:W3CDTF">2024-04-23T06:29:28Z</dcterms:modified>
</cp:coreProperties>
</file>