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\建築局\03住宅政策課\Host\120_統計\001_建築局HP「住宅関係統計データ」\001_HP掲載データ\"/>
    </mc:Choice>
  </mc:AlternateContent>
  <bookViews>
    <workbookView xWindow="480" yWindow="30" windowWidth="8475" windowHeight="4725"/>
  </bookViews>
  <sheets>
    <sheet name="横浜市の住宅ストックの状況" sheetId="1" r:id="rId1"/>
  </sheets>
  <calcPr calcId="162913"/>
</workbook>
</file>

<file path=xl/calcChain.xml><?xml version="1.0" encoding="utf-8"?>
<calcChain xmlns="http://schemas.openxmlformats.org/spreadsheetml/2006/main">
  <c r="N29" i="1" l="1"/>
  <c r="N27" i="1"/>
  <c r="N25" i="1"/>
  <c r="N23" i="1"/>
  <c r="N12" i="1"/>
  <c r="N10" i="1"/>
  <c r="N8" i="1"/>
  <c r="M8" i="1" l="1"/>
  <c r="M10" i="1"/>
  <c r="M12" i="1"/>
  <c r="M23" i="1"/>
  <c r="M25" i="1"/>
  <c r="M27" i="1"/>
  <c r="M29" i="1"/>
  <c r="K29" i="1"/>
  <c r="K27" i="1"/>
  <c r="K25" i="1"/>
  <c r="K23" i="1"/>
  <c r="K12" i="1"/>
  <c r="K10" i="1"/>
  <c r="K8" i="1"/>
  <c r="J29" i="1"/>
  <c r="J27" i="1"/>
  <c r="J25" i="1"/>
  <c r="J23" i="1"/>
  <c r="J12" i="1"/>
  <c r="J10" i="1"/>
  <c r="J8" i="1"/>
  <c r="L29" i="1"/>
  <c r="L27" i="1"/>
  <c r="L25" i="1"/>
  <c r="L23" i="1"/>
  <c r="L10" i="1"/>
  <c r="I10" i="1"/>
  <c r="H10" i="1"/>
  <c r="G10" i="1"/>
  <c r="F10" i="1"/>
  <c r="G31" i="1"/>
  <c r="F31" i="1"/>
  <c r="I29" i="1"/>
  <c r="I27" i="1"/>
  <c r="I23" i="1"/>
  <c r="H23" i="1"/>
  <c r="G23" i="1"/>
  <c r="L12" i="1"/>
  <c r="I12" i="1"/>
  <c r="H12" i="1"/>
  <c r="G12" i="1"/>
  <c r="F12" i="1"/>
  <c r="L8" i="1"/>
  <c r="I8" i="1"/>
  <c r="H8" i="1"/>
  <c r="G8" i="1"/>
  <c r="F8" i="1"/>
  <c r="I25" i="1"/>
  <c r="H29" i="1"/>
  <c r="H27" i="1"/>
  <c r="F23" i="1"/>
  <c r="E12" i="1"/>
  <c r="D12" i="1"/>
  <c r="E10" i="1"/>
  <c r="E8" i="1"/>
  <c r="D10" i="1"/>
  <c r="D8" i="1"/>
</calcChain>
</file>

<file path=xl/sharedStrings.xml><?xml version="1.0" encoding="utf-8"?>
<sst xmlns="http://schemas.openxmlformats.org/spreadsheetml/2006/main" count="50" uniqueCount="43">
  <si>
    <t>主要指標</t>
    <rPh sb="0" eb="2">
      <t>シュヨウ</t>
    </rPh>
    <rPh sb="2" eb="4">
      <t>シヒョウ</t>
    </rPh>
    <phoneticPr fontId="1"/>
  </si>
  <si>
    <t>総住宅数</t>
    <rPh sb="0" eb="1">
      <t>ソウ</t>
    </rPh>
    <rPh sb="1" eb="3">
      <t>ジュウタク</t>
    </rPh>
    <rPh sb="3" eb="4">
      <t>スウ</t>
    </rPh>
    <phoneticPr fontId="1"/>
  </si>
  <si>
    <t>居住世帯のある住宅数</t>
    <rPh sb="0" eb="2">
      <t>キョジュウ</t>
    </rPh>
    <rPh sb="2" eb="4">
      <t>セタイ</t>
    </rPh>
    <rPh sb="7" eb="9">
      <t>ジュウタク</t>
    </rPh>
    <rPh sb="9" eb="10">
      <t>スウ</t>
    </rPh>
    <phoneticPr fontId="1"/>
  </si>
  <si>
    <t>総世帯人員</t>
    <rPh sb="0" eb="1">
      <t>ソウ</t>
    </rPh>
    <rPh sb="1" eb="3">
      <t>セタイ</t>
    </rPh>
    <rPh sb="3" eb="5">
      <t>ジンイン</t>
    </rPh>
    <phoneticPr fontId="1"/>
  </si>
  <si>
    <t>総世帯数</t>
    <rPh sb="0" eb="3">
      <t>ソウセタイ</t>
    </rPh>
    <rPh sb="3" eb="4">
      <t>スウ</t>
    </rPh>
    <phoneticPr fontId="1"/>
  </si>
  <si>
    <t>持家数</t>
    <rPh sb="0" eb="2">
      <t>モチイエ</t>
    </rPh>
    <rPh sb="2" eb="3">
      <t>スウ</t>
    </rPh>
    <phoneticPr fontId="1"/>
  </si>
  <si>
    <t>持家率</t>
    <rPh sb="0" eb="2">
      <t>モチイエ</t>
    </rPh>
    <rPh sb="2" eb="3">
      <t>リツ</t>
    </rPh>
    <phoneticPr fontId="1"/>
  </si>
  <si>
    <t>借家数</t>
    <rPh sb="0" eb="2">
      <t>シャクヤ</t>
    </rPh>
    <rPh sb="2" eb="3">
      <t>スウ</t>
    </rPh>
    <phoneticPr fontId="1"/>
  </si>
  <si>
    <t>借家率</t>
    <rPh sb="0" eb="2">
      <t>シャクヤ</t>
    </rPh>
    <rPh sb="2" eb="3">
      <t>リツ</t>
    </rPh>
    <phoneticPr fontId="1"/>
  </si>
  <si>
    <t>空家</t>
    <rPh sb="0" eb="2">
      <t>アキヤ</t>
    </rPh>
    <phoneticPr fontId="1"/>
  </si>
  <si>
    <t>空家率</t>
    <rPh sb="0" eb="1">
      <t>ア</t>
    </rPh>
    <rPh sb="1" eb="2">
      <t>ヤ</t>
    </rPh>
    <rPh sb="2" eb="3">
      <t>リツ</t>
    </rPh>
    <phoneticPr fontId="1"/>
  </si>
  <si>
    <t>１住宅当たり延べ面積（㎡）</t>
    <rPh sb="1" eb="3">
      <t>ジュウタク</t>
    </rPh>
    <rPh sb="3" eb="4">
      <t>ア</t>
    </rPh>
    <rPh sb="6" eb="7">
      <t>ノ</t>
    </rPh>
    <rPh sb="8" eb="10">
      <t>メンセキ</t>
    </rPh>
    <phoneticPr fontId="1"/>
  </si>
  <si>
    <t>持家</t>
    <rPh sb="0" eb="2">
      <t>モチイエ</t>
    </rPh>
    <phoneticPr fontId="1"/>
  </si>
  <si>
    <t>借家</t>
    <rPh sb="0" eb="2">
      <t>シャクヤ</t>
    </rPh>
    <phoneticPr fontId="1"/>
  </si>
  <si>
    <t>総住宅</t>
    <rPh sb="0" eb="1">
      <t>ソウ</t>
    </rPh>
    <rPh sb="1" eb="3">
      <t>ジュウタク</t>
    </rPh>
    <phoneticPr fontId="1"/>
  </si>
  <si>
    <t>建て方別戸数</t>
    <rPh sb="0" eb="3">
      <t>タテカタ</t>
    </rPh>
    <rPh sb="3" eb="4">
      <t>ベツ</t>
    </rPh>
    <rPh sb="4" eb="6">
      <t>コスウ</t>
    </rPh>
    <phoneticPr fontId="1"/>
  </si>
  <si>
    <t>一戸建</t>
    <rPh sb="0" eb="2">
      <t>イッコ</t>
    </rPh>
    <rPh sb="2" eb="3">
      <t>タ</t>
    </rPh>
    <phoneticPr fontId="1"/>
  </si>
  <si>
    <t>長屋建</t>
    <rPh sb="0" eb="2">
      <t>ナガヤ</t>
    </rPh>
    <rPh sb="2" eb="3">
      <t>タ</t>
    </rPh>
    <phoneticPr fontId="1"/>
  </si>
  <si>
    <t>共同住宅</t>
    <rPh sb="0" eb="2">
      <t>キョウドウ</t>
    </rPh>
    <rPh sb="2" eb="4">
      <t>ジュウタク</t>
    </rPh>
    <phoneticPr fontId="1"/>
  </si>
  <si>
    <t>－</t>
    <phoneticPr fontId="1"/>
  </si>
  <si>
    <t>最低居住水準未満世帯数</t>
    <rPh sb="0" eb="2">
      <t>サイテイ</t>
    </rPh>
    <rPh sb="2" eb="4">
      <t>キョジュウ</t>
    </rPh>
    <rPh sb="4" eb="6">
      <t>スイジュン</t>
    </rPh>
    <rPh sb="6" eb="8">
      <t>ミマン</t>
    </rPh>
    <rPh sb="8" eb="10">
      <t>セタイ</t>
    </rPh>
    <rPh sb="10" eb="11">
      <t>スウ</t>
    </rPh>
    <phoneticPr fontId="1"/>
  </si>
  <si>
    <t>世帯率</t>
    <rPh sb="0" eb="2">
      <t>セタイ</t>
    </rPh>
    <rPh sb="2" eb="3">
      <t>リツ</t>
    </rPh>
    <phoneticPr fontId="1"/>
  </si>
  <si>
    <t>誘導居住水準未満世帯数</t>
    <rPh sb="0" eb="2">
      <t>ユウドウ</t>
    </rPh>
    <rPh sb="2" eb="4">
      <t>キョジュウ</t>
    </rPh>
    <rPh sb="4" eb="6">
      <t>スイジュン</t>
    </rPh>
    <rPh sb="6" eb="8">
      <t>ミマン</t>
    </rPh>
    <rPh sb="8" eb="10">
      <t>セタイ</t>
    </rPh>
    <rPh sb="10" eb="11">
      <t>スウ</t>
    </rPh>
    <phoneticPr fontId="1"/>
  </si>
  <si>
    <t>都市居住型誘導居住水準未満世帯数※２</t>
    <rPh sb="0" eb="2">
      <t>トシ</t>
    </rPh>
    <rPh sb="2" eb="4">
      <t>キョジュウ</t>
    </rPh>
    <rPh sb="4" eb="5">
      <t>カタ</t>
    </rPh>
    <rPh sb="5" eb="7">
      <t>ユウドウ</t>
    </rPh>
    <rPh sb="7" eb="9">
      <t>キョジュウ</t>
    </rPh>
    <rPh sb="9" eb="11">
      <t>スイジュン</t>
    </rPh>
    <rPh sb="11" eb="13">
      <t>ミマン</t>
    </rPh>
    <rPh sb="13" eb="15">
      <t>セタイ</t>
    </rPh>
    <rPh sb="15" eb="16">
      <t>スウ</t>
    </rPh>
    <phoneticPr fontId="1"/>
  </si>
  <si>
    <t>一般型誘導居住水準未満世帯数※３</t>
    <rPh sb="0" eb="2">
      <t>イッパン</t>
    </rPh>
    <rPh sb="2" eb="3">
      <t>カタ</t>
    </rPh>
    <rPh sb="3" eb="5">
      <t>ユウドウ</t>
    </rPh>
    <rPh sb="5" eb="7">
      <t>キョジュウ</t>
    </rPh>
    <rPh sb="7" eb="9">
      <t>スイジュン</t>
    </rPh>
    <rPh sb="9" eb="11">
      <t>ミマン</t>
    </rPh>
    <rPh sb="11" eb="13">
      <t>セタイ</t>
    </rPh>
    <rPh sb="13" eb="14">
      <t>スウ</t>
    </rPh>
    <phoneticPr fontId="1"/>
  </si>
  <si>
    <t>平均居住水準未満世帯数</t>
    <rPh sb="0" eb="2">
      <t>ヘイキン</t>
    </rPh>
    <rPh sb="2" eb="4">
      <t>キョジュウ</t>
    </rPh>
    <rPh sb="4" eb="6">
      <t>スイジュン</t>
    </rPh>
    <rPh sb="6" eb="8">
      <t>ミマン</t>
    </rPh>
    <rPh sb="8" eb="10">
      <t>セタイ</t>
    </rPh>
    <rPh sb="10" eb="11">
      <t>スウ</t>
    </rPh>
    <phoneticPr fontId="1"/>
  </si>
  <si>
    <t>マンション※１</t>
    <phoneticPr fontId="1"/>
  </si>
  <si>
    <t>横浜市の住宅ストックの状況</t>
    <rPh sb="0" eb="3">
      <t>ヨコハマシ</t>
    </rPh>
    <rPh sb="4" eb="6">
      <t>ジュウタク</t>
    </rPh>
    <rPh sb="11" eb="13">
      <t>ジョウキョウ</t>
    </rPh>
    <phoneticPr fontId="1"/>
  </si>
  <si>
    <t>出展：昭和43年～平成５年「住宅統計調査」、平成10・15・20・25・30年「住宅・土地統計調査」</t>
    <rPh sb="0" eb="2">
      <t>シュッテン</t>
    </rPh>
    <rPh sb="3" eb="5">
      <t>ショウワ</t>
    </rPh>
    <rPh sb="7" eb="8">
      <t>ネン</t>
    </rPh>
    <rPh sb="9" eb="11">
      <t>ヘイセイ</t>
    </rPh>
    <rPh sb="12" eb="13">
      <t>ネン</t>
    </rPh>
    <rPh sb="14" eb="16">
      <t>ジュウタク</t>
    </rPh>
    <rPh sb="16" eb="18">
      <t>トウケイ</t>
    </rPh>
    <rPh sb="18" eb="20">
      <t>チョウサ</t>
    </rPh>
    <rPh sb="22" eb="24">
      <t>ヘイセイ</t>
    </rPh>
    <rPh sb="38" eb="39">
      <t>ネン</t>
    </rPh>
    <rPh sb="40" eb="42">
      <t>ジュウタク</t>
    </rPh>
    <rPh sb="43" eb="45">
      <t>トチ</t>
    </rPh>
    <rPh sb="45" eb="47">
      <t>トウケイ</t>
    </rPh>
    <rPh sb="47" eb="49">
      <t>チョウサ</t>
    </rPh>
    <phoneticPr fontId="1"/>
  </si>
  <si>
    <t>※１　持家であって、非木造３階建以上の共同住宅</t>
  </si>
  <si>
    <t>※２　平成５年・平成10年・平成15年・平成20年・平成25年・平成30年については、共同住宅に係るもの</t>
  </si>
  <si>
    <t>※３　平成５年・平成10年・平成15年・平成20年・平成25年・平成30年については、共同住宅以外に係るもの</t>
  </si>
  <si>
    <t>1968(昭和43)年</t>
  </si>
  <si>
    <t>1973(昭和48)年</t>
  </si>
  <si>
    <t>1978(昭和53)年</t>
  </si>
  <si>
    <t>1983(昭和58)年</t>
  </si>
  <si>
    <t>1988(昭和63)年</t>
  </si>
  <si>
    <t>1993(平成５)年</t>
  </si>
  <si>
    <t>1998(平成10)年</t>
  </si>
  <si>
    <t>2003(平成15)年</t>
  </si>
  <si>
    <t>2008(平成20)年</t>
  </si>
  <si>
    <t>2013(平成25)年</t>
  </si>
  <si>
    <t>2018(平成30)年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</si>
</sst>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%"/>
    <numFmt numFmtId="177" formatCode="#,##0_ 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8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55"/>
      </patternFill>
    </fill>
  </fills>
  <borders count="37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8"/>
      </bottom>
      <diagonal/>
    </border>
    <border>
      <left style="thin">
        <color indexed="8"/>
      </left>
      <right style="hair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 style="hair">
        <color indexed="64"/>
      </right>
      <top style="hair">
        <color indexed="64"/>
      </top>
      <bottom style="thin">
        <color indexed="8"/>
      </bottom>
      <diagonal/>
    </border>
    <border>
      <left style="thin">
        <color indexed="8"/>
      </left>
      <right style="hair">
        <color indexed="64"/>
      </right>
      <top style="hair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 style="thin">
        <color indexed="8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8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8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8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hair">
        <color indexed="64"/>
      </top>
      <bottom style="thin">
        <color indexed="8"/>
      </bottom>
      <diagonal/>
    </border>
    <border>
      <left/>
      <right/>
      <top style="hair">
        <color indexed="64"/>
      </top>
      <bottom style="thin">
        <color indexed="8"/>
      </bottom>
      <diagonal/>
    </border>
    <border>
      <left/>
      <right style="thin">
        <color indexed="64"/>
      </right>
      <top style="hair">
        <color indexed="64"/>
      </top>
      <bottom style="thin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2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177" fontId="2" fillId="0" borderId="0" xfId="0" applyNumberFormat="1" applyFont="1" applyAlignment="1">
      <alignment vertical="center"/>
    </xf>
    <xf numFmtId="177" fontId="5" fillId="0" borderId="2" xfId="0" applyNumberFormat="1" applyFont="1" applyFill="1" applyBorder="1" applyAlignment="1">
      <alignment vertical="center"/>
    </xf>
    <xf numFmtId="177" fontId="5" fillId="0" borderId="3" xfId="0" applyNumberFormat="1" applyFont="1" applyFill="1" applyBorder="1" applyAlignment="1">
      <alignment vertical="center"/>
    </xf>
    <xf numFmtId="177" fontId="5" fillId="0" borderId="4" xfId="0" applyNumberFormat="1" applyFont="1" applyFill="1" applyBorder="1" applyAlignment="1">
      <alignment vertical="center"/>
    </xf>
    <xf numFmtId="177" fontId="5" fillId="3" borderId="5" xfId="0" applyNumberFormat="1" applyFont="1" applyFill="1" applyBorder="1" applyAlignment="1">
      <alignment vertical="center"/>
    </xf>
    <xf numFmtId="177" fontId="5" fillId="3" borderId="6" xfId="0" applyNumberFormat="1" applyFont="1" applyFill="1" applyBorder="1" applyAlignment="1">
      <alignment vertical="center"/>
    </xf>
    <xf numFmtId="177" fontId="5" fillId="3" borderId="7" xfId="0" applyNumberFormat="1" applyFont="1" applyFill="1" applyBorder="1" applyAlignment="1">
      <alignment vertical="center"/>
    </xf>
    <xf numFmtId="177" fontId="5" fillId="0" borderId="5" xfId="0" applyNumberFormat="1" applyFont="1" applyFill="1" applyBorder="1" applyAlignment="1">
      <alignment vertical="center"/>
    </xf>
    <xf numFmtId="177" fontId="5" fillId="0" borderId="6" xfId="0" applyNumberFormat="1" applyFont="1" applyFill="1" applyBorder="1" applyAlignment="1">
      <alignment vertical="center"/>
    </xf>
    <xf numFmtId="177" fontId="5" fillId="0" borderId="7" xfId="0" applyNumberFormat="1" applyFont="1" applyFill="1" applyBorder="1" applyAlignment="1">
      <alignment vertical="center"/>
    </xf>
    <xf numFmtId="177" fontId="5" fillId="3" borderId="8" xfId="0" applyNumberFormat="1" applyFont="1" applyFill="1" applyBorder="1" applyAlignment="1">
      <alignment vertical="center"/>
    </xf>
    <xf numFmtId="177" fontId="5" fillId="3" borderId="9" xfId="0" applyNumberFormat="1" applyFont="1" applyFill="1" applyBorder="1" applyAlignment="1">
      <alignment vertical="center"/>
    </xf>
    <xf numFmtId="177" fontId="5" fillId="3" borderId="10" xfId="0" applyNumberFormat="1" applyFont="1" applyFill="1" applyBorder="1" applyAlignment="1">
      <alignment vertical="center"/>
    </xf>
    <xf numFmtId="176" fontId="5" fillId="0" borderId="5" xfId="0" applyNumberFormat="1" applyFont="1" applyFill="1" applyBorder="1" applyAlignment="1">
      <alignment vertical="center"/>
    </xf>
    <xf numFmtId="176" fontId="5" fillId="0" borderId="6" xfId="0" applyNumberFormat="1" applyFont="1" applyFill="1" applyBorder="1" applyAlignment="1">
      <alignment vertical="center"/>
    </xf>
    <xf numFmtId="176" fontId="5" fillId="0" borderId="7" xfId="0" applyNumberFormat="1" applyFont="1" applyFill="1" applyBorder="1" applyAlignment="1">
      <alignment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177" fontId="5" fillId="0" borderId="8" xfId="0" applyNumberFormat="1" applyFont="1" applyFill="1" applyBorder="1" applyAlignment="1">
      <alignment vertical="center"/>
    </xf>
    <xf numFmtId="177" fontId="5" fillId="0" borderId="9" xfId="0" applyNumberFormat="1" applyFont="1" applyFill="1" applyBorder="1" applyAlignment="1">
      <alignment vertical="center"/>
    </xf>
    <xf numFmtId="177" fontId="5" fillId="0" borderId="10" xfId="0" applyNumberFormat="1" applyFont="1" applyFill="1" applyBorder="1" applyAlignment="1">
      <alignment vertical="center"/>
    </xf>
    <xf numFmtId="177" fontId="5" fillId="0" borderId="5" xfId="0" applyNumberFormat="1" applyFont="1" applyFill="1" applyBorder="1" applyAlignment="1">
      <alignment horizontal="right" vertical="center"/>
    </xf>
    <xf numFmtId="177" fontId="5" fillId="0" borderId="6" xfId="0" applyNumberFormat="1" applyFont="1" applyFill="1" applyBorder="1" applyAlignment="1">
      <alignment horizontal="right" vertical="center"/>
    </xf>
    <xf numFmtId="0" fontId="5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176" fontId="5" fillId="0" borderId="12" xfId="0" applyNumberFormat="1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176" fontId="4" fillId="3" borderId="14" xfId="0" applyNumberFormat="1" applyFont="1" applyFill="1" applyBorder="1" applyAlignment="1">
      <alignment horizontal="left" vertical="center"/>
    </xf>
    <xf numFmtId="176" fontId="4" fillId="3" borderId="14" xfId="0" applyNumberFormat="1" applyFont="1" applyFill="1" applyBorder="1" applyAlignment="1">
      <alignment vertical="center"/>
    </xf>
    <xf numFmtId="0" fontId="4" fillId="3" borderId="14" xfId="0" applyFont="1" applyFill="1" applyBorder="1" applyAlignment="1">
      <alignment vertical="center"/>
    </xf>
    <xf numFmtId="0" fontId="4" fillId="3" borderId="15" xfId="0" applyFont="1" applyFill="1" applyBorder="1" applyAlignment="1">
      <alignment vertical="center"/>
    </xf>
    <xf numFmtId="177" fontId="4" fillId="3" borderId="15" xfId="0" applyNumberFormat="1" applyFont="1" applyFill="1" applyBorder="1" applyAlignment="1">
      <alignment vertical="center"/>
    </xf>
    <xf numFmtId="177" fontId="4" fillId="3" borderId="14" xfId="0" applyNumberFormat="1" applyFont="1" applyFill="1" applyBorder="1" applyAlignment="1">
      <alignment vertical="center"/>
    </xf>
    <xf numFmtId="177" fontId="4" fillId="0" borderId="16" xfId="0" applyNumberFormat="1" applyFont="1" applyFill="1" applyBorder="1" applyAlignment="1">
      <alignment vertical="center"/>
    </xf>
    <xf numFmtId="177" fontId="4" fillId="3" borderId="17" xfId="0" applyNumberFormat="1" applyFont="1" applyFill="1" applyBorder="1" applyAlignment="1">
      <alignment vertical="center"/>
    </xf>
    <xf numFmtId="177" fontId="4" fillId="3" borderId="18" xfId="0" applyNumberFormat="1" applyFont="1" applyFill="1" applyBorder="1" applyAlignment="1">
      <alignment vertical="center"/>
    </xf>
    <xf numFmtId="177" fontId="4" fillId="3" borderId="19" xfId="0" applyNumberFormat="1" applyFont="1" applyFill="1" applyBorder="1" applyAlignment="1">
      <alignment vertical="center"/>
    </xf>
    <xf numFmtId="176" fontId="4" fillId="0" borderId="20" xfId="0" applyNumberFormat="1" applyFont="1" applyFill="1" applyBorder="1" applyAlignment="1">
      <alignment vertical="center"/>
    </xf>
    <xf numFmtId="176" fontId="4" fillId="0" borderId="21" xfId="0" applyNumberFormat="1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3" borderId="22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177" fontId="6" fillId="0" borderId="21" xfId="0" applyNumberFormat="1" applyFont="1" applyFill="1" applyBorder="1" applyAlignment="1">
      <alignment vertical="center"/>
    </xf>
    <xf numFmtId="0" fontId="4" fillId="5" borderId="1" xfId="0" applyFont="1" applyFill="1" applyBorder="1" applyAlignment="1">
      <alignment horizontal="center" vertical="center" wrapText="1" shrinkToFit="1"/>
    </xf>
    <xf numFmtId="0" fontId="4" fillId="5" borderId="34" xfId="0" applyFont="1" applyFill="1" applyBorder="1" applyAlignment="1">
      <alignment horizontal="center" vertical="center" wrapText="1" shrinkToFit="1"/>
    </xf>
    <xf numFmtId="0" fontId="4" fillId="5" borderId="35" xfId="0" applyFont="1" applyFill="1" applyBorder="1" applyAlignment="1">
      <alignment horizontal="center" vertical="center" wrapText="1" shrinkToFit="1"/>
    </xf>
    <xf numFmtId="0" fontId="4" fillId="5" borderId="36" xfId="0" applyFont="1" applyFill="1" applyBorder="1" applyAlignment="1">
      <alignment horizontal="center" vertical="center" wrapText="1" shrinkToFit="1"/>
    </xf>
    <xf numFmtId="0" fontId="4" fillId="5" borderId="28" xfId="0" applyFont="1" applyFill="1" applyBorder="1" applyAlignment="1">
      <alignment horizontal="center" vertical="center" wrapText="1" shrinkToFit="1"/>
    </xf>
    <xf numFmtId="0" fontId="2" fillId="0" borderId="0" xfId="0" applyFont="1" applyAlignment="1">
      <alignment horizontal="left" vertical="center"/>
    </xf>
    <xf numFmtId="0" fontId="3" fillId="4" borderId="0" xfId="0" applyFont="1" applyFill="1" applyBorder="1" applyAlignment="1">
      <alignment vertical="center"/>
    </xf>
    <xf numFmtId="177" fontId="4" fillId="0" borderId="18" xfId="0" applyNumberFormat="1" applyFont="1" applyFill="1" applyBorder="1" applyAlignment="1">
      <alignment horizontal="left" vertical="center"/>
    </xf>
    <xf numFmtId="177" fontId="4" fillId="0" borderId="19" xfId="0" applyNumberFormat="1" applyFont="1" applyFill="1" applyBorder="1" applyAlignment="1">
      <alignment horizontal="left" vertical="center"/>
    </xf>
    <xf numFmtId="177" fontId="4" fillId="0" borderId="33" xfId="0" applyNumberFormat="1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177" fontId="4" fillId="0" borderId="14" xfId="0" applyNumberFormat="1" applyFont="1" applyFill="1" applyBorder="1" applyAlignment="1">
      <alignment horizontal="left" vertical="center"/>
    </xf>
    <xf numFmtId="177" fontId="4" fillId="0" borderId="16" xfId="0" applyNumberFormat="1" applyFont="1" applyFill="1" applyBorder="1" applyAlignment="1">
      <alignment horizontal="left" vertical="center"/>
    </xf>
    <xf numFmtId="177" fontId="4" fillId="0" borderId="29" xfId="0" applyNumberFormat="1" applyFont="1" applyFill="1" applyBorder="1" applyAlignment="1">
      <alignment horizontal="left" vertical="center"/>
    </xf>
    <xf numFmtId="177" fontId="4" fillId="3" borderId="30" xfId="0" applyNumberFormat="1" applyFont="1" applyFill="1" applyBorder="1" applyAlignment="1">
      <alignment horizontal="left" vertical="center"/>
    </xf>
    <xf numFmtId="177" fontId="4" fillId="3" borderId="31" xfId="0" applyNumberFormat="1" applyFont="1" applyFill="1" applyBorder="1" applyAlignment="1">
      <alignment horizontal="left" vertical="center"/>
    </xf>
    <xf numFmtId="177" fontId="4" fillId="3" borderId="32" xfId="0" applyNumberFormat="1" applyFont="1" applyFill="1" applyBorder="1" applyAlignment="1">
      <alignment horizontal="left" vertical="center"/>
    </xf>
    <xf numFmtId="0" fontId="4" fillId="3" borderId="17" xfId="0" applyFont="1" applyFill="1" applyBorder="1" applyAlignment="1">
      <alignment horizontal="left" vertical="center"/>
    </xf>
    <xf numFmtId="0" fontId="4" fillId="3" borderId="18" xfId="0" applyFont="1" applyFill="1" applyBorder="1" applyAlignment="1">
      <alignment horizontal="left" vertical="center"/>
    </xf>
    <xf numFmtId="0" fontId="4" fillId="3" borderId="19" xfId="0" applyFont="1" applyFill="1" applyBorder="1" applyAlignment="1">
      <alignment horizontal="left" vertical="center"/>
    </xf>
    <xf numFmtId="177" fontId="4" fillId="3" borderId="25" xfId="0" applyNumberFormat="1" applyFont="1" applyFill="1" applyBorder="1" applyAlignment="1">
      <alignment horizontal="left" vertical="center"/>
    </xf>
    <xf numFmtId="177" fontId="4" fillId="3" borderId="20" xfId="0" applyNumberFormat="1" applyFont="1" applyFill="1" applyBorder="1" applyAlignment="1">
      <alignment horizontal="left" vertical="center"/>
    </xf>
    <xf numFmtId="177" fontId="4" fillId="3" borderId="21" xfId="0" applyNumberFormat="1" applyFont="1" applyFill="1" applyBorder="1" applyAlignment="1">
      <alignment horizontal="left" vertical="center"/>
    </xf>
    <xf numFmtId="177" fontId="4" fillId="3" borderId="17" xfId="0" applyNumberFormat="1" applyFont="1" applyFill="1" applyBorder="1" applyAlignment="1">
      <alignment horizontal="left" vertical="center"/>
    </xf>
    <xf numFmtId="177" fontId="4" fillId="3" borderId="18" xfId="0" applyNumberFormat="1" applyFont="1" applyFill="1" applyBorder="1" applyAlignment="1">
      <alignment horizontal="left" vertical="center"/>
    </xf>
    <xf numFmtId="177" fontId="4" fillId="3" borderId="19" xfId="0" applyNumberFormat="1" applyFont="1" applyFill="1" applyBorder="1" applyAlignment="1">
      <alignment horizontal="left" vertical="center"/>
    </xf>
    <xf numFmtId="176" fontId="4" fillId="0" borderId="20" xfId="0" applyNumberFormat="1" applyFont="1" applyFill="1" applyBorder="1" applyAlignment="1">
      <alignment horizontal="left" vertical="center"/>
    </xf>
    <xf numFmtId="176" fontId="4" fillId="0" borderId="21" xfId="0" applyNumberFormat="1" applyFont="1" applyFill="1" applyBorder="1" applyAlignment="1">
      <alignment horizontal="left" vertical="center"/>
    </xf>
    <xf numFmtId="177" fontId="4" fillId="0" borderId="25" xfId="0" applyNumberFormat="1" applyFont="1" applyFill="1" applyBorder="1" applyAlignment="1">
      <alignment horizontal="left" vertical="center"/>
    </xf>
    <xf numFmtId="177" fontId="4" fillId="0" borderId="20" xfId="0" applyNumberFormat="1" applyFont="1" applyFill="1" applyBorder="1" applyAlignment="1">
      <alignment horizontal="left" vertical="center"/>
    </xf>
    <xf numFmtId="177" fontId="4" fillId="0" borderId="21" xfId="0" applyNumberFormat="1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"/>
  <sheetViews>
    <sheetView tabSelected="1" topLeftCell="A10" workbookViewId="0">
      <selection activeCell="I33" sqref="I33"/>
    </sheetView>
  </sheetViews>
  <sheetFormatPr defaultRowHeight="12" x14ac:dyDescent="0.15"/>
  <cols>
    <col min="1" max="1" width="6.25" style="1" customWidth="1"/>
    <col min="2" max="2" width="3.25" style="1" customWidth="1"/>
    <col min="3" max="3" width="8.875" style="1" customWidth="1"/>
    <col min="4" max="12" width="8.125" style="1" customWidth="1"/>
    <col min="13" max="16384" width="9" style="1"/>
  </cols>
  <sheetData>
    <row r="1" spans="1:14" ht="24" customHeight="1" x14ac:dyDescent="0.15">
      <c r="A1" s="61" t="s">
        <v>27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4" ht="23.25" customHeight="1" x14ac:dyDescent="0.15">
      <c r="A2" s="69" t="s">
        <v>0</v>
      </c>
      <c r="B2" s="70"/>
      <c r="C2" s="71"/>
      <c r="D2" s="55" t="s">
        <v>32</v>
      </c>
      <c r="E2" s="56" t="s">
        <v>33</v>
      </c>
      <c r="F2" s="56" t="s">
        <v>34</v>
      </c>
      <c r="G2" s="56" t="s">
        <v>35</v>
      </c>
      <c r="H2" s="56" t="s">
        <v>36</v>
      </c>
      <c r="I2" s="56" t="s">
        <v>37</v>
      </c>
      <c r="J2" s="56" t="s">
        <v>38</v>
      </c>
      <c r="K2" s="57" t="s">
        <v>39</v>
      </c>
      <c r="L2" s="56" t="s">
        <v>40</v>
      </c>
      <c r="M2" s="58" t="s">
        <v>41</v>
      </c>
      <c r="N2" s="59" t="s">
        <v>42</v>
      </c>
    </row>
    <row r="3" spans="1:14" s="3" customFormat="1" ht="10.5" customHeight="1" x14ac:dyDescent="0.15">
      <c r="A3" s="72" t="s">
        <v>1</v>
      </c>
      <c r="B3" s="73"/>
      <c r="C3" s="74"/>
      <c r="D3" s="4">
        <v>565170</v>
      </c>
      <c r="E3" s="5">
        <v>764000</v>
      </c>
      <c r="F3" s="5">
        <v>866600</v>
      </c>
      <c r="G3" s="5">
        <v>963520</v>
      </c>
      <c r="H3" s="5">
        <v>1096660</v>
      </c>
      <c r="I3" s="5">
        <v>1230700</v>
      </c>
      <c r="J3" s="6">
        <v>1373100</v>
      </c>
      <c r="K3" s="6">
        <v>1537400</v>
      </c>
      <c r="L3" s="6">
        <v>1661000</v>
      </c>
      <c r="M3" s="6">
        <v>1764900</v>
      </c>
      <c r="N3" s="6">
        <v>1835800</v>
      </c>
    </row>
    <row r="4" spans="1:14" s="3" customFormat="1" ht="10.5" customHeight="1" x14ac:dyDescent="0.15">
      <c r="A4" s="81" t="s">
        <v>2</v>
      </c>
      <c r="B4" s="82"/>
      <c r="C4" s="83"/>
      <c r="D4" s="7">
        <v>533300</v>
      </c>
      <c r="E4" s="8">
        <v>707700</v>
      </c>
      <c r="F4" s="8">
        <v>798100</v>
      </c>
      <c r="G4" s="8">
        <v>881040</v>
      </c>
      <c r="H4" s="8">
        <v>1001800</v>
      </c>
      <c r="I4" s="8">
        <v>1111640</v>
      </c>
      <c r="J4" s="9">
        <v>1222220</v>
      </c>
      <c r="K4" s="9">
        <v>1374990</v>
      </c>
      <c r="L4" s="9">
        <v>1490350</v>
      </c>
      <c r="M4" s="9">
        <v>1580900</v>
      </c>
      <c r="N4" s="9">
        <v>1649000</v>
      </c>
    </row>
    <row r="5" spans="1:14" s="3" customFormat="1" ht="10.5" customHeight="1" x14ac:dyDescent="0.15">
      <c r="A5" s="89" t="s">
        <v>3</v>
      </c>
      <c r="B5" s="90"/>
      <c r="C5" s="91"/>
      <c r="D5" s="10">
        <v>2053880</v>
      </c>
      <c r="E5" s="11">
        <v>2507100</v>
      </c>
      <c r="F5" s="11">
        <v>2712500</v>
      </c>
      <c r="G5" s="11">
        <v>2885600</v>
      </c>
      <c r="H5" s="11">
        <v>3138160</v>
      </c>
      <c r="I5" s="11">
        <v>3166500</v>
      </c>
      <c r="J5" s="12">
        <v>3293400</v>
      </c>
      <c r="K5" s="12">
        <v>3456150</v>
      </c>
      <c r="L5" s="12">
        <v>3562520</v>
      </c>
      <c r="M5" s="12">
        <v>3626800</v>
      </c>
      <c r="N5" s="12">
        <v>3737400</v>
      </c>
    </row>
    <row r="6" spans="1:14" s="3" customFormat="1" ht="10.5" customHeight="1" x14ac:dyDescent="0.15">
      <c r="A6" s="75" t="s">
        <v>4</v>
      </c>
      <c r="B6" s="76"/>
      <c r="C6" s="77"/>
      <c r="D6" s="7">
        <v>561610</v>
      </c>
      <c r="E6" s="8">
        <v>733900</v>
      </c>
      <c r="F6" s="8">
        <v>814500</v>
      </c>
      <c r="G6" s="8">
        <v>894310</v>
      </c>
      <c r="H6" s="8">
        <v>1013630</v>
      </c>
      <c r="I6" s="8">
        <v>1118750</v>
      </c>
      <c r="J6" s="9">
        <v>1236000</v>
      </c>
      <c r="K6" s="9">
        <v>1389000</v>
      </c>
      <c r="L6" s="9">
        <v>1500300</v>
      </c>
      <c r="M6" s="9">
        <v>1591900</v>
      </c>
      <c r="N6" s="9">
        <v>1662200</v>
      </c>
    </row>
    <row r="7" spans="1:14" s="3" customFormat="1" ht="10.5" customHeight="1" x14ac:dyDescent="0.15">
      <c r="A7" s="84" t="s">
        <v>5</v>
      </c>
      <c r="B7" s="85"/>
      <c r="C7" s="86"/>
      <c r="D7" s="13">
        <v>261390</v>
      </c>
      <c r="E7" s="14">
        <v>335600</v>
      </c>
      <c r="F7" s="14">
        <v>402600</v>
      </c>
      <c r="G7" s="14">
        <v>474030</v>
      </c>
      <c r="H7" s="14">
        <v>539650</v>
      </c>
      <c r="I7" s="14">
        <v>571220</v>
      </c>
      <c r="J7" s="15">
        <v>660400</v>
      </c>
      <c r="K7" s="15">
        <v>772040</v>
      </c>
      <c r="L7" s="15">
        <v>858200</v>
      </c>
      <c r="M7" s="15">
        <v>929600</v>
      </c>
      <c r="N7" s="15">
        <v>975400</v>
      </c>
    </row>
    <row r="8" spans="1:14" s="2" customFormat="1" ht="10.5" customHeight="1" x14ac:dyDescent="0.15">
      <c r="A8" s="37"/>
      <c r="B8" s="87" t="s">
        <v>6</v>
      </c>
      <c r="C8" s="88"/>
      <c r="D8" s="16">
        <f t="shared" ref="D8:L8" si="0">D7/D4</f>
        <v>0.49013688355522222</v>
      </c>
      <c r="E8" s="17">
        <f t="shared" si="0"/>
        <v>0.47421223682351277</v>
      </c>
      <c r="F8" s="17">
        <f t="shared" si="0"/>
        <v>0.50444806415236187</v>
      </c>
      <c r="G8" s="17">
        <f t="shared" si="0"/>
        <v>0.53803459547807142</v>
      </c>
      <c r="H8" s="17">
        <f t="shared" si="0"/>
        <v>0.53868037532441604</v>
      </c>
      <c r="I8" s="17">
        <f t="shared" si="0"/>
        <v>0.5138534057788493</v>
      </c>
      <c r="J8" s="18">
        <f t="shared" si="0"/>
        <v>0.54032825514228211</v>
      </c>
      <c r="K8" s="18">
        <f>K7/K4</f>
        <v>0.56148771991069024</v>
      </c>
      <c r="L8" s="18">
        <f t="shared" si="0"/>
        <v>0.57583789042842282</v>
      </c>
      <c r="M8" s="18">
        <f>M7/M4</f>
        <v>0.58801948257321779</v>
      </c>
      <c r="N8" s="18">
        <f>N7/N4</f>
        <v>0.59151000606428139</v>
      </c>
    </row>
    <row r="9" spans="1:14" s="3" customFormat="1" ht="10.5" customHeight="1" x14ac:dyDescent="0.15">
      <c r="A9" s="84" t="s">
        <v>7</v>
      </c>
      <c r="B9" s="85"/>
      <c r="C9" s="86"/>
      <c r="D9" s="13">
        <v>271910</v>
      </c>
      <c r="E9" s="14">
        <v>372000</v>
      </c>
      <c r="F9" s="14">
        <v>394000</v>
      </c>
      <c r="G9" s="14">
        <v>405200</v>
      </c>
      <c r="H9" s="14">
        <v>448660</v>
      </c>
      <c r="I9" s="14">
        <v>524850</v>
      </c>
      <c r="J9" s="15">
        <v>538050</v>
      </c>
      <c r="K9" s="15">
        <v>567540</v>
      </c>
      <c r="L9" s="15">
        <v>559260</v>
      </c>
      <c r="M9" s="15">
        <v>598500</v>
      </c>
      <c r="N9" s="15">
        <v>624200</v>
      </c>
    </row>
    <row r="10" spans="1:14" s="2" customFormat="1" ht="10.5" customHeight="1" x14ac:dyDescent="0.15">
      <c r="A10" s="38"/>
      <c r="B10" s="87" t="s">
        <v>8</v>
      </c>
      <c r="C10" s="88"/>
      <c r="D10" s="16">
        <f t="shared" ref="D10:L10" si="1">D9/D4</f>
        <v>0.50986311644477778</v>
      </c>
      <c r="E10" s="17">
        <f t="shared" si="1"/>
        <v>0.52564646036456131</v>
      </c>
      <c r="F10" s="17">
        <f t="shared" si="1"/>
        <v>0.49367247212128806</v>
      </c>
      <c r="G10" s="17">
        <f t="shared" si="1"/>
        <v>0.45991101425587944</v>
      </c>
      <c r="H10" s="17">
        <f t="shared" si="1"/>
        <v>0.44785386304651625</v>
      </c>
      <c r="I10" s="17">
        <f t="shared" si="1"/>
        <v>0.47214026123565184</v>
      </c>
      <c r="J10" s="18">
        <f t="shared" si="1"/>
        <v>0.44022352767914125</v>
      </c>
      <c r="K10" s="18">
        <f>K9/K4</f>
        <v>0.41275936552265835</v>
      </c>
      <c r="L10" s="18">
        <f t="shared" si="1"/>
        <v>0.37525413493474685</v>
      </c>
      <c r="M10" s="18">
        <f>M9/M4</f>
        <v>0.37858182048200389</v>
      </c>
      <c r="N10" s="18">
        <f>N9/N4</f>
        <v>0.3785324439053972</v>
      </c>
    </row>
    <row r="11" spans="1:14" s="3" customFormat="1" ht="10.5" customHeight="1" x14ac:dyDescent="0.15">
      <c r="A11" s="84" t="s">
        <v>9</v>
      </c>
      <c r="B11" s="85"/>
      <c r="C11" s="86"/>
      <c r="D11" s="13">
        <v>22610</v>
      </c>
      <c r="E11" s="14">
        <v>41400</v>
      </c>
      <c r="F11" s="14">
        <v>56000</v>
      </c>
      <c r="G11" s="14">
        <v>68100</v>
      </c>
      <c r="H11" s="14">
        <v>74400</v>
      </c>
      <c r="I11" s="14">
        <v>103510</v>
      </c>
      <c r="J11" s="15">
        <v>136700</v>
      </c>
      <c r="K11" s="15">
        <v>148830</v>
      </c>
      <c r="L11" s="15">
        <v>160380</v>
      </c>
      <c r="M11" s="15">
        <v>178100</v>
      </c>
      <c r="N11" s="15">
        <v>178300</v>
      </c>
    </row>
    <row r="12" spans="1:14" ht="10.5" customHeight="1" x14ac:dyDescent="0.15">
      <c r="A12" s="39"/>
      <c r="B12" s="67" t="s">
        <v>10</v>
      </c>
      <c r="C12" s="68"/>
      <c r="D12" s="16">
        <f t="shared" ref="D12:L12" si="2">D11/D3</f>
        <v>4.0005662013199571E-2</v>
      </c>
      <c r="E12" s="17">
        <f t="shared" si="2"/>
        <v>5.4188481675392669E-2</v>
      </c>
      <c r="F12" s="17">
        <f t="shared" si="2"/>
        <v>6.4620355411954766E-2</v>
      </c>
      <c r="G12" s="17">
        <f t="shared" si="2"/>
        <v>7.0678346064430422E-2</v>
      </c>
      <c r="H12" s="17">
        <f t="shared" si="2"/>
        <v>6.784235770430215E-2</v>
      </c>
      <c r="I12" s="17">
        <f t="shared" si="2"/>
        <v>8.4106605996587314E-2</v>
      </c>
      <c r="J12" s="18">
        <f t="shared" si="2"/>
        <v>9.9555749763309304E-2</v>
      </c>
      <c r="K12" s="18">
        <f>K11/K3</f>
        <v>9.6806296344477696E-2</v>
      </c>
      <c r="L12" s="18">
        <f t="shared" si="2"/>
        <v>9.655629139072848E-2</v>
      </c>
      <c r="M12" s="18">
        <f>M11/M3</f>
        <v>0.10091223298770469</v>
      </c>
      <c r="N12" s="18">
        <f>N11/N3</f>
        <v>9.712386970258198E-2</v>
      </c>
    </row>
    <row r="13" spans="1:14" ht="10.5" customHeight="1" x14ac:dyDescent="0.15">
      <c r="A13" s="78" t="s">
        <v>11</v>
      </c>
      <c r="B13" s="79"/>
      <c r="C13" s="80"/>
      <c r="D13" s="19"/>
      <c r="E13" s="20"/>
      <c r="F13" s="20"/>
      <c r="G13" s="20"/>
      <c r="H13" s="20"/>
      <c r="I13" s="20"/>
      <c r="J13" s="21"/>
      <c r="K13" s="21"/>
      <c r="L13" s="21"/>
      <c r="M13" s="21"/>
      <c r="N13" s="21"/>
    </row>
    <row r="14" spans="1:14" ht="10.5" customHeight="1" x14ac:dyDescent="0.15">
      <c r="A14" s="40"/>
      <c r="B14" s="65" t="s">
        <v>12</v>
      </c>
      <c r="C14" s="66"/>
      <c r="D14" s="22">
        <v>72.650000000000006</v>
      </c>
      <c r="E14" s="23">
        <v>80.900000000000006</v>
      </c>
      <c r="F14" s="23">
        <v>85.83</v>
      </c>
      <c r="G14" s="23">
        <v>89.45</v>
      </c>
      <c r="H14" s="23">
        <v>92.31</v>
      </c>
      <c r="I14" s="23">
        <v>94.16</v>
      </c>
      <c r="J14" s="24">
        <v>95.17</v>
      </c>
      <c r="K14" s="24">
        <v>95.03</v>
      </c>
      <c r="L14" s="24">
        <v>94.61</v>
      </c>
      <c r="M14" s="24">
        <v>94.71</v>
      </c>
      <c r="N14" s="24">
        <v>95.92</v>
      </c>
    </row>
    <row r="15" spans="1:14" ht="10.5" customHeight="1" x14ac:dyDescent="0.15">
      <c r="A15" s="40"/>
      <c r="B15" s="65" t="s">
        <v>13</v>
      </c>
      <c r="C15" s="66"/>
      <c r="D15" s="22">
        <v>30.99</v>
      </c>
      <c r="E15" s="23">
        <v>34.5</v>
      </c>
      <c r="F15" s="23">
        <v>36.869999999999997</v>
      </c>
      <c r="G15" s="23">
        <v>38.22</v>
      </c>
      <c r="H15" s="23">
        <v>39.69</v>
      </c>
      <c r="I15" s="23">
        <v>41.33</v>
      </c>
      <c r="J15" s="24">
        <v>41.52</v>
      </c>
      <c r="K15" s="24">
        <v>43.12</v>
      </c>
      <c r="L15" s="24">
        <v>43.18</v>
      </c>
      <c r="M15" s="24">
        <v>43.46</v>
      </c>
      <c r="N15" s="24">
        <v>44.44</v>
      </c>
    </row>
    <row r="16" spans="1:14" ht="10.5" customHeight="1" x14ac:dyDescent="0.15">
      <c r="A16" s="39"/>
      <c r="B16" s="67" t="s">
        <v>14</v>
      </c>
      <c r="C16" s="68"/>
      <c r="D16" s="25">
        <v>51.41</v>
      </c>
      <c r="E16" s="26">
        <v>56.5</v>
      </c>
      <c r="F16" s="26">
        <v>61.61</v>
      </c>
      <c r="G16" s="26">
        <v>65.84</v>
      </c>
      <c r="H16" s="26">
        <v>68.42</v>
      </c>
      <c r="I16" s="26">
        <v>68.86</v>
      </c>
      <c r="J16" s="27">
        <v>71.08</v>
      </c>
      <c r="K16" s="27">
        <v>73.040000000000006</v>
      </c>
      <c r="L16" s="27">
        <v>74.319999999999993</v>
      </c>
      <c r="M16" s="27">
        <v>74.64</v>
      </c>
      <c r="N16" s="27">
        <v>75.83</v>
      </c>
    </row>
    <row r="17" spans="1:14" ht="10.5" customHeight="1" x14ac:dyDescent="0.15">
      <c r="A17" s="78" t="s">
        <v>15</v>
      </c>
      <c r="B17" s="79"/>
      <c r="C17" s="80"/>
      <c r="D17" s="19"/>
      <c r="E17" s="20"/>
      <c r="F17" s="20"/>
      <c r="G17" s="20"/>
      <c r="H17" s="20"/>
      <c r="I17" s="20"/>
      <c r="J17" s="21"/>
      <c r="K17" s="21"/>
      <c r="L17" s="21"/>
      <c r="M17" s="21"/>
      <c r="N17" s="21"/>
    </row>
    <row r="18" spans="1:14" s="3" customFormat="1" ht="10.5" customHeight="1" x14ac:dyDescent="0.15">
      <c r="A18" s="41"/>
      <c r="B18" s="62" t="s">
        <v>16</v>
      </c>
      <c r="C18" s="63"/>
      <c r="D18" s="28">
        <v>278280</v>
      </c>
      <c r="E18" s="29">
        <v>347200</v>
      </c>
      <c r="F18" s="29">
        <v>392300</v>
      </c>
      <c r="G18" s="29">
        <v>413540</v>
      </c>
      <c r="H18" s="29">
        <v>437900</v>
      </c>
      <c r="I18" s="29">
        <v>432800</v>
      </c>
      <c r="J18" s="30">
        <v>468500</v>
      </c>
      <c r="K18" s="30">
        <v>507200</v>
      </c>
      <c r="L18" s="30">
        <v>542510</v>
      </c>
      <c r="M18" s="30">
        <v>579300</v>
      </c>
      <c r="N18" s="30">
        <v>600600</v>
      </c>
    </row>
    <row r="19" spans="1:14" s="3" customFormat="1" ht="10.5" customHeight="1" x14ac:dyDescent="0.15">
      <c r="A19" s="41"/>
      <c r="B19" s="62" t="s">
        <v>17</v>
      </c>
      <c r="C19" s="63"/>
      <c r="D19" s="28">
        <v>55920</v>
      </c>
      <c r="E19" s="29">
        <v>52700</v>
      </c>
      <c r="F19" s="29">
        <v>43700</v>
      </c>
      <c r="G19" s="29">
        <v>39420</v>
      </c>
      <c r="H19" s="29">
        <v>33600</v>
      </c>
      <c r="I19" s="29">
        <v>32400</v>
      </c>
      <c r="J19" s="30">
        <v>29200</v>
      </c>
      <c r="K19" s="30">
        <v>31000</v>
      </c>
      <c r="L19" s="30">
        <v>34190</v>
      </c>
      <c r="M19" s="30">
        <v>30300</v>
      </c>
      <c r="N19" s="30">
        <v>35400</v>
      </c>
    </row>
    <row r="20" spans="1:14" s="3" customFormat="1" ht="10.5" customHeight="1" x14ac:dyDescent="0.15">
      <c r="A20" s="41"/>
      <c r="B20" s="64" t="s">
        <v>18</v>
      </c>
      <c r="C20" s="63"/>
      <c r="D20" s="28">
        <v>197610</v>
      </c>
      <c r="E20" s="29">
        <v>303900</v>
      </c>
      <c r="F20" s="29">
        <v>358200</v>
      </c>
      <c r="G20" s="29">
        <v>423110</v>
      </c>
      <c r="H20" s="29">
        <v>524840</v>
      </c>
      <c r="I20" s="29">
        <v>639800</v>
      </c>
      <c r="J20" s="30">
        <v>718000</v>
      </c>
      <c r="K20" s="30">
        <v>832300</v>
      </c>
      <c r="L20" s="30">
        <v>909980</v>
      </c>
      <c r="M20" s="30">
        <v>968400</v>
      </c>
      <c r="N20" s="30">
        <v>1010000</v>
      </c>
    </row>
    <row r="21" spans="1:14" s="3" customFormat="1" ht="10.5" customHeight="1" x14ac:dyDescent="0.15">
      <c r="A21" s="42"/>
      <c r="B21" s="43"/>
      <c r="C21" s="54" t="s">
        <v>26</v>
      </c>
      <c r="D21" s="31" t="s">
        <v>19</v>
      </c>
      <c r="E21" s="32" t="s">
        <v>19</v>
      </c>
      <c r="F21" s="32" t="s">
        <v>19</v>
      </c>
      <c r="G21" s="32" t="s">
        <v>19</v>
      </c>
      <c r="H21" s="11">
        <v>128340</v>
      </c>
      <c r="I21" s="11">
        <v>155560</v>
      </c>
      <c r="J21" s="12">
        <v>201400</v>
      </c>
      <c r="K21" s="12">
        <v>277000</v>
      </c>
      <c r="L21" s="12">
        <v>336750</v>
      </c>
      <c r="M21" s="12">
        <v>380800</v>
      </c>
      <c r="N21" s="12">
        <v>392000</v>
      </c>
    </row>
    <row r="22" spans="1:14" s="3" customFormat="1" ht="10.5" customHeight="1" x14ac:dyDescent="0.15">
      <c r="A22" s="44" t="s">
        <v>20</v>
      </c>
      <c r="B22" s="45"/>
      <c r="C22" s="46"/>
      <c r="D22" s="13"/>
      <c r="E22" s="14"/>
      <c r="F22" s="14">
        <v>157400</v>
      </c>
      <c r="G22" s="14">
        <v>136880</v>
      </c>
      <c r="H22" s="14">
        <v>136050</v>
      </c>
      <c r="I22" s="14">
        <v>125690</v>
      </c>
      <c r="J22" s="15">
        <v>86790</v>
      </c>
      <c r="K22" s="15">
        <v>77100</v>
      </c>
      <c r="L22" s="15">
        <v>111500</v>
      </c>
      <c r="M22" s="15">
        <v>134800</v>
      </c>
      <c r="N22" s="15">
        <v>129900</v>
      </c>
    </row>
    <row r="23" spans="1:14" s="2" customFormat="1" ht="10.5" customHeight="1" x14ac:dyDescent="0.15">
      <c r="A23" s="38"/>
      <c r="B23" s="47" t="s">
        <v>21</v>
      </c>
      <c r="C23" s="48"/>
      <c r="D23" s="16"/>
      <c r="E23" s="17"/>
      <c r="F23" s="17">
        <f t="shared" ref="F23:L23" si="3">F22/F4</f>
        <v>0.19721839368500188</v>
      </c>
      <c r="G23" s="17">
        <f t="shared" si="3"/>
        <v>0.1553618450921638</v>
      </c>
      <c r="H23" s="17">
        <f t="shared" si="3"/>
        <v>0.13580555000998204</v>
      </c>
      <c r="I23" s="17">
        <f t="shared" si="3"/>
        <v>0.11306718002230938</v>
      </c>
      <c r="J23" s="18">
        <f t="shared" si="3"/>
        <v>7.1010129109325651E-2</v>
      </c>
      <c r="K23" s="18">
        <f>K22/K4</f>
        <v>5.6073135077346015E-2</v>
      </c>
      <c r="L23" s="18">
        <f t="shared" si="3"/>
        <v>7.481464085617473E-2</v>
      </c>
      <c r="M23" s="18">
        <f>M22/M4</f>
        <v>8.5267885381744582E-2</v>
      </c>
      <c r="N23" s="18">
        <f>N22/N4</f>
        <v>7.8775015160703454E-2</v>
      </c>
    </row>
    <row r="24" spans="1:14" s="3" customFormat="1" ht="10.5" customHeight="1" x14ac:dyDescent="0.15">
      <c r="A24" s="44" t="s">
        <v>22</v>
      </c>
      <c r="B24" s="45"/>
      <c r="C24" s="46"/>
      <c r="D24" s="13"/>
      <c r="E24" s="14"/>
      <c r="F24" s="14"/>
      <c r="G24" s="14"/>
      <c r="H24" s="14"/>
      <c r="I24" s="14">
        <v>747600</v>
      </c>
      <c r="J24" s="15">
        <v>699210</v>
      </c>
      <c r="K24" s="15">
        <v>659400</v>
      </c>
      <c r="L24" s="15">
        <v>735040</v>
      </c>
      <c r="M24" s="15">
        <v>759500</v>
      </c>
      <c r="N24" s="15">
        <v>769600</v>
      </c>
    </row>
    <row r="25" spans="1:14" ht="10.5" customHeight="1" x14ac:dyDescent="0.15">
      <c r="A25" s="39"/>
      <c r="B25" s="49" t="s">
        <v>21</v>
      </c>
      <c r="C25" s="50"/>
      <c r="D25" s="25"/>
      <c r="E25" s="26"/>
      <c r="F25" s="26"/>
      <c r="G25" s="26"/>
      <c r="H25" s="26"/>
      <c r="I25" s="17">
        <f t="shared" ref="I25:N25" si="4">I24/I4</f>
        <v>0.6725198805368644</v>
      </c>
      <c r="J25" s="18">
        <f t="shared" si="4"/>
        <v>0.57208194923990774</v>
      </c>
      <c r="K25" s="18">
        <f t="shared" si="4"/>
        <v>0.47956712412453911</v>
      </c>
      <c r="L25" s="18">
        <f t="shared" si="4"/>
        <v>0.49319958399033786</v>
      </c>
      <c r="M25" s="18">
        <f t="shared" si="4"/>
        <v>0.48042254412043772</v>
      </c>
      <c r="N25" s="18">
        <f t="shared" si="4"/>
        <v>0.46670709520921771</v>
      </c>
    </row>
    <row r="26" spans="1:14" s="3" customFormat="1" ht="10.5" customHeight="1" x14ac:dyDescent="0.15">
      <c r="A26" s="44" t="s">
        <v>23</v>
      </c>
      <c r="B26" s="45"/>
      <c r="C26" s="46"/>
      <c r="D26" s="13"/>
      <c r="E26" s="14"/>
      <c r="F26" s="14"/>
      <c r="G26" s="14"/>
      <c r="H26" s="14">
        <v>647940</v>
      </c>
      <c r="I26" s="14">
        <v>453900</v>
      </c>
      <c r="J26" s="15">
        <v>430160</v>
      </c>
      <c r="K26" s="15">
        <v>420900</v>
      </c>
      <c r="L26" s="15">
        <v>508370</v>
      </c>
      <c r="M26" s="15">
        <v>536800</v>
      </c>
      <c r="N26" s="15">
        <v>541000</v>
      </c>
    </row>
    <row r="27" spans="1:14" ht="10.5" customHeight="1" x14ac:dyDescent="0.15">
      <c r="A27" s="39"/>
      <c r="B27" s="49" t="s">
        <v>21</v>
      </c>
      <c r="C27" s="50"/>
      <c r="D27" s="25"/>
      <c r="E27" s="26"/>
      <c r="F27" s="26"/>
      <c r="G27" s="26"/>
      <c r="H27" s="17">
        <f t="shared" ref="H27:M27" si="5">H26/H4</f>
        <v>0.64677580355360353</v>
      </c>
      <c r="I27" s="17">
        <f t="shared" si="5"/>
        <v>0.40831564175452484</v>
      </c>
      <c r="J27" s="18">
        <f t="shared" si="5"/>
        <v>0.35194973081769237</v>
      </c>
      <c r="K27" s="18">
        <f t="shared" si="5"/>
        <v>0.30611131717321582</v>
      </c>
      <c r="L27" s="18">
        <f t="shared" si="5"/>
        <v>0.34110779347133224</v>
      </c>
      <c r="M27" s="18">
        <f t="shared" si="5"/>
        <v>0.33955341893857927</v>
      </c>
      <c r="N27" s="18">
        <f t="shared" ref="N27" si="6">N26/N4</f>
        <v>0.328077622801698</v>
      </c>
    </row>
    <row r="28" spans="1:14" s="3" customFormat="1" ht="10.5" customHeight="1" x14ac:dyDescent="0.15">
      <c r="A28" s="44" t="s">
        <v>24</v>
      </c>
      <c r="B28" s="45"/>
      <c r="C28" s="46"/>
      <c r="D28" s="13"/>
      <c r="E28" s="14"/>
      <c r="F28" s="14"/>
      <c r="G28" s="14"/>
      <c r="H28" s="14">
        <v>815860</v>
      </c>
      <c r="I28" s="14">
        <v>293700</v>
      </c>
      <c r="J28" s="15">
        <v>269050</v>
      </c>
      <c r="K28" s="15">
        <v>238500</v>
      </c>
      <c r="L28" s="15">
        <v>226660</v>
      </c>
      <c r="M28" s="15">
        <v>222700</v>
      </c>
      <c r="N28" s="15">
        <v>228600</v>
      </c>
    </row>
    <row r="29" spans="1:14" ht="10.5" customHeight="1" x14ac:dyDescent="0.15">
      <c r="A29" s="39"/>
      <c r="B29" s="49" t="s">
        <v>21</v>
      </c>
      <c r="C29" s="50"/>
      <c r="D29" s="25"/>
      <c r="E29" s="26"/>
      <c r="F29" s="26"/>
      <c r="G29" s="26"/>
      <c r="H29" s="17">
        <f t="shared" ref="H29:M29" si="7">H28/H4</f>
        <v>0.81439409063685364</v>
      </c>
      <c r="I29" s="17">
        <f t="shared" si="7"/>
        <v>0.26420423878233962</v>
      </c>
      <c r="J29" s="18">
        <f t="shared" si="7"/>
        <v>0.22013221842221531</v>
      </c>
      <c r="K29" s="18">
        <f t="shared" si="7"/>
        <v>0.17345580695132329</v>
      </c>
      <c r="L29" s="18">
        <f t="shared" si="7"/>
        <v>0.15208508068574497</v>
      </c>
      <c r="M29" s="18">
        <f t="shared" si="7"/>
        <v>0.14086912518185843</v>
      </c>
      <c r="N29" s="18">
        <f t="shared" ref="N29" si="8">N28/N4</f>
        <v>0.13862947240751972</v>
      </c>
    </row>
    <row r="30" spans="1:14" s="3" customFormat="1" ht="10.5" customHeight="1" x14ac:dyDescent="0.15">
      <c r="A30" s="44" t="s">
        <v>25</v>
      </c>
      <c r="B30" s="45"/>
      <c r="C30" s="46"/>
      <c r="D30" s="13"/>
      <c r="E30" s="14"/>
      <c r="F30" s="14">
        <v>565200</v>
      </c>
      <c r="G30" s="14">
        <v>555020</v>
      </c>
      <c r="H30" s="14"/>
      <c r="I30" s="14"/>
      <c r="J30" s="15"/>
      <c r="K30" s="15"/>
      <c r="L30" s="15"/>
      <c r="M30" s="15"/>
      <c r="N30" s="15"/>
    </row>
    <row r="31" spans="1:14" ht="10.5" customHeight="1" x14ac:dyDescent="0.15">
      <c r="A31" s="51"/>
      <c r="B31" s="52" t="s">
        <v>21</v>
      </c>
      <c r="C31" s="53"/>
      <c r="D31" s="33"/>
      <c r="E31" s="34"/>
      <c r="F31" s="35">
        <f>F30/F4</f>
        <v>0.70818193208871072</v>
      </c>
      <c r="G31" s="35">
        <f>G30/G4</f>
        <v>0.62996004721692545</v>
      </c>
      <c r="H31" s="34"/>
      <c r="I31" s="34"/>
      <c r="J31" s="36"/>
      <c r="K31" s="36"/>
      <c r="L31" s="36"/>
      <c r="M31" s="36"/>
      <c r="N31" s="36"/>
    </row>
    <row r="32" spans="1:14" x14ac:dyDescent="0.15">
      <c r="A32" s="60" t="s">
        <v>28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</row>
    <row r="33" spans="1:1" x14ac:dyDescent="0.15">
      <c r="A33" s="1" t="s">
        <v>29</v>
      </c>
    </row>
    <row r="34" spans="1:1" x14ac:dyDescent="0.15">
      <c r="A34" s="1" t="s">
        <v>30</v>
      </c>
    </row>
    <row r="35" spans="1:1" x14ac:dyDescent="0.15">
      <c r="A35" s="1" t="s">
        <v>31</v>
      </c>
    </row>
  </sheetData>
  <mergeCells count="19">
    <mergeCell ref="A2:C2"/>
    <mergeCell ref="A3:C3"/>
    <mergeCell ref="A6:C6"/>
    <mergeCell ref="A13:C13"/>
    <mergeCell ref="B18:C18"/>
    <mergeCell ref="A4:C4"/>
    <mergeCell ref="A7:C7"/>
    <mergeCell ref="B8:C8"/>
    <mergeCell ref="A9:C9"/>
    <mergeCell ref="A17:C17"/>
    <mergeCell ref="B10:C10"/>
    <mergeCell ref="A11:C11"/>
    <mergeCell ref="B12:C12"/>
    <mergeCell ref="A5:C5"/>
    <mergeCell ref="B19:C19"/>
    <mergeCell ref="B20:C20"/>
    <mergeCell ref="B14:C14"/>
    <mergeCell ref="B15:C15"/>
    <mergeCell ref="B16:C16"/>
  </mergeCells>
  <phoneticPr fontId="1"/>
  <pageMargins left="0.59055118110236227" right="0.19685039370078741" top="0.39370078740157483" bottom="0.39370078740157483" header="0.51181102362204722" footer="0.51181102362204722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横浜市の住宅ストックの状況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Administrator</cp:lastModifiedBy>
  <cp:lastPrinted>2022-01-21T06:32:03Z</cp:lastPrinted>
  <dcterms:created xsi:type="dcterms:W3CDTF">1997-01-08T22:48:59Z</dcterms:created>
  <dcterms:modified xsi:type="dcterms:W3CDTF">2022-01-21T06:32:05Z</dcterms:modified>
</cp:coreProperties>
</file>