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消化ガス成分分析" sheetId="1" r:id="rId1"/>
  </sheets>
  <definedNames>
    <definedName name="_xlnm.Print_Area" localSheetId="0">'消化ガス成分分析'!$A$1:$Q$89</definedName>
    <definedName name="_xlnm.Print_Titles" localSheetId="0">'消化ガス成分分析'!$1:$1</definedName>
  </definedNames>
  <calcPr fullCalcOnLoad="1"/>
</workbook>
</file>

<file path=xl/sharedStrings.xml><?xml version="1.0" encoding="utf-8"?>
<sst xmlns="http://schemas.openxmlformats.org/spreadsheetml/2006/main" count="313" uniqueCount="27">
  <si>
    <t>消化ガスの成分</t>
  </si>
  <si>
    <t>春</t>
  </si>
  <si>
    <t>夏</t>
  </si>
  <si>
    <t>秋</t>
  </si>
  <si>
    <t>冬</t>
  </si>
  <si>
    <t>平均</t>
  </si>
  <si>
    <t>項目</t>
  </si>
  <si>
    <t>試料</t>
  </si>
  <si>
    <t>メタン</t>
  </si>
  <si>
    <t>炭酸ガス</t>
  </si>
  <si>
    <t>その他</t>
  </si>
  <si>
    <t>（％）</t>
  </si>
  <si>
    <t xml:space="preserve">２0系           消化汚泥        </t>
  </si>
  <si>
    <t xml:space="preserve">４0系       消化汚泥 </t>
  </si>
  <si>
    <t xml:space="preserve">平 均       消化汚泥 </t>
  </si>
  <si>
    <t xml:space="preserve">10系       消化汚泥       </t>
  </si>
  <si>
    <t xml:space="preserve">３0系       消化汚泥    </t>
  </si>
  <si>
    <t>平成11年度</t>
  </si>
  <si>
    <t>平成1２年度</t>
  </si>
  <si>
    <t>平成1３年度</t>
  </si>
  <si>
    <t>平成1４年度</t>
  </si>
  <si>
    <t>平成15年度</t>
  </si>
  <si>
    <t>試料</t>
  </si>
  <si>
    <t>項目</t>
  </si>
  <si>
    <t>平成1６年度</t>
  </si>
  <si>
    <t>平成1７年度</t>
  </si>
  <si>
    <t>平成１８年度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</si>
</sst>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176" fontId="0" fillId="0" borderId="0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176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 textRotation="255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25390625" style="0" customWidth="1"/>
    <col min="6" max="6" width="3.125" style="0" customWidth="1"/>
    <col min="7" max="7" width="5.625" style="0" customWidth="1"/>
    <col min="8" max="8" width="5.25390625" style="0" customWidth="1"/>
    <col min="12" max="12" width="3.125" style="0" customWidth="1"/>
    <col min="13" max="13" width="5.625" style="0" customWidth="1"/>
    <col min="14" max="14" width="5.25390625" style="0" customWidth="1"/>
  </cols>
  <sheetData>
    <row r="1" spans="1:11" ht="25.5">
      <c r="A1" s="2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7" ht="24" customHeight="1" thickBot="1">
      <c r="A2" s="42" t="s">
        <v>17</v>
      </c>
      <c r="B2" s="42"/>
      <c r="C2" s="42"/>
      <c r="D2" s="1"/>
      <c r="E2" s="1"/>
      <c r="F2" s="1"/>
      <c r="G2" s="42" t="s">
        <v>18</v>
      </c>
      <c r="H2" s="42"/>
      <c r="I2" s="42"/>
      <c r="J2" s="1"/>
      <c r="K2" s="1"/>
      <c r="M2" s="42" t="s">
        <v>19</v>
      </c>
      <c r="N2" s="42"/>
      <c r="O2" s="42"/>
      <c r="P2" s="1"/>
      <c r="Q2" s="1"/>
    </row>
    <row r="3" spans="1:17" ht="27.75" customHeight="1">
      <c r="A3" s="24"/>
      <c r="B3" s="20" t="s">
        <v>23</v>
      </c>
      <c r="C3" s="8" t="s">
        <v>8</v>
      </c>
      <c r="D3" s="4" t="s">
        <v>9</v>
      </c>
      <c r="E3" s="4" t="s">
        <v>10</v>
      </c>
      <c r="G3" s="21"/>
      <c r="H3" s="6" t="s">
        <v>6</v>
      </c>
      <c r="I3" s="4" t="s">
        <v>8</v>
      </c>
      <c r="J3" s="4" t="s">
        <v>9</v>
      </c>
      <c r="K3" s="4" t="s">
        <v>10</v>
      </c>
      <c r="M3" s="21"/>
      <c r="N3" s="6" t="s">
        <v>6</v>
      </c>
      <c r="O3" s="8" t="s">
        <v>8</v>
      </c>
      <c r="P3" s="4" t="s">
        <v>9</v>
      </c>
      <c r="Q3" s="4" t="s">
        <v>10</v>
      </c>
    </row>
    <row r="4" spans="1:17" ht="26.25" customHeight="1" thickBot="1">
      <c r="A4" s="23" t="s">
        <v>22</v>
      </c>
      <c r="B4" s="25"/>
      <c r="C4" s="9" t="s">
        <v>11</v>
      </c>
      <c r="D4" s="5" t="s">
        <v>11</v>
      </c>
      <c r="E4" s="5" t="s">
        <v>11</v>
      </c>
      <c r="G4" s="7" t="s">
        <v>7</v>
      </c>
      <c r="H4" s="22"/>
      <c r="I4" s="5" t="s">
        <v>11</v>
      </c>
      <c r="J4" s="5" t="s">
        <v>11</v>
      </c>
      <c r="K4" s="5" t="s">
        <v>11</v>
      </c>
      <c r="M4" s="7" t="s">
        <v>7</v>
      </c>
      <c r="N4" s="22"/>
      <c r="O4" s="9" t="s">
        <v>11</v>
      </c>
      <c r="P4" s="5" t="s">
        <v>11</v>
      </c>
      <c r="Q4" s="5" t="s">
        <v>11</v>
      </c>
    </row>
    <row r="5" spans="1:17" ht="13.5">
      <c r="A5" s="39" t="s">
        <v>15</v>
      </c>
      <c r="B5" s="12" t="s">
        <v>1</v>
      </c>
      <c r="C5" s="10">
        <v>57</v>
      </c>
      <c r="D5" s="17">
        <v>42.4</v>
      </c>
      <c r="E5" s="11">
        <v>0.6</v>
      </c>
      <c r="G5" s="40" t="s">
        <v>15</v>
      </c>
      <c r="H5" s="12" t="s">
        <v>1</v>
      </c>
      <c r="I5" s="10">
        <v>61</v>
      </c>
      <c r="J5" s="17">
        <v>37</v>
      </c>
      <c r="K5" s="11">
        <v>2.4</v>
      </c>
      <c r="M5" s="39" t="s">
        <v>15</v>
      </c>
      <c r="N5" s="12" t="s">
        <v>1</v>
      </c>
      <c r="O5" s="10">
        <v>61.7</v>
      </c>
      <c r="P5" s="17">
        <v>37.8</v>
      </c>
      <c r="Q5" s="11">
        <v>0.4</v>
      </c>
    </row>
    <row r="6" spans="1:17" ht="13.5">
      <c r="A6" s="34"/>
      <c r="B6" s="13" t="s">
        <v>2</v>
      </c>
      <c r="C6" s="2">
        <v>59.7</v>
      </c>
      <c r="D6" s="18">
        <v>38.5</v>
      </c>
      <c r="E6" s="3">
        <v>1.8</v>
      </c>
      <c r="G6" s="36"/>
      <c r="H6" s="13" t="s">
        <v>2</v>
      </c>
      <c r="I6" s="2">
        <v>61</v>
      </c>
      <c r="J6" s="18">
        <v>34</v>
      </c>
      <c r="K6" s="3">
        <v>4.7</v>
      </c>
      <c r="M6" s="34"/>
      <c r="N6" s="13" t="s">
        <v>2</v>
      </c>
      <c r="O6" s="2">
        <v>58.8</v>
      </c>
      <c r="P6" s="18">
        <v>34.1</v>
      </c>
      <c r="Q6" s="3">
        <v>6.9</v>
      </c>
    </row>
    <row r="7" spans="1:17" ht="13.5">
      <c r="A7" s="34"/>
      <c r="B7" s="13" t="s">
        <v>3</v>
      </c>
      <c r="C7" s="2">
        <v>61.3</v>
      </c>
      <c r="D7" s="18">
        <v>35.3</v>
      </c>
      <c r="E7" s="3">
        <v>3.4</v>
      </c>
      <c r="G7" s="36"/>
      <c r="H7" s="13" t="s">
        <v>3</v>
      </c>
      <c r="I7" s="2">
        <v>60</v>
      </c>
      <c r="J7" s="18">
        <v>40</v>
      </c>
      <c r="K7" s="3">
        <v>0.6</v>
      </c>
      <c r="M7" s="34"/>
      <c r="N7" s="13" t="s">
        <v>3</v>
      </c>
      <c r="O7" s="2">
        <v>55.9</v>
      </c>
      <c r="P7" s="18">
        <v>36.8</v>
      </c>
      <c r="Q7" s="3">
        <v>7.1</v>
      </c>
    </row>
    <row r="8" spans="1:17" ht="13.5">
      <c r="A8" s="34"/>
      <c r="B8" s="13" t="s">
        <v>4</v>
      </c>
      <c r="C8" s="2">
        <v>60.8</v>
      </c>
      <c r="D8" s="18">
        <v>36.7</v>
      </c>
      <c r="E8" s="3">
        <v>2.4</v>
      </c>
      <c r="G8" s="36"/>
      <c r="H8" s="13" t="s">
        <v>4</v>
      </c>
      <c r="I8" s="2">
        <v>61</v>
      </c>
      <c r="J8" s="18">
        <v>36</v>
      </c>
      <c r="K8" s="3">
        <v>3.3</v>
      </c>
      <c r="M8" s="34"/>
      <c r="N8" s="13" t="s">
        <v>4</v>
      </c>
      <c r="O8" s="2">
        <v>58.7</v>
      </c>
      <c r="P8" s="18">
        <v>37</v>
      </c>
      <c r="Q8" s="3">
        <v>4.2</v>
      </c>
    </row>
    <row r="9" spans="1:17" ht="14.25" thickBot="1">
      <c r="A9" s="35"/>
      <c r="B9" s="14" t="s">
        <v>5</v>
      </c>
      <c r="C9" s="15">
        <f>AVERAGE(C5:C8)</f>
        <v>59.7</v>
      </c>
      <c r="D9" s="19">
        <f>AVERAGE(D5:D8)</f>
        <v>38.225</v>
      </c>
      <c r="E9" s="16">
        <f>AVERAGE(E5:E8)</f>
        <v>2.05</v>
      </c>
      <c r="G9" s="37"/>
      <c r="H9" s="14" t="s">
        <v>5</v>
      </c>
      <c r="I9" s="15">
        <f>AVERAGE(I5:I8)</f>
        <v>60.75</v>
      </c>
      <c r="J9" s="19">
        <f>AVERAGE(J5:J8)</f>
        <v>36.75</v>
      </c>
      <c r="K9" s="16">
        <f>AVERAGE(K5:K8)</f>
        <v>2.75</v>
      </c>
      <c r="M9" s="35"/>
      <c r="N9" s="14" t="s">
        <v>5</v>
      </c>
      <c r="O9" s="15">
        <f>AVERAGE(O5:O8)</f>
        <v>58.775000000000006</v>
      </c>
      <c r="P9" s="19">
        <f>AVERAGE(P5:P8)</f>
        <v>36.425</v>
      </c>
      <c r="Q9" s="16">
        <f>AVERAGE(Q5:Q8)</f>
        <v>4.65</v>
      </c>
    </row>
    <row r="10" spans="1:17" ht="13.5">
      <c r="A10" s="39" t="s">
        <v>12</v>
      </c>
      <c r="B10" s="12" t="s">
        <v>1</v>
      </c>
      <c r="C10" s="10">
        <v>58.2</v>
      </c>
      <c r="D10" s="17">
        <v>41.2</v>
      </c>
      <c r="E10" s="11">
        <v>0.6</v>
      </c>
      <c r="G10" s="40" t="s">
        <v>12</v>
      </c>
      <c r="H10" s="12" t="s">
        <v>1</v>
      </c>
      <c r="I10" s="10">
        <v>61</v>
      </c>
      <c r="J10" s="17">
        <v>37</v>
      </c>
      <c r="K10" s="11">
        <v>1.8</v>
      </c>
      <c r="M10" s="39" t="s">
        <v>12</v>
      </c>
      <c r="N10" s="12" t="s">
        <v>1</v>
      </c>
      <c r="O10" s="10">
        <v>61.3</v>
      </c>
      <c r="P10" s="17">
        <v>37.9</v>
      </c>
      <c r="Q10" s="11">
        <v>0.6</v>
      </c>
    </row>
    <row r="11" spans="1:17" ht="13.5">
      <c r="A11" s="34"/>
      <c r="B11" s="13" t="s">
        <v>2</v>
      </c>
      <c r="C11" s="2">
        <v>58</v>
      </c>
      <c r="D11" s="18">
        <v>37.5</v>
      </c>
      <c r="E11" s="3">
        <v>4.5</v>
      </c>
      <c r="G11" s="36"/>
      <c r="H11" s="13" t="s">
        <v>2</v>
      </c>
      <c r="I11" s="2">
        <v>60</v>
      </c>
      <c r="J11" s="18">
        <v>34</v>
      </c>
      <c r="K11" s="3">
        <v>5.4</v>
      </c>
      <c r="M11" s="34"/>
      <c r="N11" s="13" t="s">
        <v>2</v>
      </c>
      <c r="O11" s="2">
        <v>60.2</v>
      </c>
      <c r="P11" s="18">
        <v>34.9</v>
      </c>
      <c r="Q11" s="3">
        <v>4.8</v>
      </c>
    </row>
    <row r="12" spans="1:17" ht="13.5">
      <c r="A12" s="34"/>
      <c r="B12" s="13" t="s">
        <v>3</v>
      </c>
      <c r="C12" s="2">
        <v>61.5</v>
      </c>
      <c r="D12" s="18">
        <v>36.2</v>
      </c>
      <c r="E12" s="3">
        <v>2.2</v>
      </c>
      <c r="G12" s="36"/>
      <c r="H12" s="13" t="s">
        <v>3</v>
      </c>
      <c r="I12" s="2">
        <v>58</v>
      </c>
      <c r="J12" s="18">
        <v>39</v>
      </c>
      <c r="K12" s="3">
        <v>2.6</v>
      </c>
      <c r="M12" s="34"/>
      <c r="N12" s="13" t="s">
        <v>3</v>
      </c>
      <c r="O12" s="2">
        <v>57.9</v>
      </c>
      <c r="P12" s="18">
        <v>36.7</v>
      </c>
      <c r="Q12" s="3">
        <v>5.3</v>
      </c>
    </row>
    <row r="13" spans="1:17" ht="13.5">
      <c r="A13" s="34"/>
      <c r="B13" s="13" t="s">
        <v>4</v>
      </c>
      <c r="C13" s="2">
        <v>60.7</v>
      </c>
      <c r="D13" s="18">
        <v>37.4</v>
      </c>
      <c r="E13" s="3">
        <v>1.8</v>
      </c>
      <c r="G13" s="36"/>
      <c r="H13" s="13" t="s">
        <v>4</v>
      </c>
      <c r="I13" s="2">
        <v>60</v>
      </c>
      <c r="J13" s="18">
        <v>35</v>
      </c>
      <c r="K13" s="3">
        <v>4.4</v>
      </c>
      <c r="M13" s="34"/>
      <c r="N13" s="13" t="s">
        <v>4</v>
      </c>
      <c r="O13" s="2">
        <v>59.4</v>
      </c>
      <c r="P13" s="18">
        <v>36.7</v>
      </c>
      <c r="Q13" s="3">
        <v>3.7</v>
      </c>
    </row>
    <row r="14" spans="1:17" ht="14.25" thickBot="1">
      <c r="A14" s="35"/>
      <c r="B14" s="14" t="s">
        <v>5</v>
      </c>
      <c r="C14" s="15">
        <f>AVERAGE(C10:C13)</f>
        <v>59.599999999999994</v>
      </c>
      <c r="D14" s="19">
        <f>AVERAGE(D10:D13)</f>
        <v>38.075</v>
      </c>
      <c r="E14" s="16">
        <f>AVERAGE(E10:E13)</f>
        <v>2.275</v>
      </c>
      <c r="G14" s="37"/>
      <c r="H14" s="14" t="s">
        <v>5</v>
      </c>
      <c r="I14" s="15">
        <f>AVERAGE(I10:I13)</f>
        <v>59.75</v>
      </c>
      <c r="J14" s="19">
        <f>AVERAGE(J10:J13)</f>
        <v>36.25</v>
      </c>
      <c r="K14" s="16">
        <f>AVERAGE(K10:K13)</f>
        <v>3.5500000000000003</v>
      </c>
      <c r="M14" s="35"/>
      <c r="N14" s="14" t="s">
        <v>5</v>
      </c>
      <c r="O14" s="15">
        <f>AVERAGE(O10:O13)</f>
        <v>59.7</v>
      </c>
      <c r="P14" s="19">
        <f>AVERAGE(P10:P13)</f>
        <v>36.55</v>
      </c>
      <c r="Q14" s="16">
        <f>AVERAGE(Q10:Q13)</f>
        <v>3.5999999999999996</v>
      </c>
    </row>
    <row r="15" spans="1:17" ht="13.5">
      <c r="A15" s="39" t="s">
        <v>16</v>
      </c>
      <c r="B15" s="12" t="s">
        <v>1</v>
      </c>
      <c r="C15" s="10">
        <v>57.2</v>
      </c>
      <c r="D15" s="17">
        <v>42.3</v>
      </c>
      <c r="E15" s="11">
        <v>0.5</v>
      </c>
      <c r="G15" s="40" t="s">
        <v>16</v>
      </c>
      <c r="H15" s="12" t="s">
        <v>1</v>
      </c>
      <c r="I15" s="10">
        <v>61</v>
      </c>
      <c r="J15" s="17">
        <v>37</v>
      </c>
      <c r="K15" s="11">
        <v>1.7</v>
      </c>
      <c r="M15" s="39" t="s">
        <v>16</v>
      </c>
      <c r="N15" s="12" t="s">
        <v>1</v>
      </c>
      <c r="O15" s="10">
        <v>60.8</v>
      </c>
      <c r="P15" s="17">
        <v>38.8</v>
      </c>
      <c r="Q15" s="11">
        <v>0.3</v>
      </c>
    </row>
    <row r="16" spans="1:17" ht="13.5">
      <c r="A16" s="34"/>
      <c r="B16" s="13" t="s">
        <v>2</v>
      </c>
      <c r="C16" s="2">
        <v>59.1</v>
      </c>
      <c r="D16" s="18">
        <v>36</v>
      </c>
      <c r="E16" s="3">
        <v>4.8</v>
      </c>
      <c r="G16" s="36"/>
      <c r="H16" s="13" t="s">
        <v>2</v>
      </c>
      <c r="I16" s="2">
        <v>61</v>
      </c>
      <c r="J16" s="18">
        <v>35</v>
      </c>
      <c r="K16" s="3">
        <v>3.8</v>
      </c>
      <c r="M16" s="34"/>
      <c r="N16" s="13" t="s">
        <v>2</v>
      </c>
      <c r="O16" s="2">
        <v>60.2</v>
      </c>
      <c r="P16" s="18">
        <v>34.6</v>
      </c>
      <c r="Q16" s="3">
        <v>5.1</v>
      </c>
    </row>
    <row r="17" spans="1:17" ht="13.5">
      <c r="A17" s="34"/>
      <c r="B17" s="13" t="s">
        <v>3</v>
      </c>
      <c r="C17" s="2">
        <v>59.8</v>
      </c>
      <c r="D17" s="18">
        <v>37.1</v>
      </c>
      <c r="E17" s="3">
        <v>3</v>
      </c>
      <c r="G17" s="36"/>
      <c r="H17" s="13" t="s">
        <v>3</v>
      </c>
      <c r="I17" s="2">
        <v>58</v>
      </c>
      <c r="J17" s="18">
        <v>40</v>
      </c>
      <c r="K17" s="3">
        <v>1.7</v>
      </c>
      <c r="M17" s="34"/>
      <c r="N17" s="13" t="s">
        <v>3</v>
      </c>
      <c r="O17" s="2">
        <v>56.1</v>
      </c>
      <c r="P17" s="18">
        <v>36.9</v>
      </c>
      <c r="Q17" s="3">
        <v>6.9</v>
      </c>
    </row>
    <row r="18" spans="1:17" ht="13.5">
      <c r="A18" s="34"/>
      <c r="B18" s="13" t="s">
        <v>4</v>
      </c>
      <c r="C18" s="2">
        <v>61.6</v>
      </c>
      <c r="D18" s="18">
        <v>35.4</v>
      </c>
      <c r="E18" s="3">
        <v>3</v>
      </c>
      <c r="G18" s="36"/>
      <c r="H18" s="13" t="s">
        <v>4</v>
      </c>
      <c r="I18" s="2">
        <v>60</v>
      </c>
      <c r="J18" s="18">
        <v>35</v>
      </c>
      <c r="K18" s="3">
        <v>4.4</v>
      </c>
      <c r="M18" s="34"/>
      <c r="N18" s="13" t="s">
        <v>4</v>
      </c>
      <c r="O18" s="2">
        <v>61.2</v>
      </c>
      <c r="P18" s="18">
        <v>36.9</v>
      </c>
      <c r="Q18" s="3">
        <v>1.8</v>
      </c>
    </row>
    <row r="19" spans="1:17" ht="14.25" thickBot="1">
      <c r="A19" s="35"/>
      <c r="B19" s="14" t="s">
        <v>5</v>
      </c>
      <c r="C19" s="15">
        <f>AVERAGE(C15:C18)</f>
        <v>59.425000000000004</v>
      </c>
      <c r="D19" s="19">
        <f>AVERAGE(D15:D18)</f>
        <v>37.7</v>
      </c>
      <c r="E19" s="16">
        <f>AVERAGE(E15:E18)</f>
        <v>2.825</v>
      </c>
      <c r="G19" s="37"/>
      <c r="H19" s="14" t="s">
        <v>5</v>
      </c>
      <c r="I19" s="15">
        <f>AVERAGE(I15:I18)</f>
        <v>60</v>
      </c>
      <c r="J19" s="19">
        <f>AVERAGE(J15:J18)</f>
        <v>36.75</v>
      </c>
      <c r="K19" s="16">
        <f>AVERAGE(K15:K18)</f>
        <v>2.9000000000000004</v>
      </c>
      <c r="M19" s="35"/>
      <c r="N19" s="14" t="s">
        <v>5</v>
      </c>
      <c r="O19" s="15">
        <f>AVERAGE(O15:O18)</f>
        <v>59.575</v>
      </c>
      <c r="P19" s="19">
        <f>AVERAGE(P15:P18)</f>
        <v>36.800000000000004</v>
      </c>
      <c r="Q19" s="16">
        <f>AVERAGE(Q15:Q18)</f>
        <v>3.5250000000000004</v>
      </c>
    </row>
    <row r="20" spans="1:17" ht="13.5">
      <c r="A20" s="39" t="s">
        <v>13</v>
      </c>
      <c r="B20" s="12" t="s">
        <v>1</v>
      </c>
      <c r="C20" s="10">
        <v>57.1</v>
      </c>
      <c r="D20" s="17">
        <v>41.2</v>
      </c>
      <c r="E20" s="11">
        <v>1.7</v>
      </c>
      <c r="G20" s="40" t="s">
        <v>13</v>
      </c>
      <c r="H20" s="12" t="s">
        <v>1</v>
      </c>
      <c r="I20" s="10">
        <v>61</v>
      </c>
      <c r="J20" s="17">
        <v>37</v>
      </c>
      <c r="K20" s="11">
        <v>2.1</v>
      </c>
      <c r="M20" s="39" t="s">
        <v>13</v>
      </c>
      <c r="N20" s="12" t="s">
        <v>1</v>
      </c>
      <c r="O20" s="10">
        <v>61</v>
      </c>
      <c r="P20" s="17">
        <v>38.2</v>
      </c>
      <c r="Q20" s="11">
        <v>0.7</v>
      </c>
    </row>
    <row r="21" spans="1:17" ht="13.5">
      <c r="A21" s="34"/>
      <c r="B21" s="13" t="s">
        <v>2</v>
      </c>
      <c r="C21" s="2">
        <v>58.2</v>
      </c>
      <c r="D21" s="18">
        <v>36.9</v>
      </c>
      <c r="E21" s="3">
        <v>4.9</v>
      </c>
      <c r="G21" s="36"/>
      <c r="H21" s="13" t="s">
        <v>2</v>
      </c>
      <c r="I21" s="2">
        <v>61</v>
      </c>
      <c r="J21" s="18">
        <v>35</v>
      </c>
      <c r="K21" s="3">
        <v>4.3</v>
      </c>
      <c r="M21" s="34"/>
      <c r="N21" s="13" t="s">
        <v>2</v>
      </c>
      <c r="O21" s="2">
        <v>59</v>
      </c>
      <c r="P21" s="18">
        <v>35.6</v>
      </c>
      <c r="Q21" s="3">
        <v>5.3</v>
      </c>
    </row>
    <row r="22" spans="1:17" ht="13.5">
      <c r="A22" s="34"/>
      <c r="B22" s="13" t="s">
        <v>3</v>
      </c>
      <c r="C22" s="2">
        <v>60.2</v>
      </c>
      <c r="D22" s="18">
        <v>37.3</v>
      </c>
      <c r="E22" s="3">
        <v>2.5</v>
      </c>
      <c r="G22" s="36"/>
      <c r="H22" s="13" t="s">
        <v>3</v>
      </c>
      <c r="I22" s="2">
        <v>58</v>
      </c>
      <c r="J22" s="18">
        <v>39</v>
      </c>
      <c r="K22" s="3">
        <v>2.9</v>
      </c>
      <c r="M22" s="34"/>
      <c r="N22" s="13" t="s">
        <v>3</v>
      </c>
      <c r="O22" s="2">
        <v>56.1</v>
      </c>
      <c r="P22" s="18">
        <v>37.7</v>
      </c>
      <c r="Q22" s="3">
        <v>6</v>
      </c>
    </row>
    <row r="23" spans="1:17" ht="13.5">
      <c r="A23" s="34"/>
      <c r="B23" s="13" t="s">
        <v>4</v>
      </c>
      <c r="C23" s="2">
        <v>60.7</v>
      </c>
      <c r="D23" s="18">
        <v>34.6</v>
      </c>
      <c r="E23" s="3">
        <v>4.6</v>
      </c>
      <c r="G23" s="36"/>
      <c r="H23" s="13" t="s">
        <v>4</v>
      </c>
      <c r="I23" s="2">
        <v>59</v>
      </c>
      <c r="J23" s="18">
        <v>35</v>
      </c>
      <c r="K23" s="3">
        <v>5.7</v>
      </c>
      <c r="M23" s="34"/>
      <c r="N23" s="13" t="s">
        <v>4</v>
      </c>
      <c r="O23" s="2">
        <v>59.1</v>
      </c>
      <c r="P23" s="18">
        <v>37.7</v>
      </c>
      <c r="Q23" s="3">
        <v>3.1</v>
      </c>
    </row>
    <row r="24" spans="1:17" ht="14.25" thickBot="1">
      <c r="A24" s="35"/>
      <c r="B24" s="14" t="s">
        <v>5</v>
      </c>
      <c r="C24" s="15">
        <f>AVERAGE(C20:C23)</f>
        <v>59.05</v>
      </c>
      <c r="D24" s="19">
        <f>AVERAGE(D20:D23)</f>
        <v>37.5</v>
      </c>
      <c r="E24" s="16">
        <f>AVERAGE(E20:E23)</f>
        <v>3.4250000000000003</v>
      </c>
      <c r="G24" s="37"/>
      <c r="H24" s="14" t="s">
        <v>5</v>
      </c>
      <c r="I24" s="15">
        <f>AVERAGE(I20:I23)</f>
        <v>59.75</v>
      </c>
      <c r="J24" s="19">
        <f>AVERAGE(J20:J23)</f>
        <v>36.5</v>
      </c>
      <c r="K24" s="16">
        <f>AVERAGE(K20:K23)</f>
        <v>3.75</v>
      </c>
      <c r="M24" s="35"/>
      <c r="N24" s="14" t="s">
        <v>5</v>
      </c>
      <c r="O24" s="15">
        <f>AVERAGE(O20:O23)</f>
        <v>58.8</v>
      </c>
      <c r="P24" s="19">
        <f>AVERAGE(P20:P23)</f>
        <v>37.300000000000004</v>
      </c>
      <c r="Q24" s="16">
        <f>AVERAGE(Q20:Q23)</f>
        <v>3.775</v>
      </c>
    </row>
    <row r="25" spans="1:17" ht="13.5">
      <c r="A25" s="34" t="s">
        <v>14</v>
      </c>
      <c r="B25" s="13" t="s">
        <v>1</v>
      </c>
      <c r="C25" s="2">
        <f>AVERAGE(C5,C10,C15,C20)</f>
        <v>57.375</v>
      </c>
      <c r="D25" s="18">
        <f>AVERAGE(D5,D10,D15,D20)</f>
        <v>41.775</v>
      </c>
      <c r="E25" s="3">
        <f>AVERAGE(E5,E10,E15,E20)</f>
        <v>0.85</v>
      </c>
      <c r="G25" s="36" t="s">
        <v>14</v>
      </c>
      <c r="H25" s="13" t="s">
        <v>1</v>
      </c>
      <c r="I25" s="2">
        <f aca="true" t="shared" si="0" ref="I25:K29">AVERAGE(I5,I10,I15,I20)</f>
        <v>61</v>
      </c>
      <c r="J25" s="18">
        <f t="shared" si="0"/>
        <v>37</v>
      </c>
      <c r="K25" s="3">
        <f t="shared" si="0"/>
        <v>2</v>
      </c>
      <c r="M25" s="34" t="s">
        <v>14</v>
      </c>
      <c r="N25" s="13" t="s">
        <v>1</v>
      </c>
      <c r="O25" s="2">
        <f aca="true" t="shared" si="1" ref="O25:Q29">AVERAGE(O5,O10,O15,O20)</f>
        <v>61.2</v>
      </c>
      <c r="P25" s="18">
        <f t="shared" si="1"/>
        <v>38.175</v>
      </c>
      <c r="Q25" s="3">
        <f t="shared" si="1"/>
        <v>0.5</v>
      </c>
    </row>
    <row r="26" spans="1:17" ht="13.5">
      <c r="A26" s="34"/>
      <c r="B26" s="13" t="s">
        <v>2</v>
      </c>
      <c r="C26" s="2">
        <f aca="true" t="shared" si="2" ref="C26:E29">AVERAGE(C6,C11,C16,C21)</f>
        <v>58.75</v>
      </c>
      <c r="D26" s="18">
        <f t="shared" si="2"/>
        <v>37.225</v>
      </c>
      <c r="E26" s="3">
        <f t="shared" si="2"/>
        <v>4</v>
      </c>
      <c r="G26" s="36"/>
      <c r="H26" s="13" t="s">
        <v>2</v>
      </c>
      <c r="I26" s="2">
        <f t="shared" si="0"/>
        <v>60.75</v>
      </c>
      <c r="J26" s="18">
        <f t="shared" si="0"/>
        <v>34.5</v>
      </c>
      <c r="K26" s="3">
        <f t="shared" si="0"/>
        <v>4.550000000000001</v>
      </c>
      <c r="M26" s="34"/>
      <c r="N26" s="13" t="s">
        <v>2</v>
      </c>
      <c r="O26" s="2">
        <f t="shared" si="1"/>
        <v>59.55</v>
      </c>
      <c r="P26" s="18">
        <f t="shared" si="1"/>
        <v>34.8</v>
      </c>
      <c r="Q26" s="3">
        <f t="shared" si="1"/>
        <v>5.5249999999999995</v>
      </c>
    </row>
    <row r="27" spans="1:17" ht="13.5">
      <c r="A27" s="34"/>
      <c r="B27" s="13" t="s">
        <v>3</v>
      </c>
      <c r="C27" s="2">
        <f t="shared" si="2"/>
        <v>60.7</v>
      </c>
      <c r="D27" s="18">
        <f t="shared" si="2"/>
        <v>36.474999999999994</v>
      </c>
      <c r="E27" s="3">
        <f t="shared" si="2"/>
        <v>2.775</v>
      </c>
      <c r="G27" s="36"/>
      <c r="H27" s="13" t="s">
        <v>3</v>
      </c>
      <c r="I27" s="2">
        <f t="shared" si="0"/>
        <v>58.5</v>
      </c>
      <c r="J27" s="18">
        <f t="shared" si="0"/>
        <v>39.5</v>
      </c>
      <c r="K27" s="3">
        <f t="shared" si="0"/>
        <v>1.9500000000000002</v>
      </c>
      <c r="M27" s="34"/>
      <c r="N27" s="13" t="s">
        <v>3</v>
      </c>
      <c r="O27" s="2">
        <f t="shared" si="1"/>
        <v>56.5</v>
      </c>
      <c r="P27" s="18">
        <f t="shared" si="1"/>
        <v>37.025000000000006</v>
      </c>
      <c r="Q27" s="3">
        <f t="shared" si="1"/>
        <v>6.324999999999999</v>
      </c>
    </row>
    <row r="28" spans="1:17" ht="13.5">
      <c r="A28" s="34"/>
      <c r="B28" s="13" t="s">
        <v>4</v>
      </c>
      <c r="C28" s="2">
        <f t="shared" si="2"/>
        <v>60.95</v>
      </c>
      <c r="D28" s="18">
        <f t="shared" si="2"/>
        <v>36.025</v>
      </c>
      <c r="E28" s="3">
        <f t="shared" si="2"/>
        <v>2.95</v>
      </c>
      <c r="G28" s="36"/>
      <c r="H28" s="13" t="s">
        <v>4</v>
      </c>
      <c r="I28" s="2">
        <f t="shared" si="0"/>
        <v>60</v>
      </c>
      <c r="J28" s="18">
        <f t="shared" si="0"/>
        <v>35.25</v>
      </c>
      <c r="K28" s="3">
        <f t="shared" si="0"/>
        <v>4.45</v>
      </c>
      <c r="M28" s="34"/>
      <c r="N28" s="13" t="s">
        <v>4</v>
      </c>
      <c r="O28" s="2">
        <f t="shared" si="1"/>
        <v>59.6</v>
      </c>
      <c r="P28" s="18">
        <f t="shared" si="1"/>
        <v>37.075</v>
      </c>
      <c r="Q28" s="3">
        <f t="shared" si="1"/>
        <v>3.2</v>
      </c>
    </row>
    <row r="29" spans="1:17" ht="14.25" thickBot="1">
      <c r="A29" s="35"/>
      <c r="B29" s="14" t="s">
        <v>5</v>
      </c>
      <c r="C29" s="15">
        <f t="shared" si="2"/>
        <v>59.443749999999994</v>
      </c>
      <c r="D29" s="19">
        <f t="shared" si="2"/>
        <v>37.875</v>
      </c>
      <c r="E29" s="16">
        <f t="shared" si="2"/>
        <v>2.64375</v>
      </c>
      <c r="G29" s="37"/>
      <c r="H29" s="14" t="s">
        <v>5</v>
      </c>
      <c r="I29" s="15">
        <f t="shared" si="0"/>
        <v>60.0625</v>
      </c>
      <c r="J29" s="19">
        <f t="shared" si="0"/>
        <v>36.5625</v>
      </c>
      <c r="K29" s="16">
        <f t="shared" si="0"/>
        <v>3.2375000000000003</v>
      </c>
      <c r="M29" s="35"/>
      <c r="N29" s="14" t="s">
        <v>5</v>
      </c>
      <c r="O29" s="15">
        <f t="shared" si="1"/>
        <v>59.212500000000006</v>
      </c>
      <c r="P29" s="19">
        <f t="shared" si="1"/>
        <v>36.768750000000004</v>
      </c>
      <c r="Q29" s="16">
        <f t="shared" si="1"/>
        <v>3.8875</v>
      </c>
    </row>
    <row r="30" spans="1:17" ht="13.5">
      <c r="A30" s="27"/>
      <c r="B30" s="28"/>
      <c r="C30" s="2"/>
      <c r="D30" s="2"/>
      <c r="E30" s="2"/>
      <c r="G30" s="27"/>
      <c r="H30" s="28"/>
      <c r="I30" s="2"/>
      <c r="J30" s="2"/>
      <c r="K30" s="2"/>
      <c r="M30" s="27"/>
      <c r="N30" s="28"/>
      <c r="O30" s="2"/>
      <c r="P30" s="2"/>
      <c r="Q30" s="2"/>
    </row>
    <row r="31" spans="1:17" ht="13.5">
      <c r="A31" s="27"/>
      <c r="B31" s="28"/>
      <c r="C31" s="2"/>
      <c r="D31" s="2"/>
      <c r="E31" s="2"/>
      <c r="G31" s="27"/>
      <c r="H31" s="28"/>
      <c r="I31" s="2"/>
      <c r="J31" s="2"/>
      <c r="K31" s="2"/>
      <c r="M31" s="27"/>
      <c r="N31" s="28"/>
      <c r="O31" s="2"/>
      <c r="P31" s="2"/>
      <c r="Q31" s="2"/>
    </row>
    <row r="32" spans="1:17" ht="26.25" thickBot="1">
      <c r="A32" s="42" t="s">
        <v>20</v>
      </c>
      <c r="B32" s="42"/>
      <c r="C32" s="42"/>
      <c r="D32" s="1"/>
      <c r="E32" s="1"/>
      <c r="G32" s="42" t="s">
        <v>21</v>
      </c>
      <c r="H32" s="42"/>
      <c r="I32" s="42"/>
      <c r="J32" s="1"/>
      <c r="K32" s="1"/>
      <c r="M32" s="41" t="s">
        <v>24</v>
      </c>
      <c r="N32" s="42"/>
      <c r="O32" s="42"/>
      <c r="P32" s="1"/>
      <c r="Q32" s="1"/>
    </row>
    <row r="33" spans="1:17" ht="27.75" customHeight="1">
      <c r="A33" s="21"/>
      <c r="B33" s="6" t="s">
        <v>6</v>
      </c>
      <c r="C33" s="4" t="s">
        <v>8</v>
      </c>
      <c r="D33" s="4" t="s">
        <v>9</v>
      </c>
      <c r="E33" s="4" t="s">
        <v>10</v>
      </c>
      <c r="G33" s="21"/>
      <c r="H33" s="6" t="s">
        <v>6</v>
      </c>
      <c r="I33" s="8" t="s">
        <v>8</v>
      </c>
      <c r="J33" s="4" t="s">
        <v>9</v>
      </c>
      <c r="K33" s="4" t="s">
        <v>10</v>
      </c>
      <c r="M33" s="21"/>
      <c r="N33" s="6" t="s">
        <v>6</v>
      </c>
      <c r="O33" s="8" t="s">
        <v>8</v>
      </c>
      <c r="P33" s="4" t="s">
        <v>9</v>
      </c>
      <c r="Q33" s="4" t="s">
        <v>10</v>
      </c>
    </row>
    <row r="34" spans="1:17" ht="26.25" customHeight="1" thickBot="1">
      <c r="A34" s="7" t="s">
        <v>7</v>
      </c>
      <c r="B34" s="22"/>
      <c r="C34" s="5" t="s">
        <v>11</v>
      </c>
      <c r="D34" s="5" t="s">
        <v>11</v>
      </c>
      <c r="E34" s="5" t="s">
        <v>11</v>
      </c>
      <c r="G34" s="7" t="s">
        <v>7</v>
      </c>
      <c r="H34" s="22"/>
      <c r="I34" s="9" t="s">
        <v>11</v>
      </c>
      <c r="J34" s="5" t="s">
        <v>11</v>
      </c>
      <c r="K34" s="5" t="s">
        <v>11</v>
      </c>
      <c r="M34" s="7" t="s">
        <v>7</v>
      </c>
      <c r="N34" s="22"/>
      <c r="O34" s="9" t="s">
        <v>11</v>
      </c>
      <c r="P34" s="5" t="s">
        <v>11</v>
      </c>
      <c r="Q34" s="5" t="s">
        <v>11</v>
      </c>
    </row>
    <row r="35" spans="1:17" ht="13.5">
      <c r="A35" s="40" t="s">
        <v>15</v>
      </c>
      <c r="B35" s="12" t="s">
        <v>1</v>
      </c>
      <c r="C35" s="10">
        <v>58.9</v>
      </c>
      <c r="D35" s="17">
        <v>33.6</v>
      </c>
      <c r="E35" s="11">
        <v>7.4</v>
      </c>
      <c r="G35" s="39" t="s">
        <v>15</v>
      </c>
      <c r="H35" s="12" t="s">
        <v>1</v>
      </c>
      <c r="I35" s="10">
        <v>59.1</v>
      </c>
      <c r="J35" s="17">
        <v>35.7</v>
      </c>
      <c r="K35" s="11">
        <v>5.2</v>
      </c>
      <c r="M35" s="39" t="s">
        <v>15</v>
      </c>
      <c r="N35" s="12" t="s">
        <v>1</v>
      </c>
      <c r="O35" s="10">
        <v>58.2</v>
      </c>
      <c r="P35" s="17">
        <v>39.2</v>
      </c>
      <c r="Q35" s="11">
        <v>2.6</v>
      </c>
    </row>
    <row r="36" spans="1:17" ht="13.5">
      <c r="A36" s="36"/>
      <c r="B36" s="13" t="s">
        <v>2</v>
      </c>
      <c r="C36" s="2">
        <v>59.9</v>
      </c>
      <c r="D36" s="18">
        <v>35.6</v>
      </c>
      <c r="E36" s="3">
        <v>4.4</v>
      </c>
      <c r="G36" s="34"/>
      <c r="H36" s="13" t="s">
        <v>2</v>
      </c>
      <c r="I36" s="2">
        <v>60.3</v>
      </c>
      <c r="J36" s="18">
        <v>36.2</v>
      </c>
      <c r="K36" s="3">
        <v>3.5</v>
      </c>
      <c r="M36" s="34"/>
      <c r="N36" s="13" t="s">
        <v>2</v>
      </c>
      <c r="O36" s="2">
        <v>60.6</v>
      </c>
      <c r="P36" s="18">
        <v>36.2</v>
      </c>
      <c r="Q36" s="3">
        <v>3.2</v>
      </c>
    </row>
    <row r="37" spans="1:17" ht="13.5">
      <c r="A37" s="36"/>
      <c r="B37" s="13" t="s">
        <v>3</v>
      </c>
      <c r="C37" s="2">
        <v>60.1</v>
      </c>
      <c r="D37" s="18">
        <v>37.1</v>
      </c>
      <c r="E37" s="3">
        <v>2.7</v>
      </c>
      <c r="G37" s="34"/>
      <c r="H37" s="13" t="s">
        <v>3</v>
      </c>
      <c r="I37" s="2">
        <v>57.4</v>
      </c>
      <c r="J37" s="18">
        <v>38.8</v>
      </c>
      <c r="K37" s="3">
        <v>3.8</v>
      </c>
      <c r="M37" s="34"/>
      <c r="N37" s="13" t="s">
        <v>3</v>
      </c>
      <c r="O37" s="2">
        <v>56</v>
      </c>
      <c r="P37" s="18">
        <v>35.7</v>
      </c>
      <c r="Q37" s="3">
        <v>8.1</v>
      </c>
    </row>
    <row r="38" spans="1:17" ht="13.5">
      <c r="A38" s="36"/>
      <c r="B38" s="13" t="s">
        <v>4</v>
      </c>
      <c r="C38" s="2">
        <v>55.1</v>
      </c>
      <c r="D38" s="18">
        <v>36.1</v>
      </c>
      <c r="E38" s="3">
        <v>8.7</v>
      </c>
      <c r="G38" s="34"/>
      <c r="H38" s="13" t="s">
        <v>4</v>
      </c>
      <c r="I38" s="2">
        <v>58.5</v>
      </c>
      <c r="J38" s="18">
        <v>38.9</v>
      </c>
      <c r="K38" s="3">
        <v>2.6</v>
      </c>
      <c r="M38" s="34"/>
      <c r="N38" s="13" t="s">
        <v>4</v>
      </c>
      <c r="O38" s="2">
        <v>59.4</v>
      </c>
      <c r="P38" s="18">
        <v>40.2</v>
      </c>
      <c r="Q38" s="3">
        <v>0.3</v>
      </c>
    </row>
    <row r="39" spans="1:17" ht="14.25" thickBot="1">
      <c r="A39" s="37"/>
      <c r="B39" s="14" t="s">
        <v>5</v>
      </c>
      <c r="C39" s="15">
        <f>AVERAGE(C35:C38)</f>
        <v>58.5</v>
      </c>
      <c r="D39" s="19">
        <f>AVERAGE(D35:D38)</f>
        <v>35.6</v>
      </c>
      <c r="E39" s="16">
        <f>AVERAGE(E35:E38)</f>
        <v>5.8</v>
      </c>
      <c r="G39" s="35"/>
      <c r="H39" s="14" t="s">
        <v>5</v>
      </c>
      <c r="I39" s="15">
        <f>AVERAGE(I35:I38)</f>
        <v>58.825</v>
      </c>
      <c r="J39" s="19">
        <f>AVERAGE(J35:J38)</f>
        <v>37.4</v>
      </c>
      <c r="K39" s="16">
        <f>AVERAGE(K35:K38)</f>
        <v>3.775</v>
      </c>
      <c r="M39" s="35"/>
      <c r="N39" s="14" t="s">
        <v>5</v>
      </c>
      <c r="O39" s="15">
        <f>AVERAGE(O35:O38)</f>
        <v>58.550000000000004</v>
      </c>
      <c r="P39" s="19">
        <f>AVERAGE(P35:P38)</f>
        <v>37.825</v>
      </c>
      <c r="Q39" s="16">
        <f>AVERAGE(Q35:Q38)</f>
        <v>3.5500000000000003</v>
      </c>
    </row>
    <row r="40" spans="1:17" ht="13.5">
      <c r="A40" s="40" t="s">
        <v>12</v>
      </c>
      <c r="B40" s="12" t="s">
        <v>1</v>
      </c>
      <c r="C40" s="10">
        <v>58.3</v>
      </c>
      <c r="D40" s="17">
        <v>33.6</v>
      </c>
      <c r="E40" s="11">
        <v>8</v>
      </c>
      <c r="G40" s="39" t="s">
        <v>12</v>
      </c>
      <c r="H40" s="12" t="s">
        <v>1</v>
      </c>
      <c r="I40" s="10">
        <v>59.4</v>
      </c>
      <c r="J40" s="17">
        <v>34.8</v>
      </c>
      <c r="K40" s="11">
        <v>5.8</v>
      </c>
      <c r="M40" s="39" t="s">
        <v>12</v>
      </c>
      <c r="N40" s="12" t="s">
        <v>1</v>
      </c>
      <c r="O40" s="10">
        <v>58.7</v>
      </c>
      <c r="P40" s="17">
        <v>38.8</v>
      </c>
      <c r="Q40" s="11">
        <v>2.5</v>
      </c>
    </row>
    <row r="41" spans="1:17" ht="13.5">
      <c r="A41" s="36"/>
      <c r="B41" s="13" t="s">
        <v>2</v>
      </c>
      <c r="C41" s="2">
        <v>58.2</v>
      </c>
      <c r="D41" s="18">
        <v>35.5</v>
      </c>
      <c r="E41" s="3">
        <v>6.2</v>
      </c>
      <c r="G41" s="34"/>
      <c r="H41" s="13" t="s">
        <v>2</v>
      </c>
      <c r="I41" s="2">
        <v>60.2</v>
      </c>
      <c r="J41" s="18">
        <v>36.3</v>
      </c>
      <c r="K41" s="3">
        <v>3.5</v>
      </c>
      <c r="M41" s="34"/>
      <c r="N41" s="13" t="s">
        <v>2</v>
      </c>
      <c r="O41" s="2">
        <v>61.1</v>
      </c>
      <c r="P41" s="18">
        <v>36.2</v>
      </c>
      <c r="Q41" s="3">
        <v>2.8</v>
      </c>
    </row>
    <row r="42" spans="1:17" ht="13.5">
      <c r="A42" s="36"/>
      <c r="B42" s="13" t="s">
        <v>3</v>
      </c>
      <c r="C42" s="2">
        <v>58.6</v>
      </c>
      <c r="D42" s="18">
        <v>37.8</v>
      </c>
      <c r="E42" s="3">
        <v>3.5</v>
      </c>
      <c r="G42" s="34"/>
      <c r="H42" s="13" t="s">
        <v>3</v>
      </c>
      <c r="I42" s="2">
        <v>56.5</v>
      </c>
      <c r="J42" s="18">
        <v>38.2</v>
      </c>
      <c r="K42" s="3">
        <v>5.3</v>
      </c>
      <c r="M42" s="34"/>
      <c r="N42" s="13" t="s">
        <v>3</v>
      </c>
      <c r="O42" s="2">
        <v>57.2</v>
      </c>
      <c r="P42" s="18">
        <v>36.8</v>
      </c>
      <c r="Q42" s="3">
        <v>6</v>
      </c>
    </row>
    <row r="43" spans="1:17" ht="13.5">
      <c r="A43" s="36"/>
      <c r="B43" s="13" t="s">
        <v>4</v>
      </c>
      <c r="C43" s="2">
        <v>60.2</v>
      </c>
      <c r="D43" s="18">
        <v>38.3</v>
      </c>
      <c r="E43" s="3">
        <v>1.4</v>
      </c>
      <c r="G43" s="34"/>
      <c r="H43" s="13" t="s">
        <v>4</v>
      </c>
      <c r="I43" s="2">
        <v>58.5</v>
      </c>
      <c r="J43" s="18">
        <v>39</v>
      </c>
      <c r="K43" s="3">
        <v>2.5</v>
      </c>
      <c r="M43" s="34"/>
      <c r="N43" s="13" t="s">
        <v>4</v>
      </c>
      <c r="O43" s="2">
        <v>58.9</v>
      </c>
      <c r="P43" s="18">
        <v>40.7</v>
      </c>
      <c r="Q43" s="3">
        <v>0.3</v>
      </c>
    </row>
    <row r="44" spans="1:17" ht="14.25" thickBot="1">
      <c r="A44" s="37"/>
      <c r="B44" s="14" t="s">
        <v>5</v>
      </c>
      <c r="C44" s="15">
        <f>AVERAGE(C40:C43)</f>
        <v>58.825</v>
      </c>
      <c r="D44" s="19">
        <f>AVERAGE(D40:D43)</f>
        <v>36.3</v>
      </c>
      <c r="E44" s="16">
        <f>AVERAGE(E40:E43)</f>
        <v>4.7749999999999995</v>
      </c>
      <c r="G44" s="35"/>
      <c r="H44" s="14" t="s">
        <v>5</v>
      </c>
      <c r="I44" s="15">
        <f>AVERAGE(I40:I43)</f>
        <v>58.65</v>
      </c>
      <c r="J44" s="19">
        <f>AVERAGE(J40:J43)</f>
        <v>37.075</v>
      </c>
      <c r="K44" s="16">
        <f>AVERAGE(K40:K43)</f>
        <v>4.275</v>
      </c>
      <c r="M44" s="35"/>
      <c r="N44" s="14" t="s">
        <v>5</v>
      </c>
      <c r="O44" s="15">
        <f>AVERAGE(O40:O43)</f>
        <v>58.975</v>
      </c>
      <c r="P44" s="19">
        <f>AVERAGE(P40:P43)</f>
        <v>38.125</v>
      </c>
      <c r="Q44" s="16">
        <f>AVERAGE(Q40:Q43)</f>
        <v>2.9000000000000004</v>
      </c>
    </row>
    <row r="45" spans="1:17" ht="13.5">
      <c r="A45" s="40" t="s">
        <v>16</v>
      </c>
      <c r="B45" s="12" t="s">
        <v>1</v>
      </c>
      <c r="C45" s="10">
        <v>60.1</v>
      </c>
      <c r="D45" s="17">
        <v>34.4</v>
      </c>
      <c r="E45" s="11">
        <v>5.4</v>
      </c>
      <c r="G45" s="39" t="s">
        <v>16</v>
      </c>
      <c r="H45" s="12" t="s">
        <v>1</v>
      </c>
      <c r="I45" s="10">
        <v>55.3</v>
      </c>
      <c r="J45" s="17">
        <v>32.1</v>
      </c>
      <c r="K45" s="11">
        <v>12.6</v>
      </c>
      <c r="M45" s="39" t="s">
        <v>16</v>
      </c>
      <c r="N45" s="12" t="s">
        <v>1</v>
      </c>
      <c r="O45" s="10">
        <v>58.8</v>
      </c>
      <c r="P45" s="17">
        <v>39.1</v>
      </c>
      <c r="Q45" s="11">
        <v>2.1</v>
      </c>
    </row>
    <row r="46" spans="1:17" ht="13.5">
      <c r="A46" s="36"/>
      <c r="B46" s="13" t="s">
        <v>2</v>
      </c>
      <c r="C46" s="2">
        <v>58.9</v>
      </c>
      <c r="D46" s="18">
        <v>36.1</v>
      </c>
      <c r="E46" s="3">
        <v>4.9</v>
      </c>
      <c r="G46" s="34"/>
      <c r="H46" s="13" t="s">
        <v>2</v>
      </c>
      <c r="I46" s="2">
        <v>60.3</v>
      </c>
      <c r="J46" s="18">
        <v>36.1</v>
      </c>
      <c r="K46" s="3">
        <v>3.6</v>
      </c>
      <c r="M46" s="34"/>
      <c r="N46" s="13" t="s">
        <v>2</v>
      </c>
      <c r="O46" s="2">
        <v>59.8</v>
      </c>
      <c r="P46" s="18">
        <v>37.8</v>
      </c>
      <c r="Q46" s="3">
        <v>2.4</v>
      </c>
    </row>
    <row r="47" spans="1:17" ht="13.5">
      <c r="A47" s="36"/>
      <c r="B47" s="13" t="s">
        <v>3</v>
      </c>
      <c r="C47" s="2">
        <v>59.1</v>
      </c>
      <c r="D47" s="18">
        <v>37.1</v>
      </c>
      <c r="E47" s="3">
        <v>3.7</v>
      </c>
      <c r="G47" s="34"/>
      <c r="H47" s="13" t="s">
        <v>3</v>
      </c>
      <c r="I47" s="2">
        <v>56.6</v>
      </c>
      <c r="J47" s="18">
        <v>38.2</v>
      </c>
      <c r="K47" s="3">
        <v>5.2</v>
      </c>
      <c r="M47" s="34"/>
      <c r="N47" s="13" t="s">
        <v>3</v>
      </c>
      <c r="O47" s="2">
        <v>55.6</v>
      </c>
      <c r="P47" s="18">
        <v>34.9</v>
      </c>
      <c r="Q47" s="3">
        <v>9.5</v>
      </c>
    </row>
    <row r="48" spans="1:17" ht="13.5">
      <c r="A48" s="36"/>
      <c r="B48" s="13" t="s">
        <v>4</v>
      </c>
      <c r="C48" s="2">
        <v>60.1</v>
      </c>
      <c r="D48" s="18">
        <v>37.8</v>
      </c>
      <c r="E48" s="3">
        <v>2</v>
      </c>
      <c r="G48" s="34"/>
      <c r="H48" s="13" t="s">
        <v>4</v>
      </c>
      <c r="I48" s="2">
        <v>58.2</v>
      </c>
      <c r="J48" s="18">
        <v>39.2</v>
      </c>
      <c r="K48" s="3">
        <v>2.6</v>
      </c>
      <c r="M48" s="34"/>
      <c r="N48" s="13" t="s">
        <v>4</v>
      </c>
      <c r="O48" s="2">
        <v>59.5</v>
      </c>
      <c r="P48" s="18">
        <v>40.1</v>
      </c>
      <c r="Q48" s="3">
        <v>0.3</v>
      </c>
    </row>
    <row r="49" spans="1:17" ht="14.25" thickBot="1">
      <c r="A49" s="37"/>
      <c r="B49" s="14" t="s">
        <v>5</v>
      </c>
      <c r="C49" s="15">
        <f>AVERAGE(C45:C48)</f>
        <v>59.55</v>
      </c>
      <c r="D49" s="19">
        <f>AVERAGE(D45:D48)</f>
        <v>36.349999999999994</v>
      </c>
      <c r="E49" s="16">
        <f>AVERAGE(E45:E48)</f>
        <v>4</v>
      </c>
      <c r="G49" s="35"/>
      <c r="H49" s="14" t="s">
        <v>5</v>
      </c>
      <c r="I49" s="15">
        <f>AVERAGE(I45:I48)</f>
        <v>57.599999999999994</v>
      </c>
      <c r="J49" s="19">
        <f>AVERAGE(J45:J48)</f>
        <v>36.400000000000006</v>
      </c>
      <c r="K49" s="16">
        <f>AVERAGE(K45:K48)</f>
        <v>6</v>
      </c>
      <c r="M49" s="35"/>
      <c r="N49" s="14" t="s">
        <v>5</v>
      </c>
      <c r="O49" s="15">
        <f>AVERAGE(O45:O48)</f>
        <v>58.425</v>
      </c>
      <c r="P49" s="19">
        <f>AVERAGE(P45:P48)</f>
        <v>37.975</v>
      </c>
      <c r="Q49" s="16">
        <f>AVERAGE(Q45:Q48)</f>
        <v>3.575</v>
      </c>
    </row>
    <row r="50" spans="1:17" ht="13.5">
      <c r="A50" s="40" t="s">
        <v>13</v>
      </c>
      <c r="B50" s="12" t="s">
        <v>1</v>
      </c>
      <c r="C50" s="10">
        <v>59.6</v>
      </c>
      <c r="D50" s="17">
        <v>34.1</v>
      </c>
      <c r="E50" s="11">
        <v>6.2</v>
      </c>
      <c r="G50" s="39" t="s">
        <v>13</v>
      </c>
      <c r="H50" s="12" t="s">
        <v>1</v>
      </c>
      <c r="I50" s="10">
        <v>55.7</v>
      </c>
      <c r="J50" s="17">
        <v>34.5</v>
      </c>
      <c r="K50" s="11">
        <v>9.8</v>
      </c>
      <c r="M50" s="39" t="s">
        <v>13</v>
      </c>
      <c r="N50" s="12" t="s">
        <v>1</v>
      </c>
      <c r="O50" s="10">
        <v>57.9</v>
      </c>
      <c r="P50" s="17">
        <v>39.3</v>
      </c>
      <c r="Q50" s="11">
        <v>2.8</v>
      </c>
    </row>
    <row r="51" spans="1:17" ht="13.5">
      <c r="A51" s="36"/>
      <c r="B51" s="13" t="s">
        <v>2</v>
      </c>
      <c r="C51" s="2">
        <v>58.6</v>
      </c>
      <c r="D51" s="18">
        <v>35.5</v>
      </c>
      <c r="E51" s="3">
        <v>5.8</v>
      </c>
      <c r="G51" s="34"/>
      <c r="H51" s="13" t="s">
        <v>2</v>
      </c>
      <c r="I51" s="2">
        <v>60.8</v>
      </c>
      <c r="J51" s="18">
        <v>35.4</v>
      </c>
      <c r="K51" s="3">
        <v>3.8</v>
      </c>
      <c r="M51" s="34"/>
      <c r="N51" s="13" t="s">
        <v>2</v>
      </c>
      <c r="O51" s="2">
        <v>60.2</v>
      </c>
      <c r="P51" s="18">
        <v>37.9</v>
      </c>
      <c r="Q51" s="3">
        <v>1.9</v>
      </c>
    </row>
    <row r="52" spans="1:17" ht="13.5">
      <c r="A52" s="36"/>
      <c r="B52" s="13" t="s">
        <v>3</v>
      </c>
      <c r="C52" s="2">
        <v>59.1</v>
      </c>
      <c r="D52" s="18">
        <v>36.5</v>
      </c>
      <c r="E52" s="3">
        <v>4.3</v>
      </c>
      <c r="G52" s="34"/>
      <c r="H52" s="13" t="s">
        <v>3</v>
      </c>
      <c r="I52" s="2">
        <v>56.3</v>
      </c>
      <c r="J52" s="18">
        <v>38.8</v>
      </c>
      <c r="K52" s="3">
        <v>4.9</v>
      </c>
      <c r="M52" s="34"/>
      <c r="N52" s="13" t="s">
        <v>3</v>
      </c>
      <c r="O52" s="2">
        <v>54.4</v>
      </c>
      <c r="P52" s="18">
        <v>35.5</v>
      </c>
      <c r="Q52" s="3">
        <v>10</v>
      </c>
    </row>
    <row r="53" spans="1:17" ht="13.5">
      <c r="A53" s="36"/>
      <c r="B53" s="13" t="s">
        <v>4</v>
      </c>
      <c r="C53" s="2">
        <v>61.1</v>
      </c>
      <c r="D53" s="18">
        <v>36.8</v>
      </c>
      <c r="E53" s="3">
        <v>2</v>
      </c>
      <c r="G53" s="34"/>
      <c r="H53" s="13" t="s">
        <v>4</v>
      </c>
      <c r="I53" s="2">
        <v>58.8</v>
      </c>
      <c r="J53" s="18">
        <v>38.1</v>
      </c>
      <c r="K53" s="3">
        <v>3.1</v>
      </c>
      <c r="M53" s="34"/>
      <c r="N53" s="13" t="s">
        <v>4</v>
      </c>
      <c r="O53" s="2">
        <v>58</v>
      </c>
      <c r="P53" s="18">
        <v>41.3</v>
      </c>
      <c r="Q53" s="3">
        <v>0.6</v>
      </c>
    </row>
    <row r="54" spans="1:17" ht="14.25" thickBot="1">
      <c r="A54" s="37"/>
      <c r="B54" s="14" t="s">
        <v>5</v>
      </c>
      <c r="C54" s="15">
        <f>AVERAGE(C50:C53)</f>
        <v>59.6</v>
      </c>
      <c r="D54" s="19">
        <f>AVERAGE(D50:D53)</f>
        <v>35.724999999999994</v>
      </c>
      <c r="E54" s="16">
        <f>AVERAGE(E50:E53)</f>
        <v>4.575</v>
      </c>
      <c r="G54" s="35"/>
      <c r="H54" s="14" t="s">
        <v>5</v>
      </c>
      <c r="I54" s="15">
        <f>AVERAGE(I50:I53)</f>
        <v>57.900000000000006</v>
      </c>
      <c r="J54" s="19">
        <f>AVERAGE(J50:J53)</f>
        <v>36.7</v>
      </c>
      <c r="K54" s="16">
        <f>AVERAGE(K50:K53)</f>
        <v>5.4</v>
      </c>
      <c r="M54" s="35"/>
      <c r="N54" s="14" t="s">
        <v>5</v>
      </c>
      <c r="O54" s="15">
        <f>AVERAGE(O50:O53)</f>
        <v>57.625</v>
      </c>
      <c r="P54" s="19">
        <f>AVERAGE(P50:P53)</f>
        <v>38.5</v>
      </c>
      <c r="Q54" s="16">
        <f>AVERAGE(Q50:Q53)</f>
        <v>3.8249999999999997</v>
      </c>
    </row>
    <row r="55" spans="1:17" ht="13.5">
      <c r="A55" s="36" t="s">
        <v>14</v>
      </c>
      <c r="B55" s="13" t="s">
        <v>1</v>
      </c>
      <c r="C55" s="2">
        <f aca="true" t="shared" si="3" ref="C55:E59">AVERAGE(C35,C40,C45,C50)</f>
        <v>59.224999999999994</v>
      </c>
      <c r="D55" s="18">
        <f t="shared" si="3"/>
        <v>33.925</v>
      </c>
      <c r="E55" s="3">
        <f t="shared" si="3"/>
        <v>6.75</v>
      </c>
      <c r="G55" s="34" t="s">
        <v>14</v>
      </c>
      <c r="H55" s="13" t="s">
        <v>1</v>
      </c>
      <c r="I55" s="2">
        <f aca="true" t="shared" si="4" ref="I55:K59">AVERAGE(I35,I40,I45,I50)</f>
        <v>57.375</v>
      </c>
      <c r="J55" s="18">
        <f t="shared" si="4"/>
        <v>34.275</v>
      </c>
      <c r="K55" s="3">
        <f t="shared" si="4"/>
        <v>8.350000000000001</v>
      </c>
      <c r="M55" s="34" t="s">
        <v>14</v>
      </c>
      <c r="N55" s="13" t="s">
        <v>1</v>
      </c>
      <c r="O55" s="2">
        <f aca="true" t="shared" si="5" ref="O55:Q59">AVERAGE(O35,O40,O45,O50)</f>
        <v>58.4</v>
      </c>
      <c r="P55" s="18">
        <f t="shared" si="5"/>
        <v>39.099999999999994</v>
      </c>
      <c r="Q55" s="3">
        <f t="shared" si="5"/>
        <v>2.5</v>
      </c>
    </row>
    <row r="56" spans="1:17" ht="13.5">
      <c r="A56" s="36"/>
      <c r="B56" s="13" t="s">
        <v>2</v>
      </c>
      <c r="C56" s="2">
        <f t="shared" si="3"/>
        <v>58.9</v>
      </c>
      <c r="D56" s="18">
        <f t="shared" si="3"/>
        <v>35.675</v>
      </c>
      <c r="E56" s="3">
        <f t="shared" si="3"/>
        <v>5.325</v>
      </c>
      <c r="G56" s="34"/>
      <c r="H56" s="13" t="s">
        <v>2</v>
      </c>
      <c r="I56" s="2">
        <f t="shared" si="4"/>
        <v>60.400000000000006</v>
      </c>
      <c r="J56" s="18">
        <f t="shared" si="4"/>
        <v>36</v>
      </c>
      <c r="K56" s="3">
        <f t="shared" si="4"/>
        <v>3.5999999999999996</v>
      </c>
      <c r="M56" s="34"/>
      <c r="N56" s="13" t="s">
        <v>2</v>
      </c>
      <c r="O56" s="2">
        <f t="shared" si="5"/>
        <v>60.425</v>
      </c>
      <c r="P56" s="18">
        <f t="shared" si="5"/>
        <v>37.025</v>
      </c>
      <c r="Q56" s="3">
        <f t="shared" si="5"/>
        <v>2.575</v>
      </c>
    </row>
    <row r="57" spans="1:17" ht="13.5">
      <c r="A57" s="36"/>
      <c r="B57" s="13" t="s">
        <v>3</v>
      </c>
      <c r="C57" s="2">
        <f t="shared" si="3"/>
        <v>59.225</v>
      </c>
      <c r="D57" s="18">
        <f t="shared" si="3"/>
        <v>37.125</v>
      </c>
      <c r="E57" s="3">
        <f t="shared" si="3"/>
        <v>3.55</v>
      </c>
      <c r="G57" s="34"/>
      <c r="H57" s="13" t="s">
        <v>3</v>
      </c>
      <c r="I57" s="2">
        <f t="shared" si="4"/>
        <v>56.7</v>
      </c>
      <c r="J57" s="18">
        <f t="shared" si="4"/>
        <v>38.5</v>
      </c>
      <c r="K57" s="3">
        <f t="shared" si="4"/>
        <v>4.800000000000001</v>
      </c>
      <c r="M57" s="34"/>
      <c r="N57" s="13" t="s">
        <v>3</v>
      </c>
      <c r="O57" s="2">
        <f t="shared" si="5"/>
        <v>55.800000000000004</v>
      </c>
      <c r="P57" s="18">
        <f t="shared" si="5"/>
        <v>35.725</v>
      </c>
      <c r="Q57" s="3">
        <f t="shared" si="5"/>
        <v>8.4</v>
      </c>
    </row>
    <row r="58" spans="1:17" ht="13.5">
      <c r="A58" s="36"/>
      <c r="B58" s="13" t="s">
        <v>4</v>
      </c>
      <c r="C58" s="2">
        <f t="shared" si="3"/>
        <v>59.125</v>
      </c>
      <c r="D58" s="18">
        <f t="shared" si="3"/>
        <v>37.25</v>
      </c>
      <c r="E58" s="3">
        <f t="shared" si="3"/>
        <v>3.525</v>
      </c>
      <c r="G58" s="34"/>
      <c r="H58" s="13" t="s">
        <v>4</v>
      </c>
      <c r="I58" s="2">
        <f t="shared" si="4"/>
        <v>58.5</v>
      </c>
      <c r="J58" s="18">
        <f t="shared" si="4"/>
        <v>38.800000000000004</v>
      </c>
      <c r="K58" s="3">
        <f t="shared" si="4"/>
        <v>2.6999999999999997</v>
      </c>
      <c r="M58" s="34"/>
      <c r="N58" s="13" t="s">
        <v>4</v>
      </c>
      <c r="O58" s="2">
        <f t="shared" si="5"/>
        <v>58.95</v>
      </c>
      <c r="P58" s="18">
        <f t="shared" si="5"/>
        <v>40.575</v>
      </c>
      <c r="Q58" s="3">
        <f t="shared" si="5"/>
        <v>0.375</v>
      </c>
    </row>
    <row r="59" spans="1:17" ht="14.25" thickBot="1">
      <c r="A59" s="37"/>
      <c r="B59" s="14" t="s">
        <v>5</v>
      </c>
      <c r="C59" s="15">
        <f t="shared" si="3"/>
        <v>59.11875</v>
      </c>
      <c r="D59" s="19">
        <f t="shared" si="3"/>
        <v>35.99375</v>
      </c>
      <c r="E59" s="16">
        <f t="shared" si="3"/>
        <v>4.7875</v>
      </c>
      <c r="G59" s="35"/>
      <c r="H59" s="14" t="s">
        <v>5</v>
      </c>
      <c r="I59" s="15">
        <f t="shared" si="4"/>
        <v>58.24375</v>
      </c>
      <c r="J59" s="19">
        <f t="shared" si="4"/>
        <v>36.89375</v>
      </c>
      <c r="K59" s="16">
        <f t="shared" si="4"/>
        <v>4.862500000000001</v>
      </c>
      <c r="M59" s="35"/>
      <c r="N59" s="14" t="s">
        <v>5</v>
      </c>
      <c r="O59" s="15">
        <f t="shared" si="5"/>
        <v>58.39375</v>
      </c>
      <c r="P59" s="19">
        <f t="shared" si="5"/>
        <v>38.10625</v>
      </c>
      <c r="Q59" s="16">
        <f t="shared" si="5"/>
        <v>3.4625000000000004</v>
      </c>
    </row>
    <row r="62" spans="1:17" ht="26.25" customHeight="1" thickBot="1">
      <c r="A62" s="41" t="s">
        <v>25</v>
      </c>
      <c r="B62" s="42"/>
      <c r="C62" s="42"/>
      <c r="D62" s="1"/>
      <c r="E62" s="1"/>
      <c r="F62" s="1"/>
      <c r="G62" s="41" t="s">
        <v>26</v>
      </c>
      <c r="H62" s="42"/>
      <c r="I62" s="42"/>
      <c r="J62" s="1"/>
      <c r="K62" s="1"/>
      <c r="M62" s="43"/>
      <c r="N62" s="44"/>
      <c r="O62" s="44"/>
      <c r="P62" s="30"/>
      <c r="Q62" s="30"/>
    </row>
    <row r="63" spans="1:17" ht="27" customHeight="1">
      <c r="A63" s="24"/>
      <c r="B63" s="20" t="s">
        <v>23</v>
      </c>
      <c r="C63" s="8" t="s">
        <v>8</v>
      </c>
      <c r="D63" s="4" t="s">
        <v>9</v>
      </c>
      <c r="E63" s="4" t="s">
        <v>10</v>
      </c>
      <c r="G63" s="21"/>
      <c r="H63" s="6" t="s">
        <v>6</v>
      </c>
      <c r="I63" s="4" t="s">
        <v>8</v>
      </c>
      <c r="J63" s="4" t="s">
        <v>9</v>
      </c>
      <c r="K63" s="4" t="s">
        <v>10</v>
      </c>
      <c r="M63" s="28"/>
      <c r="N63" s="31"/>
      <c r="O63" s="32"/>
      <c r="P63" s="32"/>
      <c r="Q63" s="32"/>
    </row>
    <row r="64" spans="1:17" ht="26.25" customHeight="1" thickBot="1">
      <c r="A64" s="23" t="s">
        <v>22</v>
      </c>
      <c r="B64" s="25"/>
      <c r="C64" s="9" t="s">
        <v>11</v>
      </c>
      <c r="D64" s="5" t="s">
        <v>11</v>
      </c>
      <c r="E64" s="5" t="s">
        <v>11</v>
      </c>
      <c r="G64" s="7" t="s">
        <v>7</v>
      </c>
      <c r="H64" s="22"/>
      <c r="I64" s="5" t="s">
        <v>11</v>
      </c>
      <c r="J64" s="5" t="s">
        <v>11</v>
      </c>
      <c r="K64" s="5" t="s">
        <v>11</v>
      </c>
      <c r="M64" s="28"/>
      <c r="N64" s="28"/>
      <c r="O64" s="33"/>
      <c r="P64" s="33"/>
      <c r="Q64" s="33"/>
    </row>
    <row r="65" spans="1:17" ht="13.5">
      <c r="A65" s="39" t="s">
        <v>15</v>
      </c>
      <c r="B65" s="12" t="s">
        <v>1</v>
      </c>
      <c r="C65" s="10">
        <v>59.5</v>
      </c>
      <c r="D65" s="17">
        <v>38.9</v>
      </c>
      <c r="E65" s="11">
        <v>1.5</v>
      </c>
      <c r="G65" s="40" t="s">
        <v>15</v>
      </c>
      <c r="H65" s="12" t="s">
        <v>1</v>
      </c>
      <c r="I65" s="10">
        <v>60.1</v>
      </c>
      <c r="J65" s="17">
        <v>38</v>
      </c>
      <c r="K65" s="11">
        <v>1.8</v>
      </c>
      <c r="M65" s="38"/>
      <c r="N65" s="28"/>
      <c r="O65" s="2"/>
      <c r="P65" s="2"/>
      <c r="Q65" s="2"/>
    </row>
    <row r="66" spans="1:17" ht="13.5">
      <c r="A66" s="34"/>
      <c r="B66" s="13" t="s">
        <v>2</v>
      </c>
      <c r="C66" s="2">
        <v>61.9</v>
      </c>
      <c r="D66" s="18">
        <v>35.9</v>
      </c>
      <c r="E66" s="3">
        <v>2.2</v>
      </c>
      <c r="G66" s="36"/>
      <c r="H66" s="13" t="s">
        <v>2</v>
      </c>
      <c r="I66" s="2">
        <v>56.5</v>
      </c>
      <c r="J66" s="18">
        <v>34.8</v>
      </c>
      <c r="K66" s="3">
        <v>8.7</v>
      </c>
      <c r="M66" s="38"/>
      <c r="N66" s="28"/>
      <c r="O66" s="2"/>
      <c r="P66" s="2"/>
      <c r="Q66" s="2"/>
    </row>
    <row r="67" spans="1:17" ht="13.5">
      <c r="A67" s="34"/>
      <c r="B67" s="13" t="s">
        <v>3</v>
      </c>
      <c r="C67" s="2">
        <v>59.7</v>
      </c>
      <c r="D67" s="18">
        <v>39.8</v>
      </c>
      <c r="E67" s="3">
        <v>0.4</v>
      </c>
      <c r="G67" s="36"/>
      <c r="H67" s="13" t="s">
        <v>3</v>
      </c>
      <c r="I67" s="2">
        <v>55.6</v>
      </c>
      <c r="J67" s="18">
        <v>35.6</v>
      </c>
      <c r="K67" s="3">
        <v>8.7</v>
      </c>
      <c r="M67" s="38"/>
      <c r="N67" s="28"/>
      <c r="O67" s="2"/>
      <c r="P67" s="2"/>
      <c r="Q67" s="2"/>
    </row>
    <row r="68" spans="1:17" ht="13.5">
      <c r="A68" s="34"/>
      <c r="B68" s="13" t="s">
        <v>4</v>
      </c>
      <c r="C68" s="2">
        <v>55.2</v>
      </c>
      <c r="D68" s="18">
        <v>38.5</v>
      </c>
      <c r="E68" s="3">
        <v>6.2</v>
      </c>
      <c r="G68" s="36"/>
      <c r="H68" s="13" t="s">
        <v>4</v>
      </c>
      <c r="I68" s="2">
        <v>59.2</v>
      </c>
      <c r="J68" s="18">
        <v>37.4</v>
      </c>
      <c r="K68" s="3">
        <v>3.3</v>
      </c>
      <c r="M68" s="38"/>
      <c r="N68" s="28"/>
      <c r="O68" s="2"/>
      <c r="P68" s="2"/>
      <c r="Q68" s="2"/>
    </row>
    <row r="69" spans="1:17" ht="14.25" thickBot="1">
      <c r="A69" s="35"/>
      <c r="B69" s="14" t="s">
        <v>5</v>
      </c>
      <c r="C69" s="15">
        <f>AVERAGE(C65:C68)</f>
        <v>59.075</v>
      </c>
      <c r="D69" s="19">
        <f>AVERAGE(D65:D68)</f>
        <v>38.275</v>
      </c>
      <c r="E69" s="16">
        <f>AVERAGE(E65:E68)</f>
        <v>2.575</v>
      </c>
      <c r="G69" s="37"/>
      <c r="H69" s="14" t="s">
        <v>5</v>
      </c>
      <c r="I69" s="15">
        <f>AVERAGE(I65:I68)</f>
        <v>57.849999999999994</v>
      </c>
      <c r="J69" s="19">
        <f>AVERAGE(J65:J68)</f>
        <v>36.45</v>
      </c>
      <c r="K69" s="16">
        <f>AVERAGE(K65:K68)</f>
        <v>5.625</v>
      </c>
      <c r="M69" s="38"/>
      <c r="N69" s="28"/>
      <c r="O69" s="2"/>
      <c r="P69" s="2"/>
      <c r="Q69" s="2"/>
    </row>
    <row r="70" spans="1:17" ht="13.5">
      <c r="A70" s="39" t="s">
        <v>12</v>
      </c>
      <c r="B70" s="12" t="s">
        <v>1</v>
      </c>
      <c r="C70" s="10">
        <v>60.7</v>
      </c>
      <c r="D70" s="17">
        <v>39</v>
      </c>
      <c r="E70" s="11">
        <v>0.3</v>
      </c>
      <c r="G70" s="40" t="s">
        <v>12</v>
      </c>
      <c r="H70" s="12" t="s">
        <v>1</v>
      </c>
      <c r="I70" s="10">
        <v>61.2</v>
      </c>
      <c r="J70" s="17">
        <v>38.7</v>
      </c>
      <c r="K70" s="11">
        <v>0.1</v>
      </c>
      <c r="M70" s="38"/>
      <c r="N70" s="28"/>
      <c r="O70" s="2"/>
      <c r="P70" s="2"/>
      <c r="Q70" s="2"/>
    </row>
    <row r="71" spans="1:17" ht="13.5">
      <c r="A71" s="34"/>
      <c r="B71" s="13" t="s">
        <v>2</v>
      </c>
      <c r="C71" s="2">
        <v>61.9</v>
      </c>
      <c r="D71" s="18">
        <v>36.3</v>
      </c>
      <c r="E71" s="3">
        <v>1.8</v>
      </c>
      <c r="G71" s="36"/>
      <c r="H71" s="13" t="s">
        <v>2</v>
      </c>
      <c r="I71" s="2">
        <v>57.2</v>
      </c>
      <c r="J71" s="18">
        <v>35.4</v>
      </c>
      <c r="K71" s="3">
        <v>7.3</v>
      </c>
      <c r="M71" s="38"/>
      <c r="N71" s="28"/>
      <c r="O71" s="2"/>
      <c r="P71" s="2"/>
      <c r="Q71" s="2"/>
    </row>
    <row r="72" spans="1:17" ht="13.5">
      <c r="A72" s="34"/>
      <c r="B72" s="13" t="s">
        <v>3</v>
      </c>
      <c r="C72" s="2">
        <v>59.8</v>
      </c>
      <c r="D72" s="18">
        <v>39.3</v>
      </c>
      <c r="E72" s="3">
        <v>0.7</v>
      </c>
      <c r="G72" s="36"/>
      <c r="H72" s="13" t="s">
        <v>3</v>
      </c>
      <c r="I72" s="2">
        <v>56.9</v>
      </c>
      <c r="J72" s="18">
        <v>35.2</v>
      </c>
      <c r="K72" s="3">
        <v>7.8</v>
      </c>
      <c r="M72" s="38"/>
      <c r="N72" s="28"/>
      <c r="O72" s="2"/>
      <c r="P72" s="2"/>
      <c r="Q72" s="2"/>
    </row>
    <row r="73" spans="1:17" ht="13.5">
      <c r="A73" s="34"/>
      <c r="B73" s="13" t="s">
        <v>4</v>
      </c>
      <c r="C73" s="2">
        <v>55.3</v>
      </c>
      <c r="D73" s="18">
        <v>37.8</v>
      </c>
      <c r="E73" s="3">
        <v>6.9</v>
      </c>
      <c r="G73" s="36"/>
      <c r="H73" s="13" t="s">
        <v>4</v>
      </c>
      <c r="I73" s="2">
        <v>61.3</v>
      </c>
      <c r="J73" s="18">
        <v>37.3</v>
      </c>
      <c r="K73" s="3">
        <v>1.3</v>
      </c>
      <c r="M73" s="38"/>
      <c r="N73" s="28"/>
      <c r="O73" s="2"/>
      <c r="P73" s="2"/>
      <c r="Q73" s="2"/>
    </row>
    <row r="74" spans="1:17" ht="14.25" thickBot="1">
      <c r="A74" s="35"/>
      <c r="B74" s="14" t="s">
        <v>5</v>
      </c>
      <c r="C74" s="15">
        <f>AVERAGE(C70:C73)</f>
        <v>59.425</v>
      </c>
      <c r="D74" s="19">
        <f>AVERAGE(D70:D73)</f>
        <v>38.099999999999994</v>
      </c>
      <c r="E74" s="16">
        <f>AVERAGE(E70:E73)</f>
        <v>2.425</v>
      </c>
      <c r="G74" s="37"/>
      <c r="H74" s="14" t="s">
        <v>5</v>
      </c>
      <c r="I74" s="15">
        <f>AVERAGE(I70:I73)</f>
        <v>59.150000000000006</v>
      </c>
      <c r="J74" s="19">
        <f>AVERAGE(J70:J73)</f>
        <v>36.65</v>
      </c>
      <c r="K74" s="16">
        <f>AVERAGE(K70:K73)</f>
        <v>4.125</v>
      </c>
      <c r="M74" s="38"/>
      <c r="N74" s="28"/>
      <c r="O74" s="2"/>
      <c r="P74" s="2"/>
      <c r="Q74" s="2"/>
    </row>
    <row r="75" spans="1:17" ht="13.5">
      <c r="A75" s="39" t="s">
        <v>16</v>
      </c>
      <c r="B75" s="12" t="s">
        <v>1</v>
      </c>
      <c r="C75" s="10">
        <v>60.6</v>
      </c>
      <c r="D75" s="17">
        <v>39.3</v>
      </c>
      <c r="E75" s="11">
        <v>0.1</v>
      </c>
      <c r="G75" s="40" t="s">
        <v>16</v>
      </c>
      <c r="H75" s="12" t="s">
        <v>1</v>
      </c>
      <c r="I75" s="10">
        <v>61.9</v>
      </c>
      <c r="J75" s="17">
        <v>36.6</v>
      </c>
      <c r="K75" s="11">
        <v>1.4</v>
      </c>
      <c r="M75" s="38"/>
      <c r="N75" s="28"/>
      <c r="O75" s="2"/>
      <c r="P75" s="2"/>
      <c r="Q75" s="2"/>
    </row>
    <row r="76" spans="1:17" ht="13.5">
      <c r="A76" s="34"/>
      <c r="B76" s="13" t="s">
        <v>2</v>
      </c>
      <c r="C76" s="2">
        <v>62.7</v>
      </c>
      <c r="D76" s="18">
        <v>35</v>
      </c>
      <c r="E76" s="3">
        <v>2.3</v>
      </c>
      <c r="G76" s="36"/>
      <c r="H76" s="13" t="s">
        <v>2</v>
      </c>
      <c r="I76" s="2">
        <v>54</v>
      </c>
      <c r="J76" s="18">
        <v>32</v>
      </c>
      <c r="K76" s="3">
        <v>13.8</v>
      </c>
      <c r="M76" s="38"/>
      <c r="N76" s="28"/>
      <c r="O76" s="2"/>
      <c r="P76" s="2"/>
      <c r="Q76" s="2"/>
    </row>
    <row r="77" spans="1:17" ht="13.5">
      <c r="A77" s="34"/>
      <c r="B77" s="13" t="s">
        <v>3</v>
      </c>
      <c r="C77" s="2">
        <v>54.6</v>
      </c>
      <c r="D77" s="18">
        <v>38.1</v>
      </c>
      <c r="E77" s="3">
        <v>7.2</v>
      </c>
      <c r="G77" s="36"/>
      <c r="H77" s="13" t="s">
        <v>3</v>
      </c>
      <c r="I77" s="2">
        <v>54.2</v>
      </c>
      <c r="J77" s="18">
        <v>35.7</v>
      </c>
      <c r="K77" s="3">
        <v>10</v>
      </c>
      <c r="M77" s="38"/>
      <c r="N77" s="28"/>
      <c r="O77" s="2"/>
      <c r="P77" s="2"/>
      <c r="Q77" s="2"/>
    </row>
    <row r="78" spans="1:17" ht="13.5">
      <c r="A78" s="34"/>
      <c r="B78" s="13" t="s">
        <v>4</v>
      </c>
      <c r="C78" s="2">
        <v>57.7</v>
      </c>
      <c r="D78" s="18">
        <v>37.5</v>
      </c>
      <c r="E78" s="3">
        <v>4.8</v>
      </c>
      <c r="G78" s="36"/>
      <c r="H78" s="13" t="s">
        <v>4</v>
      </c>
      <c r="I78" s="2">
        <v>59.1</v>
      </c>
      <c r="J78" s="18">
        <v>39.4</v>
      </c>
      <c r="K78" s="3">
        <v>1.5</v>
      </c>
      <c r="M78" s="38"/>
      <c r="N78" s="28"/>
      <c r="O78" s="2"/>
      <c r="P78" s="2"/>
      <c r="Q78" s="2"/>
    </row>
    <row r="79" spans="1:17" ht="14.25" thickBot="1">
      <c r="A79" s="35"/>
      <c r="B79" s="14" t="s">
        <v>5</v>
      </c>
      <c r="C79" s="15">
        <f>AVERAGE(C75:C78)</f>
        <v>58.900000000000006</v>
      </c>
      <c r="D79" s="19">
        <f>AVERAGE(D75:D78)</f>
        <v>37.475</v>
      </c>
      <c r="E79" s="16">
        <f>AVERAGE(E75:E78)</f>
        <v>3.5999999999999996</v>
      </c>
      <c r="G79" s="37"/>
      <c r="H79" s="14" t="s">
        <v>5</v>
      </c>
      <c r="I79" s="15">
        <f>AVERAGE(I75:I78)</f>
        <v>57.300000000000004</v>
      </c>
      <c r="J79" s="19">
        <f>AVERAGE(J75:J78)</f>
        <v>35.925</v>
      </c>
      <c r="K79" s="16">
        <f>AVERAGE(K75:K78)</f>
        <v>6.675000000000001</v>
      </c>
      <c r="M79" s="38"/>
      <c r="N79" s="28"/>
      <c r="O79" s="2"/>
      <c r="P79" s="2"/>
      <c r="Q79" s="2"/>
    </row>
    <row r="80" spans="1:17" ht="13.5">
      <c r="A80" s="39" t="s">
        <v>13</v>
      </c>
      <c r="B80" s="12" t="s">
        <v>1</v>
      </c>
      <c r="C80" s="10">
        <v>60.2</v>
      </c>
      <c r="D80" s="17">
        <v>39.7</v>
      </c>
      <c r="E80" s="11">
        <v>0.1</v>
      </c>
      <c r="G80" s="40" t="s">
        <v>13</v>
      </c>
      <c r="H80" s="12" t="s">
        <v>1</v>
      </c>
      <c r="I80" s="10">
        <v>60.8</v>
      </c>
      <c r="J80" s="17">
        <v>38.4</v>
      </c>
      <c r="K80" s="11">
        <v>0.8</v>
      </c>
      <c r="M80" s="38"/>
      <c r="N80" s="28"/>
      <c r="O80" s="2"/>
      <c r="P80" s="2"/>
      <c r="Q80" s="2"/>
    </row>
    <row r="81" spans="1:17" ht="13.5">
      <c r="A81" s="34"/>
      <c r="B81" s="13" t="s">
        <v>2</v>
      </c>
      <c r="C81" s="2">
        <v>60.8</v>
      </c>
      <c r="D81" s="18">
        <v>34.5</v>
      </c>
      <c r="E81" s="3">
        <v>4.7</v>
      </c>
      <c r="G81" s="36"/>
      <c r="H81" s="13" t="s">
        <v>2</v>
      </c>
      <c r="I81" s="2">
        <v>60.2</v>
      </c>
      <c r="J81" s="18">
        <v>36</v>
      </c>
      <c r="K81" s="3">
        <v>3.7</v>
      </c>
      <c r="M81" s="38"/>
      <c r="N81" s="28"/>
      <c r="O81" s="2"/>
      <c r="P81" s="2"/>
      <c r="Q81" s="2"/>
    </row>
    <row r="82" spans="1:17" ht="13.5">
      <c r="A82" s="34"/>
      <c r="B82" s="13" t="s">
        <v>3</v>
      </c>
      <c r="C82" s="2">
        <v>56.5</v>
      </c>
      <c r="D82" s="18">
        <v>38.6</v>
      </c>
      <c r="E82" s="3">
        <v>4.8</v>
      </c>
      <c r="G82" s="36"/>
      <c r="H82" s="13" t="s">
        <v>3</v>
      </c>
      <c r="I82" s="2">
        <v>57.6</v>
      </c>
      <c r="J82" s="18">
        <v>37.6</v>
      </c>
      <c r="K82" s="3">
        <v>4.7</v>
      </c>
      <c r="M82" s="38"/>
      <c r="N82" s="28"/>
      <c r="O82" s="2"/>
      <c r="P82" s="2"/>
      <c r="Q82" s="2"/>
    </row>
    <row r="83" spans="1:17" ht="13.5">
      <c r="A83" s="34"/>
      <c r="B83" s="13" t="s">
        <v>4</v>
      </c>
      <c r="C83" s="2">
        <v>54.7</v>
      </c>
      <c r="D83" s="18">
        <v>36.4</v>
      </c>
      <c r="E83" s="3">
        <v>8.9</v>
      </c>
      <c r="G83" s="36"/>
      <c r="H83" s="13" t="s">
        <v>4</v>
      </c>
      <c r="I83" s="2">
        <v>59.9</v>
      </c>
      <c r="J83" s="18">
        <v>38.9</v>
      </c>
      <c r="K83" s="3">
        <v>1.1</v>
      </c>
      <c r="M83" s="38"/>
      <c r="N83" s="28"/>
      <c r="O83" s="2"/>
      <c r="P83" s="2"/>
      <c r="Q83" s="2"/>
    </row>
    <row r="84" spans="1:17" ht="14.25" thickBot="1">
      <c r="A84" s="35"/>
      <c r="B84" s="14" t="s">
        <v>5</v>
      </c>
      <c r="C84" s="15">
        <f>AVERAGE(C80:C83)</f>
        <v>58.05</v>
      </c>
      <c r="D84" s="19">
        <f>AVERAGE(D80:D83)</f>
        <v>37.300000000000004</v>
      </c>
      <c r="E84" s="16">
        <f>AVERAGE(E80:E83)</f>
        <v>4.625</v>
      </c>
      <c r="G84" s="37"/>
      <c r="H84" s="14" t="s">
        <v>5</v>
      </c>
      <c r="I84" s="15">
        <f>AVERAGE(I80:I83)</f>
        <v>59.625</v>
      </c>
      <c r="J84" s="19">
        <f>AVERAGE(J80:J83)</f>
        <v>37.725</v>
      </c>
      <c r="K84" s="16">
        <f>AVERAGE(K80:K83)</f>
        <v>2.5749999999999997</v>
      </c>
      <c r="M84" s="38"/>
      <c r="N84" s="28"/>
      <c r="O84" s="2"/>
      <c r="P84" s="2"/>
      <c r="Q84" s="2"/>
    </row>
    <row r="85" spans="1:17" ht="13.5">
      <c r="A85" s="34" t="s">
        <v>14</v>
      </c>
      <c r="B85" s="13" t="s">
        <v>1</v>
      </c>
      <c r="C85" s="2">
        <f aca="true" t="shared" si="6" ref="C85:E89">AVERAGE(C65,C70,C75,C80)</f>
        <v>60.25</v>
      </c>
      <c r="D85" s="18">
        <f t="shared" si="6"/>
        <v>39.225</v>
      </c>
      <c r="E85" s="3">
        <f t="shared" si="6"/>
        <v>0.5</v>
      </c>
      <c r="G85" s="36" t="s">
        <v>14</v>
      </c>
      <c r="H85" s="13" t="s">
        <v>1</v>
      </c>
      <c r="I85" s="2">
        <f aca="true" t="shared" si="7" ref="I85:K89">AVERAGE(I65,I70,I75,I80)</f>
        <v>61</v>
      </c>
      <c r="J85" s="18">
        <f t="shared" si="7"/>
        <v>37.925000000000004</v>
      </c>
      <c r="K85" s="3">
        <f t="shared" si="7"/>
        <v>1.025</v>
      </c>
      <c r="M85" s="38"/>
      <c r="N85" s="28"/>
      <c r="O85" s="2"/>
      <c r="P85" s="2"/>
      <c r="Q85" s="2"/>
    </row>
    <row r="86" spans="1:17" ht="13.5">
      <c r="A86" s="34"/>
      <c r="B86" s="13" t="s">
        <v>2</v>
      </c>
      <c r="C86" s="2">
        <f t="shared" si="6"/>
        <v>61.825</v>
      </c>
      <c r="D86" s="18">
        <f t="shared" si="6"/>
        <v>35.425</v>
      </c>
      <c r="E86" s="3">
        <f t="shared" si="6"/>
        <v>2.75</v>
      </c>
      <c r="G86" s="36"/>
      <c r="H86" s="13" t="s">
        <v>2</v>
      </c>
      <c r="I86" s="2">
        <f t="shared" si="7"/>
        <v>56.974999999999994</v>
      </c>
      <c r="J86" s="18">
        <f t="shared" si="7"/>
        <v>34.55</v>
      </c>
      <c r="K86" s="3">
        <f t="shared" si="7"/>
        <v>8.375</v>
      </c>
      <c r="M86" s="38"/>
      <c r="N86" s="28"/>
      <c r="O86" s="2"/>
      <c r="P86" s="2"/>
      <c r="Q86" s="2"/>
    </row>
    <row r="87" spans="1:17" ht="13.5">
      <c r="A87" s="34"/>
      <c r="B87" s="13" t="s">
        <v>3</v>
      </c>
      <c r="C87" s="2">
        <f t="shared" si="6"/>
        <v>57.65</v>
      </c>
      <c r="D87" s="18">
        <f t="shared" si="6"/>
        <v>38.949999999999996</v>
      </c>
      <c r="E87" s="3">
        <f t="shared" si="6"/>
        <v>3.2750000000000004</v>
      </c>
      <c r="G87" s="36"/>
      <c r="H87" s="13" t="s">
        <v>3</v>
      </c>
      <c r="I87" s="2">
        <f t="shared" si="7"/>
        <v>56.074999999999996</v>
      </c>
      <c r="J87" s="18">
        <f t="shared" si="7"/>
        <v>36.025000000000006</v>
      </c>
      <c r="K87" s="3">
        <f t="shared" si="7"/>
        <v>7.8</v>
      </c>
      <c r="M87" s="38"/>
      <c r="N87" s="28"/>
      <c r="O87" s="2"/>
      <c r="P87" s="2"/>
      <c r="Q87" s="2"/>
    </row>
    <row r="88" spans="1:17" ht="13.5">
      <c r="A88" s="34"/>
      <c r="B88" s="13" t="s">
        <v>4</v>
      </c>
      <c r="C88" s="2">
        <f t="shared" si="6"/>
        <v>55.724999999999994</v>
      </c>
      <c r="D88" s="18">
        <f t="shared" si="6"/>
        <v>37.55</v>
      </c>
      <c r="E88" s="3">
        <f t="shared" si="6"/>
        <v>6.700000000000001</v>
      </c>
      <c r="G88" s="36"/>
      <c r="H88" s="13" t="s">
        <v>4</v>
      </c>
      <c r="I88" s="2">
        <f t="shared" si="7"/>
        <v>59.875</v>
      </c>
      <c r="J88" s="18">
        <f t="shared" si="7"/>
        <v>38.25</v>
      </c>
      <c r="K88" s="3">
        <f t="shared" si="7"/>
        <v>1.7999999999999998</v>
      </c>
      <c r="M88" s="38"/>
      <c r="N88" s="28"/>
      <c r="O88" s="2"/>
      <c r="P88" s="2"/>
      <c r="Q88" s="2"/>
    </row>
    <row r="89" spans="1:17" ht="14.25" thickBot="1">
      <c r="A89" s="35"/>
      <c r="B89" s="14" t="s">
        <v>5</v>
      </c>
      <c r="C89" s="15">
        <f t="shared" si="6"/>
        <v>58.8625</v>
      </c>
      <c r="D89" s="19">
        <f t="shared" si="6"/>
        <v>37.7875</v>
      </c>
      <c r="E89" s="16">
        <f t="shared" si="6"/>
        <v>3.30625</v>
      </c>
      <c r="G89" s="37"/>
      <c r="H89" s="14" t="s">
        <v>5</v>
      </c>
      <c r="I89" s="15">
        <f t="shared" si="7"/>
        <v>58.48125</v>
      </c>
      <c r="J89" s="19">
        <f t="shared" si="7"/>
        <v>36.6875</v>
      </c>
      <c r="K89" s="16">
        <f t="shared" si="7"/>
        <v>4.75</v>
      </c>
      <c r="M89" s="38"/>
      <c r="N89" s="28"/>
      <c r="O89" s="2"/>
      <c r="P89" s="2"/>
      <c r="Q89" s="2"/>
    </row>
  </sheetData>
  <mergeCells count="54">
    <mergeCell ref="M25:M29"/>
    <mergeCell ref="A55:A59"/>
    <mergeCell ref="A40:A44"/>
    <mergeCell ref="G25:G29"/>
    <mergeCell ref="G55:G59"/>
    <mergeCell ref="G35:G39"/>
    <mergeCell ref="G40:G44"/>
    <mergeCell ref="G45:G49"/>
    <mergeCell ref="G50:G54"/>
    <mergeCell ref="M15:M19"/>
    <mergeCell ref="A45:A49"/>
    <mergeCell ref="M20:M24"/>
    <mergeCell ref="G5:G9"/>
    <mergeCell ref="G10:G14"/>
    <mergeCell ref="A35:A39"/>
    <mergeCell ref="M10:M14"/>
    <mergeCell ref="G32:I32"/>
    <mergeCell ref="G15:G19"/>
    <mergeCell ref="G20:G24"/>
    <mergeCell ref="M2:O2"/>
    <mergeCell ref="A32:C32"/>
    <mergeCell ref="M5:M9"/>
    <mergeCell ref="A15:A19"/>
    <mergeCell ref="A20:A24"/>
    <mergeCell ref="A25:A29"/>
    <mergeCell ref="A2:C2"/>
    <mergeCell ref="A5:A9"/>
    <mergeCell ref="A10:A14"/>
    <mergeCell ref="G2:I2"/>
    <mergeCell ref="M32:O32"/>
    <mergeCell ref="M35:M39"/>
    <mergeCell ref="M40:M44"/>
    <mergeCell ref="M45:M49"/>
    <mergeCell ref="M50:M54"/>
    <mergeCell ref="M55:M59"/>
    <mergeCell ref="A62:C62"/>
    <mergeCell ref="G62:I62"/>
    <mergeCell ref="M62:O62"/>
    <mergeCell ref="A50:A54"/>
    <mergeCell ref="A65:A69"/>
    <mergeCell ref="G65:G69"/>
    <mergeCell ref="M65:M69"/>
    <mergeCell ref="A70:A74"/>
    <mergeCell ref="G70:G74"/>
    <mergeCell ref="M70:M74"/>
    <mergeCell ref="A85:A89"/>
    <mergeCell ref="G85:G89"/>
    <mergeCell ref="M85:M89"/>
    <mergeCell ref="A75:A79"/>
    <mergeCell ref="G75:G79"/>
    <mergeCell ref="M75:M79"/>
    <mergeCell ref="A80:A84"/>
    <mergeCell ref="G80:G84"/>
    <mergeCell ref="M80:M84"/>
  </mergeCells>
  <printOptions/>
  <pageMargins left="0.7874015748031497" right="0.1968503937007874" top="0.8661417322834646" bottom="0.984251968503937" header="0.5905511811023623" footer="0.2362204724409449"/>
  <pageSetup fitToHeight="0" fitToWidth="1" horizontalDpi="600" verticalDpi="600" orientation="portrait" paperSize="8" r:id="rId1"/>
  <headerFooter alignWithMargins="0">
    <oddHeader>&amp;R&amp;"ＭＳ ゴシック,標準"&amp;14別紙19</oddHeader>
  </headerFooter>
  <rowBreaks count="1" manualBreakCount="1">
    <brk id="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消化ガス発電設備整備事業</dc:title>
  <dc:subject/>
  <dc:creator>横浜市環境創造局設備課</dc:creator>
  <cp:keywords/>
  <dc:description/>
  <cp:lastModifiedBy>setubi</cp:lastModifiedBy>
  <cp:lastPrinted>2007-11-14T06:01:13Z</cp:lastPrinted>
  <dcterms:created xsi:type="dcterms:W3CDTF">2004-09-24T08:06:42Z</dcterms:created>
  <dcterms:modified xsi:type="dcterms:W3CDTF">2007-11-19T03:30:45Z</dcterms:modified>
  <cp:category/>
  <cp:version/>
  <cp:contentType/>
  <cp:contentStatus/>
</cp:coreProperties>
</file>