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filterPrivacy="1" defaultThemeVersion="124226"/>
  <xr:revisionPtr revIDLastSave="0" documentId="13_ncr:1_{35A1B9BB-2F53-44FD-969F-25052F2E7B53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全市" sheetId="1" r:id="rId1"/>
    <sheet name="区別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2" l="1"/>
  <c r="D8" i="2"/>
  <c r="D3" i="2" l="1"/>
  <c r="D5" i="2"/>
  <c r="D6" i="2"/>
  <c r="D11" i="2"/>
  <c r="D17" i="2"/>
  <c r="D19" i="2"/>
  <c r="D20" i="2"/>
  <c r="G7" i="1" l="1"/>
  <c r="G8" i="1" l="1"/>
</calcChain>
</file>

<file path=xl/sharedStrings.xml><?xml version="1.0" encoding="utf-8"?>
<sst xmlns="http://schemas.openxmlformats.org/spreadsheetml/2006/main" count="52" uniqueCount="44">
  <si>
    <t>区分</t>
    <rPh sb="0" eb="2">
      <t>クブン</t>
    </rPh>
    <phoneticPr fontId="3"/>
  </si>
  <si>
    <t>A　市域面積(ha)</t>
    <rPh sb="2" eb="4">
      <t>シイキ</t>
    </rPh>
    <rPh sb="4" eb="6">
      <t>メンセキ</t>
    </rPh>
    <phoneticPr fontId="3"/>
  </si>
  <si>
    <t>区名</t>
    <rPh sb="0" eb="1">
      <t>ク</t>
    </rPh>
    <rPh sb="1" eb="2">
      <t>メイ</t>
    </rPh>
    <phoneticPr fontId="3"/>
  </si>
  <si>
    <t>総人口
（人）</t>
    <rPh sb="0" eb="3">
      <t>ソウジンコウ</t>
    </rPh>
    <rPh sb="5" eb="6">
      <t>ニン</t>
    </rPh>
    <phoneticPr fontId="3"/>
  </si>
  <si>
    <t>処理区域人口（人）</t>
    <rPh sb="0" eb="2">
      <t>ショリ</t>
    </rPh>
    <rPh sb="2" eb="4">
      <t>クイキ</t>
    </rPh>
    <rPh sb="4" eb="6">
      <t>ジンコウ</t>
    </rPh>
    <rPh sb="7" eb="8">
      <t>ニン</t>
    </rPh>
    <phoneticPr fontId="3"/>
  </si>
  <si>
    <t>普及率
（％）</t>
    <rPh sb="0" eb="2">
      <t>フキュウ</t>
    </rPh>
    <rPh sb="2" eb="3">
      <t>リツ</t>
    </rPh>
    <phoneticPr fontId="3"/>
  </si>
  <si>
    <t>鶴見</t>
  </si>
  <si>
    <t>神奈川</t>
  </si>
  <si>
    <t>西</t>
  </si>
  <si>
    <t>中</t>
  </si>
  <si>
    <t>南</t>
  </si>
  <si>
    <t>港南</t>
  </si>
  <si>
    <t>保土ケ谷</t>
  </si>
  <si>
    <t>旭</t>
  </si>
  <si>
    <t>磯子</t>
  </si>
  <si>
    <t>金沢</t>
  </si>
  <si>
    <t>港北</t>
  </si>
  <si>
    <t>緑</t>
  </si>
  <si>
    <t>青葉</t>
  </si>
  <si>
    <t>都筑</t>
  </si>
  <si>
    <t>戸塚</t>
  </si>
  <si>
    <t>栄</t>
  </si>
  <si>
    <t>泉</t>
  </si>
  <si>
    <t>瀬谷</t>
  </si>
  <si>
    <t>※100</t>
    <phoneticPr fontId="3"/>
  </si>
  <si>
    <t>※は小数点以下２桁を四捨五入の結果100％と表記しています。</t>
    <rPh sb="2" eb="5">
      <t>ショウスウテン</t>
    </rPh>
    <rPh sb="5" eb="7">
      <t>イカ</t>
    </rPh>
    <rPh sb="8" eb="9">
      <t>ケタ</t>
    </rPh>
    <rPh sb="10" eb="14">
      <t>シシャゴニュウ</t>
    </rPh>
    <rPh sb="15" eb="17">
      <t>ケッカ</t>
    </rPh>
    <rPh sb="22" eb="24">
      <t>ヒョウキ</t>
    </rPh>
    <phoneticPr fontId="3"/>
  </si>
  <si>
    <r>
      <rPr>
        <b/>
        <sz val="11"/>
        <rFont val="ＭＳ Ｐ明朝"/>
        <family val="1"/>
        <charset val="128"/>
      </rPr>
      <t>B</t>
    </r>
    <r>
      <rPr>
        <sz val="11"/>
        <rFont val="ＭＳ Ｐ明朝"/>
        <family val="1"/>
        <charset val="128"/>
      </rPr>
      <t>　処理区域面積(ha)</t>
    </r>
    <rPh sb="2" eb="4">
      <t>ショリ</t>
    </rPh>
    <rPh sb="4" eb="6">
      <t>クイキ</t>
    </rPh>
    <rPh sb="6" eb="8">
      <t>メンセキ</t>
    </rPh>
    <phoneticPr fontId="3"/>
  </si>
  <si>
    <r>
      <rPr>
        <b/>
        <sz val="11"/>
        <rFont val="ＭＳ Ｐ明朝"/>
        <family val="1"/>
        <charset val="128"/>
      </rPr>
      <t>C</t>
    </r>
    <r>
      <rPr>
        <sz val="11"/>
        <rFont val="ＭＳ Ｐ明朝"/>
        <family val="1"/>
        <charset val="128"/>
      </rPr>
      <t>　総人口(人）</t>
    </r>
    <rPh sb="2" eb="5">
      <t>ソウジンコウ</t>
    </rPh>
    <rPh sb="6" eb="7">
      <t>ニン</t>
    </rPh>
    <phoneticPr fontId="3"/>
  </si>
  <si>
    <r>
      <rPr>
        <b/>
        <sz val="11"/>
        <rFont val="ＭＳ Ｐ明朝"/>
        <family val="1"/>
        <charset val="128"/>
      </rPr>
      <t>D</t>
    </r>
    <r>
      <rPr>
        <sz val="11"/>
        <rFont val="ＭＳ Ｐ明朝"/>
        <family val="1"/>
        <charset val="128"/>
      </rPr>
      <t>　処理区域内人口（人）</t>
    </r>
    <rPh sb="2" eb="4">
      <t>ショリ</t>
    </rPh>
    <rPh sb="4" eb="7">
      <t>クイキナイ</t>
    </rPh>
    <rPh sb="7" eb="9">
      <t>ジンコウ</t>
    </rPh>
    <rPh sb="10" eb="11">
      <t>ニン</t>
    </rPh>
    <phoneticPr fontId="3"/>
  </si>
  <si>
    <r>
      <rPr>
        <b/>
        <sz val="11"/>
        <rFont val="ＭＳ Ｐ明朝"/>
        <family val="1"/>
        <charset val="128"/>
      </rPr>
      <t>E</t>
    </r>
    <r>
      <rPr>
        <sz val="11"/>
        <rFont val="ＭＳ Ｐ明朝"/>
        <family val="1"/>
        <charset val="128"/>
      </rPr>
      <t>　下水道普及率（</t>
    </r>
    <r>
      <rPr>
        <b/>
        <sz val="11"/>
        <rFont val="ＭＳ Ｐ明朝"/>
        <family val="1"/>
        <charset val="128"/>
      </rPr>
      <t>D</t>
    </r>
    <r>
      <rPr>
        <sz val="11"/>
        <rFont val="ＭＳ Ｐ明朝"/>
        <family val="1"/>
        <charset val="128"/>
      </rPr>
      <t>/</t>
    </r>
    <r>
      <rPr>
        <b/>
        <sz val="11"/>
        <rFont val="ＭＳ Ｐ明朝"/>
        <family val="1"/>
        <charset val="128"/>
      </rPr>
      <t>C</t>
    </r>
    <r>
      <rPr>
        <sz val="11"/>
        <rFont val="ＭＳ Ｐ明朝"/>
        <family val="1"/>
        <charset val="128"/>
      </rPr>
      <t>　％）</t>
    </r>
    <rPh sb="2" eb="5">
      <t>ゲスイドウ</t>
    </rPh>
    <rPh sb="5" eb="7">
      <t>フキュウ</t>
    </rPh>
    <rPh sb="7" eb="8">
      <t>リツ</t>
    </rPh>
    <phoneticPr fontId="3"/>
  </si>
  <si>
    <r>
      <rPr>
        <b/>
        <sz val="11"/>
        <rFont val="ＭＳ Ｐ明朝"/>
        <family val="1"/>
        <charset val="128"/>
      </rPr>
      <t>F</t>
    </r>
    <r>
      <rPr>
        <sz val="11"/>
        <rFont val="ＭＳ Ｐ明朝"/>
        <family val="1"/>
        <charset val="128"/>
      </rPr>
      <t>　面積普及率（</t>
    </r>
    <r>
      <rPr>
        <b/>
        <sz val="11"/>
        <rFont val="ＭＳ Ｐ明朝"/>
        <family val="1"/>
        <charset val="128"/>
      </rPr>
      <t>B</t>
    </r>
    <r>
      <rPr>
        <sz val="11"/>
        <rFont val="ＭＳ Ｐ明朝"/>
        <family val="1"/>
        <charset val="128"/>
      </rPr>
      <t>/A　％）</t>
    </r>
    <rPh sb="2" eb="4">
      <t>メンセキ</t>
    </rPh>
    <rPh sb="4" eb="6">
      <t>フキュウ</t>
    </rPh>
    <rPh sb="6" eb="7">
      <t>リツ</t>
    </rPh>
    <phoneticPr fontId="3"/>
  </si>
  <si>
    <t>下水の処理状況</t>
    <rPh sb="0" eb="2">
      <t>ゲスイ</t>
    </rPh>
    <rPh sb="3" eb="5">
      <t>ショリ</t>
    </rPh>
    <rPh sb="5" eb="7">
      <t>ジョウキョウ</t>
    </rPh>
    <phoneticPr fontId="3"/>
  </si>
  <si>
    <t>行政区別処理状況</t>
    <rPh sb="0" eb="2">
      <t>ギョウセイ</t>
    </rPh>
    <rPh sb="2" eb="4">
      <t>クベツ</t>
    </rPh>
    <rPh sb="4" eb="6">
      <t>ショリ</t>
    </rPh>
    <rPh sb="6" eb="8">
      <t>ジョウキョウ</t>
    </rPh>
    <phoneticPr fontId="3"/>
  </si>
  <si>
    <t>※100</t>
    <phoneticPr fontId="3"/>
  </si>
  <si>
    <t xml:space="preserve">※100 </t>
    <phoneticPr fontId="10"/>
  </si>
  <si>
    <t>※100</t>
    <phoneticPr fontId="3"/>
  </si>
  <si>
    <t>※100</t>
    <phoneticPr fontId="3"/>
  </si>
  <si>
    <t xml:space="preserve">※100 </t>
    <phoneticPr fontId="10"/>
  </si>
  <si>
    <t>2025.3.31現在</t>
  </si>
  <si>
    <t>※は小数点以下２桁を四捨五入の結果100％と表記しています。</t>
  </si>
  <si>
    <t>※100</t>
    <phoneticPr fontId="3"/>
  </si>
  <si>
    <t>2025.3.31現在</t>
    <rPh sb="9" eb="11">
      <t>ゲンザイ</t>
    </rPh>
    <phoneticPr fontId="3"/>
  </si>
  <si>
    <r>
      <rPr>
        <b/>
        <sz val="11"/>
        <rFont val="ＭＳ Ｐ明朝"/>
        <family val="1"/>
        <charset val="128"/>
      </rPr>
      <t>G　</t>
    </r>
    <r>
      <rPr>
        <sz val="11"/>
        <rFont val="ＭＳ Ｐ明朝"/>
        <family val="1"/>
        <charset val="128"/>
      </rPr>
      <t>高級処理水量（㎥/日）</t>
    </r>
    <rPh sb="2" eb="4">
      <t>コウキュウ</t>
    </rPh>
    <rPh sb="4" eb="6">
      <t>ショリ</t>
    </rPh>
    <rPh sb="6" eb="8">
      <t>スイリョウ</t>
    </rPh>
    <rPh sb="7" eb="8">
      <t>リョウ</t>
    </rPh>
    <rPh sb="11" eb="12">
      <t>ニチ</t>
    </rPh>
    <phoneticPr fontId="3"/>
  </si>
  <si>
    <r>
      <rPr>
        <b/>
        <sz val="11"/>
        <rFont val="ＭＳ Ｐ明朝"/>
        <family val="1"/>
        <charset val="128"/>
      </rPr>
      <t>H</t>
    </r>
    <r>
      <rPr>
        <sz val="11"/>
        <rFont val="ＭＳ Ｐ明朝"/>
        <family val="1"/>
        <charset val="128"/>
      </rPr>
      <t>　高度処理水量（Gの内数 ㎥/日）</t>
    </r>
    <rPh sb="2" eb="4">
      <t>コウド</t>
    </rPh>
    <rPh sb="4" eb="6">
      <t>ショリ</t>
    </rPh>
    <rPh sb="6" eb="8">
      <t>スイリョウ</t>
    </rPh>
    <rPh sb="11" eb="13">
      <t>ウチスウ</t>
    </rPh>
    <rPh sb="16" eb="17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</si>
</sst>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 "/>
    <numFmt numFmtId="177" formatCode="#,##0.0_ "/>
    <numFmt numFmtId="178" formatCode="0_ ;[Red]\-0\ "/>
    <numFmt numFmtId="179" formatCode="0_ "/>
    <numFmt numFmtId="180" formatCode="#,##0\ ;[Red]\(#,##0\)"/>
    <numFmt numFmtId="181" formatCode="#,##0.0;[Red]\-#,##0.0"/>
  </numFmts>
  <fonts count="12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4"/>
      <name val="ＭＳ Ｐゴシック"/>
      <family val="2"/>
      <scheme val="minor"/>
    </font>
    <font>
      <sz val="11"/>
      <name val="ＭＳ Ｐゴシック"/>
      <family val="2"/>
      <scheme val="minor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6"/>
      <name val="ＭＳ Ｐ明朝"/>
      <family val="1"/>
      <charset val="128"/>
    </font>
    <font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38" fontId="2" fillId="0" borderId="0" applyFon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0" borderId="0">
      <alignment vertical="center"/>
    </xf>
    <xf numFmtId="0" fontId="4" fillId="0" borderId="0"/>
    <xf numFmtId="38" fontId="4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</cellStyleXfs>
  <cellXfs count="39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4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7" fillId="0" borderId="3" xfId="0" applyFont="1" applyBorder="1"/>
    <xf numFmtId="0" fontId="7" fillId="0" borderId="4" xfId="0" applyFont="1" applyBorder="1"/>
    <xf numFmtId="0" fontId="7" fillId="0" borderId="5" xfId="0" applyFont="1" applyBorder="1"/>
    <xf numFmtId="176" fontId="7" fillId="0" borderId="2" xfId="1" applyNumberFormat="1" applyFont="1" applyBorder="1" applyAlignment="1">
      <alignment horizontal="right" shrinkToFit="1"/>
    </xf>
    <xf numFmtId="176" fontId="7" fillId="0" borderId="2" xfId="0" applyNumberFormat="1" applyFont="1" applyBorder="1"/>
    <xf numFmtId="38" fontId="7" fillId="0" borderId="2" xfId="1" applyFont="1" applyFill="1" applyBorder="1" applyAlignment="1"/>
    <xf numFmtId="177" fontId="7" fillId="0" borderId="2" xfId="1" applyNumberFormat="1" applyFont="1" applyBorder="1" applyAlignment="1">
      <alignment horizontal="right" shrinkToFit="1"/>
    </xf>
    <xf numFmtId="177" fontId="7" fillId="0" borderId="2" xfId="0" applyNumberFormat="1" applyFont="1" applyBorder="1"/>
    <xf numFmtId="181" fontId="7" fillId="0" borderId="2" xfId="1" applyNumberFormat="1" applyFont="1" applyFill="1" applyBorder="1" applyAlignment="1"/>
    <xf numFmtId="9" fontId="7" fillId="0" borderId="2" xfId="6" applyFont="1" applyFill="1" applyBorder="1" applyAlignment="1">
      <alignment horizontal="right"/>
    </xf>
    <xf numFmtId="178" fontId="7" fillId="0" borderId="2" xfId="1" applyNumberFormat="1" applyFont="1" applyBorder="1" applyAlignment="1">
      <alignment horizontal="right" shrinkToFit="1"/>
    </xf>
    <xf numFmtId="178" fontId="7" fillId="0" borderId="2" xfId="0" applyNumberFormat="1" applyFont="1" applyBorder="1"/>
    <xf numFmtId="0" fontId="7" fillId="0" borderId="2" xfId="0" applyFont="1" applyBorder="1"/>
    <xf numFmtId="0" fontId="7" fillId="0" borderId="0" xfId="0" applyFont="1"/>
    <xf numFmtId="0" fontId="7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9" fontId="9" fillId="0" borderId="0" xfId="6" applyFont="1" applyFill="1" applyBorder="1" applyAlignment="1">
      <alignment horizontal="right"/>
    </xf>
    <xf numFmtId="0" fontId="7" fillId="0" borderId="2" xfId="6" applyNumberFormat="1" applyFont="1" applyFill="1" applyBorder="1" applyAlignment="1">
      <alignment horizontal="right"/>
    </xf>
    <xf numFmtId="0" fontId="11" fillId="0" borderId="0" xfId="0" applyFont="1" applyAlignment="1">
      <alignment horizontal="right"/>
    </xf>
    <xf numFmtId="180" fontId="7" fillId="0" borderId="6" xfId="4" applyNumberFormat="1" applyFont="1" applyBorder="1" applyAlignment="1">
      <alignment vertical="top"/>
    </xf>
    <xf numFmtId="180" fontId="7" fillId="0" borderId="7" xfId="4" applyNumberFormat="1" applyFont="1" applyBorder="1" applyAlignment="1">
      <alignment vertical="top"/>
    </xf>
    <xf numFmtId="179" fontId="7" fillId="0" borderId="2" xfId="0" applyNumberFormat="1" applyFont="1" applyBorder="1"/>
    <xf numFmtId="180" fontId="7" fillId="0" borderId="2" xfId="4" applyNumberFormat="1" applyFont="1" applyBorder="1" applyAlignment="1">
      <alignment vertical="center"/>
    </xf>
    <xf numFmtId="180" fontId="7" fillId="0" borderId="3" xfId="4" applyNumberFormat="1" applyFont="1" applyBorder="1" applyAlignment="1">
      <alignment vertical="center"/>
    </xf>
    <xf numFmtId="179" fontId="7" fillId="0" borderId="2" xfId="0" applyNumberFormat="1" applyFont="1" applyBorder="1" applyAlignment="1">
      <alignment horizontal="right"/>
    </xf>
    <xf numFmtId="176" fontId="6" fillId="0" borderId="2" xfId="0" applyNumberFormat="1" applyFont="1" applyBorder="1"/>
    <xf numFmtId="177" fontId="6" fillId="0" borderId="2" xfId="0" applyNumberFormat="1" applyFont="1" applyBorder="1"/>
    <xf numFmtId="176" fontId="7" fillId="0" borderId="2" xfId="1" applyNumberFormat="1" applyFont="1" applyFill="1" applyBorder="1" applyAlignment="1">
      <alignment horizontal="right" shrinkToFit="1"/>
    </xf>
    <xf numFmtId="0" fontId="6" fillId="3" borderId="2" xfId="0" applyFont="1" applyFill="1" applyBorder="1" applyAlignment="1">
      <alignment horizontal="center"/>
    </xf>
    <xf numFmtId="0" fontId="6" fillId="0" borderId="8" xfId="0" applyFont="1" applyBorder="1" applyAlignment="1">
      <alignment horizontal="right" vertical="top" wrapText="1"/>
    </xf>
    <xf numFmtId="0" fontId="6" fillId="0" borderId="0" xfId="0" applyFont="1" applyAlignment="1">
      <alignment horizontal="right" vertical="top" wrapText="1"/>
    </xf>
  </cellXfs>
  <cellStyles count="7">
    <cellStyle name="パーセント" xfId="6" builtinId="5"/>
    <cellStyle name="メモ 2" xfId="2" xr:uid="{00000000-0005-0000-0000-000001000000}"/>
    <cellStyle name="桁区切り" xfId="1" builtinId="6"/>
    <cellStyle name="桁区切り 2" xfId="5" xr:uid="{00000000-0005-0000-0000-000003000000}"/>
    <cellStyle name="標準" xfId="0" builtinId="0"/>
    <cellStyle name="標準 2" xfId="3" xr:uid="{00000000-0005-0000-0000-000005000000}"/>
    <cellStyle name="標準 3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3"/>
  <sheetViews>
    <sheetView tabSelected="1" zoomScaleNormal="100" workbookViewId="0"/>
  </sheetViews>
  <sheetFormatPr defaultRowHeight="13.5" x14ac:dyDescent="0.15"/>
  <cols>
    <col min="1" max="1" width="9" style="2" customWidth="1"/>
    <col min="2" max="2" width="9" style="2"/>
    <col min="3" max="3" width="11.25" style="2" customWidth="1"/>
    <col min="4" max="8" width="9.875" style="2" customWidth="1"/>
    <col min="9" max="10" width="10.375" style="2" bestFit="1" customWidth="1"/>
    <col min="11" max="12" width="10.375" style="2" customWidth="1"/>
    <col min="13" max="13" width="9.75" style="2" bestFit="1" customWidth="1"/>
    <col min="14" max="15" width="9.875" style="2" bestFit="1" customWidth="1"/>
    <col min="16" max="16" width="9.875" style="2" customWidth="1"/>
    <col min="17" max="16384" width="9" style="2"/>
  </cols>
  <sheetData>
    <row r="1" spans="1:16" ht="17.25" x14ac:dyDescent="0.2">
      <c r="A1" s="1" t="s">
        <v>31</v>
      </c>
      <c r="H1" s="3"/>
      <c r="J1" s="3"/>
      <c r="K1" s="3"/>
      <c r="M1" s="3"/>
      <c r="N1" s="3"/>
      <c r="P1" s="3" t="s">
        <v>38</v>
      </c>
    </row>
    <row r="2" spans="1:16" x14ac:dyDescent="0.15">
      <c r="A2" s="36" t="s">
        <v>0</v>
      </c>
      <c r="B2" s="36"/>
      <c r="C2" s="36"/>
      <c r="D2" s="4">
        <v>2012</v>
      </c>
      <c r="E2" s="4">
        <v>2013</v>
      </c>
      <c r="F2" s="4">
        <v>2014</v>
      </c>
      <c r="G2" s="4">
        <v>2015</v>
      </c>
      <c r="H2" s="4">
        <v>2016</v>
      </c>
      <c r="I2" s="4">
        <v>2017</v>
      </c>
      <c r="J2" s="4">
        <v>2018</v>
      </c>
      <c r="K2" s="5">
        <v>2019</v>
      </c>
      <c r="L2" s="5">
        <v>2020</v>
      </c>
      <c r="M2" s="5">
        <v>2021</v>
      </c>
      <c r="N2" s="5">
        <v>2022</v>
      </c>
      <c r="O2" s="5">
        <v>2023</v>
      </c>
      <c r="P2" s="5">
        <v>2024</v>
      </c>
    </row>
    <row r="3" spans="1:16" x14ac:dyDescent="0.15">
      <c r="A3" s="6" t="s">
        <v>1</v>
      </c>
      <c r="B3" s="7"/>
      <c r="C3" s="8"/>
      <c r="D3" s="9">
        <v>43517</v>
      </c>
      <c r="E3" s="9">
        <v>43521</v>
      </c>
      <c r="F3" s="9">
        <v>43521</v>
      </c>
      <c r="G3" s="9">
        <v>43523</v>
      </c>
      <c r="H3" s="10">
        <v>43529</v>
      </c>
      <c r="I3" s="10">
        <v>43543</v>
      </c>
      <c r="J3" s="10">
        <v>43543</v>
      </c>
      <c r="K3" s="11">
        <v>43550</v>
      </c>
      <c r="L3" s="11">
        <v>43771</v>
      </c>
      <c r="M3" s="11">
        <v>43778</v>
      </c>
      <c r="N3" s="11">
        <v>43801</v>
      </c>
      <c r="O3" s="33">
        <v>43801</v>
      </c>
      <c r="P3" s="33">
        <v>43823</v>
      </c>
    </row>
    <row r="4" spans="1:16" x14ac:dyDescent="0.15">
      <c r="A4" s="6" t="s">
        <v>26</v>
      </c>
      <c r="B4" s="7"/>
      <c r="C4" s="8"/>
      <c r="D4" s="12">
        <v>31017</v>
      </c>
      <c r="E4" s="12">
        <v>31048.1</v>
      </c>
      <c r="F4" s="12">
        <v>31068</v>
      </c>
      <c r="G4" s="12">
        <v>31093.599999999999</v>
      </c>
      <c r="H4" s="13">
        <v>31222.9</v>
      </c>
      <c r="I4" s="13">
        <v>31314.6</v>
      </c>
      <c r="J4" s="13">
        <v>31361.200000000001</v>
      </c>
      <c r="K4" s="14">
        <v>31429.200000000001</v>
      </c>
      <c r="L4" s="14">
        <v>31482.5</v>
      </c>
      <c r="M4" s="14">
        <v>31522.6</v>
      </c>
      <c r="N4" s="14">
        <v>31541.200000000001</v>
      </c>
      <c r="O4" s="34">
        <v>31590.3</v>
      </c>
      <c r="P4" s="34">
        <v>31623.5</v>
      </c>
    </row>
    <row r="5" spans="1:16" x14ac:dyDescent="0.15">
      <c r="A5" s="6" t="s">
        <v>27</v>
      </c>
      <c r="B5" s="7"/>
      <c r="C5" s="8"/>
      <c r="D5" s="9">
        <v>3693788</v>
      </c>
      <c r="E5" s="9">
        <v>3702093</v>
      </c>
      <c r="F5" s="9">
        <v>3712170</v>
      </c>
      <c r="G5" s="9">
        <v>3726365</v>
      </c>
      <c r="H5" s="10">
        <v>3728124</v>
      </c>
      <c r="I5" s="10">
        <v>3731706</v>
      </c>
      <c r="J5" s="10">
        <v>3741317</v>
      </c>
      <c r="K5" s="11">
        <v>3753771</v>
      </c>
      <c r="L5" s="11">
        <v>3776146</v>
      </c>
      <c r="M5" s="11">
        <v>3768363</v>
      </c>
      <c r="N5" s="11">
        <v>3768664</v>
      </c>
      <c r="O5" s="33">
        <v>3767635</v>
      </c>
      <c r="P5" s="33">
        <v>3769150</v>
      </c>
    </row>
    <row r="6" spans="1:16" x14ac:dyDescent="0.15">
      <c r="A6" s="6" t="s">
        <v>28</v>
      </c>
      <c r="B6" s="7"/>
      <c r="C6" s="8"/>
      <c r="D6" s="9">
        <v>3686491</v>
      </c>
      <c r="E6" s="9">
        <v>3695989</v>
      </c>
      <c r="F6" s="9">
        <v>3708057</v>
      </c>
      <c r="G6" s="9">
        <v>3722536</v>
      </c>
      <c r="H6" s="10">
        <v>3725220</v>
      </c>
      <c r="I6" s="10">
        <v>3729646</v>
      </c>
      <c r="J6" s="10">
        <v>3739327</v>
      </c>
      <c r="K6" s="11">
        <v>3752070</v>
      </c>
      <c r="L6" s="11">
        <v>3774571</v>
      </c>
      <c r="M6" s="11">
        <v>3766915</v>
      </c>
      <c r="N6" s="11">
        <v>3767347</v>
      </c>
      <c r="O6" s="33">
        <v>3766258</v>
      </c>
      <c r="P6" s="33">
        <v>3767803</v>
      </c>
    </row>
    <row r="7" spans="1:16" x14ac:dyDescent="0.15">
      <c r="A7" s="6" t="s">
        <v>29</v>
      </c>
      <c r="B7" s="7"/>
      <c r="C7" s="8"/>
      <c r="D7" s="12">
        <v>99.8</v>
      </c>
      <c r="E7" s="12">
        <v>99.8</v>
      </c>
      <c r="F7" s="12">
        <v>99.889202272525239</v>
      </c>
      <c r="G7" s="12">
        <f>G6/G5*100</f>
        <v>99.897245707277733</v>
      </c>
      <c r="H7" s="13">
        <v>99.9</v>
      </c>
      <c r="I7" s="13">
        <v>99.9</v>
      </c>
      <c r="J7" s="13">
        <v>99.9</v>
      </c>
      <c r="K7" s="15" t="s">
        <v>24</v>
      </c>
      <c r="L7" s="15" t="s">
        <v>24</v>
      </c>
      <c r="M7" s="15" t="s">
        <v>33</v>
      </c>
      <c r="N7" s="15" t="s">
        <v>35</v>
      </c>
      <c r="O7" s="15" t="s">
        <v>36</v>
      </c>
      <c r="P7" s="15" t="s">
        <v>40</v>
      </c>
    </row>
    <row r="8" spans="1:16" x14ac:dyDescent="0.15">
      <c r="A8" s="6" t="s">
        <v>30</v>
      </c>
      <c r="B8" s="7"/>
      <c r="C8" s="8"/>
      <c r="D8" s="16">
        <v>71</v>
      </c>
      <c r="E8" s="16">
        <v>71</v>
      </c>
      <c r="F8" s="16">
        <v>71.386227338526226</v>
      </c>
      <c r="G8" s="16">
        <f>G4/G3*100</f>
        <v>71.441766422351392</v>
      </c>
      <c r="H8" s="17">
        <v>71.728962300994752</v>
      </c>
      <c r="I8" s="17">
        <v>71.900000000000006</v>
      </c>
      <c r="J8" s="17">
        <v>72</v>
      </c>
      <c r="K8" s="18">
        <v>72.2</v>
      </c>
      <c r="L8" s="18">
        <v>71.900000000000006</v>
      </c>
      <c r="M8" s="25">
        <v>72</v>
      </c>
      <c r="N8" s="11">
        <v>72</v>
      </c>
      <c r="O8" s="14">
        <v>72.099999999999994</v>
      </c>
      <c r="P8" s="14">
        <v>72.2</v>
      </c>
    </row>
    <row r="9" spans="1:16" x14ac:dyDescent="0.15">
      <c r="A9" s="6" t="s">
        <v>42</v>
      </c>
      <c r="B9" s="7"/>
      <c r="C9" s="8"/>
      <c r="D9" s="35">
        <v>1539000</v>
      </c>
      <c r="E9" s="35">
        <v>1486000</v>
      </c>
      <c r="F9" s="35">
        <v>1508000</v>
      </c>
      <c r="G9" s="35">
        <v>1497000</v>
      </c>
      <c r="H9" s="10">
        <v>1489000</v>
      </c>
      <c r="I9" s="10">
        <v>1499000</v>
      </c>
      <c r="J9" s="10">
        <v>1429000</v>
      </c>
      <c r="K9" s="11">
        <v>1501000</v>
      </c>
      <c r="L9" s="11">
        <v>1460500</v>
      </c>
      <c r="M9" s="11">
        <v>1460000</v>
      </c>
      <c r="N9" s="11">
        <v>1420000</v>
      </c>
      <c r="O9" s="33">
        <v>1390000</v>
      </c>
      <c r="P9" s="33">
        <v>1412000</v>
      </c>
    </row>
    <row r="10" spans="1:16" x14ac:dyDescent="0.15">
      <c r="A10" s="6" t="s">
        <v>43</v>
      </c>
      <c r="B10" s="7"/>
      <c r="C10" s="8"/>
      <c r="D10" s="35">
        <v>616300</v>
      </c>
      <c r="E10" s="35">
        <v>635900</v>
      </c>
      <c r="F10" s="35">
        <v>715200</v>
      </c>
      <c r="G10" s="35">
        <v>717700</v>
      </c>
      <c r="H10" s="10">
        <v>756700</v>
      </c>
      <c r="I10" s="10">
        <v>759700</v>
      </c>
      <c r="J10" s="10">
        <v>749800</v>
      </c>
      <c r="K10" s="11">
        <v>821700</v>
      </c>
      <c r="L10" s="11">
        <v>828400</v>
      </c>
      <c r="M10" s="11">
        <v>851500</v>
      </c>
      <c r="N10" s="11">
        <v>841300</v>
      </c>
      <c r="O10" s="33">
        <v>855400</v>
      </c>
      <c r="P10" s="33">
        <v>934300</v>
      </c>
    </row>
    <row r="11" spans="1:16" x14ac:dyDescent="0.15">
      <c r="K11" s="3"/>
      <c r="L11" s="3"/>
      <c r="M11" s="24"/>
      <c r="P11" s="3" t="s">
        <v>39</v>
      </c>
    </row>
    <row r="13" spans="1:16" x14ac:dyDescent="0.15">
      <c r="A13" s="19"/>
    </row>
    <row r="14" spans="1:16" x14ac:dyDescent="0.15">
      <c r="A14" s="20"/>
      <c r="B14" s="20"/>
      <c r="C14" s="20"/>
      <c r="D14" s="20"/>
      <c r="E14" s="20"/>
      <c r="F14" s="20"/>
      <c r="G14" s="20"/>
      <c r="H14" s="20"/>
    </row>
    <row r="15" spans="1:16" x14ac:dyDescent="0.15">
      <c r="A15" s="20"/>
      <c r="B15" s="20"/>
      <c r="C15" s="20"/>
      <c r="D15" s="20"/>
      <c r="E15" s="20"/>
      <c r="F15" s="20"/>
      <c r="G15" s="20"/>
      <c r="H15" s="20"/>
    </row>
    <row r="16" spans="1:16" x14ac:dyDescent="0.15">
      <c r="A16" s="20"/>
      <c r="B16" s="20"/>
      <c r="C16" s="20"/>
      <c r="D16" s="20"/>
      <c r="E16" s="20"/>
      <c r="F16" s="20"/>
      <c r="G16" s="20"/>
      <c r="H16" s="20"/>
    </row>
    <row r="23" spans="14:14" x14ac:dyDescent="0.15">
      <c r="N23" s="21"/>
    </row>
  </sheetData>
  <mergeCells count="1">
    <mergeCell ref="A2:C2"/>
  </mergeCells>
  <phoneticPr fontId="3"/>
  <pageMargins left="0.61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3"/>
  <sheetViews>
    <sheetView zoomScaleNormal="100" zoomScaleSheetLayoutView="100" workbookViewId="0">
      <selection activeCell="B40" sqref="B40"/>
    </sheetView>
  </sheetViews>
  <sheetFormatPr defaultRowHeight="13.5" x14ac:dyDescent="0.15"/>
  <cols>
    <col min="1" max="16384" width="9" style="2"/>
  </cols>
  <sheetData>
    <row r="1" spans="1:4" ht="17.25" x14ac:dyDescent="0.2">
      <c r="A1" s="1" t="s">
        <v>32</v>
      </c>
      <c r="D1" s="26" t="s">
        <v>41</v>
      </c>
    </row>
    <row r="2" spans="1:4" ht="27" x14ac:dyDescent="0.15">
      <c r="A2" s="22" t="s">
        <v>2</v>
      </c>
      <c r="B2" s="23" t="s">
        <v>3</v>
      </c>
      <c r="C2" s="23" t="s">
        <v>4</v>
      </c>
      <c r="D2" s="23" t="s">
        <v>5</v>
      </c>
    </row>
    <row r="3" spans="1:4" x14ac:dyDescent="0.15">
      <c r="A3" s="18" t="s">
        <v>6</v>
      </c>
      <c r="B3" s="27">
        <v>297998</v>
      </c>
      <c r="C3" s="28">
        <v>297998</v>
      </c>
      <c r="D3" s="29">
        <f>ROUNDDOWN((C3/B3),2)*100</f>
        <v>100</v>
      </c>
    </row>
    <row r="4" spans="1:4" x14ac:dyDescent="0.15">
      <c r="A4" s="18" t="s">
        <v>7</v>
      </c>
      <c r="B4" s="30">
        <v>252242</v>
      </c>
      <c r="C4" s="31">
        <v>252202</v>
      </c>
      <c r="D4" s="32" t="s">
        <v>34</v>
      </c>
    </row>
    <row r="5" spans="1:4" x14ac:dyDescent="0.15">
      <c r="A5" s="18" t="s">
        <v>8</v>
      </c>
      <c r="B5" s="30">
        <v>107819</v>
      </c>
      <c r="C5" s="31">
        <v>107819</v>
      </c>
      <c r="D5" s="29">
        <f t="shared" ref="D5:D20" si="0">ROUNDDOWN((C5/B5),2)*100</f>
        <v>100</v>
      </c>
    </row>
    <row r="6" spans="1:4" x14ac:dyDescent="0.15">
      <c r="A6" s="18" t="s">
        <v>9</v>
      </c>
      <c r="B6" s="30">
        <v>153433</v>
      </c>
      <c r="C6" s="31">
        <v>153433</v>
      </c>
      <c r="D6" s="29">
        <f t="shared" si="0"/>
        <v>100</v>
      </c>
    </row>
    <row r="7" spans="1:4" x14ac:dyDescent="0.15">
      <c r="A7" s="18" t="s">
        <v>10</v>
      </c>
      <c r="B7" s="30">
        <v>199643</v>
      </c>
      <c r="C7" s="31">
        <v>199639</v>
      </c>
      <c r="D7" s="32" t="s">
        <v>34</v>
      </c>
    </row>
    <row r="8" spans="1:4" x14ac:dyDescent="0.15">
      <c r="A8" s="18" t="s">
        <v>11</v>
      </c>
      <c r="B8" s="30">
        <v>211463</v>
      </c>
      <c r="C8" s="31">
        <v>211331</v>
      </c>
      <c r="D8" s="29">
        <f>ROUNDDOWN((C8/B8),2)*100</f>
        <v>99</v>
      </c>
    </row>
    <row r="9" spans="1:4" x14ac:dyDescent="0.15">
      <c r="A9" s="18" t="s">
        <v>12</v>
      </c>
      <c r="B9" s="30">
        <v>205283</v>
      </c>
      <c r="C9" s="31">
        <v>205207</v>
      </c>
      <c r="D9" s="32" t="s">
        <v>37</v>
      </c>
    </row>
    <row r="10" spans="1:4" x14ac:dyDescent="0.15">
      <c r="A10" s="18" t="s">
        <v>13</v>
      </c>
      <c r="B10" s="30">
        <v>240201</v>
      </c>
      <c r="C10" s="31">
        <v>240069</v>
      </c>
      <c r="D10" s="29">
        <f t="shared" ref="D10" si="1">ROUNDDOWN((C10/B10),2)*100</f>
        <v>99</v>
      </c>
    </row>
    <row r="11" spans="1:4" x14ac:dyDescent="0.15">
      <c r="A11" s="18" t="s">
        <v>14</v>
      </c>
      <c r="B11" s="30">
        <v>164295</v>
      </c>
      <c r="C11" s="31">
        <v>164295</v>
      </c>
      <c r="D11" s="29">
        <f t="shared" si="0"/>
        <v>100</v>
      </c>
    </row>
    <row r="12" spans="1:4" x14ac:dyDescent="0.15">
      <c r="A12" s="18" t="s">
        <v>15</v>
      </c>
      <c r="B12" s="30">
        <v>192807</v>
      </c>
      <c r="C12" s="31">
        <v>192754</v>
      </c>
      <c r="D12" s="32" t="s">
        <v>34</v>
      </c>
    </row>
    <row r="13" spans="1:4" x14ac:dyDescent="0.15">
      <c r="A13" s="18" t="s">
        <v>16</v>
      </c>
      <c r="B13" s="30">
        <v>366574</v>
      </c>
      <c r="C13" s="31">
        <v>366412</v>
      </c>
      <c r="D13" s="32" t="s">
        <v>34</v>
      </c>
    </row>
    <row r="14" spans="1:4" x14ac:dyDescent="0.15">
      <c r="A14" s="18" t="s">
        <v>17</v>
      </c>
      <c r="B14" s="30">
        <v>182420</v>
      </c>
      <c r="C14" s="31">
        <v>182365</v>
      </c>
      <c r="D14" s="32" t="s">
        <v>34</v>
      </c>
    </row>
    <row r="15" spans="1:4" x14ac:dyDescent="0.15">
      <c r="A15" s="18" t="s">
        <v>18</v>
      </c>
      <c r="B15" s="30">
        <v>307291</v>
      </c>
      <c r="C15" s="31">
        <v>307226</v>
      </c>
      <c r="D15" s="32" t="s">
        <v>34</v>
      </c>
    </row>
    <row r="16" spans="1:4" x14ac:dyDescent="0.15">
      <c r="A16" s="18" t="s">
        <v>19</v>
      </c>
      <c r="B16" s="30">
        <v>214580</v>
      </c>
      <c r="C16" s="31">
        <v>214527</v>
      </c>
      <c r="D16" s="32" t="s">
        <v>34</v>
      </c>
    </row>
    <row r="17" spans="1:4" x14ac:dyDescent="0.15">
      <c r="A17" s="18" t="s">
        <v>20</v>
      </c>
      <c r="B17" s="30">
        <v>281776</v>
      </c>
      <c r="C17" s="31">
        <v>281535</v>
      </c>
      <c r="D17" s="29">
        <f t="shared" si="0"/>
        <v>99</v>
      </c>
    </row>
    <row r="18" spans="1:4" x14ac:dyDescent="0.15">
      <c r="A18" s="18" t="s">
        <v>21</v>
      </c>
      <c r="B18" s="30">
        <v>119934</v>
      </c>
      <c r="C18" s="31">
        <v>119908</v>
      </c>
      <c r="D18" s="32" t="s">
        <v>34</v>
      </c>
    </row>
    <row r="19" spans="1:4" x14ac:dyDescent="0.15">
      <c r="A19" s="18" t="s">
        <v>22</v>
      </c>
      <c r="B19" s="30">
        <v>150315</v>
      </c>
      <c r="C19" s="31">
        <v>150146</v>
      </c>
      <c r="D19" s="29">
        <f>ROUNDDOWN((C19/B19),2)*100</f>
        <v>99</v>
      </c>
    </row>
    <row r="20" spans="1:4" x14ac:dyDescent="0.15">
      <c r="A20" s="18" t="s">
        <v>23</v>
      </c>
      <c r="B20" s="30">
        <v>121076</v>
      </c>
      <c r="C20" s="31">
        <v>120937</v>
      </c>
      <c r="D20" s="29">
        <f t="shared" si="0"/>
        <v>99</v>
      </c>
    </row>
    <row r="21" spans="1:4" x14ac:dyDescent="0.15">
      <c r="B21" s="37" t="s">
        <v>25</v>
      </c>
      <c r="C21" s="37"/>
      <c r="D21" s="37"/>
    </row>
    <row r="22" spans="1:4" x14ac:dyDescent="0.15">
      <c r="B22" s="38"/>
      <c r="C22" s="38"/>
      <c r="D22" s="38"/>
    </row>
    <row r="23" spans="1:4" x14ac:dyDescent="0.15">
      <c r="B23" s="38"/>
      <c r="C23" s="38"/>
      <c r="D23" s="38"/>
    </row>
  </sheetData>
  <mergeCells count="1">
    <mergeCell ref="B21:D23"/>
  </mergeCells>
  <phoneticPr fontId="10"/>
  <pageMargins left="0.70866141732283472" right="0.70866141732283472" top="0.74803149606299213" bottom="0.74803149606299213" header="0.31496062992125984" footer="0.31496062992125984"/>
  <pageSetup paperSize="9" scale="190" fitToWidth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全市</vt:lpstr>
      <vt:lpstr>区別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2020-10-19T07:23:57Z</dcterms:created>
  <dcterms:modified xsi:type="dcterms:W3CDTF">2025-12-17T07:13:46Z</dcterms:modified>
</cp:coreProperties>
</file>