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1-00026220\share1\550_学校開放事業\13 学校開放様式集　※\様式\001 HP用（改元ver）\参考：HP上にあるデータ（上から順に）\"/>
    </mc:Choice>
  </mc:AlternateContent>
  <bookViews>
    <workbookView xWindow="-60" yWindow="-30" windowWidth="19200" windowHeight="6465"/>
  </bookViews>
  <sheets>
    <sheet name="挌技場" sheetId="1" r:id="rId1"/>
    <sheet name="【計算式入り】" sheetId="2" r:id="rId2"/>
  </sheets>
  <definedNames>
    <definedName name="_xlnm.Print_Area" localSheetId="1">【計算式入り】!$A$1:$O$32</definedName>
    <definedName name="_xlnm.Print_Area" localSheetId="0">挌技場!$A$1:$L$32</definedName>
  </definedNames>
  <calcPr calcId="162913"/>
</workbook>
</file>

<file path=xl/calcChain.xml><?xml version="1.0" encoding="utf-8"?>
<calcChain xmlns="http://schemas.openxmlformats.org/spreadsheetml/2006/main">
  <c r="N6" i="2" l="1"/>
  <c r="O6" i="2" s="1"/>
  <c r="R6" i="2"/>
  <c r="R17" i="2" s="1"/>
  <c r="N7" i="2"/>
  <c r="O7" i="2"/>
  <c r="R7" i="2"/>
  <c r="N8" i="2"/>
  <c r="O8" i="2"/>
  <c r="R8" i="2"/>
  <c r="N9" i="2"/>
  <c r="O9" i="2"/>
  <c r="R9" i="2"/>
  <c r="N10" i="2"/>
  <c r="O10" i="2"/>
  <c r="R10" i="2"/>
  <c r="N11" i="2"/>
  <c r="N27" i="2" s="1"/>
  <c r="O11" i="2"/>
  <c r="R11" i="2"/>
  <c r="N12" i="2"/>
  <c r="O12" i="2"/>
  <c r="R12" i="2"/>
  <c r="N13" i="2"/>
  <c r="O13" i="2"/>
  <c r="R13" i="2"/>
  <c r="N14" i="2"/>
  <c r="O14" i="2"/>
  <c r="R14" i="2"/>
  <c r="N15" i="2"/>
  <c r="O15" i="2"/>
  <c r="R15" i="2"/>
  <c r="N16" i="2"/>
  <c r="O16" i="2"/>
  <c r="R16" i="2"/>
  <c r="N17" i="2"/>
  <c r="O17" i="2"/>
  <c r="N18" i="2"/>
  <c r="O18" i="2"/>
  <c r="N19" i="2"/>
  <c r="O19" i="2"/>
  <c r="N20" i="2"/>
  <c r="O20" i="2"/>
  <c r="N21" i="2"/>
  <c r="O21" i="2"/>
  <c r="N22" i="2"/>
  <c r="O22" i="2"/>
  <c r="N23" i="2"/>
  <c r="O23" i="2"/>
  <c r="N24" i="2"/>
  <c r="O24" i="2"/>
  <c r="N25" i="2"/>
  <c r="O25" i="2"/>
  <c r="N26" i="2"/>
  <c r="O26" i="2"/>
</calcChain>
</file>

<file path=xl/sharedStrings.xml><?xml version="1.0" encoding="utf-8"?>
<sst xmlns="http://schemas.openxmlformats.org/spreadsheetml/2006/main" count="174" uniqueCount="69">
  <si>
    <t>日</t>
    <rPh sb="0" eb="1">
      <t>ヒ</t>
    </rPh>
    <phoneticPr fontId="3"/>
  </si>
  <si>
    <t>(　　)</t>
    <phoneticPr fontId="3"/>
  </si>
  <si>
    <t>利用団体名</t>
    <rPh sb="0" eb="2">
      <t>リヨウ</t>
    </rPh>
    <rPh sb="2" eb="4">
      <t>ダンタイ</t>
    </rPh>
    <rPh sb="4" eb="5">
      <t>メイ</t>
    </rPh>
    <phoneticPr fontId="3"/>
  </si>
  <si>
    <t>学校開放コード</t>
    <rPh sb="0" eb="2">
      <t>ガッコウ</t>
    </rPh>
    <rPh sb="2" eb="4">
      <t>カイホウ</t>
    </rPh>
    <phoneticPr fontId="3"/>
  </si>
  <si>
    <t>学校名</t>
    <rPh sb="0" eb="2">
      <t>ガッコウ</t>
    </rPh>
    <rPh sb="2" eb="3">
      <t>メイ</t>
    </rPh>
    <phoneticPr fontId="3"/>
  </si>
  <si>
    <t>　　月合計</t>
    <rPh sb="2" eb="3">
      <t>ツキ</t>
    </rPh>
    <rPh sb="3" eb="5">
      <t>ゴウケイ</t>
    </rPh>
    <phoneticPr fontId="3"/>
  </si>
  <si>
    <t>小　計</t>
    <rPh sb="0" eb="1">
      <t>ショウ</t>
    </rPh>
    <rPh sb="2" eb="3">
      <t>ケイ</t>
    </rPh>
    <phoneticPr fontId="3"/>
  </si>
  <si>
    <t>電気料累計</t>
    <rPh sb="0" eb="3">
      <t>デンキリョウ</t>
    </rPh>
    <rPh sb="3" eb="5">
      <t>ルイケイ</t>
    </rPh>
    <phoneticPr fontId="3"/>
  </si>
  <si>
    <t>日(曜日)</t>
    <phoneticPr fontId="3"/>
  </si>
  <si>
    <t xml:space="preserve">電気料
</t>
    <rPh sb="0" eb="3">
      <t>デンキリョウ</t>
    </rPh>
    <phoneticPr fontId="3"/>
  </si>
  <si>
    <t>会長名</t>
    <rPh sb="0" eb="2">
      <t>カイチョウ</t>
    </rPh>
    <rPh sb="2" eb="3">
      <t>メイ</t>
    </rPh>
    <phoneticPr fontId="3"/>
  </si>
  <si>
    <t>例</t>
    <rPh sb="0" eb="1">
      <t>レイ</t>
    </rPh>
    <phoneticPr fontId="3"/>
  </si>
  <si>
    <t>４日</t>
    <rPh sb="1" eb="2">
      <t>ヒ</t>
    </rPh>
    <phoneticPr fontId="3"/>
  </si>
  <si>
    <t>(　金　)</t>
    <rPh sb="2" eb="3">
      <t>キン</t>
    </rPh>
    <phoneticPr fontId="3"/>
  </si>
  <si>
    <t>関内マナビーズ</t>
    <rPh sb="0" eb="2">
      <t>カンナイ</t>
    </rPh>
    <phoneticPr fontId="3"/>
  </si>
  <si>
    <t>②③</t>
    <phoneticPr fontId="3"/>
  </si>
  <si>
    <t xml:space="preserve">利用時間帯
</t>
    <rPh sb="0" eb="2">
      <t>リヨウ</t>
    </rPh>
    <rPh sb="2" eb="4">
      <t>ジカン</t>
    </rPh>
    <rPh sb="4" eb="5">
      <t>タイ</t>
    </rPh>
    <phoneticPr fontId="3"/>
  </si>
  <si>
    <t>●利用時間帯（コマ設定）は、①18:00～18:30　②18:30～19:00　③19:00～19:30　④19:30～20:00  
　 ⑤20:00～20:30　⑥20:30～21:00です。</t>
    <phoneticPr fontId="15"/>
  </si>
  <si>
    <t>FAX  ０４５－６８１－１４１４</t>
    <phoneticPr fontId="15"/>
  </si>
  <si>
    <t>●電気料は30分につき２５円です。</t>
    <rPh sb="7" eb="8">
      <t>プン</t>
    </rPh>
    <phoneticPr fontId="15"/>
  </si>
  <si>
    <t>様式　開－１６</t>
    <rPh sb="0" eb="2">
      <t>ヨウシキ</t>
    </rPh>
    <rPh sb="3" eb="4">
      <t>カイ</t>
    </rPh>
    <phoneticPr fontId="3"/>
  </si>
  <si>
    <t>金</t>
  </si>
  <si>
    <t>①</t>
  </si>
  <si>
    <t>②</t>
  </si>
  <si>
    <t>③</t>
  </si>
  <si>
    <t>④</t>
  </si>
  <si>
    <t>⑤</t>
  </si>
  <si>
    <t>月</t>
  </si>
  <si>
    <t>火</t>
  </si>
  <si>
    <t>水</t>
  </si>
  <si>
    <t>木</t>
  </si>
  <si>
    <t>土</t>
  </si>
  <si>
    <t>様式　開－１６</t>
    <rPh sb="0" eb="2">
      <t>ヨウシキ</t>
    </rPh>
    <rPh sb="3" eb="4">
      <t>カイ</t>
    </rPh>
    <phoneticPr fontId="15"/>
  </si>
  <si>
    <t>学校開放コード</t>
    <rPh sb="0" eb="2">
      <t>ガッコウ</t>
    </rPh>
    <rPh sb="2" eb="4">
      <t>カイホウ</t>
    </rPh>
    <phoneticPr fontId="15"/>
  </si>
  <si>
    <t>学校名</t>
    <rPh sb="0" eb="3">
      <t>ガッコウメイ</t>
    </rPh>
    <phoneticPr fontId="15"/>
  </si>
  <si>
    <t>会長名</t>
    <rPh sb="0" eb="3">
      <t>カイチョウメイ</t>
    </rPh>
    <phoneticPr fontId="15"/>
  </si>
  <si>
    <t>平成</t>
    <rPh sb="0" eb="2">
      <t>ヘイセイ</t>
    </rPh>
    <phoneticPr fontId="15"/>
  </si>
  <si>
    <t>年</t>
    <rPh sb="0" eb="1">
      <t>ネン</t>
    </rPh>
    <phoneticPr fontId="15"/>
  </si>
  <si>
    <t>月分</t>
    <rPh sb="0" eb="2">
      <t>ガツブン</t>
    </rPh>
    <phoneticPr fontId="15"/>
  </si>
  <si>
    <t>格技場夜間照明利用状況報告書（合計表）</t>
    <rPh sb="0" eb="2">
      <t>カクギ</t>
    </rPh>
    <rPh sb="2" eb="3">
      <t>バ</t>
    </rPh>
    <rPh sb="3" eb="5">
      <t>ヤカン</t>
    </rPh>
    <rPh sb="5" eb="7">
      <t>ショウメイ</t>
    </rPh>
    <rPh sb="7" eb="9">
      <t>リヨウ</t>
    </rPh>
    <rPh sb="9" eb="11">
      <t>ジョウキョウ</t>
    </rPh>
    <rPh sb="11" eb="14">
      <t>ホウコクショ</t>
    </rPh>
    <rPh sb="15" eb="18">
      <t>ゴウケイヒョウ</t>
    </rPh>
    <phoneticPr fontId="15"/>
  </si>
  <si>
    <t>　日（曜日）</t>
    <rPh sb="1" eb="2">
      <t>ヒ</t>
    </rPh>
    <rPh sb="3" eb="5">
      <t>ヨウビ</t>
    </rPh>
    <phoneticPr fontId="15"/>
  </si>
  <si>
    <t>利用団体名</t>
    <rPh sb="0" eb="2">
      <t>リヨウ</t>
    </rPh>
    <rPh sb="2" eb="5">
      <t>ダンタイメイ</t>
    </rPh>
    <phoneticPr fontId="15"/>
  </si>
  <si>
    <t>利用時間帯</t>
    <rPh sb="0" eb="2">
      <t>リヨウ</t>
    </rPh>
    <rPh sb="2" eb="5">
      <t>ジカンタイ</t>
    </rPh>
    <phoneticPr fontId="15"/>
  </si>
  <si>
    <t>電気代</t>
    <rPh sb="0" eb="3">
      <t>デンキダイ</t>
    </rPh>
    <phoneticPr fontId="15"/>
  </si>
  <si>
    <t>電気代累計</t>
    <rPh sb="0" eb="3">
      <t>デンキダイ</t>
    </rPh>
    <rPh sb="3" eb="5">
      <t>ルイケイ</t>
    </rPh>
    <phoneticPr fontId="15"/>
  </si>
  <si>
    <t>利用団体名入力欄</t>
    <rPh sb="0" eb="2">
      <t>リヨウ</t>
    </rPh>
    <rPh sb="2" eb="4">
      <t>ダンタイ</t>
    </rPh>
    <rPh sb="4" eb="5">
      <t>メイ</t>
    </rPh>
    <rPh sb="5" eb="8">
      <t>ニュウリョクラン</t>
    </rPh>
    <phoneticPr fontId="15"/>
  </si>
  <si>
    <t>利用団体別集計</t>
    <rPh sb="0" eb="2">
      <t>リヨウ</t>
    </rPh>
    <rPh sb="2" eb="5">
      <t>ダンタイベツ</t>
    </rPh>
    <rPh sb="5" eb="7">
      <t>シュウケイ</t>
    </rPh>
    <phoneticPr fontId="15"/>
  </si>
  <si>
    <t>日</t>
    <rPh sb="0" eb="1">
      <t>ニチ</t>
    </rPh>
    <phoneticPr fontId="15"/>
  </si>
  <si>
    <t>（</t>
    <phoneticPr fontId="15"/>
  </si>
  <si>
    <t>）</t>
    <phoneticPr fontId="15"/>
  </si>
  <si>
    <t>関内マナビーズ</t>
    <rPh sb="0" eb="2">
      <t>カンナイ</t>
    </rPh>
    <phoneticPr fontId="15"/>
  </si>
  <si>
    <t>記入例</t>
    <rPh sb="0" eb="2">
      <t>キニュウ</t>
    </rPh>
    <rPh sb="2" eb="3">
      <t>レイ</t>
    </rPh>
    <phoneticPr fontId="15"/>
  </si>
  <si>
    <t>①</t>
    <phoneticPr fontId="15"/>
  </si>
  <si>
    <t>B</t>
    <phoneticPr fontId="15"/>
  </si>
  <si>
    <t>C</t>
    <phoneticPr fontId="15"/>
  </si>
  <si>
    <t>②</t>
    <phoneticPr fontId="15"/>
  </si>
  <si>
    <t>D</t>
    <phoneticPr fontId="15"/>
  </si>
  <si>
    <t>E</t>
    <phoneticPr fontId="15"/>
  </si>
  <si>
    <t>③</t>
    <phoneticPr fontId="15"/>
  </si>
  <si>
    <t>④</t>
    <phoneticPr fontId="15"/>
  </si>
  <si>
    <t>⑤</t>
    <phoneticPr fontId="15"/>
  </si>
  <si>
    <t>⑥</t>
    <phoneticPr fontId="15"/>
  </si>
  <si>
    <t>合計</t>
    <rPh sb="0" eb="2">
      <t>ゴウケイ</t>
    </rPh>
    <phoneticPr fontId="15"/>
  </si>
  <si>
    <t>小計</t>
    <rPh sb="0" eb="2">
      <t>ショウケイ</t>
    </rPh>
    <phoneticPr fontId="15"/>
  </si>
  <si>
    <t>月合計</t>
    <rPh sb="0" eb="1">
      <t>ツキ</t>
    </rPh>
    <rPh sb="1" eb="3">
      <t>ゴウケイ</t>
    </rPh>
    <phoneticPr fontId="15"/>
  </si>
  <si>
    <t>FAX</t>
    <phoneticPr fontId="15"/>
  </si>
  <si>
    <t>０４５－６８１－１４１４</t>
    <phoneticPr fontId="15"/>
  </si>
  <si>
    <t>●月ごとに集計し、次月７日までに教育委員会学校支援・地域連携課あてＦＡＸ又は学校メールで送付してください。</t>
    <rPh sb="1" eb="2">
      <t>ツキ</t>
    </rPh>
    <rPh sb="5" eb="7">
      <t>シュウケイ</t>
    </rPh>
    <rPh sb="9" eb="11">
      <t>ジゲツ</t>
    </rPh>
    <rPh sb="12" eb="13">
      <t>ニチ</t>
    </rPh>
    <rPh sb="16" eb="18">
      <t>キョウイク</t>
    </rPh>
    <rPh sb="18" eb="21">
      <t>イインカイ</t>
    </rPh>
    <rPh sb="21" eb="23">
      <t>ガッコウ</t>
    </rPh>
    <rPh sb="23" eb="25">
      <t>シエン</t>
    </rPh>
    <rPh sb="26" eb="28">
      <t>チイキ</t>
    </rPh>
    <rPh sb="28" eb="30">
      <t>レンケイ</t>
    </rPh>
    <rPh sb="30" eb="31">
      <t>カ</t>
    </rPh>
    <rPh sb="36" eb="37">
      <t>マタ</t>
    </rPh>
    <rPh sb="38" eb="40">
      <t>ガッコウ</t>
    </rPh>
    <rPh sb="44" eb="46">
      <t>ソウフ</t>
    </rPh>
    <phoneticPr fontId="15"/>
  </si>
  <si>
    <r>
      <t>令和　  年　月分　　　　</t>
    </r>
    <r>
      <rPr>
        <b/>
        <sz val="16"/>
        <rFont val="丸ｺﾞｼｯｸ体Ca-L(GT)"/>
        <family val="3"/>
        <charset val="128"/>
      </rPr>
      <t>格技場夜間照明利用状況報告書（合計表）</t>
    </r>
    <rPh sb="0" eb="2">
      <t>レイワ</t>
    </rPh>
    <rPh sb="5" eb="6">
      <t>ネン</t>
    </rPh>
    <rPh sb="7" eb="8">
      <t>ガツ</t>
    </rPh>
    <rPh sb="8" eb="9">
      <t>ブン</t>
    </rPh>
    <rPh sb="13" eb="15">
      <t>カクギ</t>
    </rPh>
    <rPh sb="15" eb="16">
      <t>ジョウ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</si>
</sst>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9" formatCode="#"/>
  </numFmts>
  <fonts count="38">
    <font>
      <sz val="11"/>
      <name val="丸ｺﾞｼｯｸ体Ca-L(GT)"/>
      <family val="3"/>
      <charset val="128"/>
    </font>
    <font>
      <sz val="11"/>
      <name val="丸ｺﾞｼｯｸ体Ca-L(GT)"/>
      <family val="3"/>
      <charset val="128"/>
    </font>
    <font>
      <u/>
      <sz val="11"/>
      <color indexed="12"/>
      <name val="丸ｺﾞｼｯｸ体Ca-L(GT)"/>
      <family val="3"/>
      <charset val="128"/>
    </font>
    <font>
      <sz val="6"/>
      <name val="丸ｺﾞｼｯｸ体Ca-L(GT)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22"/>
      <name val="丸ｺﾞｼｯｸ体Ca-L(GT)"/>
      <family val="3"/>
      <charset val="128"/>
    </font>
    <font>
      <sz val="12"/>
      <name val="ＭＳ 明朝"/>
      <family val="1"/>
      <charset val="128"/>
    </font>
    <font>
      <sz val="12"/>
      <name val="丸ｺﾞｼｯｸ体Ca-L(GT)"/>
      <family val="3"/>
      <charset val="128"/>
    </font>
    <font>
      <b/>
      <sz val="14"/>
      <name val="丸ｺﾞｼｯｸ体Ca-L(GT)"/>
      <family val="3"/>
      <charset val="128"/>
    </font>
    <font>
      <sz val="14"/>
      <name val="丸ｺﾞｼｯｸ体Ca-L(GT)"/>
      <family val="3"/>
      <charset val="128"/>
    </font>
    <font>
      <b/>
      <sz val="16"/>
      <name val="丸ｺﾞｼｯｸ体Ca-L(GT)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lightGray">
        <fgColor indexed="55"/>
      </patternFill>
    </fill>
    <fill>
      <patternFill patternType="gray0625"/>
    </fill>
    <fill>
      <patternFill patternType="gray0625">
        <fgColor indexed="41"/>
      </patternFill>
    </fill>
    <fill>
      <patternFill patternType="solid">
        <fgColor indexed="6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6">
    <xf numFmtId="0" fontId="0" fillId="0" borderId="0"/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2" borderId="29" applyNumberForma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" fillId="2" borderId="30" applyNumberFormat="0" applyFont="0" applyAlignment="0" applyProtection="0">
      <alignment vertical="center"/>
    </xf>
    <xf numFmtId="0" fontId="26" fillId="0" borderId="31" applyNumberFormat="0" applyFill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32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30" fillId="0" borderId="33" applyNumberFormat="0" applyFill="0" applyAlignment="0" applyProtection="0">
      <alignment vertical="center"/>
    </xf>
    <xf numFmtId="0" fontId="31" fillId="0" borderId="34" applyNumberFormat="0" applyFill="0" applyAlignment="0" applyProtection="0">
      <alignment vertical="center"/>
    </xf>
    <xf numFmtId="0" fontId="32" fillId="0" borderId="3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36" applyNumberFormat="0" applyFill="0" applyAlignment="0" applyProtection="0">
      <alignment vertical="center"/>
    </xf>
    <xf numFmtId="0" fontId="34" fillId="35" borderId="37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32" applyNumberFormat="0" applyAlignment="0" applyProtection="0">
      <alignment vertical="center"/>
    </xf>
    <xf numFmtId="0" fontId="16" fillId="0" borderId="0">
      <alignment vertical="center"/>
    </xf>
    <xf numFmtId="0" fontId="37" fillId="36" borderId="0" applyNumberFormat="0" applyBorder="0" applyAlignment="0" applyProtection="0">
      <alignment vertical="center"/>
    </xf>
  </cellStyleXfs>
  <cellXfs count="122">
    <xf numFmtId="0" fontId="0" fillId="0" borderId="0" xfId="0" applyAlignme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0" xfId="0" applyBorder="1" applyAlignment="1">
      <alignment vertical="center" shrinkToFit="1"/>
    </xf>
    <xf numFmtId="0" fontId="2" fillId="0" borderId="0" xfId="28" applyAlignment="1" applyProtection="1">
      <alignment vertical="center"/>
    </xf>
    <xf numFmtId="0" fontId="0" fillId="0" borderId="0" xfId="0" applyAlignment="1">
      <alignment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right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8" fillId="0" borderId="0" xfId="44" applyFont="1">
      <alignment vertical="center"/>
    </xf>
    <xf numFmtId="0" fontId="16" fillId="0" borderId="0" xfId="44">
      <alignment vertical="center"/>
    </xf>
    <xf numFmtId="0" fontId="16" fillId="0" borderId="16" xfId="44" applyBorder="1">
      <alignment vertical="center"/>
    </xf>
    <xf numFmtId="0" fontId="16" fillId="0" borderId="4" xfId="44" applyBorder="1">
      <alignment vertical="center"/>
    </xf>
    <xf numFmtId="38" fontId="16" fillId="0" borderId="1" xfId="35" applyFont="1" applyBorder="1" applyAlignment="1">
      <alignment vertical="center"/>
    </xf>
    <xf numFmtId="0" fontId="19" fillId="0" borderId="0" xfId="44" applyFont="1">
      <alignment vertical="center"/>
    </xf>
    <xf numFmtId="0" fontId="20" fillId="0" borderId="0" xfId="44" applyFont="1">
      <alignment vertical="center"/>
    </xf>
    <xf numFmtId="38" fontId="16" fillId="0" borderId="0" xfId="35" applyFont="1" applyAlignment="1">
      <alignment vertical="center"/>
    </xf>
    <xf numFmtId="0" fontId="4" fillId="4" borderId="12" xfId="44" applyFont="1" applyFill="1" applyBorder="1" applyAlignment="1">
      <alignment horizontal="center" vertical="center"/>
    </xf>
    <xf numFmtId="0" fontId="16" fillId="4" borderId="12" xfId="44" applyFill="1" applyBorder="1" applyAlignment="1">
      <alignment horizontal="center" vertical="center"/>
    </xf>
    <xf numFmtId="38" fontId="19" fillId="4" borderId="12" xfId="35" applyFont="1" applyFill="1" applyBorder="1" applyAlignment="1">
      <alignment horizontal="center" vertical="center"/>
    </xf>
    <xf numFmtId="0" fontId="16" fillId="0" borderId="2" xfId="44" applyBorder="1">
      <alignment vertical="center"/>
    </xf>
    <xf numFmtId="0" fontId="16" fillId="0" borderId="0" xfId="44" applyBorder="1">
      <alignment vertical="center"/>
    </xf>
    <xf numFmtId="0" fontId="4" fillId="5" borderId="17" xfId="44" applyFont="1" applyFill="1" applyBorder="1" applyAlignment="1">
      <alignment horizontal="center" vertical="center"/>
    </xf>
    <xf numFmtId="0" fontId="16" fillId="5" borderId="6" xfId="44" applyFill="1" applyBorder="1">
      <alignment vertical="center"/>
    </xf>
    <xf numFmtId="0" fontId="16" fillId="5" borderId="18" xfId="44" applyFill="1" applyBorder="1">
      <alignment vertical="center"/>
    </xf>
    <xf numFmtId="0" fontId="16" fillId="5" borderId="18" xfId="44" applyFill="1" applyBorder="1" applyAlignment="1">
      <alignment horizontal="center" vertical="center"/>
    </xf>
    <xf numFmtId="0" fontId="16" fillId="5" borderId="6" xfId="44" applyFill="1" applyBorder="1" applyAlignment="1">
      <alignment horizontal="center" vertical="center"/>
    </xf>
    <xf numFmtId="38" fontId="19" fillId="5" borderId="15" xfId="35" applyFont="1" applyFill="1" applyBorder="1" applyAlignment="1">
      <alignment vertical="center"/>
    </xf>
    <xf numFmtId="38" fontId="16" fillId="0" borderId="2" xfId="35" applyFont="1" applyBorder="1" applyAlignment="1">
      <alignment vertical="center"/>
    </xf>
    <xf numFmtId="0" fontId="4" fillId="0" borderId="8" xfId="44" applyFont="1" applyBorder="1" applyAlignment="1">
      <alignment horizontal="center" vertical="center"/>
    </xf>
    <xf numFmtId="0" fontId="16" fillId="6" borderId="16" xfId="44" applyFill="1" applyBorder="1" applyAlignment="1">
      <alignment horizontal="center" vertical="center"/>
    </xf>
    <xf numFmtId="0" fontId="16" fillId="6" borderId="4" xfId="44" applyFill="1" applyBorder="1" applyAlignment="1">
      <alignment horizontal="center" vertical="center"/>
    </xf>
    <xf numFmtId="0" fontId="16" fillId="0" borderId="4" xfId="44" applyBorder="1" applyAlignment="1">
      <alignment horizontal="center" vertical="center"/>
    </xf>
    <xf numFmtId="0" fontId="16" fillId="7" borderId="4" xfId="44" applyFill="1" applyBorder="1" applyAlignment="1">
      <alignment horizontal="center" vertical="center"/>
    </xf>
    <xf numFmtId="189" fontId="16" fillId="7" borderId="16" xfId="44" applyNumberFormat="1" applyFill="1" applyBorder="1">
      <alignment vertical="center"/>
    </xf>
    <xf numFmtId="38" fontId="19" fillId="0" borderId="9" xfId="35" applyFont="1" applyBorder="1" applyAlignment="1">
      <alignment vertical="center"/>
    </xf>
    <xf numFmtId="0" fontId="16" fillId="0" borderId="19" xfId="44" applyBorder="1">
      <alignment vertical="center"/>
    </xf>
    <xf numFmtId="38" fontId="16" fillId="0" borderId="20" xfId="35" applyFont="1" applyBorder="1" applyAlignment="1">
      <alignment vertical="center"/>
    </xf>
    <xf numFmtId="0" fontId="19" fillId="0" borderId="14" xfId="44" applyFont="1" applyBorder="1">
      <alignment vertical="center"/>
    </xf>
    <xf numFmtId="38" fontId="19" fillId="0" borderId="14" xfId="35" applyFont="1" applyFill="1" applyBorder="1" applyAlignment="1">
      <alignment vertical="center"/>
    </xf>
    <xf numFmtId="0" fontId="16" fillId="0" borderId="21" xfId="44" applyBorder="1">
      <alignment vertical="center"/>
    </xf>
    <xf numFmtId="38" fontId="16" fillId="0" borderId="16" xfId="35" applyFont="1" applyBorder="1" applyAlignment="1">
      <alignment vertical="center"/>
    </xf>
    <xf numFmtId="38" fontId="16" fillId="0" borderId="9" xfId="35" applyFont="1" applyBorder="1" applyAlignment="1">
      <alignment vertical="center"/>
    </xf>
    <xf numFmtId="0" fontId="16" fillId="0" borderId="22" xfId="44" applyBorder="1">
      <alignment vertical="center"/>
    </xf>
    <xf numFmtId="0" fontId="16" fillId="0" borderId="10" xfId="44" applyBorder="1">
      <alignment vertical="center"/>
    </xf>
    <xf numFmtId="0" fontId="16" fillId="0" borderId="23" xfId="44" applyBorder="1">
      <alignment vertical="center"/>
    </xf>
    <xf numFmtId="0" fontId="16" fillId="0" borderId="24" xfId="44" applyBorder="1">
      <alignment vertical="center"/>
    </xf>
    <xf numFmtId="38" fontId="16" fillId="0" borderId="11" xfId="35" applyFont="1" applyBorder="1" applyAlignment="1">
      <alignment vertical="center"/>
    </xf>
    <xf numFmtId="0" fontId="16" fillId="0" borderId="0" xfId="44" applyBorder="1" applyAlignment="1">
      <alignment vertical="center" shrinkToFit="1"/>
    </xf>
    <xf numFmtId="0" fontId="17" fillId="0" borderId="0" xfId="29" applyAlignment="1" applyProtection="1">
      <alignment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7" xfId="0" applyBorder="1" applyAlignment="1">
      <alignment horizontal="left" vertical="center" shrinkToFit="1"/>
    </xf>
    <xf numFmtId="0" fontId="6" fillId="0" borderId="16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16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10" fillId="4" borderId="12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0" fillId="5" borderId="18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vertical="center"/>
    </xf>
    <xf numFmtId="0" fontId="11" fillId="5" borderId="5" xfId="0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Alignment="1"/>
    <xf numFmtId="0" fontId="7" fillId="0" borderId="26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/>
    <xf numFmtId="0" fontId="6" fillId="0" borderId="23" xfId="0" applyFont="1" applyBorder="1" applyAlignment="1">
      <alignment horizontal="right"/>
    </xf>
    <xf numFmtId="0" fontId="6" fillId="0" borderId="24" xfId="0" applyFont="1" applyBorder="1" applyAlignment="1">
      <alignment horizontal="right"/>
    </xf>
    <xf numFmtId="0" fontId="7" fillId="0" borderId="2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8" fillId="5" borderId="18" xfId="0" applyFont="1" applyFill="1" applyBorder="1" applyAlignment="1">
      <alignment horizontal="right" vertical="center"/>
    </xf>
    <xf numFmtId="0" fontId="8" fillId="5" borderId="5" xfId="0" applyFont="1" applyFill="1" applyBorder="1" applyAlignment="1">
      <alignment horizontal="right" vertical="center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left" vertical="center" wrapText="1" shrinkToFit="1"/>
    </xf>
    <xf numFmtId="0" fontId="8" fillId="0" borderId="2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6" fillId="0" borderId="16" xfId="44" applyBorder="1">
      <alignment vertical="center"/>
    </xf>
    <xf numFmtId="0" fontId="16" fillId="0" borderId="4" xfId="44" applyBorder="1">
      <alignment vertical="center"/>
    </xf>
    <xf numFmtId="0" fontId="16" fillId="4" borderId="12" xfId="44" applyFill="1" applyBorder="1" applyAlignment="1">
      <alignment horizontal="center" vertical="center"/>
    </xf>
    <xf numFmtId="0" fontId="16" fillId="0" borderId="27" xfId="44" applyBorder="1" applyAlignment="1">
      <alignment vertical="center" shrinkToFit="1"/>
    </xf>
    <xf numFmtId="0" fontId="16" fillId="0" borderId="0" xfId="44" applyAlignment="1">
      <alignment vertical="center" wrapText="1" shrinkToFit="1"/>
    </xf>
    <xf numFmtId="0" fontId="16" fillId="0" borderId="0" xfId="44" applyAlignment="1">
      <alignment vertical="center" shrinkToFit="1"/>
    </xf>
    <xf numFmtId="0" fontId="16" fillId="0" borderId="0" xfId="44" applyBorder="1" applyAlignment="1">
      <alignment vertical="center" shrinkToFit="1"/>
    </xf>
    <xf numFmtId="0" fontId="16" fillId="0" borderId="28" xfId="44" applyBorder="1" applyAlignment="1">
      <alignment horizontal="center" vertical="center"/>
    </xf>
    <xf numFmtId="0" fontId="16" fillId="0" borderId="21" xfId="44" applyBorder="1" applyAlignment="1">
      <alignment horizontal="center" vertical="center"/>
    </xf>
    <xf numFmtId="0" fontId="16" fillId="0" borderId="26" xfId="44" applyBorder="1" applyAlignment="1">
      <alignment horizontal="center" vertical="center"/>
    </xf>
    <xf numFmtId="0" fontId="16" fillId="0" borderId="22" xfId="44" applyBorder="1" applyAlignment="1">
      <alignment horizontal="center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ハイパーリンク_開－１６（１）" xfId="29"/>
    <cellStyle name="メモ" xfId="30" builtinId="10" customBuiltin="1"/>
    <cellStyle name="リンク セル" xfId="31" builtinId="24" customBuiltin="1"/>
    <cellStyle name="悪い" xfId="32" builtinId="27" customBuiltin="1"/>
    <cellStyle name="計算" xfId="33" builtinId="22" customBuiltin="1"/>
    <cellStyle name="警告文" xfId="34" builtinId="11" customBuiltin="1"/>
    <cellStyle name="桁区切り" xfId="35" builtinId="6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標準_開－１６（１）" xfId="44"/>
    <cellStyle name="良い" xfId="4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tabSelected="1" view="pageBreakPreview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5" sqref="A5"/>
    </sheetView>
  </sheetViews>
  <sheetFormatPr defaultColWidth="8.875" defaultRowHeight="24" customHeight="1"/>
  <cols>
    <col min="1" max="1" width="3.625" style="1" customWidth="1"/>
    <col min="2" max="2" width="7.625" style="3" customWidth="1"/>
    <col min="3" max="3" width="9.625" style="1" customWidth="1"/>
    <col min="4" max="4" width="8.25" style="1" customWidth="1"/>
    <col min="5" max="5" width="3.75" style="2" customWidth="1"/>
    <col min="6" max="6" width="3.875" style="2" customWidth="1"/>
    <col min="7" max="7" width="1.125" style="2" customWidth="1"/>
    <col min="8" max="8" width="7.125" style="1" customWidth="1"/>
    <col min="9" max="9" width="13.5" style="1" customWidth="1"/>
    <col min="10" max="10" width="7" style="1" customWidth="1"/>
    <col min="11" max="11" width="10.5" style="1" customWidth="1"/>
    <col min="12" max="12" width="19.125" style="1" customWidth="1"/>
    <col min="13" max="16384" width="8.875" style="1"/>
  </cols>
  <sheetData>
    <row r="1" spans="1:22" ht="21.75" customHeight="1">
      <c r="A1" s="34" t="s">
        <v>20</v>
      </c>
      <c r="J1" s="89" t="s">
        <v>3</v>
      </c>
      <c r="K1" s="89"/>
      <c r="L1" s="89"/>
    </row>
    <row r="2" spans="1:22" ht="24.75" customHeight="1">
      <c r="I2" s="14"/>
      <c r="J2" s="90" t="s">
        <v>4</v>
      </c>
      <c r="K2" s="89"/>
      <c r="L2" s="89"/>
    </row>
    <row r="3" spans="1:22" ht="22.5" customHeight="1">
      <c r="I3" s="14"/>
      <c r="J3" s="11" t="s">
        <v>10</v>
      </c>
      <c r="K3" s="10"/>
      <c r="L3" s="13"/>
    </row>
    <row r="4" spans="1:22" ht="30" customHeight="1" thickBot="1">
      <c r="A4" s="91" t="s">
        <v>68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</row>
    <row r="5" spans="1:22" ht="27" customHeight="1" thickBot="1">
      <c r="A5" s="24"/>
      <c r="B5" s="84" t="s">
        <v>8</v>
      </c>
      <c r="C5" s="85"/>
      <c r="D5" s="84" t="s">
        <v>2</v>
      </c>
      <c r="E5" s="85"/>
      <c r="F5" s="85"/>
      <c r="G5" s="85"/>
      <c r="H5" s="85"/>
      <c r="I5" s="23" t="s">
        <v>16</v>
      </c>
      <c r="J5" s="84" t="s">
        <v>9</v>
      </c>
      <c r="K5" s="85"/>
      <c r="L5" s="25" t="s">
        <v>7</v>
      </c>
      <c r="N5" s="96"/>
      <c r="O5" s="97"/>
      <c r="P5" s="97"/>
      <c r="Q5" s="97"/>
      <c r="R5" s="97"/>
      <c r="S5" s="97"/>
      <c r="T5" s="97"/>
      <c r="U5" s="97"/>
      <c r="V5" s="97"/>
    </row>
    <row r="6" spans="1:22" ht="27" customHeight="1">
      <c r="A6" s="26" t="s">
        <v>11</v>
      </c>
      <c r="B6" s="27" t="s">
        <v>12</v>
      </c>
      <c r="C6" s="28" t="s">
        <v>13</v>
      </c>
      <c r="D6" s="86" t="s">
        <v>14</v>
      </c>
      <c r="E6" s="87"/>
      <c r="F6" s="87"/>
      <c r="G6" s="87"/>
      <c r="H6" s="88"/>
      <c r="I6" s="29" t="s">
        <v>15</v>
      </c>
      <c r="J6" s="103">
        <v>50</v>
      </c>
      <c r="K6" s="104"/>
      <c r="L6" s="30">
        <v>50</v>
      </c>
      <c r="N6" s="12"/>
      <c r="O6"/>
      <c r="P6"/>
      <c r="Q6"/>
      <c r="R6"/>
      <c r="S6"/>
      <c r="T6"/>
      <c r="U6"/>
      <c r="V6"/>
    </row>
    <row r="7" spans="1:22" ht="27" customHeight="1">
      <c r="A7" s="19">
        <v>1</v>
      </c>
      <c r="B7" s="8" t="s">
        <v>0</v>
      </c>
      <c r="C7" s="4" t="s">
        <v>1</v>
      </c>
      <c r="D7" s="79"/>
      <c r="E7" s="80"/>
      <c r="F7" s="80"/>
      <c r="G7" s="80"/>
      <c r="H7" s="81"/>
      <c r="I7" s="5"/>
      <c r="J7" s="82"/>
      <c r="K7" s="83"/>
      <c r="L7" s="20"/>
    </row>
    <row r="8" spans="1:22" ht="27" customHeight="1">
      <c r="A8" s="19">
        <v>2</v>
      </c>
      <c r="B8" s="8" t="s">
        <v>0</v>
      </c>
      <c r="C8" s="4" t="s">
        <v>1</v>
      </c>
      <c r="D8" s="79"/>
      <c r="E8" s="80"/>
      <c r="F8" s="80"/>
      <c r="G8" s="80"/>
      <c r="H8" s="81"/>
      <c r="I8" s="5"/>
      <c r="J8" s="82"/>
      <c r="K8" s="83"/>
      <c r="L8" s="20"/>
    </row>
    <row r="9" spans="1:22" ht="27" customHeight="1">
      <c r="A9" s="19">
        <v>3</v>
      </c>
      <c r="B9" s="8" t="s">
        <v>0</v>
      </c>
      <c r="C9" s="4" t="s">
        <v>1</v>
      </c>
      <c r="D9" s="79"/>
      <c r="E9" s="80"/>
      <c r="F9" s="80"/>
      <c r="G9" s="80"/>
      <c r="H9" s="81"/>
      <c r="I9" s="5"/>
      <c r="J9" s="82"/>
      <c r="K9" s="83"/>
      <c r="L9" s="20"/>
    </row>
    <row r="10" spans="1:22" ht="27" customHeight="1">
      <c r="A10" s="19">
        <v>4</v>
      </c>
      <c r="B10" s="8" t="s">
        <v>0</v>
      </c>
      <c r="C10" s="4" t="s">
        <v>1</v>
      </c>
      <c r="D10" s="79"/>
      <c r="E10" s="80"/>
      <c r="F10" s="80"/>
      <c r="G10" s="80"/>
      <c r="H10" s="81"/>
      <c r="I10" s="5"/>
      <c r="J10" s="82"/>
      <c r="K10" s="83"/>
      <c r="L10" s="20"/>
    </row>
    <row r="11" spans="1:22" ht="27" customHeight="1">
      <c r="A11" s="19">
        <v>5</v>
      </c>
      <c r="B11" s="8" t="s">
        <v>0</v>
      </c>
      <c r="C11" s="4" t="s">
        <v>1</v>
      </c>
      <c r="D11" s="79"/>
      <c r="E11" s="80"/>
      <c r="F11" s="80"/>
      <c r="G11" s="80"/>
      <c r="H11" s="81"/>
      <c r="I11" s="5"/>
      <c r="J11" s="82"/>
      <c r="K11" s="83"/>
      <c r="L11" s="20"/>
    </row>
    <row r="12" spans="1:22" ht="27" customHeight="1">
      <c r="A12" s="19">
        <v>6</v>
      </c>
      <c r="B12" s="8" t="s">
        <v>0</v>
      </c>
      <c r="C12" s="4" t="s">
        <v>1</v>
      </c>
      <c r="D12" s="79"/>
      <c r="E12" s="80"/>
      <c r="F12" s="80"/>
      <c r="G12" s="80"/>
      <c r="H12" s="81"/>
      <c r="I12" s="5"/>
      <c r="J12" s="82"/>
      <c r="K12" s="83"/>
      <c r="L12" s="20"/>
    </row>
    <row r="13" spans="1:22" ht="27" customHeight="1">
      <c r="A13" s="19">
        <v>7</v>
      </c>
      <c r="B13" s="8" t="s">
        <v>0</v>
      </c>
      <c r="C13" s="4" t="s">
        <v>1</v>
      </c>
      <c r="D13" s="79"/>
      <c r="E13" s="80"/>
      <c r="F13" s="80"/>
      <c r="G13" s="80"/>
      <c r="H13" s="81"/>
      <c r="I13" s="5"/>
      <c r="J13" s="82"/>
      <c r="K13" s="83"/>
      <c r="L13" s="20"/>
    </row>
    <row r="14" spans="1:22" ht="27" customHeight="1">
      <c r="A14" s="19">
        <v>8</v>
      </c>
      <c r="B14" s="8" t="s">
        <v>0</v>
      </c>
      <c r="C14" s="4" t="s">
        <v>1</v>
      </c>
      <c r="D14" s="79"/>
      <c r="E14" s="80"/>
      <c r="F14" s="80"/>
      <c r="G14" s="80"/>
      <c r="H14" s="81"/>
      <c r="I14" s="5"/>
      <c r="J14" s="82"/>
      <c r="K14" s="83"/>
      <c r="L14" s="20"/>
    </row>
    <row r="15" spans="1:22" ht="27" customHeight="1">
      <c r="A15" s="19">
        <v>9</v>
      </c>
      <c r="B15" s="8" t="s">
        <v>0</v>
      </c>
      <c r="C15" s="4" t="s">
        <v>1</v>
      </c>
      <c r="D15" s="79"/>
      <c r="E15" s="80"/>
      <c r="F15" s="80"/>
      <c r="G15" s="80"/>
      <c r="H15" s="81"/>
      <c r="I15" s="5"/>
      <c r="J15" s="82"/>
      <c r="K15" s="83"/>
      <c r="L15" s="20"/>
    </row>
    <row r="16" spans="1:22" ht="27" customHeight="1">
      <c r="A16" s="19">
        <v>10</v>
      </c>
      <c r="B16" s="8" t="s">
        <v>0</v>
      </c>
      <c r="C16" s="4" t="s">
        <v>1</v>
      </c>
      <c r="D16" s="79"/>
      <c r="E16" s="80"/>
      <c r="F16" s="80"/>
      <c r="G16" s="80"/>
      <c r="H16" s="81"/>
      <c r="I16" s="5"/>
      <c r="J16" s="82"/>
      <c r="K16" s="83"/>
      <c r="L16" s="20"/>
    </row>
    <row r="17" spans="1:14" ht="27" customHeight="1">
      <c r="A17" s="19">
        <v>11</v>
      </c>
      <c r="B17" s="8" t="s">
        <v>0</v>
      </c>
      <c r="C17" s="4" t="s">
        <v>1</v>
      </c>
      <c r="D17" s="79"/>
      <c r="E17" s="80"/>
      <c r="F17" s="80"/>
      <c r="G17" s="80"/>
      <c r="H17" s="81"/>
      <c r="I17" s="5"/>
      <c r="J17" s="82"/>
      <c r="K17" s="83"/>
      <c r="L17" s="20"/>
    </row>
    <row r="18" spans="1:14" ht="27" customHeight="1">
      <c r="A18" s="19">
        <v>12</v>
      </c>
      <c r="B18" s="8" t="s">
        <v>0</v>
      </c>
      <c r="C18" s="4" t="s">
        <v>1</v>
      </c>
      <c r="D18" s="79"/>
      <c r="E18" s="80"/>
      <c r="F18" s="80"/>
      <c r="G18" s="80"/>
      <c r="H18" s="81"/>
      <c r="I18" s="5"/>
      <c r="J18" s="82"/>
      <c r="K18" s="83"/>
      <c r="L18" s="20"/>
    </row>
    <row r="19" spans="1:14" ht="27" customHeight="1">
      <c r="A19" s="19">
        <v>13</v>
      </c>
      <c r="B19" s="8" t="s">
        <v>0</v>
      </c>
      <c r="C19" s="4" t="s">
        <v>1</v>
      </c>
      <c r="D19" s="79"/>
      <c r="E19" s="80"/>
      <c r="F19" s="80"/>
      <c r="G19" s="80"/>
      <c r="H19" s="81"/>
      <c r="I19" s="5"/>
      <c r="J19" s="82"/>
      <c r="K19" s="83"/>
      <c r="L19" s="20"/>
    </row>
    <row r="20" spans="1:14" ht="27" customHeight="1">
      <c r="A20" s="19">
        <v>14</v>
      </c>
      <c r="B20" s="8" t="s">
        <v>0</v>
      </c>
      <c r="C20" s="4" t="s">
        <v>1</v>
      </c>
      <c r="D20" s="79"/>
      <c r="E20" s="80"/>
      <c r="F20" s="80"/>
      <c r="G20" s="80"/>
      <c r="H20" s="81"/>
      <c r="I20" s="5"/>
      <c r="J20" s="82"/>
      <c r="K20" s="83"/>
      <c r="L20" s="20"/>
    </row>
    <row r="21" spans="1:14" ht="27" customHeight="1">
      <c r="A21" s="19">
        <v>15</v>
      </c>
      <c r="B21" s="8" t="s">
        <v>0</v>
      </c>
      <c r="C21" s="4" t="s">
        <v>1</v>
      </c>
      <c r="D21" s="79"/>
      <c r="E21" s="80"/>
      <c r="F21" s="80"/>
      <c r="G21" s="80"/>
      <c r="H21" s="81"/>
      <c r="I21" s="5"/>
      <c r="J21" s="82"/>
      <c r="K21" s="83"/>
      <c r="L21" s="20"/>
    </row>
    <row r="22" spans="1:14" ht="27" customHeight="1">
      <c r="A22" s="19">
        <v>16</v>
      </c>
      <c r="B22" s="8" t="s">
        <v>0</v>
      </c>
      <c r="C22" s="4" t="s">
        <v>1</v>
      </c>
      <c r="D22" s="79"/>
      <c r="E22" s="80"/>
      <c r="F22" s="80"/>
      <c r="G22" s="80"/>
      <c r="H22" s="81"/>
      <c r="I22" s="5"/>
      <c r="J22" s="82"/>
      <c r="K22" s="83"/>
      <c r="L22" s="20"/>
    </row>
    <row r="23" spans="1:14" ht="27" customHeight="1">
      <c r="A23" s="19">
        <v>17</v>
      </c>
      <c r="B23" s="8" t="s">
        <v>0</v>
      </c>
      <c r="C23" s="4" t="s">
        <v>1</v>
      </c>
      <c r="D23" s="79"/>
      <c r="E23" s="80"/>
      <c r="F23" s="80"/>
      <c r="G23" s="80"/>
      <c r="H23" s="81"/>
      <c r="I23" s="5"/>
      <c r="J23" s="82"/>
      <c r="K23" s="83"/>
      <c r="L23" s="20"/>
    </row>
    <row r="24" spans="1:14" ht="27" customHeight="1">
      <c r="A24" s="19">
        <v>18</v>
      </c>
      <c r="B24" s="8" t="s">
        <v>0</v>
      </c>
      <c r="C24" s="4" t="s">
        <v>1</v>
      </c>
      <c r="D24" s="110"/>
      <c r="E24" s="80"/>
      <c r="F24" s="80"/>
      <c r="G24" s="80"/>
      <c r="H24" s="81"/>
      <c r="I24" s="5"/>
      <c r="J24" s="82"/>
      <c r="K24" s="83"/>
      <c r="L24" s="20"/>
    </row>
    <row r="25" spans="1:14" ht="27" customHeight="1">
      <c r="A25" s="19">
        <v>19</v>
      </c>
      <c r="B25" s="8" t="s">
        <v>0</v>
      </c>
      <c r="C25" s="4" t="s">
        <v>1</v>
      </c>
      <c r="D25" s="79"/>
      <c r="E25" s="80"/>
      <c r="F25" s="80"/>
      <c r="G25" s="80"/>
      <c r="H25" s="81"/>
      <c r="I25" s="5"/>
      <c r="J25" s="82"/>
      <c r="K25" s="83"/>
      <c r="L25" s="20"/>
    </row>
    <row r="26" spans="1:14" ht="27" customHeight="1">
      <c r="A26" s="19">
        <v>20</v>
      </c>
      <c r="B26" s="8" t="s">
        <v>0</v>
      </c>
      <c r="C26" s="9" t="s">
        <v>1</v>
      </c>
      <c r="D26" s="79"/>
      <c r="E26" s="80"/>
      <c r="F26" s="80"/>
      <c r="G26" s="80"/>
      <c r="H26" s="81"/>
      <c r="I26" s="6"/>
      <c r="J26" s="82"/>
      <c r="K26" s="83"/>
      <c r="L26" s="20"/>
    </row>
    <row r="27" spans="1:14" ht="27" customHeight="1">
      <c r="A27" s="107" t="s">
        <v>6</v>
      </c>
      <c r="B27" s="108"/>
      <c r="C27" s="109"/>
      <c r="D27" s="79"/>
      <c r="E27" s="80"/>
      <c r="F27" s="80"/>
      <c r="G27" s="80"/>
      <c r="H27" s="81"/>
      <c r="I27" s="5"/>
      <c r="J27" s="82"/>
      <c r="K27" s="83"/>
      <c r="L27" s="20"/>
    </row>
    <row r="28" spans="1:14" ht="27" customHeight="1" thickBot="1">
      <c r="A28" s="93" t="s">
        <v>5</v>
      </c>
      <c r="B28" s="94"/>
      <c r="C28" s="95"/>
      <c r="D28" s="100"/>
      <c r="E28" s="101"/>
      <c r="F28" s="101"/>
      <c r="G28" s="101"/>
      <c r="H28" s="102"/>
      <c r="I28" s="21"/>
      <c r="J28" s="98"/>
      <c r="K28" s="99"/>
      <c r="L28" s="22"/>
    </row>
    <row r="29" spans="1:14" ht="21" customHeight="1">
      <c r="A29" s="78" t="s">
        <v>67</v>
      </c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16"/>
      <c r="N29" s="16"/>
    </row>
    <row r="30" spans="1:14" ht="13.5">
      <c r="A30" s="16"/>
      <c r="B30" s="16"/>
      <c r="C30" s="31" t="s">
        <v>18</v>
      </c>
      <c r="D30" s="32"/>
      <c r="E30" s="33"/>
      <c r="F30" s="33"/>
      <c r="G30" s="32"/>
      <c r="H30" s="32"/>
      <c r="I30" s="32"/>
      <c r="J30" s="32"/>
      <c r="K30" s="32"/>
      <c r="L30" s="32"/>
      <c r="M30" s="17"/>
      <c r="N30" s="16"/>
    </row>
    <row r="31" spans="1:14" ht="33.75" customHeight="1">
      <c r="A31" s="106" t="s">
        <v>17</v>
      </c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8"/>
      <c r="N31" s="18"/>
    </row>
    <row r="32" spans="1:14" ht="13.5">
      <c r="A32" s="105" t="s">
        <v>19</v>
      </c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8"/>
      <c r="N32" s="18"/>
    </row>
    <row r="33" spans="1:15" ht="28.5" customHeight="1">
      <c r="A33" s="76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O33" s="7"/>
    </row>
    <row r="34" spans="1:15" ht="24" customHeight="1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</row>
    <row r="35" spans="1:15" ht="24" customHeight="1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</row>
  </sheetData>
  <mergeCells count="59">
    <mergeCell ref="A32:L32"/>
    <mergeCell ref="A31:L31"/>
    <mergeCell ref="J7:K7"/>
    <mergeCell ref="J8:K8"/>
    <mergeCell ref="J9:K9"/>
    <mergeCell ref="A27:C27"/>
    <mergeCell ref="J23:K23"/>
    <mergeCell ref="J25:K25"/>
    <mergeCell ref="D24:H24"/>
    <mergeCell ref="D25:H25"/>
    <mergeCell ref="N5:V5"/>
    <mergeCell ref="J28:K28"/>
    <mergeCell ref="D28:H28"/>
    <mergeCell ref="J5:K5"/>
    <mergeCell ref="J6:K6"/>
    <mergeCell ref="J10:K10"/>
    <mergeCell ref="J11:K11"/>
    <mergeCell ref="J16:K16"/>
    <mergeCell ref="J12:K12"/>
    <mergeCell ref="A28:C28"/>
    <mergeCell ref="J13:K13"/>
    <mergeCell ref="J14:K14"/>
    <mergeCell ref="J15:K15"/>
    <mergeCell ref="D23:H23"/>
    <mergeCell ref="J27:K27"/>
    <mergeCell ref="D27:H27"/>
    <mergeCell ref="J19:K19"/>
    <mergeCell ref="D14:H14"/>
    <mergeCell ref="D15:H15"/>
    <mergeCell ref="J1:L1"/>
    <mergeCell ref="J2:L2"/>
    <mergeCell ref="J24:K24"/>
    <mergeCell ref="A4:L4"/>
    <mergeCell ref="J22:K22"/>
    <mergeCell ref="D20:H20"/>
    <mergeCell ref="D21:H21"/>
    <mergeCell ref="D22:H22"/>
    <mergeCell ref="J17:K17"/>
    <mergeCell ref="J20:K20"/>
    <mergeCell ref="B5:C5"/>
    <mergeCell ref="D12:H12"/>
    <mergeCell ref="D13:H13"/>
    <mergeCell ref="D5:H5"/>
    <mergeCell ref="D7:H7"/>
    <mergeCell ref="D8:H8"/>
    <mergeCell ref="D6:H6"/>
    <mergeCell ref="D11:H11"/>
    <mergeCell ref="D9:H9"/>
    <mergeCell ref="D10:H10"/>
    <mergeCell ref="A33:L33"/>
    <mergeCell ref="A29:L29"/>
    <mergeCell ref="D16:H16"/>
    <mergeCell ref="D17:H17"/>
    <mergeCell ref="D18:H18"/>
    <mergeCell ref="D19:H19"/>
    <mergeCell ref="J26:K26"/>
    <mergeCell ref="J21:K21"/>
    <mergeCell ref="D26:H26"/>
    <mergeCell ref="J18:K18"/>
  </mergeCells>
  <phoneticPr fontId="3"/>
  <printOptions horizontalCentered="1"/>
  <pageMargins left="0.19685039370078741" right="0" top="1.0236220472440944" bottom="0.19685039370078741" header="0.11811023622047245" footer="0.11811023622047245"/>
  <pageSetup paperSize="9" scale="96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T32"/>
  <sheetViews>
    <sheetView view="pageBreakPreview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Q25" sqref="Q25"/>
    </sheetView>
  </sheetViews>
  <sheetFormatPr defaultRowHeight="13.5"/>
  <cols>
    <col min="1" max="1" width="5.375" style="36" customWidth="1"/>
    <col min="2" max="2" width="4.5" style="36" customWidth="1"/>
    <col min="3" max="3" width="3.375" style="36" bestFit="1" customWidth="1"/>
    <col min="4" max="4" width="2.5" style="36" bestFit="1" customWidth="1"/>
    <col min="5" max="5" width="4" style="36" customWidth="1"/>
    <col min="6" max="6" width="5.75" style="36" bestFit="1" customWidth="1"/>
    <col min="7" max="7" width="22.875" style="36" customWidth="1"/>
    <col min="8" max="13" width="2.5" style="36" customWidth="1"/>
    <col min="14" max="14" width="11.625" style="36" customWidth="1"/>
    <col min="15" max="15" width="13.75" style="42" customWidth="1"/>
    <col min="16" max="16" width="9" style="36"/>
    <col min="17" max="17" width="17.25" style="36" bestFit="1" customWidth="1"/>
    <col min="18" max="18" width="15.125" style="36" bestFit="1" customWidth="1"/>
    <col min="19" max="19" width="15.125" style="36" customWidth="1"/>
    <col min="20" max="16384" width="9" style="36"/>
  </cols>
  <sheetData>
    <row r="1" spans="1:20" ht="21.75" customHeight="1">
      <c r="A1" s="35" t="s">
        <v>32</v>
      </c>
      <c r="M1" s="111" t="s">
        <v>33</v>
      </c>
      <c r="N1" s="112"/>
      <c r="O1" s="39"/>
    </row>
    <row r="2" spans="1:20" ht="21.75" customHeight="1">
      <c r="M2" s="111" t="s">
        <v>34</v>
      </c>
      <c r="N2" s="112"/>
      <c r="O2" s="39"/>
    </row>
    <row r="3" spans="1:20" ht="21.75" customHeight="1">
      <c r="M3" s="111" t="s">
        <v>35</v>
      </c>
      <c r="N3" s="112"/>
      <c r="O3" s="39"/>
    </row>
    <row r="4" spans="1:20" ht="26.25" customHeight="1" thickBot="1">
      <c r="B4" s="40" t="s">
        <v>36</v>
      </c>
      <c r="C4" s="40"/>
      <c r="D4" s="40" t="s">
        <v>37</v>
      </c>
      <c r="E4" s="40"/>
      <c r="F4" s="40" t="s">
        <v>38</v>
      </c>
      <c r="G4" s="41" t="s">
        <v>39</v>
      </c>
    </row>
    <row r="5" spans="1:20" ht="27.75" customHeight="1" thickBot="1">
      <c r="A5" s="43"/>
      <c r="B5" s="113" t="s">
        <v>40</v>
      </c>
      <c r="C5" s="113"/>
      <c r="D5" s="113"/>
      <c r="E5" s="113"/>
      <c r="F5" s="113"/>
      <c r="G5" s="44" t="s">
        <v>41</v>
      </c>
      <c r="H5" s="113" t="s">
        <v>42</v>
      </c>
      <c r="I5" s="113"/>
      <c r="J5" s="113"/>
      <c r="K5" s="113"/>
      <c r="L5" s="113"/>
      <c r="M5" s="113"/>
      <c r="N5" s="44" t="s">
        <v>43</v>
      </c>
      <c r="O5" s="45" t="s">
        <v>44</v>
      </c>
      <c r="Q5" s="46" t="s">
        <v>45</v>
      </c>
      <c r="R5" s="46" t="s">
        <v>46</v>
      </c>
      <c r="S5" s="47"/>
    </row>
    <row r="6" spans="1:20" ht="27.75" customHeight="1">
      <c r="A6" s="48" t="s">
        <v>11</v>
      </c>
      <c r="B6" s="49"/>
      <c r="C6" s="49" t="s">
        <v>47</v>
      </c>
      <c r="D6" s="49" t="s">
        <v>48</v>
      </c>
      <c r="E6" s="49" t="s">
        <v>21</v>
      </c>
      <c r="F6" s="49" t="s">
        <v>49</v>
      </c>
      <c r="G6" s="50" t="s">
        <v>50</v>
      </c>
      <c r="H6" s="51" t="s">
        <v>22</v>
      </c>
      <c r="I6" s="52" t="s">
        <v>23</v>
      </c>
      <c r="J6" s="52" t="s">
        <v>24</v>
      </c>
      <c r="K6" s="52" t="s">
        <v>25</v>
      </c>
      <c r="L6" s="52" t="s">
        <v>26</v>
      </c>
      <c r="M6" s="52"/>
      <c r="N6" s="50">
        <f>IF(H6="①",25,0)+IF(I6="②",25,0)+IF(J6="③",25,0)+IF(K6="④",25,0)+IF(L6="⑤",25,0)+IF(M6="⑥",25,0)</f>
        <v>125</v>
      </c>
      <c r="O6" s="53">
        <f>+N6</f>
        <v>125</v>
      </c>
      <c r="P6" s="36" t="s">
        <v>51</v>
      </c>
      <c r="Q6" s="37" t="s">
        <v>50</v>
      </c>
      <c r="R6" s="54">
        <f>SUMIF($G$6:$G$26,Q6,$N$6:$N$26)</f>
        <v>125</v>
      </c>
      <c r="S6" s="47"/>
      <c r="T6" s="36" t="s">
        <v>52</v>
      </c>
    </row>
    <row r="7" spans="1:20" ht="27.75" customHeight="1">
      <c r="A7" s="55">
        <v>1</v>
      </c>
      <c r="B7" s="38"/>
      <c r="C7" s="38" t="s">
        <v>47</v>
      </c>
      <c r="D7" s="38" t="s">
        <v>48</v>
      </c>
      <c r="E7" s="38"/>
      <c r="F7" s="38" t="s">
        <v>49</v>
      </c>
      <c r="G7" s="37"/>
      <c r="H7" s="56"/>
      <c r="I7" s="57"/>
      <c r="J7" s="58"/>
      <c r="K7" s="59"/>
      <c r="L7" s="58"/>
      <c r="M7" s="58"/>
      <c r="N7" s="60">
        <f t="shared" ref="N7:N26" si="0">IF(H7="①",25,0)+IF(I7="②",25,0)+IF(J7="③",25,0)+IF(K7="④",25,0)+IF(L7="⑤",25,0)+IF(M7="⑥",25,0)</f>
        <v>0</v>
      </c>
      <c r="O7" s="61" t="str">
        <f>IF(L7="","",N7)</f>
        <v/>
      </c>
      <c r="Q7" s="37" t="s">
        <v>53</v>
      </c>
      <c r="R7" s="54">
        <f t="shared" ref="R7:R16" si="1">SUMIF($G$6:$G$26,Q7,$N$6:$N$26)</f>
        <v>0</v>
      </c>
      <c r="S7" s="47"/>
    </row>
    <row r="8" spans="1:20" ht="27.75" customHeight="1">
      <c r="A8" s="55">
        <v>2</v>
      </c>
      <c r="B8" s="38"/>
      <c r="C8" s="38" t="s">
        <v>47</v>
      </c>
      <c r="D8" s="38" t="s">
        <v>48</v>
      </c>
      <c r="E8" s="38"/>
      <c r="F8" s="38" t="s">
        <v>49</v>
      </c>
      <c r="G8" s="37"/>
      <c r="H8" s="56"/>
      <c r="I8" s="57"/>
      <c r="J8" s="58"/>
      <c r="K8" s="59"/>
      <c r="L8" s="58"/>
      <c r="M8" s="58"/>
      <c r="N8" s="60">
        <f t="shared" si="0"/>
        <v>0</v>
      </c>
      <c r="O8" s="61" t="str">
        <f>IF(L8="","",O7+N8)</f>
        <v/>
      </c>
      <c r="Q8" s="37" t="s">
        <v>54</v>
      </c>
      <c r="R8" s="54">
        <f t="shared" si="1"/>
        <v>0</v>
      </c>
      <c r="S8" s="47"/>
      <c r="T8" s="36" t="s">
        <v>55</v>
      </c>
    </row>
    <row r="9" spans="1:20" ht="27.75" customHeight="1">
      <c r="A9" s="55">
        <v>3</v>
      </c>
      <c r="B9" s="38"/>
      <c r="C9" s="38" t="s">
        <v>47</v>
      </c>
      <c r="D9" s="38" t="s">
        <v>48</v>
      </c>
      <c r="E9" s="38"/>
      <c r="F9" s="38" t="s">
        <v>49</v>
      </c>
      <c r="G9" s="37"/>
      <c r="H9" s="56"/>
      <c r="I9" s="57"/>
      <c r="J9" s="58"/>
      <c r="K9" s="59"/>
      <c r="L9" s="58"/>
      <c r="M9" s="58"/>
      <c r="N9" s="60">
        <f t="shared" si="0"/>
        <v>0</v>
      </c>
      <c r="O9" s="61" t="str">
        <f t="shared" ref="O9:O26" si="2">IF(L9="","",O8+N9)</f>
        <v/>
      </c>
      <c r="Q9" s="37" t="s">
        <v>56</v>
      </c>
      <c r="R9" s="54">
        <f t="shared" si="1"/>
        <v>0</v>
      </c>
      <c r="S9" s="47"/>
    </row>
    <row r="10" spans="1:20" ht="27.75" customHeight="1">
      <c r="A10" s="55">
        <v>4</v>
      </c>
      <c r="B10" s="38"/>
      <c r="C10" s="38" t="s">
        <v>47</v>
      </c>
      <c r="D10" s="38" t="s">
        <v>48</v>
      </c>
      <c r="E10" s="38"/>
      <c r="F10" s="38" t="s">
        <v>49</v>
      </c>
      <c r="G10" s="37"/>
      <c r="H10" s="56"/>
      <c r="I10" s="57"/>
      <c r="J10" s="58"/>
      <c r="K10" s="59"/>
      <c r="L10" s="58"/>
      <c r="M10" s="58"/>
      <c r="N10" s="60">
        <f t="shared" si="0"/>
        <v>0</v>
      </c>
      <c r="O10" s="61" t="str">
        <f t="shared" si="2"/>
        <v/>
      </c>
      <c r="Q10" s="37" t="s">
        <v>57</v>
      </c>
      <c r="R10" s="54">
        <f t="shared" si="1"/>
        <v>0</v>
      </c>
      <c r="S10" s="47"/>
      <c r="T10" s="36" t="s">
        <v>58</v>
      </c>
    </row>
    <row r="11" spans="1:20" ht="27.75" customHeight="1">
      <c r="A11" s="55">
        <v>5</v>
      </c>
      <c r="B11" s="38"/>
      <c r="C11" s="38" t="s">
        <v>47</v>
      </c>
      <c r="D11" s="38" t="s">
        <v>48</v>
      </c>
      <c r="E11" s="38"/>
      <c r="F11" s="38" t="s">
        <v>49</v>
      </c>
      <c r="G11" s="37"/>
      <c r="H11" s="56"/>
      <c r="I11" s="57"/>
      <c r="J11" s="58"/>
      <c r="K11" s="59"/>
      <c r="L11" s="58"/>
      <c r="M11" s="58"/>
      <c r="N11" s="60">
        <f t="shared" si="0"/>
        <v>0</v>
      </c>
      <c r="O11" s="61" t="str">
        <f t="shared" si="2"/>
        <v/>
      </c>
      <c r="Q11" s="37"/>
      <c r="R11" s="54">
        <f t="shared" si="1"/>
        <v>0</v>
      </c>
      <c r="S11" s="47"/>
    </row>
    <row r="12" spans="1:20" ht="27.75" customHeight="1">
      <c r="A12" s="55">
        <v>6</v>
      </c>
      <c r="B12" s="38"/>
      <c r="C12" s="38" t="s">
        <v>47</v>
      </c>
      <c r="D12" s="38" t="s">
        <v>48</v>
      </c>
      <c r="E12" s="38"/>
      <c r="F12" s="38" t="s">
        <v>49</v>
      </c>
      <c r="G12" s="37"/>
      <c r="H12" s="56"/>
      <c r="I12" s="57"/>
      <c r="J12" s="58"/>
      <c r="K12" s="59"/>
      <c r="L12" s="58"/>
      <c r="M12" s="58"/>
      <c r="N12" s="60">
        <f t="shared" si="0"/>
        <v>0</v>
      </c>
      <c r="O12" s="61" t="str">
        <f t="shared" si="2"/>
        <v/>
      </c>
      <c r="Q12" s="37"/>
      <c r="R12" s="54">
        <f t="shared" si="1"/>
        <v>0</v>
      </c>
      <c r="S12" s="47"/>
      <c r="T12" s="36" t="s">
        <v>59</v>
      </c>
    </row>
    <row r="13" spans="1:20" ht="27.75" customHeight="1">
      <c r="A13" s="55">
        <v>7</v>
      </c>
      <c r="B13" s="38"/>
      <c r="C13" s="38" t="s">
        <v>47</v>
      </c>
      <c r="D13" s="38" t="s">
        <v>48</v>
      </c>
      <c r="E13" s="38"/>
      <c r="F13" s="38" t="s">
        <v>49</v>
      </c>
      <c r="G13" s="37"/>
      <c r="H13" s="56"/>
      <c r="I13" s="57"/>
      <c r="J13" s="58"/>
      <c r="K13" s="59"/>
      <c r="L13" s="58"/>
      <c r="M13" s="58"/>
      <c r="N13" s="60">
        <f t="shared" si="0"/>
        <v>0</v>
      </c>
      <c r="O13" s="61" t="str">
        <f t="shared" si="2"/>
        <v/>
      </c>
      <c r="Q13" s="37"/>
      <c r="R13" s="54">
        <f t="shared" si="1"/>
        <v>0</v>
      </c>
      <c r="S13" s="47"/>
    </row>
    <row r="14" spans="1:20" ht="27.75" customHeight="1">
      <c r="A14" s="55">
        <v>8</v>
      </c>
      <c r="B14" s="38"/>
      <c r="C14" s="38" t="s">
        <v>47</v>
      </c>
      <c r="D14" s="38" t="s">
        <v>48</v>
      </c>
      <c r="E14" s="38"/>
      <c r="F14" s="38" t="s">
        <v>49</v>
      </c>
      <c r="G14" s="37"/>
      <c r="H14" s="56"/>
      <c r="I14" s="57"/>
      <c r="J14" s="58"/>
      <c r="K14" s="59"/>
      <c r="L14" s="58"/>
      <c r="M14" s="58"/>
      <c r="N14" s="60">
        <f t="shared" si="0"/>
        <v>0</v>
      </c>
      <c r="O14" s="61" t="str">
        <f t="shared" si="2"/>
        <v/>
      </c>
      <c r="Q14" s="37"/>
      <c r="R14" s="54">
        <f t="shared" si="1"/>
        <v>0</v>
      </c>
      <c r="S14" s="47"/>
      <c r="T14" s="36" t="s">
        <v>60</v>
      </c>
    </row>
    <row r="15" spans="1:20" ht="27.75" customHeight="1">
      <c r="A15" s="55">
        <v>9</v>
      </c>
      <c r="B15" s="38"/>
      <c r="C15" s="38" t="s">
        <v>47</v>
      </c>
      <c r="D15" s="38" t="s">
        <v>48</v>
      </c>
      <c r="E15" s="38"/>
      <c r="F15" s="38" t="s">
        <v>49</v>
      </c>
      <c r="G15" s="37"/>
      <c r="H15" s="56"/>
      <c r="I15" s="57"/>
      <c r="J15" s="58"/>
      <c r="K15" s="59"/>
      <c r="L15" s="58"/>
      <c r="M15" s="58"/>
      <c r="N15" s="60">
        <f t="shared" si="0"/>
        <v>0</v>
      </c>
      <c r="O15" s="61" t="str">
        <f t="shared" si="2"/>
        <v/>
      </c>
      <c r="Q15" s="37"/>
      <c r="R15" s="54">
        <f t="shared" si="1"/>
        <v>0</v>
      </c>
      <c r="S15" s="47"/>
    </row>
    <row r="16" spans="1:20" ht="27.75" customHeight="1" thickBot="1">
      <c r="A16" s="55">
        <v>10</v>
      </c>
      <c r="B16" s="38"/>
      <c r="C16" s="38" t="s">
        <v>47</v>
      </c>
      <c r="D16" s="38" t="s">
        <v>48</v>
      </c>
      <c r="E16" s="38"/>
      <c r="F16" s="38" t="s">
        <v>49</v>
      </c>
      <c r="G16" s="37"/>
      <c r="H16" s="56"/>
      <c r="I16" s="57"/>
      <c r="J16" s="58"/>
      <c r="K16" s="59"/>
      <c r="L16" s="58"/>
      <c r="M16" s="58"/>
      <c r="N16" s="60">
        <f t="shared" si="0"/>
        <v>0</v>
      </c>
      <c r="O16" s="61" t="str">
        <f t="shared" si="2"/>
        <v/>
      </c>
      <c r="Q16" s="62"/>
      <c r="R16" s="63">
        <f t="shared" si="1"/>
        <v>0</v>
      </c>
      <c r="S16" s="47"/>
      <c r="T16" s="36" t="s">
        <v>61</v>
      </c>
    </row>
    <row r="17" spans="1:20" ht="27.75" customHeight="1" thickTop="1">
      <c r="A17" s="55">
        <v>11</v>
      </c>
      <c r="B17" s="38"/>
      <c r="C17" s="38" t="s">
        <v>47</v>
      </c>
      <c r="D17" s="38" t="s">
        <v>48</v>
      </c>
      <c r="E17" s="38"/>
      <c r="F17" s="38" t="s">
        <v>49</v>
      </c>
      <c r="G17" s="37"/>
      <c r="H17" s="56"/>
      <c r="I17" s="57"/>
      <c r="J17" s="58"/>
      <c r="K17" s="59"/>
      <c r="L17" s="58"/>
      <c r="M17" s="58"/>
      <c r="N17" s="60">
        <f t="shared" si="0"/>
        <v>0</v>
      </c>
      <c r="O17" s="61" t="str">
        <f t="shared" si="2"/>
        <v/>
      </c>
      <c r="Q17" s="64" t="s">
        <v>62</v>
      </c>
      <c r="R17" s="65">
        <f>SUM(R6:R16)</f>
        <v>125</v>
      </c>
    </row>
    <row r="18" spans="1:20" ht="27.75" customHeight="1">
      <c r="A18" s="55">
        <v>12</v>
      </c>
      <c r="B18" s="38"/>
      <c r="C18" s="38" t="s">
        <v>47</v>
      </c>
      <c r="D18" s="38" t="s">
        <v>48</v>
      </c>
      <c r="E18" s="38"/>
      <c r="F18" s="38" t="s">
        <v>49</v>
      </c>
      <c r="G18" s="37"/>
      <c r="H18" s="56"/>
      <c r="I18" s="57"/>
      <c r="J18" s="58"/>
      <c r="K18" s="59"/>
      <c r="L18" s="58"/>
      <c r="M18" s="58"/>
      <c r="N18" s="60">
        <f t="shared" si="0"/>
        <v>0</v>
      </c>
      <c r="O18" s="61" t="str">
        <f t="shared" si="2"/>
        <v/>
      </c>
    </row>
    <row r="19" spans="1:20" ht="27.75" customHeight="1">
      <c r="A19" s="55">
        <v>13</v>
      </c>
      <c r="B19" s="38"/>
      <c r="C19" s="38" t="s">
        <v>47</v>
      </c>
      <c r="D19" s="38" t="s">
        <v>48</v>
      </c>
      <c r="E19" s="38"/>
      <c r="F19" s="38" t="s">
        <v>49</v>
      </c>
      <c r="G19" s="37"/>
      <c r="H19" s="56"/>
      <c r="I19" s="57"/>
      <c r="J19" s="58"/>
      <c r="K19" s="59"/>
      <c r="L19" s="58"/>
      <c r="M19" s="58"/>
      <c r="N19" s="60">
        <f t="shared" si="0"/>
        <v>0</v>
      </c>
      <c r="O19" s="61" t="str">
        <f t="shared" si="2"/>
        <v/>
      </c>
      <c r="T19" s="36" t="s">
        <v>47</v>
      </c>
    </row>
    <row r="20" spans="1:20" ht="27.75" customHeight="1">
      <c r="A20" s="55">
        <v>14</v>
      </c>
      <c r="B20" s="38"/>
      <c r="C20" s="38" t="s">
        <v>47</v>
      </c>
      <c r="D20" s="38" t="s">
        <v>48</v>
      </c>
      <c r="E20" s="38"/>
      <c r="F20" s="38" t="s">
        <v>49</v>
      </c>
      <c r="G20" s="37"/>
      <c r="H20" s="56"/>
      <c r="I20" s="57"/>
      <c r="J20" s="58"/>
      <c r="K20" s="59"/>
      <c r="L20" s="58"/>
      <c r="M20" s="58"/>
      <c r="N20" s="60">
        <f t="shared" si="0"/>
        <v>0</v>
      </c>
      <c r="O20" s="61" t="str">
        <f t="shared" si="2"/>
        <v/>
      </c>
      <c r="T20" s="36" t="s">
        <v>27</v>
      </c>
    </row>
    <row r="21" spans="1:20" ht="27.75" customHeight="1">
      <c r="A21" s="55">
        <v>15</v>
      </c>
      <c r="B21" s="38"/>
      <c r="C21" s="38" t="s">
        <v>47</v>
      </c>
      <c r="D21" s="38" t="s">
        <v>48</v>
      </c>
      <c r="E21" s="38"/>
      <c r="F21" s="38" t="s">
        <v>49</v>
      </c>
      <c r="G21" s="37"/>
      <c r="H21" s="56"/>
      <c r="I21" s="57"/>
      <c r="J21" s="58"/>
      <c r="K21" s="59"/>
      <c r="L21" s="58"/>
      <c r="M21" s="58"/>
      <c r="N21" s="60">
        <f t="shared" si="0"/>
        <v>0</v>
      </c>
      <c r="O21" s="61" t="str">
        <f t="shared" si="2"/>
        <v/>
      </c>
      <c r="T21" s="36" t="s">
        <v>28</v>
      </c>
    </row>
    <row r="22" spans="1:20" ht="27.75" customHeight="1">
      <c r="A22" s="55">
        <v>16</v>
      </c>
      <c r="B22" s="38"/>
      <c r="C22" s="38" t="s">
        <v>47</v>
      </c>
      <c r="D22" s="38" t="s">
        <v>48</v>
      </c>
      <c r="E22" s="38"/>
      <c r="F22" s="38" t="s">
        <v>49</v>
      </c>
      <c r="G22" s="37"/>
      <c r="H22" s="56"/>
      <c r="I22" s="57"/>
      <c r="J22" s="58"/>
      <c r="K22" s="59"/>
      <c r="L22" s="58"/>
      <c r="M22" s="58"/>
      <c r="N22" s="60">
        <f t="shared" si="0"/>
        <v>0</v>
      </c>
      <c r="O22" s="61" t="str">
        <f t="shared" si="2"/>
        <v/>
      </c>
      <c r="T22" s="36" t="s">
        <v>29</v>
      </c>
    </row>
    <row r="23" spans="1:20" ht="27.75" customHeight="1">
      <c r="A23" s="55">
        <v>17</v>
      </c>
      <c r="B23" s="38"/>
      <c r="C23" s="38" t="s">
        <v>47</v>
      </c>
      <c r="D23" s="38" t="s">
        <v>48</v>
      </c>
      <c r="E23" s="38"/>
      <c r="F23" s="38" t="s">
        <v>49</v>
      </c>
      <c r="G23" s="37"/>
      <c r="H23" s="56"/>
      <c r="I23" s="57"/>
      <c r="J23" s="58"/>
      <c r="K23" s="59"/>
      <c r="L23" s="58"/>
      <c r="M23" s="58"/>
      <c r="N23" s="60">
        <f t="shared" si="0"/>
        <v>0</v>
      </c>
      <c r="O23" s="61" t="str">
        <f t="shared" si="2"/>
        <v/>
      </c>
      <c r="T23" s="36" t="s">
        <v>30</v>
      </c>
    </row>
    <row r="24" spans="1:20" ht="27.75" customHeight="1">
      <c r="A24" s="55">
        <v>18</v>
      </c>
      <c r="B24" s="38"/>
      <c r="C24" s="38" t="s">
        <v>47</v>
      </c>
      <c r="D24" s="38" t="s">
        <v>48</v>
      </c>
      <c r="E24" s="38"/>
      <c r="F24" s="38" t="s">
        <v>49</v>
      </c>
      <c r="G24" s="37"/>
      <c r="H24" s="56"/>
      <c r="I24" s="57"/>
      <c r="J24" s="58"/>
      <c r="K24" s="59"/>
      <c r="L24" s="58"/>
      <c r="M24" s="58"/>
      <c r="N24" s="60">
        <f t="shared" si="0"/>
        <v>0</v>
      </c>
      <c r="O24" s="61" t="str">
        <f t="shared" si="2"/>
        <v/>
      </c>
      <c r="T24" s="36" t="s">
        <v>21</v>
      </c>
    </row>
    <row r="25" spans="1:20" ht="27.75" customHeight="1">
      <c r="A25" s="55">
        <v>19</v>
      </c>
      <c r="B25" s="38"/>
      <c r="C25" s="38" t="s">
        <v>47</v>
      </c>
      <c r="D25" s="38" t="s">
        <v>48</v>
      </c>
      <c r="E25" s="38"/>
      <c r="F25" s="38" t="s">
        <v>49</v>
      </c>
      <c r="G25" s="37"/>
      <c r="H25" s="56"/>
      <c r="I25" s="57"/>
      <c r="J25" s="58"/>
      <c r="K25" s="59"/>
      <c r="L25" s="58"/>
      <c r="M25" s="58"/>
      <c r="N25" s="60">
        <f t="shared" si="0"/>
        <v>0</v>
      </c>
      <c r="O25" s="61" t="str">
        <f t="shared" si="2"/>
        <v/>
      </c>
      <c r="T25" s="36" t="s">
        <v>31</v>
      </c>
    </row>
    <row r="26" spans="1:20" ht="27.75" customHeight="1">
      <c r="A26" s="55">
        <v>20</v>
      </c>
      <c r="B26" s="38"/>
      <c r="C26" s="38" t="s">
        <v>47</v>
      </c>
      <c r="D26" s="38" t="s">
        <v>48</v>
      </c>
      <c r="E26" s="38"/>
      <c r="F26" s="38" t="s">
        <v>49</v>
      </c>
      <c r="G26" s="37"/>
      <c r="H26" s="56"/>
      <c r="I26" s="57"/>
      <c r="J26" s="58"/>
      <c r="K26" s="59"/>
      <c r="L26" s="58"/>
      <c r="M26" s="58"/>
      <c r="N26" s="60">
        <f t="shared" si="0"/>
        <v>0</v>
      </c>
      <c r="O26" s="61" t="str">
        <f t="shared" si="2"/>
        <v/>
      </c>
    </row>
    <row r="27" spans="1:20" ht="27.75" customHeight="1">
      <c r="A27" s="118" t="s">
        <v>63</v>
      </c>
      <c r="B27" s="119"/>
      <c r="C27" s="66"/>
      <c r="D27" s="66"/>
      <c r="E27" s="66"/>
      <c r="F27" s="38"/>
      <c r="G27" s="37"/>
      <c r="H27" s="37"/>
      <c r="I27" s="38"/>
      <c r="J27" s="38"/>
      <c r="K27" s="38"/>
      <c r="L27" s="38"/>
      <c r="M27" s="38"/>
      <c r="N27" s="67">
        <f>SUM(N7:N26)</f>
        <v>0</v>
      </c>
      <c r="O27" s="68"/>
    </row>
    <row r="28" spans="1:20" ht="27.75" customHeight="1" thickBot="1">
      <c r="A28" s="120" t="s">
        <v>64</v>
      </c>
      <c r="B28" s="121"/>
      <c r="C28" s="121"/>
      <c r="D28" s="121"/>
      <c r="E28" s="121"/>
      <c r="F28" s="69"/>
      <c r="G28" s="70"/>
      <c r="H28" s="71"/>
      <c r="I28" s="69"/>
      <c r="J28" s="69"/>
      <c r="K28" s="69"/>
      <c r="L28" s="69"/>
      <c r="M28" s="72"/>
      <c r="N28" s="71"/>
      <c r="O28" s="73"/>
    </row>
    <row r="29" spans="1:20" ht="20.25" customHeight="1">
      <c r="B29" s="114" t="s">
        <v>67</v>
      </c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</row>
    <row r="30" spans="1:20" ht="17.25" customHeight="1">
      <c r="B30" s="74"/>
      <c r="C30" s="74"/>
      <c r="D30" s="74"/>
      <c r="E30" s="74"/>
      <c r="F30" s="74" t="s">
        <v>65</v>
      </c>
      <c r="G30" s="74" t="s">
        <v>66</v>
      </c>
      <c r="H30" s="117"/>
      <c r="I30" s="117"/>
      <c r="J30" s="117"/>
      <c r="K30" s="117"/>
      <c r="L30" s="117"/>
      <c r="M30" s="117"/>
      <c r="N30" s="75"/>
      <c r="O30" s="74"/>
    </row>
    <row r="31" spans="1:20" ht="33" customHeight="1">
      <c r="B31" s="115" t="s">
        <v>17</v>
      </c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</row>
    <row r="32" spans="1:20" ht="20.25" customHeight="1">
      <c r="B32" s="116" t="s">
        <v>19</v>
      </c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</sheetData>
  <mergeCells count="11">
    <mergeCell ref="B31:O31"/>
    <mergeCell ref="B32:O32"/>
    <mergeCell ref="H30:M30"/>
    <mergeCell ref="A27:B27"/>
    <mergeCell ref="A28:E28"/>
    <mergeCell ref="M1:N1"/>
    <mergeCell ref="M2:N2"/>
    <mergeCell ref="M3:N3"/>
    <mergeCell ref="B5:F5"/>
    <mergeCell ref="H5:M5"/>
    <mergeCell ref="B29:O29"/>
  </mergeCells>
  <phoneticPr fontId="3"/>
  <dataValidations count="9">
    <dataValidation type="list" allowBlank="1" showInputMessage="1" showErrorMessage="1" sqref="E6:E26">
      <formula1>$T$19:$T$25</formula1>
    </dataValidation>
    <dataValidation type="list" allowBlank="1" showInputMessage="1" showErrorMessage="1" sqref="G6 G8:G26">
      <formula1>$Q$6:$Q$16</formula1>
    </dataValidation>
    <dataValidation type="list" allowBlank="1" showInputMessage="1" showErrorMessage="1" sqref="K6:K26">
      <formula1>$T$12:$T$13</formula1>
    </dataValidation>
    <dataValidation type="list" allowBlank="1" showInputMessage="1" showErrorMessage="1" sqref="J6:J26">
      <formula1>$T$10:$T$11</formula1>
    </dataValidation>
    <dataValidation type="list" allowBlank="1" showInputMessage="1" showErrorMessage="1" sqref="I6:I26">
      <formula1>$T$8:$T$9</formula1>
    </dataValidation>
    <dataValidation type="list" allowBlank="1" showInputMessage="1" showErrorMessage="1" sqref="H6:H26">
      <formula1>$T$6:$T$7</formula1>
    </dataValidation>
    <dataValidation type="list" allowBlank="1" showInputMessage="1" showErrorMessage="1" sqref="L6:L26">
      <formula1>$T$14:$T$15</formula1>
    </dataValidation>
    <dataValidation type="list" showInputMessage="1" showErrorMessage="1" sqref="M6:M26">
      <formula1>$T$16:$T$17</formula1>
    </dataValidation>
    <dataValidation type="list" showInputMessage="1" showErrorMessage="1" sqref="G7">
      <formula1>$Q$6:$Q$16</formula1>
    </dataValidation>
  </dataValidations>
  <pageMargins left="0.78" right="0.64" top="0.71" bottom="0.28999999999999998" header="0.51181102362204722" footer="0.3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挌技場</vt:lpstr>
      <vt:lpstr>【計算式入り】</vt:lpstr>
      <vt:lpstr>【計算式入り】!Print_Area</vt:lpstr>
      <vt:lpstr>挌技場!Print_Area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>0</cp:revision>
  <cp:lastPrinted>1601-01-01T00:00:00Z</cp:lastPrinted>
  <dcterms:created xsi:type="dcterms:W3CDTF">1601-01-01T00:00:00Z</dcterms:created>
  <dcterms:modified xsi:type="dcterms:W3CDTF">2020-01-07T06:51:28Z</dcterms:modified>
  <cp:category/>
</cp:coreProperties>
</file>