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fs\財政局\03税務課\税務課\600_企画・指導業務（事業所税）\02企画\09_HP\R7\再構築後\"/>
    </mc:Choice>
  </mc:AlternateContent>
  <xr:revisionPtr revIDLastSave="0" documentId="13_ncr:1_{831BE94D-6CC9-4DBF-8B52-3876D036221B}" xr6:coauthVersionLast="47" xr6:coauthVersionMax="47" xr10:uidLastSave="{00000000-0000-0000-0000-000000000000}"/>
  <bookViews>
    <workbookView xWindow="20370" yWindow="-120" windowWidth="29040" windowHeight="15720" tabRatio="597" xr2:uid="{00000000-000D-0000-FFFF-FFFF00000000}"/>
  </bookViews>
  <sheets>
    <sheet name="Ⅰ.入力シート" sheetId="2" r:id="rId1"/>
    <sheet name="Ⅱ.印刷シート" sheetId="1" r:id="rId2"/>
  </sheets>
  <definedNames>
    <definedName name="_xlnm.Print_Area" localSheetId="1">Ⅱ.印刷シート!$B$2:$DM$35</definedName>
    <definedName name="QQQ1_削除可1_クエリ">#REF!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3" i="2" l="1"/>
  <c r="AE33" i="2"/>
  <c r="AD33" i="2"/>
  <c r="AC33" i="2"/>
  <c r="AF33" i="2" s="1"/>
  <c r="M15" i="1" s="1"/>
  <c r="AE31" i="2"/>
  <c r="AD31" i="2"/>
  <c r="AC31" i="2"/>
  <c r="AE29" i="2"/>
  <c r="AD29" i="2"/>
  <c r="AC29" i="2"/>
  <c r="AF29" i="2" s="1"/>
  <c r="AD15" i="1" s="1"/>
  <c r="BL15" i="1" s="1"/>
  <c r="AE27" i="2"/>
  <c r="AD27" i="2"/>
  <c r="AC27" i="2"/>
  <c r="AA25" i="2"/>
  <c r="W13" i="1"/>
  <c r="CM13" i="1" s="1"/>
  <c r="AC17" i="1"/>
  <c r="O13" i="1"/>
  <c r="CE13" i="1" s="1"/>
  <c r="F38" i="2"/>
  <c r="AA38" i="2" s="1"/>
  <c r="AA35" i="2"/>
  <c r="AB35" i="2" s="1"/>
  <c r="CC15" i="1" l="1"/>
  <c r="AU15" i="1"/>
  <c r="AF31" i="2"/>
  <c r="C15" i="1" s="1"/>
  <c r="AK15" i="1" s="1"/>
  <c r="BS15" i="1" s="1"/>
  <c r="AF27" i="2"/>
  <c r="W15" i="1" s="1"/>
  <c r="CM15" i="1" s="1"/>
  <c r="BE13" i="1"/>
  <c r="CT15" i="1"/>
  <c r="AW13" i="1"/>
  <c r="BE15" i="1" l="1"/>
  <c r="AB25" i="2" l="1"/>
  <c r="CC17" i="1"/>
  <c r="CE17" i="1"/>
  <c r="CG17" i="1"/>
  <c r="CI17" i="1"/>
  <c r="CK17" i="1"/>
  <c r="CM17" i="1"/>
  <c r="CO17" i="1"/>
  <c r="CQ17" i="1"/>
  <c r="CS17" i="1"/>
  <c r="CC18" i="1"/>
  <c r="CE18" i="1"/>
  <c r="CG18" i="1"/>
  <c r="CI18" i="1"/>
  <c r="CK18" i="1"/>
  <c r="CM18" i="1"/>
  <c r="CO18" i="1"/>
  <c r="CQ18" i="1"/>
  <c r="CS18" i="1"/>
  <c r="CU17" i="1"/>
  <c r="CU18" i="1"/>
  <c r="CW17" i="1"/>
  <c r="CW18" i="1"/>
  <c r="AU17" i="1"/>
  <c r="AW17" i="1"/>
  <c r="AY17" i="1"/>
  <c r="BA17" i="1"/>
  <c r="BC17" i="1"/>
  <c r="BE17" i="1"/>
  <c r="BG17" i="1"/>
  <c r="BI17" i="1"/>
  <c r="BK17" i="1"/>
  <c r="BM17" i="1"/>
  <c r="AU18" i="1"/>
  <c r="AW18" i="1"/>
  <c r="AY18" i="1"/>
  <c r="BA18" i="1"/>
  <c r="BC18" i="1"/>
  <c r="BE18" i="1"/>
  <c r="BG18" i="1"/>
  <c r="BI18" i="1"/>
  <c r="BK18" i="1"/>
  <c r="BM18" i="1"/>
  <c r="BO18" i="1"/>
  <c r="BO17" i="1"/>
  <c r="M17" i="1"/>
  <c r="O17" i="1"/>
  <c r="Q17" i="1"/>
  <c r="S17" i="1"/>
  <c r="U17" i="1"/>
  <c r="W17" i="1"/>
  <c r="Y17" i="1"/>
  <c r="AA17" i="1"/>
  <c r="AE17" i="1"/>
  <c r="M18" i="1"/>
  <c r="O18" i="1"/>
  <c r="Q18" i="1"/>
  <c r="S18" i="1"/>
  <c r="U18" i="1"/>
  <c r="W18" i="1"/>
  <c r="Y18" i="1"/>
  <c r="AA18" i="1"/>
  <c r="AC18" i="1"/>
  <c r="AE18" i="1"/>
  <c r="AG17" i="1"/>
  <c r="AG18" i="1"/>
  <c r="AA31" i="2"/>
  <c r="AA29" i="2"/>
  <c r="AA27" i="2"/>
  <c r="AA23" i="2"/>
  <c r="AB23" i="2" s="1"/>
  <c r="AA21" i="2"/>
  <c r="AB21" i="2" s="1"/>
  <c r="AA19" i="2"/>
  <c r="C11" i="1" s="1"/>
  <c r="CQ21" i="1" l="1"/>
  <c r="AB38" i="2"/>
  <c r="I22" i="1"/>
  <c r="AQ22" i="1" s="1"/>
  <c r="AK11" i="1"/>
  <c r="CO21" i="1"/>
  <c r="BG21" i="1"/>
  <c r="CE21" i="1"/>
  <c r="CG21" i="1"/>
  <c r="U21" i="1"/>
  <c r="AC21" i="1"/>
  <c r="BK21" i="1"/>
  <c r="I13" i="1"/>
  <c r="C3" i="1"/>
  <c r="AK3" i="1" s="1"/>
  <c r="CU21" i="1"/>
  <c r="BC21" i="1"/>
  <c r="AG21" i="1"/>
  <c r="CC21" i="1"/>
  <c r="AW21" i="1"/>
  <c r="AA21" i="1"/>
  <c r="CW21" i="1"/>
  <c r="CK21" i="1"/>
  <c r="CS21" i="1"/>
  <c r="BM21" i="1"/>
  <c r="M21" i="1"/>
  <c r="CM21" i="1"/>
  <c r="AY21" i="1"/>
  <c r="BE21" i="1"/>
  <c r="AU21" i="1"/>
  <c r="W21" i="1"/>
  <c r="O21" i="1"/>
  <c r="CI21" i="1"/>
  <c r="Y21" i="1"/>
  <c r="AE21" i="1"/>
  <c r="S21" i="1"/>
  <c r="BO21" i="1"/>
  <c r="BI21" i="1"/>
  <c r="AA2" i="2"/>
  <c r="Q21" i="1"/>
  <c r="BA21" i="1"/>
  <c r="C6" i="1"/>
  <c r="BS6" i="1" s="1"/>
  <c r="BS27" i="1"/>
  <c r="W22" i="1" l="1"/>
  <c r="BE22" i="1" s="1"/>
  <c r="CM22" i="1" s="1"/>
  <c r="BY13" i="1"/>
  <c r="AQ13" i="1"/>
  <c r="BY22" i="1"/>
  <c r="BS3" i="1"/>
  <c r="BS11" i="1"/>
  <c r="AK6" i="1"/>
</calcChain>
</file>

<file path=xl/sharedStrings.xml><?xml version="1.0" encoding="utf-8"?>
<sst xmlns="http://schemas.openxmlformats.org/spreadsheetml/2006/main" count="256" uniqueCount="142">
  <si>
    <t>区コード等</t>
  </si>
  <si>
    <t>申告区分</t>
  </si>
  <si>
    <t>鶴見区</t>
  </si>
  <si>
    <t>00</t>
  </si>
  <si>
    <t>中区</t>
  </si>
  <si>
    <t>神奈川区</t>
  </si>
  <si>
    <t>10</t>
  </si>
  <si>
    <t>20</t>
  </si>
  <si>
    <t>西区</t>
  </si>
  <si>
    <t>30</t>
  </si>
  <si>
    <t>南区</t>
  </si>
  <si>
    <t>40</t>
  </si>
  <si>
    <t>港南区</t>
  </si>
  <si>
    <t>41</t>
  </si>
  <si>
    <t>保土ケ谷区</t>
  </si>
  <si>
    <t>50</t>
  </si>
  <si>
    <t>旭区</t>
  </si>
  <si>
    <t>51</t>
  </si>
  <si>
    <t>磯子区</t>
  </si>
  <si>
    <t>60</t>
  </si>
  <si>
    <t>金沢区</t>
  </si>
  <si>
    <t>70</t>
  </si>
  <si>
    <t>港北区</t>
  </si>
  <si>
    <t>80</t>
  </si>
  <si>
    <t>緑区</t>
  </si>
  <si>
    <t>81</t>
  </si>
  <si>
    <t>青葉区</t>
  </si>
  <si>
    <t>82</t>
  </si>
  <si>
    <t>都筑区</t>
  </si>
  <si>
    <t>83</t>
  </si>
  <si>
    <t>泉区</t>
  </si>
  <si>
    <t>88</t>
  </si>
  <si>
    <t>栄区</t>
  </si>
  <si>
    <t>89</t>
  </si>
  <si>
    <t>戸塚区</t>
  </si>
  <si>
    <t>90</t>
  </si>
  <si>
    <t>瀬谷区</t>
  </si>
  <si>
    <t>91</t>
  </si>
  <si>
    <t>市町村コード</t>
  </si>
  <si>
    <t>神 奈 川 県</t>
  </si>
  <si>
    <t>公</t>
  </si>
  <si>
    <t>横 浜 市</t>
  </si>
  <si>
    <t>00260-2-960093</t>
  </si>
  <si>
    <t>横浜市会計管理者</t>
  </si>
  <si>
    <t>区</t>
  </si>
  <si>
    <t>税目</t>
  </si>
  <si>
    <t>04</t>
  </si>
  <si>
    <t>01</t>
  </si>
  <si>
    <t>百</t>
  </si>
  <si>
    <t>十</t>
  </si>
  <si>
    <t>億</t>
  </si>
  <si>
    <t>千</t>
  </si>
  <si>
    <t>万</t>
  </si>
  <si>
    <t>円</t>
  </si>
  <si>
    <t>02</t>
  </si>
  <si>
    <t>03</t>
  </si>
  <si>
    <t>合計額</t>
  </si>
  <si>
    <t>05</t>
  </si>
  <si>
    <t>納　期　限</t>
  </si>
  <si>
    <t>領 収 日 付 印</t>
  </si>
  <si>
    <t>横浜銀行
本　　店</t>
    <rPh sb="0" eb="2">
      <t>ヨコハマ</t>
    </rPh>
    <rPh sb="2" eb="4">
      <t>ギンコウ</t>
    </rPh>
    <rPh sb="5" eb="6">
      <t>ホン</t>
    </rPh>
    <rPh sb="8" eb="9">
      <t>テン</t>
    </rPh>
    <phoneticPr fontId="2"/>
  </si>
  <si>
    <t>振　替　口　座　番　号</t>
    <rPh sb="0" eb="1">
      <t>シン</t>
    </rPh>
    <rPh sb="2" eb="3">
      <t>タイ</t>
    </rPh>
    <rPh sb="4" eb="5">
      <t>クチ</t>
    </rPh>
    <phoneticPr fontId="2"/>
  </si>
  <si>
    <t>郵便番号224-8794
横浜貯金事務ｾﾝﾀｰ</t>
    <rPh sb="0" eb="4">
      <t>ユウビンバンゴウ</t>
    </rPh>
    <rPh sb="13" eb="15">
      <t>ヨコハマ</t>
    </rPh>
    <rPh sb="15" eb="17">
      <t>チョキン</t>
    </rPh>
    <rPh sb="17" eb="19">
      <t>ジム</t>
    </rPh>
    <phoneticPr fontId="2"/>
  </si>
  <si>
    <t>原符</t>
    <phoneticPr fontId="2"/>
  </si>
  <si>
    <t>年</t>
    <rPh sb="0" eb="1">
      <t>ネン</t>
    </rPh>
    <phoneticPr fontId="2"/>
  </si>
  <si>
    <t>月</t>
    <rPh sb="0" eb="1">
      <t>ツキ</t>
    </rPh>
    <phoneticPr fontId="2"/>
  </si>
  <si>
    <t>日</t>
    <rPh sb="0" eb="1">
      <t>ヒ</t>
    </rPh>
    <phoneticPr fontId="2"/>
  </si>
  <si>
    <t>～</t>
    <phoneticPr fontId="2"/>
  </si>
  <si>
    <t>①主たる事務所
　の所在する区</t>
    <rPh sb="1" eb="2">
      <t>シュ</t>
    </rPh>
    <rPh sb="4" eb="6">
      <t>ジム</t>
    </rPh>
    <rPh sb="6" eb="7">
      <t>ショ</t>
    </rPh>
    <rPh sb="10" eb="12">
      <t>ショザイ</t>
    </rPh>
    <rPh sb="14" eb="15">
      <t>ク</t>
    </rPh>
    <phoneticPr fontId="2"/>
  </si>
  <si>
    <t>②所 在 地</t>
    <phoneticPr fontId="2"/>
  </si>
  <si>
    <t>⑤申告区分</t>
    <phoneticPr fontId="2"/>
  </si>
  <si>
    <t>⑥事業年度</t>
    <phoneticPr fontId="2"/>
  </si>
  <si>
    <t>⑦納 期 限</t>
    <phoneticPr fontId="2"/>
  </si>
  <si>
    <t>ﾂﾙﾐｸ</t>
    <phoneticPr fontId="2"/>
  </si>
  <si>
    <t>ｶﾅｶﾞﾜｸ</t>
    <phoneticPr fontId="2"/>
  </si>
  <si>
    <t>ﾆｼｸ</t>
    <phoneticPr fontId="2"/>
  </si>
  <si>
    <t>ﾅｶｸ</t>
    <phoneticPr fontId="2"/>
  </si>
  <si>
    <t>ﾐﾅﾐｸ</t>
    <phoneticPr fontId="2"/>
  </si>
  <si>
    <t>ｺｳﾅﾝｸ</t>
    <phoneticPr fontId="2"/>
  </si>
  <si>
    <t>ﾎﾄﾞｶﾞﾔｸ</t>
    <phoneticPr fontId="2"/>
  </si>
  <si>
    <t>ｱｻﾋｸ</t>
    <phoneticPr fontId="2"/>
  </si>
  <si>
    <t>ｲｿｺﾞｸ</t>
    <phoneticPr fontId="2"/>
  </si>
  <si>
    <t>ｶﾅｻﾞﾜｸ</t>
    <phoneticPr fontId="2"/>
  </si>
  <si>
    <t>ｺｳﾎｸｸ</t>
    <phoneticPr fontId="2"/>
  </si>
  <si>
    <t>ﾐﾄﾞﾘｸ</t>
    <phoneticPr fontId="2"/>
  </si>
  <si>
    <t>ｱｵﾊﾞｸ</t>
    <phoneticPr fontId="2"/>
  </si>
  <si>
    <t>ﾂﾂﾞｷｸ</t>
    <phoneticPr fontId="2"/>
  </si>
  <si>
    <t>ｲｽﾞﾐｸ</t>
    <phoneticPr fontId="2"/>
  </si>
  <si>
    <t>ｻｶｴｸ</t>
    <phoneticPr fontId="2"/>
  </si>
  <si>
    <t>ﾄﾂｶｸ</t>
    <phoneticPr fontId="2"/>
  </si>
  <si>
    <t>ｾﾔｸ</t>
    <phoneticPr fontId="2"/>
  </si>
  <si>
    <t>○</t>
    <phoneticPr fontId="2"/>
  </si>
  <si>
    <t xml:space="preserve">キーボードの[Tab]ボタンでもカーソルの移動ができます。
</t>
    <phoneticPr fontId="2"/>
  </si>
  <si>
    <t xml:space="preserve">↑点線で３枚に切り取り、３枚１組として、提出してください。
</t>
    <phoneticPr fontId="2"/>
  </si>
  <si>
    <t>円</t>
    <rPh sb="0" eb="1">
      <t>エン</t>
    </rPh>
    <phoneticPr fontId="2"/>
  </si>
  <si>
    <t>⑥、⑦について、それぞれ空白の項目がある場合、「　　年　　月　　日」で印刷します。</t>
    <rPh sb="12" eb="14">
      <t>クウハク</t>
    </rPh>
    <rPh sb="15" eb="17">
      <t>コウモク</t>
    </rPh>
    <rPh sb="20" eb="22">
      <t>バアイ</t>
    </rPh>
    <rPh sb="26" eb="27">
      <t>ネン</t>
    </rPh>
    <rPh sb="29" eb="30">
      <t>ツキ</t>
    </rPh>
    <rPh sb="32" eb="33">
      <t>ヒ</t>
    </rPh>
    <rPh sb="35" eb="37">
      <t>インサツ</t>
    </rPh>
    <phoneticPr fontId="2"/>
  </si>
  <si>
    <t>④について、空白の項目がある場合、「―」だけ印刷します。</t>
    <rPh sb="6" eb="8">
      <t>クウハク</t>
    </rPh>
    <rPh sb="9" eb="11">
      <t>コウモク</t>
    </rPh>
    <rPh sb="14" eb="16">
      <t>バアイ</t>
    </rPh>
    <rPh sb="22" eb="24">
      <t>インサツ</t>
    </rPh>
    <phoneticPr fontId="2"/>
  </si>
  <si>
    <t>（①、⑤）欄は、表示される選択肢から選択して、入力してください。</t>
    <rPh sb="8" eb="10">
      <t>ヒョウジ</t>
    </rPh>
    <rPh sb="13" eb="16">
      <t>センタクシ</t>
    </rPh>
    <rPh sb="18" eb="20">
      <t>センタク</t>
    </rPh>
    <rPh sb="23" eb="25">
      <t>ニュウリョク</t>
    </rPh>
    <phoneticPr fontId="2"/>
  </si>
  <si>
    <t>（④、⑥、⑦）欄は、直接入力してください。</t>
    <rPh sb="10" eb="12">
      <t>チョクセツ</t>
    </rPh>
    <phoneticPr fontId="2"/>
  </si>
  <si>
    <t>年度</t>
    <rPh sb="0" eb="2">
      <t>ネンド</t>
    </rPh>
    <phoneticPr fontId="2"/>
  </si>
  <si>
    <t>④管理番号</t>
    <rPh sb="1" eb="3">
      <t>カンリ</t>
    </rPh>
    <phoneticPr fontId="2"/>
  </si>
  <si>
    <t>管理番号</t>
    <rPh sb="0" eb="2">
      <t>カンリ</t>
    </rPh>
    <phoneticPr fontId="2"/>
  </si>
  <si>
    <t xml:space="preserve">
様</t>
    <rPh sb="4" eb="5">
      <t>サマ</t>
    </rPh>
    <phoneticPr fontId="2"/>
  </si>
  <si>
    <t>　</t>
    <phoneticPr fontId="2"/>
  </si>
  <si>
    <t>令和</t>
    <rPh sb="0" eb="2">
      <t>レイワ</t>
    </rPh>
    <phoneticPr fontId="2"/>
  </si>
  <si>
    <t>⑧税　額</t>
    <rPh sb="1" eb="2">
      <t>ゼイ</t>
    </rPh>
    <rPh sb="3" eb="4">
      <t>ガク</t>
    </rPh>
    <phoneticPr fontId="2"/>
  </si>
  <si>
    <t>⑨延滞金</t>
    <rPh sb="1" eb="4">
      <t>エンタイキン</t>
    </rPh>
    <phoneticPr fontId="2"/>
  </si>
  <si>
    <t>事業所税
納付書兼納付済通知書</t>
    <rPh sb="0" eb="4">
      <t>ジギョウショゼイ</t>
    </rPh>
    <rPh sb="5" eb="8">
      <t>ノウフショ</t>
    </rPh>
    <rPh sb="8" eb="9">
      <t>ケン</t>
    </rPh>
    <rPh sb="9" eb="11">
      <t>ノウフ</t>
    </rPh>
    <phoneticPr fontId="2"/>
  </si>
  <si>
    <t>事業所税納付書</t>
    <rPh sb="0" eb="3">
      <t>ジギョウショ</t>
    </rPh>
    <phoneticPr fontId="2"/>
  </si>
  <si>
    <t>事業所税領収証書</t>
    <rPh sb="0" eb="3">
      <t>ジギョウショ</t>
    </rPh>
    <rPh sb="6" eb="7">
      <t>ショウ</t>
    </rPh>
    <phoneticPr fontId="2"/>
  </si>
  <si>
    <t>種別</t>
    <rPh sb="0" eb="2">
      <t>シュベツ</t>
    </rPh>
    <phoneticPr fontId="2"/>
  </si>
  <si>
    <t>１Ａ</t>
    <phoneticPr fontId="2"/>
  </si>
  <si>
    <t>507</t>
    <phoneticPr fontId="2"/>
  </si>
  <si>
    <t>55</t>
    <phoneticPr fontId="2"/>
  </si>
  <si>
    <t>申告区分</t>
    <rPh sb="0" eb="4">
      <t>シンコククブン</t>
    </rPh>
    <phoneticPr fontId="2"/>
  </si>
  <si>
    <t>20 当初申告</t>
    <rPh sb="3" eb="5">
      <t>トウショ</t>
    </rPh>
    <rPh sb="5" eb="7">
      <t>シンコク</t>
    </rPh>
    <phoneticPr fontId="2"/>
  </si>
  <si>
    <t>40 修正申告</t>
    <phoneticPr fontId="2"/>
  </si>
  <si>
    <t>算定期間</t>
    <rPh sb="0" eb="4">
      <t>サンテイキカン</t>
    </rPh>
    <phoneticPr fontId="2"/>
  </si>
  <si>
    <t>※処理事項</t>
    <rPh sb="1" eb="5">
      <t>ショリジコウ</t>
    </rPh>
    <phoneticPr fontId="2"/>
  </si>
  <si>
    <t>税額</t>
    <rPh sb="0" eb="2">
      <t>ゼイガク</t>
    </rPh>
    <phoneticPr fontId="2"/>
  </si>
  <si>
    <t>延滞金</t>
    <phoneticPr fontId="2"/>
  </si>
  <si>
    <t>都市コード100</t>
    <phoneticPr fontId="2"/>
  </si>
  <si>
    <t>上記のとおり通知します。</t>
    <phoneticPr fontId="2"/>
  </si>
  <si>
    <t>(市町村保管)</t>
    <phoneticPr fontId="2"/>
  </si>
  <si>
    <t>(金融機関保管)</t>
    <rPh sb="1" eb="5">
      <t>キンユウキカン</t>
    </rPh>
    <phoneticPr fontId="2"/>
  </si>
  <si>
    <t>　上記のとおり納付します。</t>
    <phoneticPr fontId="2"/>
  </si>
  <si>
    <t>(納税者保管)</t>
    <rPh sb="1" eb="4">
      <t>ノウゼイシャ</t>
    </rPh>
    <phoneticPr fontId="2"/>
  </si>
  <si>
    <t>R</t>
    <phoneticPr fontId="2"/>
  </si>
  <si>
    <t>.</t>
    <phoneticPr fontId="2"/>
  </si>
  <si>
    <t>から</t>
    <phoneticPr fontId="2"/>
  </si>
  <si>
    <t>まで</t>
    <phoneticPr fontId="2"/>
  </si>
  <si>
    <t>所在地及び名称</t>
    <rPh sb="5" eb="7">
      <t>メイショウ</t>
    </rPh>
    <phoneticPr fontId="2"/>
  </si>
  <si>
    <r>
      <t xml:space="preserve">指定金融
機 関 名
</t>
    </r>
    <r>
      <rPr>
        <sz val="5"/>
        <color theme="1"/>
        <rFont val="ＭＳ 明朝"/>
        <family val="1"/>
        <charset val="128"/>
      </rPr>
      <t>(取りまとめ店)</t>
    </r>
    <phoneticPr fontId="2"/>
  </si>
  <si>
    <t>加　　入　　者　　名</t>
    <rPh sb="9" eb="10">
      <t>メイ</t>
    </rPh>
    <phoneticPr fontId="2"/>
  </si>
  <si>
    <t>ゆうちょ銀行
取りまとめ店</t>
    <rPh sb="4" eb="6">
      <t>ギンコウ</t>
    </rPh>
    <rPh sb="12" eb="13">
      <t>テン</t>
    </rPh>
    <phoneticPr fontId="2"/>
  </si>
  <si>
    <r>
      <rPr>
        <sz val="12"/>
        <rFont val="ＭＳ 明朝"/>
        <family val="1"/>
        <charset val="128"/>
      </rPr>
      <t xml:space="preserve"> 参 考 事 項
</t>
    </r>
    <r>
      <rPr>
        <sz val="7"/>
        <rFont val="ＭＳ 明朝"/>
        <family val="1"/>
        <charset val="128"/>
      </rPr>
      <t xml:space="preserve">１．この納付書で納付
できる場所は次のとおり
です。
　*横浜市指定金融機関
　(横浜銀行)
　*横浜市収納代理金融
機関
　*神奈川県、東京都、
千葉県、埼玉県、茨城
県、栃木県、群馬県及び
山梨県内のゆうちょ銀行
（郵便局）
</t>
    </r>
    <r>
      <rPr>
        <u/>
        <sz val="7"/>
        <rFont val="ＭＳ 明朝"/>
        <family val="1"/>
        <charset val="128"/>
      </rPr>
      <t xml:space="preserve">この納付書は、コンビニ
エンスストア等でのお取
扱いはできません。
</t>
    </r>
    <r>
      <rPr>
        <sz val="7"/>
        <rFont val="ＭＳ 明朝"/>
        <family val="1"/>
        <charset val="128"/>
      </rPr>
      <t xml:space="preserve">
２．納期限までに税金を
完納しないときは、納期
限の翌日から納付の日ま
での期間の日数に応じ
て、税額（1,000円未満
の端数があるときはその
端数金額を、全額が
2,000円未満であるとき
は、その全額を切り捨て
ます。）に延滞金特例基
準割合（各年の前年に租
税特別措置法第93条第２
項に規定する平均貸付割
合に年１％の割合を加算
した割合）に年7.3％の
割合を加算した割合（年
14.6％を限度）（納期限
の翌日から１月を経過す
る日までの期間について
は、当該延滞金特例基準
割合に年１％の割合を加
算した割合（年7.3％を
限度））を乗じて計算し
た金額を延滞金として
納めていただきます。
ただし、計算された延滞
金に100円未満の端数が
あるときはその端数金額
を、延滞金の全額が1,000
円未満であるときは、そ
の全額を切り捨てます。
３．納期限までに税金を
完納しないために督促を
受け、その督促状の発付
の日から起算して10日を
経過した日までに完納し
ない場合は、財産の差押
えを受けることがありま
す。</t>
    </r>
    <rPh sb="23" eb="25">
      <t>バショ</t>
    </rPh>
    <rPh sb="26" eb="27">
      <t>ツギ</t>
    </rPh>
    <rPh sb="50" eb="54">
      <t>ヨコハマギンコウ</t>
    </rPh>
    <rPh sb="126" eb="129">
      <t>ノウフショ</t>
    </rPh>
    <rPh sb="142" eb="143">
      <t>ナド</t>
    </rPh>
    <rPh sb="284" eb="286">
      <t>カクネン</t>
    </rPh>
    <rPh sb="287" eb="289">
      <t>ゼンネン</t>
    </rPh>
    <phoneticPr fontId="2"/>
  </si>
  <si>
    <t>（②、③、⑧）欄は、直接入力してください。</t>
    <rPh sb="10" eb="12">
      <t>チョクセツ</t>
    </rPh>
    <phoneticPr fontId="2"/>
  </si>
  <si>
    <t>入力が終わったら、【印刷シート】に切り替え、間違いがないことを必ず確認してから、【印刷】して下さい。
①～⑧のすべての項目を入力していただかないと、印刷シートの×は消えません。</t>
    <rPh sb="17" eb="18">
      <t>キ</t>
    </rPh>
    <rPh sb="19" eb="20">
      <t>カ</t>
    </rPh>
    <rPh sb="22" eb="24">
      <t>マチガ</t>
    </rPh>
    <rPh sb="31" eb="32">
      <t>カナラ</t>
    </rPh>
    <rPh sb="33" eb="35">
      <t>カクニン</t>
    </rPh>
    <rPh sb="59" eb="61">
      <t>コウモク</t>
    </rPh>
    <rPh sb="62" eb="64">
      <t>ニュウリョク</t>
    </rPh>
    <rPh sb="74" eb="76">
      <t>インサツ</t>
    </rPh>
    <rPh sb="82" eb="83">
      <t>キ</t>
    </rPh>
    <phoneticPr fontId="2"/>
  </si>
  <si>
    <t>⑨合　計</t>
    <phoneticPr fontId="2"/>
  </si>
  <si>
    <t>③名　称</t>
    <rPh sb="1" eb="2">
      <t>ナ</t>
    </rPh>
    <rPh sb="3" eb="4">
      <t>ショウ</t>
    </rPh>
    <phoneticPr fontId="2"/>
  </si>
  <si>
    <t>　　（↑申告書に記載の管理番号15桁を入力してください。)</t>
    <rPh sb="4" eb="7">
      <t>シンコクショ</t>
    </rPh>
    <rPh sb="8" eb="10">
      <t>キサイ</t>
    </rPh>
    <rPh sb="11" eb="13">
      <t>カンリ</t>
    </rPh>
    <rPh sb="13" eb="15">
      <t>バンゴウ</t>
    </rPh>
    <rPh sb="17" eb="18">
      <t>ケタ</t>
    </rPh>
    <rPh sb="19" eb="21">
      <t>ニュウリョク</t>
    </rPh>
    <phoneticPr fontId="2"/>
  </si>
  <si>
    <t>　上記のとおり領収しました。</t>
    <rPh sb="7" eb="9">
      <t>リョウシュウ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</si>
</sst>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411]ge\.m\.d;@"/>
    <numFmt numFmtId="178" formatCode="#,##0&quot;円&quot;"/>
    <numFmt numFmtId="179" formatCode="ee"/>
    <numFmt numFmtId="180" formatCode="#"/>
    <numFmt numFmtId="181" formatCode="#,##0&quot;円&quot;;&quot;▲&quot;#,##0&quot;円&quot;"/>
    <numFmt numFmtId="182" formatCode="#,##0;&quot;▲&quot;#,##0"/>
    <numFmt numFmtId="183" formatCode="#,###;&quot;▲&quot;#,###"/>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11"/>
      <color indexed="8"/>
      <name val="ＭＳ Ｐゴシック"/>
      <family val="3"/>
      <charset val="128"/>
    </font>
    <font>
      <sz val="11"/>
      <name val="ＭＳ ゴシック"/>
      <family val="3"/>
      <charset val="128"/>
    </font>
    <font>
      <sz val="11"/>
      <color indexed="8"/>
      <name val="ＭＳ ゴシック"/>
      <family val="3"/>
      <charset val="128"/>
    </font>
    <font>
      <sz val="7"/>
      <name val="ＭＳ 明朝"/>
      <family val="1"/>
      <charset val="128"/>
    </font>
    <font>
      <sz val="12"/>
      <name val="ＭＳ 明朝"/>
      <family val="1"/>
      <charset val="128"/>
    </font>
    <font>
      <b/>
      <sz val="12"/>
      <name val="ＭＳ ゴシック"/>
      <family val="3"/>
      <charset val="128"/>
    </font>
    <font>
      <sz val="8"/>
      <name val="ＭＳ ゴシック"/>
      <family val="3"/>
      <charset val="128"/>
    </font>
    <font>
      <sz val="12"/>
      <name val="ＭＳ ゴシック"/>
      <family val="3"/>
      <charset val="128"/>
    </font>
    <font>
      <sz val="18"/>
      <name val="ＭＳ 明朝"/>
      <family val="1"/>
      <charset val="128"/>
    </font>
    <font>
      <b/>
      <sz val="11"/>
      <color rgb="FFFF0000"/>
      <name val="HG創英角ｺﾞｼｯｸUB"/>
      <family val="3"/>
      <charset val="128"/>
    </font>
    <font>
      <b/>
      <sz val="12"/>
      <color theme="1"/>
      <name val="ＭＳ ゴシック"/>
      <family val="3"/>
      <charset val="128"/>
    </font>
    <font>
      <b/>
      <sz val="12"/>
      <color theme="3"/>
      <name val="ＭＳ ゴシック"/>
      <family val="3"/>
      <charset val="128"/>
    </font>
    <font>
      <b/>
      <sz val="8"/>
      <color rgb="FFFF0000"/>
      <name val="ＭＳ ゴシック"/>
      <family val="3"/>
      <charset val="128"/>
    </font>
    <font>
      <sz val="8"/>
      <color rgb="FFFF0000"/>
      <name val="ＭＳ ゴシック"/>
      <family val="3"/>
      <charset val="128"/>
    </font>
    <font>
      <sz val="8"/>
      <color theme="5"/>
      <name val="ＭＳ ゴシック"/>
      <family val="3"/>
      <charset val="128"/>
    </font>
    <font>
      <b/>
      <sz val="10"/>
      <color rgb="FFFF0000"/>
      <name val="ＭＳ ゴシック"/>
      <family val="3"/>
      <charset val="128"/>
    </font>
    <font>
      <b/>
      <sz val="12"/>
      <color rgb="FFFF0000"/>
      <name val="ＭＳ ゴシック"/>
      <family val="3"/>
      <charset val="128"/>
    </font>
    <font>
      <u/>
      <sz val="7"/>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4"/>
      <color theme="1"/>
      <name val="ＭＳ 明朝"/>
      <family val="1"/>
      <charset val="128"/>
    </font>
    <font>
      <sz val="6"/>
      <color theme="1"/>
      <name val="ＭＳ 明朝"/>
      <family val="1"/>
      <charset val="128"/>
    </font>
    <font>
      <sz val="11"/>
      <color theme="1"/>
      <name val="ＭＳ 明朝"/>
      <family val="1"/>
      <charset val="128"/>
    </font>
    <font>
      <sz val="14"/>
      <color theme="1"/>
      <name val="ＭＳ 明朝"/>
      <family val="1"/>
      <charset val="128"/>
    </font>
    <font>
      <b/>
      <sz val="8"/>
      <color theme="1"/>
      <name val="ＭＳ 明朝"/>
      <family val="1"/>
      <charset val="128"/>
    </font>
    <font>
      <sz val="12"/>
      <color theme="1"/>
      <name val="ＭＳ 明朝"/>
      <family val="1"/>
      <charset val="128"/>
    </font>
    <font>
      <b/>
      <sz val="72"/>
      <color theme="1"/>
      <name val="ＭＳ ゴシック"/>
      <family val="3"/>
      <charset val="128"/>
    </font>
    <font>
      <sz val="5"/>
      <color theme="1"/>
      <name val="ＭＳ 明朝"/>
      <family val="1"/>
      <charset val="128"/>
    </font>
    <font>
      <sz val="7"/>
      <color theme="1"/>
      <name val="ＭＳ 明朝"/>
      <family val="1"/>
      <charset val="128"/>
    </font>
    <font>
      <b/>
      <sz val="9"/>
      <color rgb="FFFF0000"/>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59999389629810485"/>
        <bgColor indexed="64"/>
      </patternFill>
    </fill>
  </fills>
  <borders count="121">
    <border>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ashDot">
        <color indexed="64"/>
      </right>
      <top/>
      <bottom/>
      <diagonal/>
    </border>
    <border>
      <left style="dashDot">
        <color indexed="64"/>
      </left>
      <right/>
      <top/>
      <bottom/>
      <diagonal/>
    </border>
    <border>
      <left/>
      <right/>
      <top/>
      <bottom style="thin">
        <color indexed="60"/>
      </bottom>
      <diagonal/>
    </border>
    <border>
      <left/>
      <right/>
      <top/>
      <bottom style="dashDot">
        <color indexed="64"/>
      </bottom>
      <diagonal/>
    </border>
    <border>
      <left/>
      <right style="dashDot">
        <color indexed="64"/>
      </right>
      <top/>
      <bottom style="dashDot">
        <color indexed="64"/>
      </bottom>
      <diagonal/>
    </border>
    <border>
      <left style="dashDot">
        <color indexed="64"/>
      </left>
      <right/>
      <top/>
      <bottom style="dashDot">
        <color indexed="64"/>
      </bottom>
      <diagonal/>
    </border>
    <border>
      <left style="thick">
        <color indexed="12"/>
      </left>
      <right/>
      <top style="thick">
        <color indexed="12"/>
      </top>
      <bottom/>
      <diagonal/>
    </border>
    <border>
      <left/>
      <right/>
      <top style="thick">
        <color indexed="12"/>
      </top>
      <bottom/>
      <diagonal/>
    </border>
    <border>
      <left style="thick">
        <color indexed="12"/>
      </left>
      <right/>
      <top/>
      <bottom/>
      <diagonal/>
    </border>
    <border>
      <left/>
      <right/>
      <top style="medium">
        <color indexed="64"/>
      </top>
      <bottom style="dotted">
        <color indexed="64"/>
      </bottom>
      <diagonal/>
    </border>
    <border>
      <left/>
      <right style="thick">
        <color indexed="12"/>
      </right>
      <top style="thick">
        <color indexed="12"/>
      </top>
      <bottom/>
      <diagonal/>
    </border>
    <border>
      <left/>
      <right style="thick">
        <color indexed="12"/>
      </right>
      <top/>
      <bottom/>
      <diagonal/>
    </border>
    <border>
      <left/>
      <right/>
      <top style="medium">
        <color indexed="64"/>
      </top>
      <bottom/>
      <diagonal/>
    </border>
    <border>
      <left/>
      <right/>
      <top/>
      <bottom style="medium">
        <color indexed="64"/>
      </bottom>
      <diagonal/>
    </border>
    <border>
      <left/>
      <right/>
      <top/>
      <bottom style="thick">
        <color indexed="12"/>
      </bottom>
      <diagonal/>
    </border>
    <border>
      <left/>
      <right style="thick">
        <color indexed="12"/>
      </right>
      <top/>
      <bottom style="thick">
        <color indexed="12"/>
      </bottom>
      <diagonal/>
    </border>
    <border>
      <left style="thick">
        <color indexed="12"/>
      </left>
      <right/>
      <top/>
      <bottom style="thick">
        <color indexed="12"/>
      </bottom>
      <diagonal/>
    </border>
    <border>
      <left style="dotted">
        <color indexed="64"/>
      </left>
      <right style="dotted">
        <color indexed="64"/>
      </right>
      <top style="dotted">
        <color indexed="64"/>
      </top>
      <bottom style="medium">
        <color indexed="64"/>
      </bottom>
      <diagonal/>
    </border>
    <border>
      <left/>
      <right style="dotted">
        <color indexed="64"/>
      </right>
      <top/>
      <bottom style="medium">
        <color indexed="64"/>
      </bottom>
      <diagonal/>
    </border>
    <border>
      <left style="dotted">
        <color indexed="64"/>
      </left>
      <right style="thin">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top/>
      <bottom style="medium">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tted">
        <color indexed="64"/>
      </left>
      <right/>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right/>
      <top style="dashDot">
        <color indexed="64"/>
      </top>
      <bottom style="dashDot">
        <color indexed="64"/>
      </bottom>
      <diagonal/>
    </border>
    <border>
      <left style="thin">
        <color indexed="60"/>
      </left>
      <right/>
      <top style="thin">
        <color indexed="60"/>
      </top>
      <bottom style="thin">
        <color indexed="60"/>
      </bottom>
      <diagonal/>
    </border>
    <border>
      <left/>
      <right/>
      <top style="thin">
        <color indexed="60"/>
      </top>
      <bottom style="thin">
        <color indexed="60"/>
      </bottom>
      <diagonal/>
    </border>
    <border>
      <left/>
      <right style="thin">
        <color indexed="60"/>
      </right>
      <top style="thin">
        <color indexed="60"/>
      </top>
      <bottom style="thin">
        <color indexed="60"/>
      </bottom>
      <diagonal/>
    </border>
    <border>
      <left style="thin">
        <color indexed="60"/>
      </left>
      <right/>
      <top style="thin">
        <color indexed="60"/>
      </top>
      <bottom/>
      <diagonal/>
    </border>
    <border>
      <left/>
      <right/>
      <top style="thin">
        <color indexed="60"/>
      </top>
      <bottom/>
      <diagonal/>
    </border>
    <border>
      <left/>
      <right style="thin">
        <color indexed="60"/>
      </right>
      <top style="thin">
        <color indexed="60"/>
      </top>
      <bottom/>
      <diagonal/>
    </border>
    <border>
      <left style="thin">
        <color indexed="60"/>
      </left>
      <right style="thin">
        <color indexed="60"/>
      </right>
      <top style="thin">
        <color indexed="60"/>
      </top>
      <bottom style="thin">
        <color indexed="60"/>
      </bottom>
      <diagonal/>
    </border>
    <border>
      <left style="thin">
        <color indexed="60"/>
      </left>
      <right/>
      <top/>
      <bottom style="thin">
        <color indexed="60"/>
      </bottom>
      <diagonal/>
    </border>
    <border>
      <left/>
      <right style="thin">
        <color indexed="60"/>
      </right>
      <top/>
      <bottom style="thin">
        <color indexed="60"/>
      </bottom>
      <diagonal/>
    </border>
    <border>
      <left/>
      <right/>
      <top style="dashDot">
        <color indexed="64"/>
      </top>
      <bottom/>
      <diagonal/>
    </border>
    <border>
      <left style="thin">
        <color indexed="60"/>
      </left>
      <right/>
      <top/>
      <bottom/>
      <diagonal/>
    </border>
    <border>
      <left/>
      <right style="thin">
        <color indexed="60"/>
      </right>
      <top/>
      <bottom/>
      <diagonal/>
    </border>
    <border>
      <left style="dotted">
        <color indexed="60"/>
      </left>
      <right/>
      <top style="thin">
        <color indexed="60"/>
      </top>
      <bottom style="thin">
        <color indexed="60"/>
      </bottom>
      <diagonal/>
    </border>
    <border>
      <left style="thin">
        <color indexed="60"/>
      </left>
      <right style="thin">
        <color indexed="60"/>
      </right>
      <top style="thin">
        <color indexed="60"/>
      </top>
      <bottom/>
      <diagonal/>
    </border>
    <border>
      <left style="thin">
        <color indexed="60"/>
      </left>
      <right style="thin">
        <color indexed="60"/>
      </right>
      <top/>
      <bottom/>
      <diagonal/>
    </border>
    <border>
      <left/>
      <right style="dotted">
        <color indexed="60"/>
      </right>
      <top style="thin">
        <color indexed="60"/>
      </top>
      <bottom style="thin">
        <color indexed="60"/>
      </bottom>
      <diagonal/>
    </border>
    <border>
      <left style="dotted">
        <color indexed="60"/>
      </left>
      <right/>
      <top/>
      <bottom style="thin">
        <color indexed="60"/>
      </bottom>
      <diagonal/>
    </border>
    <border>
      <left/>
      <right style="dotted">
        <color indexed="60"/>
      </right>
      <top/>
      <bottom style="thin">
        <color indexed="60"/>
      </bottom>
      <diagonal/>
    </border>
    <border>
      <left style="thin">
        <color indexed="60"/>
      </left>
      <right style="dotted">
        <color indexed="60"/>
      </right>
      <top style="thin">
        <color indexed="60"/>
      </top>
      <bottom/>
      <diagonal/>
    </border>
    <border>
      <left style="dotted">
        <color indexed="60"/>
      </left>
      <right style="dotted">
        <color indexed="60"/>
      </right>
      <top style="thin">
        <color indexed="60"/>
      </top>
      <bottom/>
      <diagonal/>
    </border>
    <border>
      <left style="dotted">
        <color indexed="60"/>
      </left>
      <right style="thin">
        <color indexed="60"/>
      </right>
      <top style="thin">
        <color indexed="60"/>
      </top>
      <bottom/>
      <diagonal/>
    </border>
    <border>
      <left style="dotted">
        <color indexed="60"/>
      </left>
      <right style="dotted">
        <color indexed="60"/>
      </right>
      <top/>
      <bottom/>
      <diagonal/>
    </border>
    <border>
      <left style="dotted">
        <color indexed="60"/>
      </left>
      <right style="thin">
        <color indexed="60"/>
      </right>
      <top/>
      <bottom/>
      <diagonal/>
    </border>
    <border>
      <left style="thin">
        <color indexed="60"/>
      </left>
      <right style="dotted">
        <color indexed="60"/>
      </right>
      <top/>
      <bottom/>
      <diagonal/>
    </border>
    <border>
      <left style="thin">
        <color indexed="60"/>
      </left>
      <right style="dotted">
        <color indexed="60"/>
      </right>
      <top style="thin">
        <color indexed="60"/>
      </top>
      <bottom style="thin">
        <color indexed="60"/>
      </bottom>
      <diagonal/>
    </border>
    <border>
      <left style="dotted">
        <color indexed="60"/>
      </left>
      <right style="dotted">
        <color indexed="60"/>
      </right>
      <top style="thin">
        <color indexed="60"/>
      </top>
      <bottom style="thin">
        <color indexed="60"/>
      </bottom>
      <diagonal/>
    </border>
    <border>
      <left style="dotted">
        <color indexed="60"/>
      </left>
      <right style="thin">
        <color indexed="60"/>
      </right>
      <top style="thin">
        <color indexed="60"/>
      </top>
      <bottom style="thin">
        <color indexed="60"/>
      </bottom>
      <diagonal/>
    </border>
    <border>
      <left style="thin">
        <color indexed="60"/>
      </left>
      <right style="thin">
        <color indexed="60"/>
      </right>
      <top/>
      <bottom style="thin">
        <color indexed="60"/>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9" tint="-0.499984740745262"/>
      </left>
      <right/>
      <top style="medium">
        <color theme="9" tint="-0.499984740745262"/>
      </top>
      <bottom style="medium">
        <color theme="9" tint="-0.499984740745262"/>
      </bottom>
      <diagonal/>
    </border>
    <border>
      <left/>
      <right style="dotted">
        <color indexed="60"/>
      </right>
      <top style="medium">
        <color theme="9" tint="-0.499984740745262"/>
      </top>
      <bottom style="medium">
        <color theme="9" tint="-0.499984740745262"/>
      </bottom>
      <diagonal/>
    </border>
    <border>
      <left style="dotted">
        <color indexed="60"/>
      </left>
      <right/>
      <top style="medium">
        <color theme="9" tint="-0.499984740745262"/>
      </top>
      <bottom style="medium">
        <color theme="9" tint="-0.499984740745262"/>
      </bottom>
      <diagonal/>
    </border>
    <border>
      <left/>
      <right style="thin">
        <color indexed="60"/>
      </right>
      <top style="medium">
        <color theme="9" tint="-0.499984740745262"/>
      </top>
      <bottom style="medium">
        <color theme="9" tint="-0.499984740745262"/>
      </bottom>
      <diagonal/>
    </border>
    <border>
      <left style="thin">
        <color indexed="60"/>
      </left>
      <right/>
      <top style="medium">
        <color theme="9" tint="-0.499984740745262"/>
      </top>
      <bottom style="medium">
        <color theme="9" tint="-0.499984740745262"/>
      </bottom>
      <diagonal/>
    </border>
    <border>
      <left style="thin">
        <color indexed="60"/>
      </left>
      <right style="dotted">
        <color indexed="60"/>
      </right>
      <top style="medium">
        <color theme="9" tint="-0.499984740745262"/>
      </top>
      <bottom style="medium">
        <color theme="9" tint="-0.499984740745262"/>
      </bottom>
      <diagonal/>
    </border>
    <border>
      <left style="dotted">
        <color indexed="60"/>
      </left>
      <right style="dotted">
        <color indexed="60"/>
      </right>
      <top style="medium">
        <color theme="9" tint="-0.499984740745262"/>
      </top>
      <bottom style="medium">
        <color theme="9" tint="-0.499984740745262"/>
      </bottom>
      <diagonal/>
    </border>
    <border>
      <left style="dotted">
        <color indexed="60"/>
      </left>
      <right style="medium">
        <color theme="9" tint="-0.499984740745262"/>
      </right>
      <top style="medium">
        <color theme="9" tint="-0.499984740745262"/>
      </top>
      <bottom style="medium">
        <color theme="9" tint="-0.499984740745262"/>
      </bottom>
      <diagonal/>
    </border>
    <border>
      <left/>
      <right style="dotted">
        <color indexed="60"/>
      </right>
      <top/>
      <bottom/>
      <diagonal/>
    </border>
    <border>
      <left style="dotted">
        <color indexed="60"/>
      </left>
      <right/>
      <top/>
      <bottom/>
      <diagonal/>
    </border>
    <border>
      <left style="thin">
        <color theme="9" tint="-0.499984740745262"/>
      </left>
      <right style="dotted">
        <color indexed="60"/>
      </right>
      <top style="thin">
        <color theme="9" tint="-0.499984740745262"/>
      </top>
      <bottom/>
      <diagonal/>
    </border>
    <border>
      <left style="dotted">
        <color indexed="60"/>
      </left>
      <right style="dotted">
        <color indexed="60"/>
      </right>
      <top style="thin">
        <color theme="9" tint="-0.499984740745262"/>
      </top>
      <bottom/>
      <diagonal/>
    </border>
    <border>
      <left style="dotted">
        <color indexed="60"/>
      </left>
      <right style="thin">
        <color indexed="60"/>
      </right>
      <top style="thin">
        <color theme="9" tint="-0.499984740745262"/>
      </top>
      <bottom/>
      <diagonal/>
    </border>
    <border>
      <left style="thin">
        <color indexed="60"/>
      </left>
      <right style="dotted">
        <color indexed="60"/>
      </right>
      <top style="thin">
        <color theme="9" tint="-0.499984740745262"/>
      </top>
      <bottom/>
      <diagonal/>
    </border>
    <border>
      <left style="dotted">
        <color indexed="60"/>
      </left>
      <right style="thin">
        <color theme="9" tint="-0.499984740745262"/>
      </right>
      <top style="thin">
        <color theme="9" tint="-0.499984740745262"/>
      </top>
      <bottom/>
      <diagonal/>
    </border>
    <border>
      <left style="thin">
        <color theme="9" tint="-0.499984740745262"/>
      </left>
      <right style="dotted">
        <color indexed="60"/>
      </right>
      <top/>
      <bottom/>
      <diagonal/>
    </border>
    <border>
      <left style="dotted">
        <color indexed="60"/>
      </left>
      <right style="thin">
        <color theme="9" tint="-0.499984740745262"/>
      </right>
      <top/>
      <bottom/>
      <diagonal/>
    </border>
    <border>
      <left style="thin">
        <color theme="9" tint="-0.499984740745262"/>
      </left>
      <right style="dotted">
        <color indexed="60"/>
      </right>
      <top style="thin">
        <color indexed="60"/>
      </top>
      <bottom style="thin">
        <color indexed="60"/>
      </bottom>
      <diagonal/>
    </border>
    <border>
      <left style="dotted">
        <color indexed="60"/>
      </left>
      <right style="thin">
        <color theme="9" tint="-0.499984740745262"/>
      </right>
      <top style="thin">
        <color indexed="60"/>
      </top>
      <bottom style="thin">
        <color indexed="60"/>
      </bottom>
      <diagonal/>
    </border>
    <border>
      <left style="thin">
        <color theme="9" tint="-0.499984740745262"/>
      </left>
      <right style="dotted">
        <color indexed="60"/>
      </right>
      <top style="thin">
        <color indexed="60"/>
      </top>
      <bottom style="thin">
        <color theme="9" tint="-0.499984740745262"/>
      </bottom>
      <diagonal/>
    </border>
    <border>
      <left style="dotted">
        <color indexed="60"/>
      </left>
      <right style="dotted">
        <color indexed="60"/>
      </right>
      <top style="thin">
        <color indexed="60"/>
      </top>
      <bottom style="thin">
        <color theme="9" tint="-0.499984740745262"/>
      </bottom>
      <diagonal/>
    </border>
    <border>
      <left style="dotted">
        <color indexed="60"/>
      </left>
      <right style="thin">
        <color indexed="60"/>
      </right>
      <top style="thin">
        <color indexed="60"/>
      </top>
      <bottom style="thin">
        <color theme="9" tint="-0.499984740745262"/>
      </bottom>
      <diagonal/>
    </border>
    <border>
      <left style="thin">
        <color indexed="60"/>
      </left>
      <right style="dotted">
        <color indexed="60"/>
      </right>
      <top style="thin">
        <color indexed="60"/>
      </top>
      <bottom style="thin">
        <color theme="9" tint="-0.499984740745262"/>
      </bottom>
      <diagonal/>
    </border>
    <border>
      <left style="dotted">
        <color indexed="60"/>
      </left>
      <right style="thin">
        <color theme="9" tint="-0.499984740745262"/>
      </right>
      <top style="thin">
        <color indexed="60"/>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thin">
        <color indexed="60"/>
      </right>
      <top style="thin">
        <color theme="9" tint="-0.499984740745262"/>
      </top>
      <bottom style="thin">
        <color theme="9" tint="-0.499984740745262"/>
      </bottom>
      <diagonal/>
    </border>
    <border>
      <left style="thin">
        <color indexed="60"/>
      </left>
      <right/>
      <top style="thin">
        <color theme="9" tint="-0.499984740745262"/>
      </top>
      <bottom style="thin">
        <color theme="9" tint="-0.499984740745262"/>
      </bottom>
      <diagonal/>
    </border>
    <border>
      <left style="thin">
        <color theme="9" tint="-0.499984740745262"/>
      </left>
      <right/>
      <top/>
      <bottom style="thin">
        <color indexed="60"/>
      </bottom>
      <diagonal/>
    </border>
    <border>
      <left style="thin">
        <color theme="9" tint="-0.499984740745262"/>
      </left>
      <right/>
      <top style="thin">
        <color indexed="60"/>
      </top>
      <bottom style="thin">
        <color indexed="60"/>
      </bottom>
      <diagonal/>
    </border>
    <border>
      <left style="thin">
        <color theme="9" tint="-0.499984740745262"/>
      </left>
      <right/>
      <top style="thin">
        <color indexed="60"/>
      </top>
      <bottom style="thin">
        <color theme="9" tint="-0.499984740745262"/>
      </bottom>
      <diagonal/>
    </border>
    <border>
      <left/>
      <right style="dotted">
        <color indexed="60"/>
      </right>
      <top style="thin">
        <color indexed="60"/>
      </top>
      <bottom style="thin">
        <color theme="9" tint="-0.499984740745262"/>
      </bottom>
      <diagonal/>
    </border>
    <border>
      <left style="dotted">
        <color indexed="60"/>
      </left>
      <right/>
      <top style="thin">
        <color indexed="60"/>
      </top>
      <bottom style="thin">
        <color theme="9" tint="-0.499984740745262"/>
      </bottom>
      <diagonal/>
    </border>
    <border>
      <left/>
      <right style="thin">
        <color indexed="60"/>
      </right>
      <top style="thin">
        <color indexed="60"/>
      </top>
      <bottom style="thin">
        <color theme="9" tint="-0.499984740745262"/>
      </bottom>
      <diagonal/>
    </border>
    <border>
      <left style="thin">
        <color indexed="60"/>
      </left>
      <right/>
      <top style="thin">
        <color indexed="60"/>
      </top>
      <bottom style="thin">
        <color theme="9" tint="-0.499984740745262"/>
      </bottom>
      <diagonal/>
    </border>
    <border>
      <left style="thin">
        <color indexed="60"/>
      </left>
      <right style="dotted">
        <color indexed="60"/>
      </right>
      <top/>
      <bottom style="thin">
        <color indexed="60"/>
      </bottom>
      <diagonal/>
    </border>
    <border>
      <left style="dotted">
        <color indexed="60"/>
      </left>
      <right style="dotted">
        <color indexed="60"/>
      </right>
      <top/>
      <bottom style="thin">
        <color indexed="60"/>
      </bottom>
      <diagonal/>
    </border>
    <border>
      <left style="dotted">
        <color indexed="60"/>
      </left>
      <right style="thin">
        <color indexed="60"/>
      </right>
      <top/>
      <bottom style="thin">
        <color indexed="60"/>
      </bottom>
      <diagonal/>
    </border>
    <border>
      <left style="dotted">
        <color indexed="60"/>
      </left>
      <right style="thin">
        <color theme="9" tint="-0.499984740745262"/>
      </right>
      <top style="thin">
        <color indexed="60"/>
      </top>
      <bottom/>
      <diagonal/>
    </border>
    <border>
      <left style="dotted">
        <color indexed="60"/>
      </left>
      <right style="thin">
        <color theme="9" tint="-0.499984740745262"/>
      </right>
      <top/>
      <bottom style="thin">
        <color indexed="60"/>
      </bottom>
      <diagonal/>
    </border>
    <border>
      <left style="medium">
        <color indexed="60"/>
      </left>
      <right style="dotted">
        <color indexed="60"/>
      </right>
      <top style="medium">
        <color indexed="60"/>
      </top>
      <bottom style="medium">
        <color indexed="60"/>
      </bottom>
      <diagonal/>
    </border>
    <border>
      <left style="dotted">
        <color indexed="60"/>
      </left>
      <right style="dotted">
        <color indexed="60"/>
      </right>
      <top style="medium">
        <color indexed="60"/>
      </top>
      <bottom style="medium">
        <color indexed="60"/>
      </bottom>
      <diagonal/>
    </border>
    <border>
      <left style="dotted">
        <color indexed="60"/>
      </left>
      <right style="thin">
        <color indexed="60"/>
      </right>
      <top style="medium">
        <color indexed="60"/>
      </top>
      <bottom style="medium">
        <color indexed="60"/>
      </bottom>
      <diagonal/>
    </border>
    <border>
      <left style="thin">
        <color indexed="60"/>
      </left>
      <right style="dotted">
        <color indexed="60"/>
      </right>
      <top style="medium">
        <color indexed="60"/>
      </top>
      <bottom style="medium">
        <color indexed="60"/>
      </bottom>
      <diagonal/>
    </border>
    <border>
      <left style="dotted">
        <color indexed="60"/>
      </left>
      <right style="medium">
        <color indexed="60"/>
      </right>
      <top style="medium">
        <color indexed="60"/>
      </top>
      <bottom style="medium">
        <color indexed="60"/>
      </bottom>
      <diagonal/>
    </border>
    <border>
      <left style="medium">
        <color theme="9" tint="-0.499984740745262"/>
      </left>
      <right style="dotted">
        <color indexed="60"/>
      </right>
      <top style="medium">
        <color theme="9" tint="-0.499984740745262"/>
      </top>
      <bottom style="medium">
        <color theme="9" tint="-0.499984740745262"/>
      </bottom>
      <diagonal/>
    </border>
    <border>
      <left style="dotted">
        <color indexed="60"/>
      </left>
      <right style="thin">
        <color indexed="60"/>
      </right>
      <top style="medium">
        <color theme="9" tint="-0.499984740745262"/>
      </top>
      <bottom style="medium">
        <color theme="9" tint="-0.499984740745262"/>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cellStyleXfs>
  <cellXfs count="304">
    <xf numFmtId="0" fontId="0" fillId="0" borderId="0" xfId="0">
      <alignment vertical="center"/>
    </xf>
    <xf numFmtId="0" fontId="5" fillId="0" borderId="0" xfId="0" applyFont="1">
      <alignment vertical="center"/>
    </xf>
    <xf numFmtId="0" fontId="6" fillId="0" borderId="1" xfId="2" applyFont="1" applyBorder="1" applyAlignment="1">
      <alignment horizontal="left"/>
    </xf>
    <xf numFmtId="0" fontId="6" fillId="0" borderId="2" xfId="2" applyFont="1" applyBorder="1" applyAlignment="1">
      <alignment horizontal="left"/>
    </xf>
    <xf numFmtId="0" fontId="6" fillId="0" borderId="3" xfId="2" applyFont="1" applyBorder="1" applyAlignment="1">
      <alignment horizontal="left"/>
    </xf>
    <xf numFmtId="0" fontId="6" fillId="0" borderId="4" xfId="2" applyFont="1" applyBorder="1" applyAlignment="1">
      <alignment horizontal="left"/>
    </xf>
    <xf numFmtId="0" fontId="6" fillId="0" borderId="0" xfId="2" applyFont="1" applyAlignment="1">
      <alignment horizontal="left"/>
    </xf>
    <xf numFmtId="0" fontId="5" fillId="0" borderId="1" xfId="0" applyFont="1" applyBorder="1">
      <alignment vertical="center"/>
    </xf>
    <xf numFmtId="49" fontId="5" fillId="0" borderId="4" xfId="0" quotePrefix="1" applyNumberFormat="1" applyFont="1" applyBorder="1">
      <alignment vertical="center"/>
    </xf>
    <xf numFmtId="0" fontId="3" fillId="0" borderId="0" xfId="0" applyFont="1">
      <alignment vertical="center"/>
    </xf>
    <xf numFmtId="0" fontId="10" fillId="0" borderId="0" xfId="0" applyFont="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14" fillId="0" borderId="0" xfId="0" applyFont="1" applyAlignment="1">
      <alignment vertical="center" shrinkToFit="1"/>
    </xf>
    <xf numFmtId="0" fontId="14" fillId="0" borderId="0" xfId="0" applyFont="1">
      <alignment vertical="center"/>
    </xf>
    <xf numFmtId="0" fontId="15" fillId="0" borderId="0" xfId="0" applyFont="1">
      <alignment vertical="center"/>
    </xf>
    <xf numFmtId="0" fontId="9" fillId="0" borderId="0" xfId="0" applyFont="1" applyAlignment="1">
      <alignment horizontal="distributed" vertical="center" wrapText="1"/>
    </xf>
    <xf numFmtId="0" fontId="9" fillId="0" borderId="0" xfId="0" applyFont="1" applyAlignment="1">
      <alignment horizontal="center" vertical="center"/>
    </xf>
    <xf numFmtId="58" fontId="9" fillId="0" borderId="0" xfId="0" applyNumberFormat="1" applyFont="1" applyAlignment="1">
      <alignment horizontal="center" vertical="center"/>
    </xf>
    <xf numFmtId="176" fontId="9" fillId="0" borderId="0" xfId="0" applyNumberFormat="1" applyFont="1">
      <alignment vertical="center"/>
    </xf>
    <xf numFmtId="0" fontId="9" fillId="0" borderId="0" xfId="0" applyFont="1" applyAlignment="1">
      <alignment horizontal="center" vertical="center" shrinkToFit="1"/>
    </xf>
    <xf numFmtId="0" fontId="9" fillId="0" borderId="0" xfId="0" applyFont="1" applyAlignment="1">
      <alignment horizontal="left" vertical="center" indent="1"/>
    </xf>
    <xf numFmtId="0" fontId="9" fillId="0" borderId="14" xfId="0" applyFont="1" applyBorder="1" applyAlignment="1">
      <alignment horizontal="left" vertical="center" indent="1"/>
    </xf>
    <xf numFmtId="0" fontId="5" fillId="0" borderId="15" xfId="0" applyFont="1" applyBorder="1">
      <alignment vertical="center"/>
    </xf>
    <xf numFmtId="0" fontId="5" fillId="0" borderId="16" xfId="0" applyFont="1" applyBorder="1">
      <alignment vertical="center"/>
    </xf>
    <xf numFmtId="0" fontId="9" fillId="0" borderId="17" xfId="0" applyFont="1" applyBorder="1" applyAlignment="1">
      <alignment horizontal="left" vertical="center" indent="1"/>
    </xf>
    <xf numFmtId="0" fontId="9" fillId="0" borderId="0" xfId="0" applyFont="1" applyAlignment="1">
      <alignment horizontal="lef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49" fontId="9" fillId="0" borderId="0" xfId="0" applyNumberFormat="1" applyFont="1" applyAlignment="1">
      <alignment horizontal="center" vertical="center"/>
    </xf>
    <xf numFmtId="58" fontId="9" fillId="0" borderId="18" xfId="0" applyNumberFormat="1" applyFont="1" applyBorder="1" applyAlignment="1">
      <alignment horizontal="center" vertical="center"/>
    </xf>
    <xf numFmtId="0" fontId="11" fillId="0" borderId="0" xfId="0" applyFont="1">
      <alignment vertical="center"/>
    </xf>
    <xf numFmtId="0" fontId="9" fillId="0" borderId="0" xfId="0" applyFont="1">
      <alignment vertical="center"/>
    </xf>
    <xf numFmtId="178" fontId="5" fillId="0" borderId="19" xfId="1" applyNumberFormat="1" applyFont="1" applyFill="1" applyBorder="1" applyAlignment="1" applyProtection="1">
      <alignment horizontal="right" vertical="center"/>
    </xf>
    <xf numFmtId="58" fontId="9" fillId="0" borderId="0" xfId="0" applyNumberFormat="1" applyFont="1">
      <alignment vertical="center"/>
    </xf>
    <xf numFmtId="181" fontId="9" fillId="0" borderId="0" xfId="1" applyNumberFormat="1" applyFont="1" applyFill="1" applyBorder="1" applyAlignment="1" applyProtection="1">
      <alignment horizontal="right" vertical="center"/>
    </xf>
    <xf numFmtId="0" fontId="5" fillId="0" borderId="20" xfId="0" applyFont="1" applyBorder="1">
      <alignment vertical="center"/>
    </xf>
    <xf numFmtId="0" fontId="5" fillId="0" borderId="21" xfId="0" applyFont="1" applyBorder="1">
      <alignment vertical="center"/>
    </xf>
    <xf numFmtId="0" fontId="5" fillId="0" borderId="19" xfId="0" applyFont="1" applyBorder="1">
      <alignment vertical="center"/>
    </xf>
    <xf numFmtId="0" fontId="14" fillId="2" borderId="22" xfId="0" applyFont="1" applyFill="1" applyBorder="1">
      <alignment vertical="center"/>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14" fillId="0" borderId="69" xfId="0" applyFont="1" applyBorder="1" applyAlignment="1">
      <alignment vertical="center" shrinkToFit="1"/>
    </xf>
    <xf numFmtId="0" fontId="15" fillId="0" borderId="70" xfId="0" applyFont="1" applyBorder="1">
      <alignment vertical="center"/>
    </xf>
    <xf numFmtId="0" fontId="14" fillId="0" borderId="71" xfId="0" applyFont="1" applyBorder="1" applyAlignment="1">
      <alignment vertical="center" shrinkToFit="1"/>
    </xf>
    <xf numFmtId="0" fontId="14" fillId="0" borderId="72" xfId="0" applyFont="1" applyBorder="1">
      <alignment vertical="center"/>
    </xf>
    <xf numFmtId="0" fontId="15" fillId="0" borderId="72" xfId="0" applyFont="1" applyBorder="1">
      <alignment vertical="center"/>
    </xf>
    <xf numFmtId="0" fontId="15" fillId="0" borderId="73" xfId="0" applyFont="1" applyBorder="1">
      <alignment vertical="center"/>
    </xf>
    <xf numFmtId="0" fontId="14" fillId="3" borderId="22" xfId="0" applyFont="1" applyFill="1" applyBorder="1">
      <alignment vertical="center"/>
    </xf>
    <xf numFmtId="1" fontId="9" fillId="4" borderId="22" xfId="0" applyNumberFormat="1" applyFont="1" applyFill="1" applyBorder="1" applyAlignment="1" applyProtection="1">
      <alignment horizontal="center" vertical="center"/>
      <protection locked="0"/>
    </xf>
    <xf numFmtId="0" fontId="14" fillId="4" borderId="22" xfId="0" applyFont="1" applyFill="1" applyBorder="1">
      <alignment vertical="center"/>
    </xf>
    <xf numFmtId="0" fontId="13" fillId="0" borderId="0" xfId="0" applyFont="1" applyProtection="1">
      <alignment vertical="center"/>
      <protection hidden="1"/>
    </xf>
    <xf numFmtId="0" fontId="3" fillId="0" borderId="0" xfId="0" applyFont="1" applyProtection="1">
      <alignment vertical="center"/>
      <protection hidden="1"/>
    </xf>
    <xf numFmtId="0" fontId="0" fillId="0" borderId="0" xfId="0" applyProtection="1">
      <alignment vertical="center"/>
      <protection hidden="1"/>
    </xf>
    <xf numFmtId="0" fontId="7" fillId="0" borderId="0" xfId="0" applyFont="1" applyAlignment="1" applyProtection="1">
      <alignment vertical="top" wrapText="1"/>
      <protection hidden="1"/>
    </xf>
    <xf numFmtId="1" fontId="5" fillId="0" borderId="0" xfId="0" applyNumberFormat="1" applyFont="1">
      <alignment vertical="center"/>
    </xf>
    <xf numFmtId="0" fontId="5" fillId="0" borderId="0" xfId="0" applyFont="1" applyAlignment="1">
      <alignment horizontal="right" vertical="center"/>
    </xf>
    <xf numFmtId="1" fontId="5" fillId="0" borderId="0" xfId="0" applyNumberFormat="1" applyFont="1" applyAlignment="1">
      <alignment horizontal="left" vertical="center"/>
    </xf>
    <xf numFmtId="176" fontId="5" fillId="0" borderId="0" xfId="0" applyNumberFormat="1" applyFont="1">
      <alignment vertical="center"/>
    </xf>
    <xf numFmtId="177" fontId="5" fillId="0" borderId="0" xfId="0" applyNumberFormat="1" applyFont="1">
      <alignment vertical="center"/>
    </xf>
    <xf numFmtId="0" fontId="22" fillId="0" borderId="0" xfId="0" applyFont="1" applyAlignment="1" applyProtection="1">
      <alignment horizontal="center" vertical="center"/>
      <protection hidden="1"/>
    </xf>
    <xf numFmtId="0" fontId="22" fillId="0" borderId="5" xfId="0" applyFont="1" applyBorder="1" applyProtection="1">
      <alignment vertical="center"/>
      <protection hidden="1"/>
    </xf>
    <xf numFmtId="0" fontId="22" fillId="0" borderId="6" xfId="0" applyFont="1" applyBorder="1" applyProtection="1">
      <alignment vertical="center"/>
      <protection hidden="1"/>
    </xf>
    <xf numFmtId="0" fontId="26" fillId="0" borderId="0" xfId="0" applyFont="1" applyAlignment="1" applyProtection="1">
      <alignment horizontal="center" vertical="center" wrapText="1"/>
      <protection hidden="1"/>
    </xf>
    <xf numFmtId="0" fontId="28" fillId="0" borderId="0" xfId="0" applyFont="1" applyAlignment="1" applyProtection="1">
      <alignment horizontal="center" vertical="center" shrinkToFit="1"/>
      <protection hidden="1"/>
    </xf>
    <xf numFmtId="0" fontId="26" fillId="0" borderId="7" xfId="0" applyFont="1" applyBorder="1" applyAlignment="1" applyProtection="1">
      <alignment horizontal="center" vertical="center" wrapText="1"/>
      <protection hidden="1"/>
    </xf>
    <xf numFmtId="176" fontId="26" fillId="0" borderId="42" xfId="0" applyNumberFormat="1" applyFont="1" applyBorder="1" applyAlignment="1" applyProtection="1">
      <alignment vertical="center" textRotation="255" shrinkToFit="1"/>
      <protection hidden="1"/>
    </xf>
    <xf numFmtId="176" fontId="30" fillId="0" borderId="42" xfId="0" applyNumberFormat="1" applyFont="1" applyBorder="1" applyAlignment="1" applyProtection="1">
      <alignment vertical="center" textRotation="255" shrinkToFit="1"/>
      <protection hidden="1"/>
    </xf>
    <xf numFmtId="176" fontId="23" fillId="0" borderId="42" xfId="0" applyNumberFormat="1" applyFont="1" applyBorder="1" applyAlignment="1" applyProtection="1">
      <alignment vertical="center" textRotation="255" shrinkToFit="1"/>
      <protection hidden="1"/>
    </xf>
    <xf numFmtId="0" fontId="22" fillId="0" borderId="5" xfId="0" applyFont="1" applyBorder="1" applyAlignment="1" applyProtection="1">
      <alignment horizontal="center" vertical="center"/>
      <protection hidden="1"/>
    </xf>
    <xf numFmtId="0" fontId="22" fillId="0" borderId="6" xfId="0" applyFont="1" applyBorder="1" applyAlignment="1" applyProtection="1">
      <alignment horizontal="center" vertical="center"/>
      <protection hidden="1"/>
    </xf>
    <xf numFmtId="0" fontId="22" fillId="0" borderId="42" xfId="0" applyFont="1" applyBorder="1" applyAlignment="1" applyProtection="1">
      <alignment horizontal="center" vertical="center"/>
      <protection hidden="1"/>
    </xf>
    <xf numFmtId="0" fontId="22" fillId="0" borderId="43" xfId="0" applyFont="1" applyBorder="1" applyAlignment="1" applyProtection="1">
      <alignment horizontal="center" vertical="center"/>
      <protection hidden="1"/>
    </xf>
    <xf numFmtId="0" fontId="22" fillId="0" borderId="0" xfId="0" applyFont="1" applyProtection="1">
      <alignment vertical="center"/>
      <protection hidden="1"/>
    </xf>
    <xf numFmtId="0" fontId="22" fillId="0" borderId="49" xfId="0" applyFont="1" applyBorder="1" applyAlignment="1" applyProtection="1">
      <alignment horizontal="center" vertical="center"/>
      <protection hidden="1"/>
    </xf>
    <xf numFmtId="0" fontId="25" fillId="0" borderId="0" xfId="0" applyFont="1" applyAlignment="1" applyProtection="1">
      <alignment horizontal="left" vertical="center"/>
      <protection hidden="1"/>
    </xf>
    <xf numFmtId="0" fontId="22" fillId="0" borderId="0" xfId="0" applyFont="1" applyAlignment="1" applyProtection="1">
      <alignment horizontal="center" vertical="top"/>
      <protection hidden="1"/>
    </xf>
    <xf numFmtId="0" fontId="32" fillId="0" borderId="0" xfId="0" applyFont="1" applyAlignment="1" applyProtection="1">
      <alignment vertical="top" wrapText="1"/>
      <protection hidden="1"/>
    </xf>
    <xf numFmtId="0" fontId="26" fillId="0" borderId="0" xfId="0" applyFont="1" applyProtection="1">
      <alignment vertical="center"/>
      <protection hidden="1"/>
    </xf>
    <xf numFmtId="0" fontId="26" fillId="0" borderId="0" xfId="0" applyFont="1" applyAlignment="1" applyProtection="1">
      <alignment horizontal="center" vertical="center"/>
      <protection hidden="1"/>
    </xf>
    <xf numFmtId="0" fontId="26" fillId="0" borderId="0" xfId="0" applyFont="1" applyAlignment="1" applyProtection="1">
      <alignment vertical="top"/>
      <protection hidden="1"/>
    </xf>
    <xf numFmtId="0" fontId="22" fillId="0" borderId="8" xfId="0" applyFont="1" applyBorder="1" applyProtection="1">
      <alignment vertical="center"/>
      <protection hidden="1"/>
    </xf>
    <xf numFmtId="0" fontId="22" fillId="0" borderId="9" xfId="0" applyFont="1" applyBorder="1" applyProtection="1">
      <alignment vertical="center"/>
      <protection hidden="1"/>
    </xf>
    <xf numFmtId="0" fontId="22" fillId="0" borderId="10" xfId="0" applyFont="1" applyBorder="1" applyProtection="1">
      <alignment vertical="center"/>
      <protection hidden="1"/>
    </xf>
    <xf numFmtId="0" fontId="19" fillId="0" borderId="0" xfId="0" applyFont="1" applyAlignment="1">
      <alignment vertical="top" wrapText="1"/>
    </xf>
    <xf numFmtId="0" fontId="20" fillId="0" borderId="33" xfId="0" applyFont="1" applyBorder="1" applyAlignment="1">
      <alignment vertical="center" wrapText="1" shrinkToFit="1"/>
    </xf>
    <xf numFmtId="0" fontId="20" fillId="0" borderId="0" xfId="0" applyFont="1" applyAlignment="1">
      <alignment vertical="center" wrapText="1" shrinkToFit="1"/>
    </xf>
    <xf numFmtId="0" fontId="34" fillId="0" borderId="0" xfId="0" applyFont="1" applyAlignment="1">
      <alignment vertical="top"/>
    </xf>
    <xf numFmtId="0" fontId="9" fillId="0" borderId="18" xfId="0" applyFont="1" applyBorder="1" applyAlignment="1">
      <alignment vertical="center" wrapText="1"/>
    </xf>
    <xf numFmtId="0" fontId="9" fillId="0" borderId="23" xfId="0" applyFont="1" applyBorder="1" applyAlignment="1">
      <alignment vertical="center" wrapText="1"/>
    </xf>
    <xf numFmtId="0" fontId="9" fillId="3" borderId="34" xfId="0" applyFont="1" applyFill="1" applyBorder="1" applyAlignment="1" applyProtection="1">
      <alignment horizontal="center" vertical="center" shrinkToFit="1"/>
      <protection locked="0"/>
    </xf>
    <xf numFmtId="0" fontId="9" fillId="3" borderId="35" xfId="0" applyFont="1" applyFill="1" applyBorder="1" applyAlignment="1" applyProtection="1">
      <alignment horizontal="center" vertical="center" shrinkToFit="1"/>
      <protection locked="0"/>
    </xf>
    <xf numFmtId="0" fontId="9" fillId="3" borderId="36" xfId="0" applyFont="1" applyFill="1" applyBorder="1" applyAlignment="1" applyProtection="1">
      <alignment horizontal="center" vertical="center" shrinkToFit="1"/>
      <protection locked="0"/>
    </xf>
    <xf numFmtId="0" fontId="9" fillId="2" borderId="24" xfId="0" applyFont="1" applyFill="1" applyBorder="1" applyAlignment="1" applyProtection="1">
      <alignment horizontal="left" vertical="center" indent="1"/>
      <protection locked="0"/>
    </xf>
    <xf numFmtId="0" fontId="9" fillId="2" borderId="25" xfId="0" applyFont="1" applyFill="1" applyBorder="1" applyAlignment="1" applyProtection="1">
      <alignment horizontal="left" vertical="center" indent="1"/>
      <protection locked="0"/>
    </xf>
    <xf numFmtId="0" fontId="9" fillId="2" borderId="26" xfId="0" applyFont="1" applyFill="1" applyBorder="1" applyAlignment="1" applyProtection="1">
      <alignment horizontal="left" vertical="center" indent="1"/>
      <protection locked="0"/>
    </xf>
    <xf numFmtId="0" fontId="9" fillId="2" borderId="27" xfId="0" applyFont="1" applyFill="1" applyBorder="1" applyAlignment="1" applyProtection="1">
      <alignment horizontal="left" vertical="center" indent="1"/>
      <protection locked="0"/>
    </xf>
    <xf numFmtId="182" fontId="9" fillId="2" borderId="34" xfId="1" applyNumberFormat="1" applyFont="1" applyFill="1" applyBorder="1" applyAlignment="1" applyProtection="1">
      <alignment horizontal="right" vertical="center"/>
      <protection locked="0"/>
    </xf>
    <xf numFmtId="182" fontId="9" fillId="2" borderId="35" xfId="1" applyNumberFormat="1" applyFont="1" applyFill="1" applyBorder="1" applyAlignment="1" applyProtection="1">
      <alignment horizontal="right" vertical="center"/>
      <protection locked="0"/>
    </xf>
    <xf numFmtId="182" fontId="9" fillId="2" borderId="36" xfId="1" applyNumberFormat="1" applyFont="1" applyFill="1" applyBorder="1" applyAlignment="1" applyProtection="1">
      <alignment horizontal="right" vertical="center"/>
      <protection locked="0"/>
    </xf>
    <xf numFmtId="58" fontId="9" fillId="0" borderId="28" xfId="0" applyNumberFormat="1" applyFont="1" applyBorder="1" applyAlignment="1">
      <alignment horizontal="center" vertical="center"/>
    </xf>
    <xf numFmtId="58" fontId="9" fillId="0" borderId="18" xfId="0" applyNumberFormat="1" applyFont="1" applyBorder="1" applyAlignment="1">
      <alignment horizontal="center" vertical="center"/>
    </xf>
    <xf numFmtId="49" fontId="14" fillId="4" borderId="28" xfId="0" applyNumberFormat="1" applyFont="1" applyFill="1" applyBorder="1" applyAlignment="1" applyProtection="1">
      <alignment horizontal="center" vertical="center"/>
      <protection locked="0"/>
    </xf>
    <xf numFmtId="49" fontId="14" fillId="4" borderId="18" xfId="0" applyNumberFormat="1" applyFont="1" applyFill="1" applyBorder="1" applyAlignment="1" applyProtection="1">
      <alignment horizontal="center" vertical="center"/>
      <protection locked="0"/>
    </xf>
    <xf numFmtId="0" fontId="10" fillId="0" borderId="0" xfId="0" applyFont="1" applyAlignment="1">
      <alignment horizontal="center" vertical="center"/>
    </xf>
    <xf numFmtId="0" fontId="5" fillId="0" borderId="29" xfId="0" applyFont="1" applyBorder="1">
      <alignment vertical="center"/>
    </xf>
    <xf numFmtId="182" fontId="9" fillId="2" borderId="24" xfId="1" applyNumberFormat="1" applyFont="1" applyFill="1" applyBorder="1" applyAlignment="1" applyProtection="1">
      <alignment horizontal="right" vertical="center"/>
      <protection locked="0"/>
    </xf>
    <xf numFmtId="182" fontId="9" fillId="2" borderId="25" xfId="1" applyNumberFormat="1" applyFont="1" applyFill="1" applyBorder="1" applyAlignment="1" applyProtection="1">
      <alignment horizontal="right" vertical="center"/>
      <protection locked="0"/>
    </xf>
    <xf numFmtId="182" fontId="9" fillId="2" borderId="26" xfId="1" applyNumberFormat="1" applyFont="1" applyFill="1" applyBorder="1" applyAlignment="1" applyProtection="1">
      <alignment horizontal="right" vertical="center"/>
      <protection locked="0"/>
    </xf>
    <xf numFmtId="182" fontId="9" fillId="2" borderId="27" xfId="1" applyNumberFormat="1" applyFont="1" applyFill="1" applyBorder="1" applyAlignment="1" applyProtection="1">
      <alignment horizontal="right" vertical="center"/>
      <protection locked="0"/>
    </xf>
    <xf numFmtId="56" fontId="9" fillId="2" borderId="24" xfId="0" applyNumberFormat="1" applyFont="1" applyFill="1" applyBorder="1" applyAlignment="1" applyProtection="1">
      <alignment horizontal="left" vertical="center" indent="1"/>
      <protection locked="0"/>
    </xf>
    <xf numFmtId="0" fontId="9" fillId="3" borderId="24" xfId="0" applyFont="1" applyFill="1" applyBorder="1" applyAlignment="1" applyProtection="1">
      <alignment horizontal="center" vertical="center"/>
      <protection locked="0"/>
    </xf>
    <xf numFmtId="0" fontId="9" fillId="3" borderId="25" xfId="0" applyFont="1" applyFill="1" applyBorder="1" applyAlignment="1" applyProtection="1">
      <alignment horizontal="center" vertical="center"/>
      <protection locked="0"/>
    </xf>
    <xf numFmtId="0" fontId="9" fillId="3" borderId="26"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183" fontId="9" fillId="0" borderId="30" xfId="1" applyNumberFormat="1" applyFont="1" applyFill="1" applyBorder="1" applyAlignment="1" applyProtection="1">
      <alignment horizontal="right" vertical="center"/>
    </xf>
    <xf numFmtId="183" fontId="9" fillId="0" borderId="31" xfId="1" applyNumberFormat="1" applyFont="1" applyFill="1" applyBorder="1" applyAlignment="1" applyProtection="1">
      <alignment horizontal="right" vertical="center"/>
    </xf>
    <xf numFmtId="183" fontId="9" fillId="0" borderId="32" xfId="1" applyNumberFormat="1" applyFont="1" applyFill="1" applyBorder="1" applyAlignment="1" applyProtection="1">
      <alignment horizontal="right" vertical="center"/>
    </xf>
    <xf numFmtId="0" fontId="19" fillId="0" borderId="0" xfId="0" applyFont="1" applyAlignment="1">
      <alignment horizontal="center" vertical="center" wrapText="1"/>
    </xf>
    <xf numFmtId="0" fontId="9" fillId="0" borderId="18" xfId="0" applyFont="1" applyBorder="1" applyAlignment="1">
      <alignment horizontal="center" vertical="center"/>
    </xf>
    <xf numFmtId="0" fontId="9" fillId="0" borderId="34" xfId="0" applyFont="1" applyBorder="1" applyAlignment="1">
      <alignment horizontal="center" vertical="center"/>
    </xf>
    <xf numFmtId="0" fontId="9" fillId="0" borderId="36" xfId="0" applyFont="1" applyBorder="1" applyAlignment="1">
      <alignment horizontal="center" vertical="center"/>
    </xf>
    <xf numFmtId="58" fontId="9" fillId="0" borderId="23" xfId="0" applyNumberFormat="1" applyFont="1" applyBorder="1" applyAlignment="1">
      <alignment horizontal="center" vertical="center"/>
    </xf>
    <xf numFmtId="0" fontId="14" fillId="0" borderId="33" xfId="0" applyFont="1" applyBorder="1" applyAlignment="1">
      <alignment vertical="center" shrinkToFit="1"/>
    </xf>
    <xf numFmtId="0" fontId="14" fillId="0" borderId="0" xfId="0" applyFont="1" applyAlignment="1">
      <alignment vertical="center" shrinkToFit="1"/>
    </xf>
    <xf numFmtId="0" fontId="14" fillId="0" borderId="70" xfId="0" applyFont="1" applyBorder="1" applyAlignment="1">
      <alignment vertical="center" shrinkToFit="1"/>
    </xf>
    <xf numFmtId="0" fontId="14" fillId="0" borderId="0" xfId="0" applyFont="1" applyAlignment="1">
      <alignment vertical="center" wrapText="1" shrinkToFit="1"/>
    </xf>
    <xf numFmtId="0" fontId="13" fillId="0" borderId="0" xfId="0" applyFont="1" applyAlignment="1" applyProtection="1">
      <alignment horizontal="center" vertical="center"/>
      <protection hidden="1"/>
    </xf>
    <xf numFmtId="0" fontId="30" fillId="0" borderId="61" xfId="0" applyFont="1" applyBorder="1" applyAlignment="1" applyProtection="1">
      <alignment horizontal="center" vertical="center" shrinkToFit="1"/>
      <protection hidden="1"/>
    </xf>
    <xf numFmtId="0" fontId="30" fillId="0" borderId="59" xfId="0" applyFont="1" applyBorder="1" applyAlignment="1" applyProtection="1">
      <alignment horizontal="center" vertical="center" shrinkToFit="1"/>
      <protection hidden="1"/>
    </xf>
    <xf numFmtId="0" fontId="30" fillId="0" borderId="80" xfId="0" applyFont="1" applyBorder="1" applyAlignment="1" applyProtection="1">
      <alignment horizontal="center" vertical="center" shrinkToFit="1"/>
      <protection hidden="1"/>
    </xf>
    <xf numFmtId="0" fontId="30" fillId="0" borderId="81" xfId="0" applyFont="1" applyBorder="1" applyAlignment="1" applyProtection="1">
      <alignment horizontal="center" vertical="center" shrinkToFit="1"/>
      <protection hidden="1"/>
    </xf>
    <xf numFmtId="0" fontId="30" fillId="0" borderId="60" xfId="0" applyFont="1" applyBorder="1" applyAlignment="1" applyProtection="1">
      <alignment horizontal="center" vertical="center" shrinkToFit="1"/>
      <protection hidden="1"/>
    </xf>
    <xf numFmtId="0" fontId="22" fillId="0" borderId="44" xfId="0" applyFont="1" applyBorder="1" applyAlignment="1" applyProtection="1">
      <alignment horizontal="distributed" vertical="center" shrinkToFit="1"/>
      <protection hidden="1"/>
    </xf>
    <xf numFmtId="0" fontId="26" fillId="0" borderId="48" xfId="0" applyFont="1" applyBorder="1" applyAlignment="1" applyProtection="1">
      <alignment vertical="center" shrinkToFit="1"/>
      <protection hidden="1"/>
    </xf>
    <xf numFmtId="0" fontId="26" fillId="0" borderId="0" xfId="0" applyFont="1" applyAlignment="1" applyProtection="1">
      <alignment vertical="center" shrinkToFit="1"/>
      <protection hidden="1"/>
    </xf>
    <xf numFmtId="0" fontId="26" fillId="0" borderId="49" xfId="0" applyFont="1" applyBorder="1" applyAlignment="1" applyProtection="1">
      <alignment vertical="center" shrinkToFit="1"/>
      <protection hidden="1"/>
    </xf>
    <xf numFmtId="0" fontId="26" fillId="0" borderId="48" xfId="0" applyFont="1" applyBorder="1" applyAlignment="1" applyProtection="1">
      <alignment horizontal="center" vertical="center" wrapText="1"/>
      <protection hidden="1"/>
    </xf>
    <xf numFmtId="0" fontId="26" fillId="0" borderId="0" xfId="0" applyFont="1" applyAlignment="1" applyProtection="1">
      <alignment horizontal="center" vertical="center" wrapText="1"/>
      <protection hidden="1"/>
    </xf>
    <xf numFmtId="0" fontId="26" fillId="0" borderId="45" xfId="0" applyFont="1" applyBorder="1" applyAlignment="1" applyProtection="1">
      <alignment horizontal="center" vertical="center" wrapText="1"/>
      <protection hidden="1"/>
    </xf>
    <xf numFmtId="0" fontId="26" fillId="0" borderId="7" xfId="0" applyFont="1" applyBorder="1" applyAlignment="1" applyProtection="1">
      <alignment horizontal="center" vertical="center" wrapText="1"/>
      <protection hidden="1"/>
    </xf>
    <xf numFmtId="0" fontId="27" fillId="0" borderId="0" xfId="0" applyFont="1" applyAlignment="1" applyProtection="1">
      <alignment horizontal="center" vertical="center" shrinkToFit="1"/>
      <protection hidden="1"/>
    </xf>
    <xf numFmtId="0" fontId="22" fillId="0" borderId="0" xfId="0" applyFont="1" applyAlignment="1" applyProtection="1">
      <alignment horizontal="center" vertical="center"/>
      <protection hidden="1"/>
    </xf>
    <xf numFmtId="0" fontId="22" fillId="0" borderId="41" xfId="0" applyFont="1" applyBorder="1" applyAlignment="1" applyProtection="1">
      <alignment horizontal="center" vertical="center" shrinkToFit="1"/>
      <protection hidden="1"/>
    </xf>
    <xf numFmtId="0" fontId="22" fillId="0" borderId="42" xfId="0" applyFont="1" applyBorder="1" applyAlignment="1" applyProtection="1">
      <alignment horizontal="center" vertical="center" shrinkToFit="1"/>
      <protection hidden="1"/>
    </xf>
    <xf numFmtId="0" fontId="22" fillId="0" borderId="43" xfId="0" applyFont="1" applyBorder="1" applyAlignment="1" applyProtection="1">
      <alignment horizontal="center" vertical="center" shrinkToFit="1"/>
      <protection hidden="1"/>
    </xf>
    <xf numFmtId="180" fontId="24" fillId="0" borderId="45" xfId="0" applyNumberFormat="1" applyFont="1" applyBorder="1" applyAlignment="1" applyProtection="1">
      <alignment horizontal="center" vertical="center" shrinkToFit="1"/>
      <protection hidden="1"/>
    </xf>
    <xf numFmtId="180" fontId="24" fillId="0" borderId="7" xfId="0" applyNumberFormat="1" applyFont="1" applyBorder="1" applyAlignment="1" applyProtection="1">
      <alignment horizontal="center" vertical="center" shrinkToFit="1"/>
      <protection hidden="1"/>
    </xf>
    <xf numFmtId="180" fontId="24" fillId="0" borderId="46" xfId="0" applyNumberFormat="1" applyFont="1" applyBorder="1" applyAlignment="1" applyProtection="1">
      <alignment horizontal="center" vertical="center" shrinkToFit="1"/>
      <protection hidden="1"/>
    </xf>
    <xf numFmtId="0" fontId="26" fillId="0" borderId="85" xfId="0" applyFont="1" applyBorder="1" applyAlignment="1" applyProtection="1">
      <alignment horizontal="right" vertical="center" shrinkToFit="1"/>
      <protection hidden="1"/>
    </xf>
    <xf numFmtId="0" fontId="22" fillId="0" borderId="51" xfId="0" applyFont="1" applyBorder="1" applyAlignment="1" applyProtection="1">
      <alignment horizontal="distributed" vertical="center" shrinkToFit="1"/>
      <protection hidden="1"/>
    </xf>
    <xf numFmtId="0" fontId="22" fillId="0" borderId="52" xfId="0" applyFont="1" applyBorder="1" applyAlignment="1" applyProtection="1">
      <alignment horizontal="distributed" vertical="center" shrinkToFit="1"/>
      <protection hidden="1"/>
    </xf>
    <xf numFmtId="0" fontId="22" fillId="0" borderId="44" xfId="0" quotePrefix="1" applyFont="1" applyBorder="1" applyAlignment="1" applyProtection="1">
      <alignment horizontal="center" vertical="center" shrinkToFit="1"/>
      <protection hidden="1"/>
    </xf>
    <xf numFmtId="0" fontId="22" fillId="0" borderId="38" xfId="0" quotePrefix="1" applyFont="1" applyBorder="1" applyAlignment="1" applyProtection="1">
      <alignment horizontal="center" vertical="center" shrinkToFit="1"/>
      <protection hidden="1"/>
    </xf>
    <xf numFmtId="0" fontId="22" fillId="0" borderId="51" xfId="0" quotePrefix="1" applyFont="1" applyBorder="1" applyAlignment="1" applyProtection="1">
      <alignment horizontal="center" vertical="center" shrinkToFit="1"/>
      <protection hidden="1"/>
    </xf>
    <xf numFmtId="0" fontId="22" fillId="0" borderId="41" xfId="0" quotePrefix="1" applyFont="1" applyBorder="1" applyAlignment="1" applyProtection="1">
      <alignment horizontal="center" vertical="center" shrinkToFit="1"/>
      <protection hidden="1"/>
    </xf>
    <xf numFmtId="0" fontId="22" fillId="0" borderId="52" xfId="0" quotePrefix="1" applyFont="1" applyBorder="1" applyAlignment="1" applyProtection="1">
      <alignment horizontal="center" vertical="center" shrinkToFit="1"/>
      <protection hidden="1"/>
    </xf>
    <xf numFmtId="0" fontId="22" fillId="0" borderId="48" xfId="0" quotePrefix="1" applyFont="1" applyBorder="1" applyAlignment="1" applyProtection="1">
      <alignment horizontal="center" vertical="center" shrinkToFit="1"/>
      <protection hidden="1"/>
    </xf>
    <xf numFmtId="0" fontId="30" fillId="0" borderId="63" xfId="0" applyFont="1" applyBorder="1" applyAlignment="1" applyProtection="1">
      <alignment horizontal="center" vertical="center" shrinkToFit="1"/>
      <protection hidden="1"/>
    </xf>
    <xf numFmtId="0" fontId="30" fillId="0" borderId="64" xfId="0" applyFont="1" applyBorder="1" applyAlignment="1" applyProtection="1">
      <alignment horizontal="center" vertical="center" shrinkToFit="1"/>
      <protection hidden="1"/>
    </xf>
    <xf numFmtId="0" fontId="30" fillId="0" borderId="91" xfId="0" applyFont="1" applyBorder="1" applyAlignment="1" applyProtection="1">
      <alignment horizontal="center" vertical="center" shrinkToFit="1"/>
      <protection hidden="1"/>
    </xf>
    <xf numFmtId="0" fontId="26" fillId="0" borderId="84" xfId="0" applyFont="1" applyBorder="1" applyAlignment="1" applyProtection="1">
      <alignment horizontal="right" vertical="center" shrinkToFit="1"/>
      <protection hidden="1"/>
    </xf>
    <xf numFmtId="0" fontId="30" fillId="0" borderId="120" xfId="0" applyFont="1" applyBorder="1" applyAlignment="1" applyProtection="1">
      <alignment horizontal="center" vertical="center" shrinkToFit="1"/>
      <protection hidden="1"/>
    </xf>
    <xf numFmtId="0" fontId="30" fillId="0" borderId="79" xfId="0" applyFont="1" applyBorder="1" applyAlignment="1" applyProtection="1">
      <alignment horizontal="center" vertical="center" shrinkToFit="1"/>
      <protection hidden="1"/>
    </xf>
    <xf numFmtId="180" fontId="30" fillId="0" borderId="0" xfId="0" applyNumberFormat="1" applyFont="1" applyAlignment="1" applyProtection="1">
      <alignment horizontal="center" vertical="center" shrinkToFit="1"/>
      <protection hidden="1"/>
    </xf>
    <xf numFmtId="180" fontId="30" fillId="0" borderId="49" xfId="0" applyNumberFormat="1" applyFont="1" applyBorder="1" applyAlignment="1" applyProtection="1">
      <alignment horizontal="center" vertical="center" shrinkToFit="1"/>
      <protection hidden="1"/>
    </xf>
    <xf numFmtId="177" fontId="27" fillId="0" borderId="44" xfId="0" applyNumberFormat="1" applyFont="1" applyBorder="1" applyAlignment="1" applyProtection="1">
      <alignment horizontal="center" vertical="center" shrinkToFit="1"/>
      <protection hidden="1"/>
    </xf>
    <xf numFmtId="177" fontId="27" fillId="0" borderId="65" xfId="0" applyNumberFormat="1" applyFont="1" applyBorder="1" applyAlignment="1" applyProtection="1">
      <alignment horizontal="center" vertical="center" shrinkToFit="1"/>
      <protection hidden="1"/>
    </xf>
    <xf numFmtId="0" fontId="26" fillId="0" borderId="38" xfId="0" applyFont="1" applyBorder="1" applyAlignment="1" applyProtection="1">
      <alignment horizontal="center" vertical="center" shrinkToFit="1"/>
      <protection hidden="1"/>
    </xf>
    <xf numFmtId="0" fontId="26" fillId="0" borderId="39" xfId="0" applyFont="1" applyBorder="1" applyAlignment="1" applyProtection="1">
      <alignment horizontal="center" vertical="center" shrinkToFit="1"/>
      <protection hidden="1"/>
    </xf>
    <xf numFmtId="0" fontId="26" fillId="0" borderId="40" xfId="0" applyFont="1" applyBorder="1" applyAlignment="1" applyProtection="1">
      <alignment horizontal="center" vertical="center" shrinkToFit="1"/>
      <protection hidden="1"/>
    </xf>
    <xf numFmtId="0" fontId="24" fillId="0" borderId="44" xfId="0" applyFont="1" applyBorder="1" applyAlignment="1" applyProtection="1">
      <alignment horizontal="center" vertical="center" shrinkToFit="1"/>
      <protection hidden="1"/>
    </xf>
    <xf numFmtId="0" fontId="22" fillId="0" borderId="44" xfId="0" applyFont="1" applyBorder="1" applyAlignment="1" applyProtection="1">
      <alignment horizontal="center" vertical="center" shrinkToFit="1"/>
      <protection hidden="1"/>
    </xf>
    <xf numFmtId="180" fontId="24" fillId="0" borderId="44" xfId="0" applyNumberFormat="1" applyFont="1" applyBorder="1" applyAlignment="1" applyProtection="1">
      <alignment horizontal="center" vertical="center" shrinkToFit="1"/>
      <protection hidden="1"/>
    </xf>
    <xf numFmtId="0" fontId="26" fillId="0" borderId="41" xfId="0" applyFont="1" applyBorder="1" applyAlignment="1" applyProtection="1">
      <alignment vertical="center" shrinkToFit="1"/>
      <protection hidden="1"/>
    </xf>
    <xf numFmtId="0" fontId="26" fillId="0" borderId="42" xfId="0" applyFont="1" applyBorder="1" applyAlignment="1" applyProtection="1">
      <alignment vertical="center" shrinkToFit="1"/>
      <protection hidden="1"/>
    </xf>
    <xf numFmtId="0" fontId="26" fillId="0" borderId="43" xfId="0" applyFont="1" applyBorder="1" applyAlignment="1" applyProtection="1">
      <alignment vertical="center" shrinkToFit="1"/>
      <protection hidden="1"/>
    </xf>
    <xf numFmtId="0" fontId="30" fillId="0" borderId="62" xfId="0" applyFont="1" applyBorder="1" applyAlignment="1" applyProtection="1">
      <alignment horizontal="center" vertical="center" shrinkToFit="1"/>
      <protection hidden="1"/>
    </xf>
    <xf numFmtId="0" fontId="30" fillId="0" borderId="94" xfId="0" applyFont="1" applyBorder="1" applyAlignment="1" applyProtection="1">
      <alignment horizontal="center" vertical="center" shrinkToFit="1"/>
      <protection hidden="1"/>
    </xf>
    <xf numFmtId="0" fontId="30" fillId="0" borderId="95" xfId="0" applyFont="1" applyBorder="1" applyAlignment="1" applyProtection="1">
      <alignment horizontal="center" vertical="center" shrinkToFit="1"/>
      <protection hidden="1"/>
    </xf>
    <xf numFmtId="0" fontId="30" fillId="0" borderId="96" xfId="0" applyFont="1" applyBorder="1" applyAlignment="1" applyProtection="1">
      <alignment horizontal="center" vertical="center" shrinkToFit="1"/>
      <protection hidden="1"/>
    </xf>
    <xf numFmtId="0" fontId="30" fillId="0" borderId="110" xfId="0" applyFont="1" applyBorder="1" applyAlignment="1" applyProtection="1">
      <alignment horizontal="center" vertical="center" shrinkToFit="1"/>
      <protection hidden="1"/>
    </xf>
    <xf numFmtId="0" fontId="26" fillId="0" borderId="57" xfId="0" applyFont="1" applyBorder="1" applyAlignment="1" applyProtection="1">
      <alignment horizontal="right" vertical="center" shrinkToFit="1"/>
      <protection hidden="1"/>
    </xf>
    <xf numFmtId="0" fontId="26" fillId="0" borderId="58" xfId="0" applyFont="1" applyBorder="1" applyAlignment="1" applyProtection="1">
      <alignment horizontal="right" vertical="center" shrinkToFit="1"/>
      <protection hidden="1"/>
    </xf>
    <xf numFmtId="0" fontId="30" fillId="0" borderId="113" xfId="0" applyFont="1" applyBorder="1" applyAlignment="1" applyProtection="1">
      <alignment horizontal="center" vertical="center" shrinkToFit="1"/>
      <protection hidden="1"/>
    </xf>
    <xf numFmtId="0" fontId="30" fillId="0" borderId="109" xfId="0" applyFont="1" applyBorder="1" applyAlignment="1" applyProtection="1">
      <alignment horizontal="center" vertical="center" shrinkToFit="1"/>
      <protection hidden="1"/>
    </xf>
    <xf numFmtId="0" fontId="30" fillId="0" borderId="111" xfId="0" applyFont="1" applyBorder="1" applyAlignment="1" applyProtection="1">
      <alignment horizontal="center" vertical="center" shrinkToFit="1"/>
      <protection hidden="1"/>
    </xf>
    <xf numFmtId="0" fontId="30" fillId="0" borderId="97" xfId="0" applyFont="1" applyBorder="1" applyAlignment="1" applyProtection="1">
      <alignment horizontal="center" vertical="center" shrinkToFit="1"/>
      <protection hidden="1"/>
    </xf>
    <xf numFmtId="0" fontId="30" fillId="0" borderId="92" xfId="0" applyFont="1" applyBorder="1" applyAlignment="1" applyProtection="1">
      <alignment horizontal="center" vertical="center" shrinkToFit="1"/>
      <protection hidden="1"/>
    </xf>
    <xf numFmtId="0" fontId="26" fillId="0" borderId="112" xfId="0" applyFont="1" applyBorder="1" applyAlignment="1" applyProtection="1">
      <alignment horizontal="right" vertical="center" shrinkToFit="1"/>
      <protection hidden="1"/>
    </xf>
    <xf numFmtId="177" fontId="27" fillId="0" borderId="44" xfId="0" applyNumberFormat="1" applyFont="1" applyBorder="1" applyAlignment="1" applyProtection="1">
      <alignment horizontal="right" vertical="center" shrinkToFit="1"/>
      <protection hidden="1"/>
    </xf>
    <xf numFmtId="177" fontId="27" fillId="0" borderId="65" xfId="0" applyNumberFormat="1" applyFont="1" applyBorder="1" applyAlignment="1" applyProtection="1">
      <alignment horizontal="right" vertical="center" shrinkToFit="1"/>
      <protection hidden="1"/>
    </xf>
    <xf numFmtId="0" fontId="26" fillId="0" borderId="65" xfId="0" applyFont="1" applyBorder="1" applyAlignment="1" applyProtection="1">
      <alignment horizontal="center" vertical="center" textRotation="255" shrinkToFit="1"/>
      <protection hidden="1"/>
    </xf>
    <xf numFmtId="0" fontId="26" fillId="0" borderId="44" xfId="0" applyFont="1" applyBorder="1" applyAlignment="1" applyProtection="1">
      <alignment horizontal="center" vertical="center" textRotation="255" shrinkToFit="1"/>
      <protection hidden="1"/>
    </xf>
    <xf numFmtId="0" fontId="31" fillId="0" borderId="65" xfId="0" applyFont="1" applyBorder="1" applyAlignment="1" applyProtection="1">
      <alignment horizontal="center" vertical="center" shrinkToFit="1"/>
      <protection hidden="1"/>
    </xf>
    <xf numFmtId="0" fontId="31" fillId="0" borderId="44" xfId="0" applyFont="1" applyBorder="1" applyAlignment="1" applyProtection="1">
      <alignment horizontal="center" vertical="center" shrinkToFit="1"/>
      <protection hidden="1"/>
    </xf>
    <xf numFmtId="180" fontId="30" fillId="0" borderId="42" xfId="0" applyNumberFormat="1" applyFont="1" applyBorder="1" applyAlignment="1" applyProtection="1">
      <alignment horizontal="center" vertical="center" shrinkToFit="1"/>
      <protection hidden="1"/>
    </xf>
    <xf numFmtId="180" fontId="30" fillId="0" borderId="43" xfId="0" applyNumberFormat="1" applyFont="1" applyBorder="1" applyAlignment="1" applyProtection="1">
      <alignment horizontal="center" vertical="center" shrinkToFit="1"/>
      <protection hidden="1"/>
    </xf>
    <xf numFmtId="0" fontId="30" fillId="0" borderId="115" xfId="0" applyFont="1" applyBorder="1" applyAlignment="1" applyProtection="1">
      <alignment horizontal="center" vertical="center" shrinkToFit="1"/>
      <protection hidden="1"/>
    </xf>
    <xf numFmtId="0" fontId="30" fillId="0" borderId="116" xfId="0" applyFont="1" applyBorder="1" applyAlignment="1" applyProtection="1">
      <alignment horizontal="center" vertical="center" shrinkToFit="1"/>
      <protection hidden="1"/>
    </xf>
    <xf numFmtId="0" fontId="30" fillId="0" borderId="57" xfId="0" applyFont="1" applyBorder="1" applyAlignment="1" applyProtection="1">
      <alignment horizontal="center" vertical="center" shrinkToFit="1"/>
      <protection hidden="1"/>
    </xf>
    <xf numFmtId="0" fontId="30" fillId="0" borderId="117" xfId="0" applyFont="1" applyBorder="1" applyAlignment="1" applyProtection="1">
      <alignment horizontal="center" vertical="center" shrinkToFit="1"/>
      <protection hidden="1"/>
    </xf>
    <xf numFmtId="0" fontId="30" fillId="0" borderId="58" xfId="0" applyFont="1" applyBorder="1" applyAlignment="1" applyProtection="1">
      <alignment horizontal="center" vertical="center" shrinkToFit="1"/>
      <protection hidden="1"/>
    </xf>
    <xf numFmtId="0" fontId="30" fillId="0" borderId="119" xfId="0" applyFont="1" applyBorder="1" applyAlignment="1" applyProtection="1">
      <alignment horizontal="center" vertical="center" shrinkToFit="1"/>
      <protection hidden="1"/>
    </xf>
    <xf numFmtId="0" fontId="30" fillId="0" borderId="93" xfId="0" applyFont="1" applyBorder="1" applyAlignment="1" applyProtection="1">
      <alignment horizontal="center" vertical="center" shrinkToFit="1"/>
      <protection hidden="1"/>
    </xf>
    <xf numFmtId="0" fontId="30" fillId="0" borderId="56" xfId="0" applyFont="1" applyBorder="1" applyAlignment="1" applyProtection="1">
      <alignment horizontal="center" vertical="center" shrinkToFit="1"/>
      <protection hidden="1"/>
    </xf>
    <xf numFmtId="0" fontId="26" fillId="0" borderId="86" xfId="0" applyFont="1" applyBorder="1" applyAlignment="1" applyProtection="1">
      <alignment horizontal="right" vertical="center" shrinkToFit="1"/>
      <protection hidden="1"/>
    </xf>
    <xf numFmtId="0" fontId="26" fillId="0" borderId="56" xfId="0" applyFont="1" applyBorder="1" applyAlignment="1" applyProtection="1">
      <alignment horizontal="right" vertical="center" shrinkToFit="1"/>
      <protection hidden="1"/>
    </xf>
    <xf numFmtId="0" fontId="30" fillId="0" borderId="89" xfId="0" applyFont="1" applyBorder="1" applyAlignment="1" applyProtection="1">
      <alignment horizontal="center" vertical="center" shrinkToFit="1"/>
      <protection hidden="1"/>
    </xf>
    <xf numFmtId="0" fontId="30" fillId="0" borderId="118" xfId="0" applyFont="1" applyBorder="1" applyAlignment="1" applyProtection="1">
      <alignment horizontal="center" vertical="center" shrinkToFit="1"/>
      <protection hidden="1"/>
    </xf>
    <xf numFmtId="0" fontId="26" fillId="0" borderId="87" xfId="0" applyFont="1" applyBorder="1" applyAlignment="1" applyProtection="1">
      <alignment horizontal="right" vertical="center" shrinkToFit="1"/>
      <protection hidden="1"/>
    </xf>
    <xf numFmtId="0" fontId="30" fillId="0" borderId="114" xfId="0" applyFont="1" applyBorder="1" applyAlignment="1" applyProtection="1">
      <alignment horizontal="center" vertical="center" shrinkToFit="1"/>
      <protection hidden="1"/>
    </xf>
    <xf numFmtId="0" fontId="22" fillId="0" borderId="45" xfId="0" applyFont="1" applyBorder="1" applyAlignment="1" applyProtection="1">
      <alignment horizontal="center" vertical="center" shrinkToFit="1"/>
      <protection hidden="1"/>
    </xf>
    <xf numFmtId="0" fontId="22" fillId="0" borderId="7" xfId="0" applyFont="1" applyBorder="1" applyAlignment="1" applyProtection="1">
      <alignment horizontal="center" vertical="center" shrinkToFit="1"/>
      <protection hidden="1"/>
    </xf>
    <xf numFmtId="0" fontId="22" fillId="0" borderId="46" xfId="0" applyFont="1" applyBorder="1" applyAlignment="1" applyProtection="1">
      <alignment horizontal="center" vertical="center" shrinkToFit="1"/>
      <protection hidden="1"/>
    </xf>
    <xf numFmtId="1" fontId="23" fillId="0" borderId="41" xfId="0" applyNumberFormat="1" applyFont="1" applyBorder="1" applyAlignment="1" applyProtection="1">
      <alignment horizontal="center" vertical="center" shrinkToFit="1"/>
      <protection hidden="1"/>
    </xf>
    <xf numFmtId="0" fontId="23" fillId="0" borderId="42" xfId="0" applyFont="1" applyBorder="1" applyAlignment="1" applyProtection="1">
      <alignment horizontal="center" vertical="center" shrinkToFit="1"/>
      <protection hidden="1"/>
    </xf>
    <xf numFmtId="1" fontId="23" fillId="0" borderId="42" xfId="0" applyNumberFormat="1" applyFont="1" applyBorder="1" applyAlignment="1" applyProtection="1">
      <alignment horizontal="center" vertical="center" shrinkToFit="1"/>
      <protection hidden="1"/>
    </xf>
    <xf numFmtId="0" fontId="23" fillId="0" borderId="43" xfId="0" applyFont="1" applyBorder="1" applyAlignment="1" applyProtection="1">
      <alignment horizontal="center" vertical="center" shrinkToFit="1"/>
      <protection hidden="1"/>
    </xf>
    <xf numFmtId="0" fontId="22" fillId="0" borderId="38" xfId="0" applyFont="1" applyBorder="1" applyAlignment="1" applyProtection="1">
      <alignment horizontal="center" vertical="center" shrinkToFit="1"/>
      <protection hidden="1"/>
    </xf>
    <xf numFmtId="0" fontId="22" fillId="0" borderId="39" xfId="0" applyFont="1" applyBorder="1" applyAlignment="1" applyProtection="1">
      <alignment horizontal="center" vertical="center" shrinkToFit="1"/>
      <protection hidden="1"/>
    </xf>
    <xf numFmtId="0" fontId="22" fillId="0" borderId="40" xfId="0" applyFont="1" applyBorder="1" applyAlignment="1" applyProtection="1">
      <alignment horizontal="center" vertical="center" shrinkToFit="1"/>
      <protection hidden="1"/>
    </xf>
    <xf numFmtId="179" fontId="27" fillId="0" borderId="38" xfId="0" applyNumberFormat="1" applyFont="1" applyBorder="1" applyAlignment="1" applyProtection="1">
      <alignment horizontal="center" vertical="center" shrinkToFit="1"/>
      <protection hidden="1"/>
    </xf>
    <xf numFmtId="179" fontId="27" fillId="0" borderId="39" xfId="0" applyNumberFormat="1" applyFont="1" applyBorder="1" applyAlignment="1" applyProtection="1">
      <alignment horizontal="center" vertical="center" shrinkToFit="1"/>
      <protection hidden="1"/>
    </xf>
    <xf numFmtId="177" fontId="24" fillId="0" borderId="38" xfId="0" applyNumberFormat="1" applyFont="1" applyBorder="1" applyAlignment="1" applyProtection="1">
      <alignment horizontal="center" vertical="center" shrinkToFit="1"/>
      <protection hidden="1"/>
    </xf>
    <xf numFmtId="177" fontId="24" fillId="0" borderId="39" xfId="0" applyNumberFormat="1" applyFont="1" applyBorder="1" applyAlignment="1" applyProtection="1">
      <alignment horizontal="center" vertical="center" shrinkToFit="1"/>
      <protection hidden="1"/>
    </xf>
    <xf numFmtId="49" fontId="27" fillId="0" borderId="98" xfId="0" applyNumberFormat="1" applyFont="1" applyBorder="1" applyAlignment="1" applyProtection="1">
      <alignment horizontal="center" vertical="center" shrinkToFit="1"/>
      <protection hidden="1"/>
    </xf>
    <xf numFmtId="49" fontId="27" fillId="0" borderId="99" xfId="0" applyNumberFormat="1" applyFont="1" applyBorder="1" applyAlignment="1" applyProtection="1">
      <alignment horizontal="center" vertical="center" shrinkToFit="1"/>
      <protection hidden="1"/>
    </xf>
    <xf numFmtId="49" fontId="27" fillId="0" borderId="100" xfId="0" applyNumberFormat="1" applyFont="1" applyBorder="1" applyAlignment="1" applyProtection="1">
      <alignment horizontal="center" vertical="center" shrinkToFit="1"/>
      <protection hidden="1"/>
    </xf>
    <xf numFmtId="0" fontId="27" fillId="0" borderId="101" xfId="0" applyFont="1" applyBorder="1" applyAlignment="1" applyProtection="1">
      <alignment horizontal="center" vertical="center" shrinkToFit="1"/>
      <protection hidden="1"/>
    </xf>
    <xf numFmtId="0" fontId="27" fillId="0" borderId="99" xfId="0" applyFont="1" applyBorder="1" applyAlignment="1" applyProtection="1">
      <alignment horizontal="center" vertical="center" shrinkToFit="1"/>
      <protection hidden="1"/>
    </xf>
    <xf numFmtId="0" fontId="27" fillId="0" borderId="100" xfId="0" applyFont="1" applyBorder="1" applyAlignment="1" applyProtection="1">
      <alignment horizontal="center" vertical="center" shrinkToFit="1"/>
      <protection hidden="1"/>
    </xf>
    <xf numFmtId="49" fontId="27" fillId="0" borderId="101" xfId="0" quotePrefix="1" applyNumberFormat="1" applyFont="1" applyBorder="1" applyAlignment="1" applyProtection="1">
      <alignment horizontal="center" vertical="center" shrinkToFit="1"/>
      <protection hidden="1"/>
    </xf>
    <xf numFmtId="49" fontId="27" fillId="0" borderId="99" xfId="0" quotePrefix="1" applyNumberFormat="1" applyFont="1" applyBorder="1" applyAlignment="1" applyProtection="1">
      <alignment horizontal="center" vertical="center" shrinkToFit="1"/>
      <protection hidden="1"/>
    </xf>
    <xf numFmtId="49" fontId="27" fillId="0" borderId="100" xfId="0" quotePrefix="1" applyNumberFormat="1" applyFont="1" applyBorder="1" applyAlignment="1" applyProtection="1">
      <alignment horizontal="center" vertical="center" shrinkToFit="1"/>
      <protection hidden="1"/>
    </xf>
    <xf numFmtId="180" fontId="29" fillId="0" borderId="45" xfId="0" applyNumberFormat="1" applyFont="1" applyBorder="1" applyAlignment="1" applyProtection="1">
      <alignment horizontal="left" vertical="center" wrapText="1"/>
      <protection hidden="1"/>
    </xf>
    <xf numFmtId="180" fontId="29" fillId="0" borderId="7" xfId="0" applyNumberFormat="1" applyFont="1" applyBorder="1" applyAlignment="1" applyProtection="1">
      <alignment horizontal="left" vertical="center" wrapText="1"/>
      <protection hidden="1"/>
    </xf>
    <xf numFmtId="180" fontId="29" fillId="0" borderId="7" xfId="0" applyNumberFormat="1" applyFont="1" applyBorder="1" applyAlignment="1" applyProtection="1">
      <alignment horizontal="center" vertical="center" wrapText="1"/>
      <protection hidden="1"/>
    </xf>
    <xf numFmtId="180" fontId="29" fillId="0" borderId="46" xfId="0" applyNumberFormat="1" applyFont="1" applyBorder="1" applyAlignment="1" applyProtection="1">
      <alignment horizontal="center" vertical="center" wrapText="1"/>
      <protection hidden="1"/>
    </xf>
    <xf numFmtId="0" fontId="30" fillId="0" borderId="50" xfId="0" applyFont="1" applyBorder="1" applyAlignment="1" applyProtection="1">
      <alignment horizontal="center" vertical="center" shrinkToFit="1"/>
      <protection hidden="1"/>
    </xf>
    <xf numFmtId="0" fontId="30" fillId="0" borderId="40" xfId="0" applyFont="1" applyBorder="1" applyAlignment="1" applyProtection="1">
      <alignment horizontal="center" vertical="center" shrinkToFit="1"/>
      <protection hidden="1"/>
    </xf>
    <xf numFmtId="0" fontId="30" fillId="0" borderId="54" xfId="0" applyFont="1" applyBorder="1" applyAlignment="1" applyProtection="1">
      <alignment horizontal="center" vertical="center" shrinkToFit="1"/>
      <protection hidden="1"/>
    </xf>
    <xf numFmtId="0" fontId="30" fillId="0" borderId="55" xfId="0" applyFont="1" applyBorder="1" applyAlignment="1" applyProtection="1">
      <alignment horizontal="center" vertical="center" shrinkToFit="1"/>
      <protection hidden="1"/>
    </xf>
    <xf numFmtId="0" fontId="26" fillId="0" borderId="88" xfId="0" applyFont="1" applyBorder="1" applyAlignment="1" applyProtection="1">
      <alignment horizontal="right" vertical="center" shrinkToFit="1"/>
      <protection hidden="1"/>
    </xf>
    <xf numFmtId="176" fontId="27" fillId="0" borderId="101" xfId="0" applyNumberFormat="1" applyFont="1" applyBorder="1" applyAlignment="1" applyProtection="1">
      <alignment horizontal="center" vertical="center" shrinkToFit="1"/>
      <protection hidden="1"/>
    </xf>
    <xf numFmtId="176" fontId="27" fillId="0" borderId="99" xfId="0" applyNumberFormat="1" applyFont="1" applyBorder="1" applyAlignment="1" applyProtection="1">
      <alignment horizontal="center" vertical="center" shrinkToFit="1"/>
      <protection hidden="1"/>
    </xf>
    <xf numFmtId="176" fontId="27" fillId="0" borderId="100" xfId="0" applyNumberFormat="1" applyFont="1" applyBorder="1" applyAlignment="1" applyProtection="1">
      <alignment horizontal="center" vertical="center" shrinkToFit="1"/>
      <protection hidden="1"/>
    </xf>
    <xf numFmtId="0" fontId="30" fillId="0" borderId="53" xfId="0" applyFont="1" applyBorder="1" applyAlignment="1" applyProtection="1">
      <alignment horizontal="center" vertical="center" shrinkToFit="1"/>
      <protection hidden="1"/>
    </xf>
    <xf numFmtId="0" fontId="30" fillId="0" borderId="83" xfId="0" applyFont="1" applyBorder="1" applyAlignment="1" applyProtection="1">
      <alignment horizontal="center" vertical="center" shrinkToFit="1"/>
      <protection hidden="1"/>
    </xf>
    <xf numFmtId="0" fontId="30" fillId="0" borderId="49" xfId="0" applyFont="1" applyBorder="1" applyAlignment="1" applyProtection="1">
      <alignment horizontal="center" vertical="center" shrinkToFit="1"/>
      <protection hidden="1"/>
    </xf>
    <xf numFmtId="0" fontId="30" fillId="0" borderId="82" xfId="0" applyFont="1" applyBorder="1" applyAlignment="1" applyProtection="1">
      <alignment horizontal="center" vertical="center" shrinkToFit="1"/>
      <protection hidden="1"/>
    </xf>
    <xf numFmtId="0" fontId="30" fillId="0" borderId="106" xfId="0" applyFont="1" applyBorder="1" applyAlignment="1" applyProtection="1">
      <alignment horizontal="center" vertical="center" shrinkToFit="1"/>
      <protection hidden="1"/>
    </xf>
    <xf numFmtId="0" fontId="30" fillId="0" borderId="105" xfId="0" applyFont="1" applyBorder="1" applyAlignment="1" applyProtection="1">
      <alignment horizontal="center" vertical="center" shrinkToFit="1"/>
      <protection hidden="1"/>
    </xf>
    <xf numFmtId="177" fontId="27" fillId="0" borderId="38" xfId="0" applyNumberFormat="1" applyFont="1" applyBorder="1" applyAlignment="1" applyProtection="1">
      <alignment horizontal="right" vertical="center" shrinkToFit="1"/>
      <protection hidden="1"/>
    </xf>
    <xf numFmtId="177" fontId="27" fillId="0" borderId="39" xfId="0" applyNumberFormat="1" applyFont="1" applyBorder="1" applyAlignment="1" applyProtection="1">
      <alignment horizontal="right" vertical="center" shrinkToFit="1"/>
      <protection hidden="1"/>
    </xf>
    <xf numFmtId="177" fontId="27" fillId="0" borderId="7" xfId="0" applyNumberFormat="1" applyFont="1" applyBorder="1" applyAlignment="1" applyProtection="1">
      <alignment horizontal="right" vertical="center" shrinkToFit="1"/>
      <protection hidden="1"/>
    </xf>
    <xf numFmtId="177" fontId="27" fillId="0" borderId="46" xfId="0" applyNumberFormat="1" applyFont="1" applyBorder="1" applyAlignment="1" applyProtection="1">
      <alignment horizontal="right" vertical="center" shrinkToFit="1"/>
      <protection hidden="1"/>
    </xf>
    <xf numFmtId="0" fontId="30" fillId="0" borderId="74" xfId="0" applyFont="1" applyBorder="1" applyAlignment="1" applyProtection="1">
      <alignment horizontal="center" vertical="center" shrinkToFit="1"/>
      <protection hidden="1"/>
    </xf>
    <xf numFmtId="0" fontId="30" fillId="0" borderId="75" xfId="0" applyFont="1" applyBorder="1" applyAlignment="1" applyProtection="1">
      <alignment horizontal="center" vertical="center" shrinkToFit="1"/>
      <protection hidden="1"/>
    </xf>
    <xf numFmtId="0" fontId="30" fillId="0" borderId="76" xfId="0" applyFont="1" applyBorder="1" applyAlignment="1" applyProtection="1">
      <alignment horizontal="center" vertical="center" shrinkToFit="1"/>
      <protection hidden="1"/>
    </xf>
    <xf numFmtId="180" fontId="30" fillId="0" borderId="51" xfId="0" applyNumberFormat="1" applyFont="1" applyBorder="1" applyAlignment="1" applyProtection="1">
      <alignment horizontal="center" vertical="center" shrinkToFit="1"/>
      <protection hidden="1"/>
    </xf>
    <xf numFmtId="0" fontId="30" fillId="0" borderId="77" xfId="0" applyFont="1" applyBorder="1" applyAlignment="1" applyProtection="1">
      <alignment horizontal="center" vertical="center" shrinkToFit="1"/>
      <protection hidden="1"/>
    </xf>
    <xf numFmtId="0" fontId="30" fillId="0" borderId="78" xfId="0" applyFont="1" applyBorder="1" applyAlignment="1" applyProtection="1">
      <alignment horizontal="center" vertical="center" shrinkToFit="1"/>
      <protection hidden="1"/>
    </xf>
    <xf numFmtId="0" fontId="26" fillId="0" borderId="41" xfId="0" applyFont="1" applyBorder="1" applyAlignment="1" applyProtection="1">
      <alignment horizontal="center" vertical="center" wrapText="1" shrinkToFit="1"/>
      <protection hidden="1"/>
    </xf>
    <xf numFmtId="0" fontId="26" fillId="0" borderId="42" xfId="0" applyFont="1" applyBorder="1" applyAlignment="1" applyProtection="1">
      <alignment horizontal="center" vertical="center" shrinkToFit="1"/>
      <protection hidden="1"/>
    </xf>
    <xf numFmtId="0" fontId="26" fillId="0" borderId="43" xfId="0" applyFont="1" applyBorder="1" applyAlignment="1" applyProtection="1">
      <alignment horizontal="center" vertical="center" shrinkToFit="1"/>
      <protection hidden="1"/>
    </xf>
    <xf numFmtId="0" fontId="26" fillId="0" borderId="45" xfId="0" applyFont="1" applyBorder="1" applyAlignment="1" applyProtection="1">
      <alignment horizontal="center" vertical="center" shrinkToFit="1"/>
      <protection hidden="1"/>
    </xf>
    <xf numFmtId="0" fontId="26" fillId="0" borderId="7" xfId="0" applyFont="1" applyBorder="1" applyAlignment="1" applyProtection="1">
      <alignment horizontal="center" vertical="center" shrinkToFit="1"/>
      <protection hidden="1"/>
    </xf>
    <xf numFmtId="0" fontId="26" fillId="0" borderId="46" xfId="0" applyFont="1" applyBorder="1" applyAlignment="1" applyProtection="1">
      <alignment horizontal="center" vertical="center" shrinkToFit="1"/>
      <protection hidden="1"/>
    </xf>
    <xf numFmtId="0" fontId="22" fillId="0" borderId="44" xfId="0" applyFont="1" applyBorder="1" applyAlignment="1" applyProtection="1">
      <alignment horizontal="center" vertical="center" wrapText="1"/>
      <protection hidden="1"/>
    </xf>
    <xf numFmtId="0" fontId="22" fillId="0" borderId="44" xfId="0" applyFont="1" applyBorder="1" applyAlignment="1" applyProtection="1">
      <alignment horizontal="center" vertical="center"/>
      <protection hidden="1"/>
    </xf>
    <xf numFmtId="0" fontId="26" fillId="0" borderId="42" xfId="0" applyFont="1" applyBorder="1" applyAlignment="1" applyProtection="1">
      <alignment horizontal="center" vertical="center" wrapText="1" shrinkToFit="1"/>
      <protection hidden="1"/>
    </xf>
    <xf numFmtId="0" fontId="26" fillId="0" borderId="43" xfId="0" applyFont="1" applyBorder="1" applyAlignment="1" applyProtection="1">
      <alignment horizontal="center" vertical="center" wrapText="1" shrinkToFit="1"/>
      <protection hidden="1"/>
    </xf>
    <xf numFmtId="0" fontId="26" fillId="0" borderId="45" xfId="0" applyFont="1" applyBorder="1" applyAlignment="1" applyProtection="1">
      <alignment horizontal="center" vertical="center" wrapText="1" shrinkToFit="1"/>
      <protection hidden="1"/>
    </xf>
    <xf numFmtId="0" fontId="26" fillId="0" borderId="7" xfId="0" applyFont="1" applyBorder="1" applyAlignment="1" applyProtection="1">
      <alignment horizontal="center" vertical="center" wrapText="1" shrinkToFit="1"/>
      <protection hidden="1"/>
    </xf>
    <xf numFmtId="0" fontId="26" fillId="0" borderId="46" xfId="0" applyFont="1" applyBorder="1" applyAlignment="1" applyProtection="1">
      <alignment horizontal="center" vertical="center" wrapText="1" shrinkToFit="1"/>
      <protection hidden="1"/>
    </xf>
    <xf numFmtId="0" fontId="33" fillId="0" borderId="41" xfId="0" applyFont="1" applyBorder="1" applyAlignment="1" applyProtection="1">
      <alignment horizontal="center" vertical="center" wrapText="1"/>
      <protection hidden="1"/>
    </xf>
    <xf numFmtId="0" fontId="33" fillId="0" borderId="42" xfId="0" applyFont="1" applyBorder="1" applyAlignment="1" applyProtection="1">
      <alignment horizontal="center" vertical="center"/>
      <protection hidden="1"/>
    </xf>
    <xf numFmtId="0" fontId="33" fillId="0" borderId="43" xfId="0" applyFont="1" applyBorder="1" applyAlignment="1" applyProtection="1">
      <alignment horizontal="center" vertical="center"/>
      <protection hidden="1"/>
    </xf>
    <xf numFmtId="0" fontId="33" fillId="0" borderId="45" xfId="0" applyFont="1" applyBorder="1" applyAlignment="1" applyProtection="1">
      <alignment horizontal="center" vertical="center"/>
      <protection hidden="1"/>
    </xf>
    <xf numFmtId="0" fontId="33" fillId="0" borderId="7" xfId="0" applyFont="1" applyBorder="1" applyAlignment="1" applyProtection="1">
      <alignment horizontal="center" vertical="center"/>
      <protection hidden="1"/>
    </xf>
    <xf numFmtId="0" fontId="33" fillId="0" borderId="46" xfId="0" applyFont="1" applyBorder="1" applyAlignment="1" applyProtection="1">
      <alignment horizontal="center" vertical="center"/>
      <protection hidden="1"/>
    </xf>
    <xf numFmtId="0" fontId="25" fillId="0" borderId="0" xfId="0" applyFont="1" applyAlignment="1" applyProtection="1">
      <alignment horizontal="center"/>
      <protection hidden="1"/>
    </xf>
    <xf numFmtId="0" fontId="30" fillId="0" borderId="46" xfId="0" applyFont="1" applyBorder="1" applyAlignment="1" applyProtection="1">
      <alignment horizontal="center" vertical="center" shrinkToFit="1"/>
      <protection hidden="1"/>
    </xf>
    <xf numFmtId="0" fontId="30" fillId="0" borderId="38" xfId="0" applyFont="1" applyBorder="1" applyAlignment="1" applyProtection="1">
      <alignment horizontal="center" vertical="center" shrinkToFit="1"/>
      <protection hidden="1"/>
    </xf>
    <xf numFmtId="0" fontId="30" fillId="0" borderId="107" xfId="0" applyFont="1" applyBorder="1" applyAlignment="1" applyProtection="1">
      <alignment horizontal="center" vertical="center" shrinkToFit="1"/>
      <protection hidden="1"/>
    </xf>
    <xf numFmtId="0" fontId="30" fillId="0" borderId="108" xfId="0" applyFont="1" applyBorder="1" applyAlignment="1" applyProtection="1">
      <alignment horizontal="center" vertical="center" shrinkToFit="1"/>
      <protection hidden="1"/>
    </xf>
    <xf numFmtId="0" fontId="22" fillId="0" borderId="0" xfId="0" applyFont="1" applyAlignment="1" applyProtection="1">
      <alignment horizontal="center" vertical="center" wrapText="1"/>
      <protection hidden="1"/>
    </xf>
    <xf numFmtId="0" fontId="12" fillId="0" borderId="47" xfId="0" applyFont="1" applyBorder="1" applyAlignment="1" applyProtection="1">
      <alignment vertical="center" wrapText="1"/>
      <protection hidden="1"/>
    </xf>
    <xf numFmtId="0" fontId="12" fillId="0" borderId="0" xfId="0" applyFont="1" applyAlignment="1" applyProtection="1">
      <alignment vertical="center" wrapText="1"/>
      <protection hidden="1"/>
    </xf>
    <xf numFmtId="0" fontId="3" fillId="0" borderId="37" xfId="0" applyFont="1" applyBorder="1" applyAlignment="1" applyProtection="1">
      <alignment horizontal="center" vertical="center"/>
      <protection hidden="1"/>
    </xf>
    <xf numFmtId="0" fontId="27" fillId="0" borderId="0" xfId="0" applyFont="1" applyAlignment="1" applyProtection="1">
      <alignment horizontal="center" vertical="center" wrapText="1" shrinkToFit="1"/>
      <protection hidden="1"/>
    </xf>
    <xf numFmtId="0" fontId="30" fillId="0" borderId="45" xfId="0" applyFont="1" applyBorder="1" applyAlignment="1" applyProtection="1">
      <alignment horizontal="center" vertical="center" shrinkToFit="1"/>
      <protection hidden="1"/>
    </xf>
    <xf numFmtId="0" fontId="30" fillId="0" borderId="48" xfId="0" applyFont="1" applyBorder="1" applyAlignment="1" applyProtection="1">
      <alignment horizontal="center" vertical="center" shrinkToFit="1"/>
      <protection hidden="1"/>
    </xf>
    <xf numFmtId="0" fontId="30" fillId="0" borderId="104" xfId="0" applyFont="1" applyBorder="1" applyAlignment="1" applyProtection="1">
      <alignment horizontal="center" vertical="center" shrinkToFit="1"/>
      <protection hidden="1"/>
    </xf>
    <xf numFmtId="0" fontId="30" fillId="0" borderId="103" xfId="0" applyFont="1" applyBorder="1" applyAlignment="1" applyProtection="1">
      <alignment horizontal="center" vertical="center" shrinkToFit="1"/>
      <protection hidden="1"/>
    </xf>
    <xf numFmtId="0" fontId="7" fillId="0" borderId="0" xfId="0" applyFont="1" applyAlignment="1" applyProtection="1">
      <alignment horizontal="left" vertical="top" wrapText="1"/>
      <protection hidden="1"/>
    </xf>
    <xf numFmtId="0" fontId="30" fillId="0" borderId="102" xfId="0" applyFont="1" applyBorder="1" applyAlignment="1" applyProtection="1">
      <alignment horizontal="center" vertical="center" shrinkToFit="1"/>
      <protection hidden="1"/>
    </xf>
    <xf numFmtId="0" fontId="30" fillId="0" borderId="90" xfId="0" applyFont="1" applyBorder="1" applyAlignment="1" applyProtection="1">
      <alignment horizontal="center" vertical="center" shrinkToFit="1"/>
      <protection hidden="1"/>
    </xf>
    <xf numFmtId="177" fontId="24" fillId="0" borderId="42" xfId="0" applyNumberFormat="1" applyFont="1" applyBorder="1" applyAlignment="1" applyProtection="1">
      <alignment horizontal="center" vertical="center" shrinkToFit="1"/>
      <protection hidden="1"/>
    </xf>
    <xf numFmtId="177" fontId="23" fillId="0" borderId="42" xfId="0" applyNumberFormat="1" applyFont="1" applyBorder="1" applyAlignment="1" applyProtection="1">
      <alignment horizontal="center" vertical="center" shrinkToFit="1"/>
      <protection hidden="1"/>
    </xf>
  </cellXfs>
  <cellStyles count="3">
    <cellStyle name="桁区切り" xfId="1" builtinId="6"/>
    <cellStyle name="標準" xfId="0" builtinId="0"/>
    <cellStyle name="標準_Sheet2" xfId="2" xr:uid="{00000000-0005-0000-0000-000002000000}"/>
  </cellStyles>
  <dxfs count="1">
    <dxf>
      <font>
        <b/>
        <i val="0"/>
        <condense val="0"/>
        <extend val="0"/>
        <color indexed="10"/>
      </font>
      <fill>
        <patternFill>
          <bgColor theme="9"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19050</xdr:colOff>
      <xdr:row>0</xdr:row>
      <xdr:rowOff>57150</xdr:rowOff>
    </xdr:from>
    <xdr:ext cx="828675" cy="180975"/>
    <xdr:sp macro="" textlink="">
      <xdr:nvSpPr>
        <xdr:cNvPr id="2" name="Text Box 29">
          <a:extLst>
            <a:ext uri="{FF2B5EF4-FFF2-40B4-BE49-F238E27FC236}">
              <a16:creationId xmlns:a16="http://schemas.microsoft.com/office/drawing/2014/main" id="{00000000-0008-0000-0000-000002000000}"/>
            </a:ext>
          </a:extLst>
        </xdr:cNvPr>
        <xdr:cNvSpPr txBox="1">
          <a:spLocks noChangeArrowheads="1"/>
        </xdr:cNvSpPr>
      </xdr:nvSpPr>
      <xdr:spPr bwMode="auto">
        <a:xfrm>
          <a:off x="11610975" y="8572500"/>
          <a:ext cx="828675" cy="180975"/>
        </a:xfrm>
        <a:prstGeom prst="rect">
          <a:avLst/>
        </a:prstGeom>
        <a:solidFill>
          <a:srgbClr val="FFFFFF"/>
        </a:solidFill>
        <a:ln w="9525" algn="ctr">
          <a:noFill/>
          <a:miter lim="800000"/>
          <a:headEnd/>
          <a:tailEnd/>
        </a:ln>
        <a:effectLst/>
      </xdr:spPr>
      <xdr:txBody>
        <a:bodyPr wrap="square" lIns="27432" tIns="22860" rIns="0" bIns="0" anchor="t" upright="1">
          <a:noAutofit/>
        </a:bodyPr>
        <a:lstStyle/>
        <a:p>
          <a:pPr algn="l" rtl="1">
            <a:defRPr sz="1000"/>
          </a:pPr>
          <a:r>
            <a:rPr lang="ja-JP" altLang="en-US" sz="1100" b="1" i="0" strike="noStrike">
              <a:solidFill>
                <a:srgbClr val="0000FF"/>
              </a:solidFill>
              <a:latin typeface="ＭＳ ゴシック" pitchFamily="49" charset="-128"/>
              <a:ea typeface="ＭＳ ゴシック" pitchFamily="49" charset="-128"/>
            </a:rPr>
            <a:t>入力シート</a:t>
          </a:r>
        </a:p>
      </xdr:txBody>
    </xdr:sp>
    <xdr:clientData/>
  </xdr:oneCellAnchor>
  <xdr:twoCellAnchor editAs="oneCell">
    <xdr:from>
      <xdr:col>2</xdr:col>
      <xdr:colOff>666750</xdr:colOff>
      <xdr:row>50</xdr:row>
      <xdr:rowOff>19050</xdr:rowOff>
    </xdr:from>
    <xdr:to>
      <xdr:col>3</xdr:col>
      <xdr:colOff>200025</xdr:colOff>
      <xdr:row>51</xdr:row>
      <xdr:rowOff>133349</xdr:rowOff>
    </xdr:to>
    <xdr:sp macro="" textlink="">
      <xdr:nvSpPr>
        <xdr:cNvPr id="4264" name="Text Box 55">
          <a:extLst>
            <a:ext uri="{FF2B5EF4-FFF2-40B4-BE49-F238E27FC236}">
              <a16:creationId xmlns:a16="http://schemas.microsoft.com/office/drawing/2014/main" id="{00000000-0008-0000-0000-0000A8100000}"/>
            </a:ext>
          </a:extLst>
        </xdr:cNvPr>
        <xdr:cNvSpPr txBox="1">
          <a:spLocks noChangeArrowheads="1"/>
        </xdr:cNvSpPr>
      </xdr:nvSpPr>
      <xdr:spPr bwMode="auto">
        <a:xfrm>
          <a:off x="314325" y="7458075"/>
          <a:ext cx="200025" cy="285750"/>
        </a:xfrm>
        <a:prstGeom prst="rect">
          <a:avLst/>
        </a:prstGeom>
        <a:noFill/>
        <a:ln w="9525" algn="ctr">
          <a:noFill/>
          <a:miter lim="800000"/>
          <a:headEnd/>
          <a:tailEnd/>
        </a:ln>
      </xdr:spPr>
    </xdr:sp>
    <xdr:clientData/>
  </xdr:twoCellAnchor>
  <xdr:twoCellAnchor editAs="oneCell">
    <xdr:from>
      <xdr:col>2</xdr:col>
      <xdr:colOff>666750</xdr:colOff>
      <xdr:row>44</xdr:row>
      <xdr:rowOff>66675</xdr:rowOff>
    </xdr:from>
    <xdr:to>
      <xdr:col>3</xdr:col>
      <xdr:colOff>200025</xdr:colOff>
      <xdr:row>46</xdr:row>
      <xdr:rowOff>9525</xdr:rowOff>
    </xdr:to>
    <xdr:sp macro="" textlink="">
      <xdr:nvSpPr>
        <xdr:cNvPr id="4265" name="Text Box 67">
          <a:extLst>
            <a:ext uri="{FF2B5EF4-FFF2-40B4-BE49-F238E27FC236}">
              <a16:creationId xmlns:a16="http://schemas.microsoft.com/office/drawing/2014/main" id="{00000000-0008-0000-0000-0000A9100000}"/>
            </a:ext>
          </a:extLst>
        </xdr:cNvPr>
        <xdr:cNvSpPr txBox="1">
          <a:spLocks noChangeArrowheads="1"/>
        </xdr:cNvSpPr>
      </xdr:nvSpPr>
      <xdr:spPr bwMode="auto">
        <a:xfrm>
          <a:off x="314325" y="6477000"/>
          <a:ext cx="200025" cy="285750"/>
        </a:xfrm>
        <a:prstGeom prst="rect">
          <a:avLst/>
        </a:prstGeom>
        <a:noFill/>
        <a:ln w="9525" algn="ctr">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0</xdr:colOff>
      <xdr:row>2</xdr:row>
      <xdr:rowOff>95250</xdr:rowOff>
    </xdr:from>
    <xdr:to>
      <xdr:col>31</xdr:col>
      <xdr:colOff>85725</xdr:colOff>
      <xdr:row>4</xdr:row>
      <xdr:rowOff>19050</xdr:rowOff>
    </xdr:to>
    <xdr:sp macro="" textlink="">
      <xdr:nvSpPr>
        <xdr:cNvPr id="9495" name="Oval 11">
          <a:extLst>
            <a:ext uri="{FF2B5EF4-FFF2-40B4-BE49-F238E27FC236}">
              <a16:creationId xmlns:a16="http://schemas.microsoft.com/office/drawing/2014/main" id="{00000000-0008-0000-0100-000017250000}"/>
            </a:ext>
          </a:extLst>
        </xdr:cNvPr>
        <xdr:cNvSpPr>
          <a:spLocks noChangeAspect="1" noChangeArrowheads="1"/>
        </xdr:cNvSpPr>
      </xdr:nvSpPr>
      <xdr:spPr bwMode="auto">
        <a:xfrm>
          <a:off x="2752725" y="390525"/>
          <a:ext cx="180975" cy="190500"/>
        </a:xfrm>
        <a:prstGeom prst="ellipse">
          <a:avLst/>
        </a:prstGeom>
        <a:noFill/>
        <a:ln w="9525">
          <a:solidFill>
            <a:srgbClr val="993300"/>
          </a:solidFill>
          <a:round/>
          <a:headEnd/>
          <a:tailEnd/>
        </a:ln>
      </xdr:spPr>
    </xdr:sp>
    <xdr:clientData/>
  </xdr:twoCellAnchor>
  <xdr:twoCellAnchor>
    <xdr:from>
      <xdr:col>62</xdr:col>
      <xdr:colOff>85725</xdr:colOff>
      <xdr:row>2</xdr:row>
      <xdr:rowOff>104775</xdr:rowOff>
    </xdr:from>
    <xdr:to>
      <xdr:col>64</xdr:col>
      <xdr:colOff>85725</xdr:colOff>
      <xdr:row>4</xdr:row>
      <xdr:rowOff>28575</xdr:rowOff>
    </xdr:to>
    <xdr:sp macro="" textlink="">
      <xdr:nvSpPr>
        <xdr:cNvPr id="9496" name="Oval 12">
          <a:extLst>
            <a:ext uri="{FF2B5EF4-FFF2-40B4-BE49-F238E27FC236}">
              <a16:creationId xmlns:a16="http://schemas.microsoft.com/office/drawing/2014/main" id="{00000000-0008-0000-0100-000018250000}"/>
            </a:ext>
          </a:extLst>
        </xdr:cNvPr>
        <xdr:cNvSpPr>
          <a:spLocks noChangeAspect="1" noChangeArrowheads="1"/>
        </xdr:cNvSpPr>
      </xdr:nvSpPr>
      <xdr:spPr bwMode="auto">
        <a:xfrm>
          <a:off x="5876925" y="400050"/>
          <a:ext cx="190500" cy="190500"/>
        </a:xfrm>
        <a:prstGeom prst="ellipse">
          <a:avLst/>
        </a:prstGeom>
        <a:noFill/>
        <a:ln w="9525">
          <a:solidFill>
            <a:srgbClr val="993300"/>
          </a:solidFill>
          <a:round/>
          <a:headEnd/>
          <a:tailEnd/>
        </a:ln>
      </xdr:spPr>
    </xdr:sp>
    <xdr:clientData/>
  </xdr:twoCellAnchor>
  <xdr:twoCellAnchor>
    <xdr:from>
      <xdr:col>98</xdr:col>
      <xdr:colOff>0</xdr:colOff>
      <xdr:row>2</xdr:row>
      <xdr:rowOff>95250</xdr:rowOff>
    </xdr:from>
    <xdr:to>
      <xdr:col>99</xdr:col>
      <xdr:colOff>85725</xdr:colOff>
      <xdr:row>4</xdr:row>
      <xdr:rowOff>19050</xdr:rowOff>
    </xdr:to>
    <xdr:sp macro="" textlink="">
      <xdr:nvSpPr>
        <xdr:cNvPr id="9497" name="Oval 13">
          <a:extLst>
            <a:ext uri="{FF2B5EF4-FFF2-40B4-BE49-F238E27FC236}">
              <a16:creationId xmlns:a16="http://schemas.microsoft.com/office/drawing/2014/main" id="{00000000-0008-0000-0100-000019250000}"/>
            </a:ext>
          </a:extLst>
        </xdr:cNvPr>
        <xdr:cNvSpPr>
          <a:spLocks noChangeAspect="1" noChangeArrowheads="1"/>
        </xdr:cNvSpPr>
      </xdr:nvSpPr>
      <xdr:spPr bwMode="auto">
        <a:xfrm>
          <a:off x="9210675" y="390525"/>
          <a:ext cx="180975" cy="190500"/>
        </a:xfrm>
        <a:prstGeom prst="ellipse">
          <a:avLst/>
        </a:prstGeom>
        <a:noFill/>
        <a:ln w="9525">
          <a:solidFill>
            <a:srgbClr val="993300"/>
          </a:solidFill>
          <a:round/>
          <a:headEnd/>
          <a:tailEnd/>
        </a:ln>
      </xdr:spPr>
    </xdr:sp>
    <xdr:clientData/>
  </xdr:twoCellAnchor>
  <xdr:twoCellAnchor editAs="oneCell">
    <xdr:from>
      <xdr:col>61</xdr:col>
      <xdr:colOff>19050</xdr:colOff>
      <xdr:row>52</xdr:row>
      <xdr:rowOff>114300</xdr:rowOff>
    </xdr:from>
    <xdr:to>
      <xdr:col>61</xdr:col>
      <xdr:colOff>47625</xdr:colOff>
      <xdr:row>52</xdr:row>
      <xdr:rowOff>276225</xdr:rowOff>
    </xdr:to>
    <xdr:sp macro="" textlink="">
      <xdr:nvSpPr>
        <xdr:cNvPr id="9500" name="Text Box 17">
          <a:extLst>
            <a:ext uri="{FF2B5EF4-FFF2-40B4-BE49-F238E27FC236}">
              <a16:creationId xmlns:a16="http://schemas.microsoft.com/office/drawing/2014/main" id="{00000000-0008-0000-0100-00001C250000}"/>
            </a:ext>
          </a:extLst>
        </xdr:cNvPr>
        <xdr:cNvSpPr txBox="1">
          <a:spLocks noChangeArrowheads="1"/>
        </xdr:cNvSpPr>
      </xdr:nvSpPr>
      <xdr:spPr bwMode="auto">
        <a:xfrm>
          <a:off x="5715000" y="10363200"/>
          <a:ext cx="28575" cy="161925"/>
        </a:xfrm>
        <a:prstGeom prst="rect">
          <a:avLst/>
        </a:prstGeom>
        <a:noFill/>
        <a:ln w="9525" algn="ctr">
          <a:noFill/>
          <a:miter lim="800000"/>
          <a:headEnd/>
          <a:tailEnd/>
        </a:ln>
      </xdr:spPr>
    </xdr:sp>
    <xdr:clientData/>
  </xdr:twoCellAnchor>
  <xdr:twoCellAnchor>
    <xdr:from>
      <xdr:col>31</xdr:col>
      <xdr:colOff>40369</xdr:colOff>
      <xdr:row>1</xdr:row>
      <xdr:rowOff>38100</xdr:rowOff>
    </xdr:from>
    <xdr:to>
      <xdr:col>34</xdr:col>
      <xdr:colOff>2269</xdr:colOff>
      <xdr:row>2</xdr:row>
      <xdr:rowOff>104775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3002644" y="161925"/>
          <a:ext cx="247650" cy="238125"/>
          <a:chOff x="9401175" y="161925"/>
          <a:chExt cx="247650" cy="295275"/>
        </a:xfrm>
      </xdr:grpSpPr>
      <xdr:sp macro="" textlink="">
        <xdr:nvSpPr>
          <xdr:cNvPr id="9498" name="Oval 14">
            <a:extLst>
              <a:ext uri="{FF2B5EF4-FFF2-40B4-BE49-F238E27FC236}">
                <a16:creationId xmlns:a16="http://schemas.microsoft.com/office/drawing/2014/main" id="{00000000-0008-0000-0100-00001A250000}"/>
              </a:ext>
            </a:extLst>
          </xdr:cNvPr>
          <xdr:cNvSpPr>
            <a:spLocks noChangeArrowheads="1"/>
          </xdr:cNvSpPr>
        </xdr:nvSpPr>
        <xdr:spPr bwMode="auto">
          <a:xfrm>
            <a:off x="9401175" y="161925"/>
            <a:ext cx="247650" cy="295275"/>
          </a:xfrm>
          <a:prstGeom prst="ellipse">
            <a:avLst/>
          </a:prstGeom>
          <a:noFill/>
          <a:ln w="9525">
            <a:solidFill>
              <a:srgbClr val="993300"/>
            </a:solidFill>
            <a:round/>
            <a:headEnd/>
            <a:tailEnd/>
          </a:ln>
        </xdr:spPr>
      </xdr:sp>
      <xdr:sp macro="" textlink="">
        <xdr:nvSpPr>
          <xdr:cNvPr id="1042" name="Text Box 18">
            <a:extLst>
              <a:ext uri="{FF2B5EF4-FFF2-40B4-BE49-F238E27FC236}">
                <a16:creationId xmlns:a16="http://schemas.microsoft.com/office/drawing/2014/main" id="{00000000-0008-0000-0100-000012040000}"/>
              </a:ext>
            </a:extLst>
          </xdr:cNvPr>
          <xdr:cNvSpPr txBox="1">
            <a:spLocks noChangeArrowheads="1"/>
          </xdr:cNvSpPr>
        </xdr:nvSpPr>
        <xdr:spPr bwMode="auto">
          <a:xfrm>
            <a:off x="9439275" y="200025"/>
            <a:ext cx="182313" cy="189956"/>
          </a:xfrm>
          <a:prstGeom prst="rect">
            <a:avLst/>
          </a:prstGeom>
          <a:noFill/>
          <a:ln w="9525" algn="ctr">
            <a:noFill/>
            <a:miter lim="800000"/>
            <a:headEnd/>
            <a:tailEnd/>
          </a:ln>
          <a:effectLst/>
        </xdr:spPr>
        <xdr:txBody>
          <a:bodyPr wrap="none" lIns="9144" tIns="18288" rIns="0" bIns="0" anchor="t" upright="1">
            <a:spAutoFit/>
          </a:bodyPr>
          <a:lstStyle/>
          <a:p>
            <a:pPr algn="l" rtl="1">
              <a:defRPr sz="1000"/>
            </a:pPr>
            <a:r>
              <a:rPr lang="ja-JP" altLang="en-US" sz="400" b="0" i="0" strike="noStrike">
                <a:solidFill>
                  <a:srgbClr val="993300"/>
                </a:solidFill>
                <a:latin typeface="ＭＳ ゴシック"/>
                <a:ea typeface="ＭＳ ゴシック"/>
              </a:rPr>
              <a:t>電　算</a:t>
            </a:r>
          </a:p>
          <a:p>
            <a:pPr algn="l" rtl="1">
              <a:defRPr sz="1000"/>
            </a:pPr>
            <a:r>
              <a:rPr lang="ja-JP" altLang="en-US" sz="400" b="0" i="0" strike="noStrike">
                <a:solidFill>
                  <a:srgbClr val="993300"/>
                </a:solidFill>
                <a:latin typeface="ＭＳ ゴシック"/>
                <a:ea typeface="ＭＳ ゴシック"/>
              </a:rPr>
              <a:t>パンチ</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9933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9933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AG83"/>
  <sheetViews>
    <sheetView showGridLines="0" tabSelected="1" zoomScale="106" zoomScaleNormal="106" workbookViewId="0">
      <selection activeCell="S29" sqref="S29"/>
    </sheetView>
  </sheetViews>
  <sheetFormatPr defaultRowHeight="13.5" x14ac:dyDescent="0.15"/>
  <cols>
    <col min="1" max="2" width="0.625" style="9" customWidth="1"/>
    <col min="3" max="3" width="2.875" style="9" customWidth="1"/>
    <col min="4" max="4" width="6.5" style="9" customWidth="1"/>
    <col min="5" max="5" width="15.625" style="9" customWidth="1"/>
    <col min="6" max="10" width="4.5" style="9" customWidth="1"/>
    <col min="11" max="12" width="2.25" style="9" customWidth="1"/>
    <col min="13" max="14" width="4.5" style="9" customWidth="1"/>
    <col min="15" max="16" width="2.375" style="9" customWidth="1"/>
    <col min="17" max="23" width="4.5" style="9" customWidth="1"/>
    <col min="24" max="24" width="5.625" style="9" customWidth="1"/>
    <col min="25" max="25" width="2.5" style="9" customWidth="1"/>
    <col min="26" max="26" width="0.625" style="9" customWidth="1"/>
    <col min="27" max="27" width="2.5" style="9" hidden="1" customWidth="1"/>
    <col min="28" max="28" width="59.875" style="9" hidden="1" customWidth="1"/>
    <col min="29" max="29" width="22.5" style="9" hidden="1" customWidth="1"/>
    <col min="30" max="30" width="3.5" style="9" hidden="1" customWidth="1"/>
    <col min="31" max="31" width="7.5" style="9" hidden="1" customWidth="1"/>
    <col min="32" max="32" width="11.875" style="9" hidden="1" customWidth="1"/>
    <col min="33" max="33" width="5.125" style="9" hidden="1" customWidth="1"/>
    <col min="34" max="46" width="4.375" customWidth="1"/>
    <col min="47" max="47" width="9.125" customWidth="1"/>
    <col min="48" max="48" width="15.625" customWidth="1"/>
    <col min="49" max="49" width="5.875" customWidth="1"/>
    <col min="50" max="61" width="9" customWidth="1"/>
  </cols>
  <sheetData>
    <row r="1" spans="1:33" ht="14.25"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5" thickTop="1" thickBot="1" x14ac:dyDescent="0.2">
      <c r="A2" s="1"/>
      <c r="B2" s="11"/>
      <c r="C2" s="12"/>
      <c r="D2" s="12"/>
      <c r="E2" s="12"/>
      <c r="F2" s="12"/>
      <c r="G2" s="12"/>
      <c r="H2" s="12"/>
      <c r="I2" s="12"/>
      <c r="J2" s="12"/>
      <c r="K2" s="12"/>
      <c r="L2" s="12"/>
      <c r="M2" s="12"/>
      <c r="N2" s="12"/>
      <c r="O2" s="12"/>
      <c r="P2" s="12"/>
      <c r="Q2" s="12"/>
      <c r="R2" s="12"/>
      <c r="S2" s="12"/>
      <c r="T2" s="12"/>
      <c r="U2" s="12"/>
      <c r="V2" s="12"/>
      <c r="W2" s="12"/>
      <c r="X2" s="12"/>
      <c r="Y2" s="24"/>
      <c r="Z2" s="1"/>
      <c r="AA2" s="1">
        <f>SUM(AA19:AA38)</f>
        <v>9</v>
      </c>
      <c r="AB2" s="1"/>
      <c r="AC2" s="1"/>
      <c r="AD2" s="1"/>
      <c r="AE2" s="1"/>
      <c r="AF2" s="1"/>
      <c r="AG2" s="1"/>
    </row>
    <row r="3" spans="1:33" ht="3.75" customHeight="1" x14ac:dyDescent="0.15">
      <c r="A3" s="1"/>
      <c r="B3" s="13"/>
      <c r="C3" s="42"/>
      <c r="D3" s="43"/>
      <c r="E3" s="43"/>
      <c r="F3" s="43"/>
      <c r="G3" s="43"/>
      <c r="H3" s="43"/>
      <c r="I3" s="43"/>
      <c r="J3" s="43"/>
      <c r="K3" s="43"/>
      <c r="L3" s="43"/>
      <c r="M3" s="43"/>
      <c r="N3" s="43"/>
      <c r="O3" s="43"/>
      <c r="P3" s="43"/>
      <c r="Q3" s="43"/>
      <c r="R3" s="43"/>
      <c r="S3" s="43"/>
      <c r="T3" s="43"/>
      <c r="U3" s="43"/>
      <c r="V3" s="43"/>
      <c r="W3" s="43"/>
      <c r="X3" s="44"/>
      <c r="Y3" s="25"/>
      <c r="Z3" s="1"/>
      <c r="AA3" s="1"/>
      <c r="AB3" s="1"/>
      <c r="AC3" s="1"/>
      <c r="AD3" s="1"/>
      <c r="AE3" s="1"/>
      <c r="AF3" s="1"/>
      <c r="AG3" s="1"/>
    </row>
    <row r="4" spans="1:33" ht="15" thickBot="1" x14ac:dyDescent="0.2">
      <c r="A4" s="1"/>
      <c r="B4" s="13"/>
      <c r="C4" s="45" t="s">
        <v>91</v>
      </c>
      <c r="D4" s="51"/>
      <c r="E4" s="126" t="s">
        <v>97</v>
      </c>
      <c r="F4" s="127"/>
      <c r="G4" s="127"/>
      <c r="H4" s="127"/>
      <c r="I4" s="127"/>
      <c r="J4" s="127"/>
      <c r="K4" s="127"/>
      <c r="L4" s="127"/>
      <c r="M4" s="127"/>
      <c r="N4" s="127"/>
      <c r="O4" s="127"/>
      <c r="P4" s="127"/>
      <c r="Q4" s="127"/>
      <c r="R4" s="127"/>
      <c r="S4" s="127"/>
      <c r="T4" s="127"/>
      <c r="U4" s="127"/>
      <c r="V4" s="127"/>
      <c r="W4" s="127"/>
      <c r="X4" s="128"/>
      <c r="Y4" s="25"/>
      <c r="Z4" s="1"/>
      <c r="AA4" s="1"/>
      <c r="AB4" s="1"/>
      <c r="AC4" s="1"/>
      <c r="AD4" s="1"/>
      <c r="AE4" s="1"/>
      <c r="AF4" s="1"/>
      <c r="AG4" s="1"/>
    </row>
    <row r="5" spans="1:33" ht="3.75" customHeight="1" x14ac:dyDescent="0.15">
      <c r="A5" s="1"/>
      <c r="B5" s="13"/>
      <c r="C5" s="45"/>
      <c r="D5" s="15"/>
      <c r="E5" s="15"/>
      <c r="F5" s="16"/>
      <c r="G5" s="16"/>
      <c r="H5" s="16"/>
      <c r="I5" s="16"/>
      <c r="J5" s="16"/>
      <c r="K5" s="16"/>
      <c r="L5" s="16"/>
      <c r="M5" s="16"/>
      <c r="N5" s="16"/>
      <c r="O5" s="16"/>
      <c r="P5" s="16"/>
      <c r="Q5" s="16"/>
      <c r="R5" s="16"/>
      <c r="S5" s="16"/>
      <c r="T5" s="16"/>
      <c r="U5" s="16"/>
      <c r="V5" s="16"/>
      <c r="W5" s="16"/>
      <c r="X5" s="46"/>
      <c r="Y5" s="25"/>
      <c r="Z5" s="1"/>
      <c r="AA5" s="1"/>
      <c r="AB5" s="1"/>
      <c r="AC5" s="1"/>
      <c r="AD5" s="1"/>
      <c r="AE5" s="1"/>
      <c r="AF5" s="1"/>
      <c r="AG5" s="1"/>
    </row>
    <row r="6" spans="1:33" ht="15" thickBot="1" x14ac:dyDescent="0.2">
      <c r="A6" s="1"/>
      <c r="B6" s="13"/>
      <c r="C6" s="45" t="s">
        <v>91</v>
      </c>
      <c r="D6" s="41"/>
      <c r="E6" s="126" t="s">
        <v>136</v>
      </c>
      <c r="F6" s="127"/>
      <c r="G6" s="127"/>
      <c r="H6" s="127"/>
      <c r="I6" s="127"/>
      <c r="J6" s="127"/>
      <c r="K6" s="127"/>
      <c r="L6" s="127"/>
      <c r="M6" s="127"/>
      <c r="N6" s="127"/>
      <c r="O6" s="127"/>
      <c r="P6" s="127"/>
      <c r="Q6" s="127"/>
      <c r="R6" s="127"/>
      <c r="S6" s="127"/>
      <c r="T6" s="127"/>
      <c r="U6" s="127"/>
      <c r="V6" s="127"/>
      <c r="W6" s="127"/>
      <c r="X6" s="128"/>
      <c r="Y6" s="25"/>
      <c r="Z6" s="1"/>
      <c r="AA6" s="1"/>
      <c r="AB6" s="1"/>
      <c r="AC6" s="1"/>
      <c r="AD6" s="1"/>
      <c r="AE6" s="1"/>
      <c r="AF6" s="1"/>
      <c r="AG6" s="1"/>
    </row>
    <row r="7" spans="1:33" ht="3.75" customHeight="1" x14ac:dyDescent="0.15">
      <c r="A7" s="1"/>
      <c r="B7" s="13"/>
      <c r="C7" s="45"/>
      <c r="D7" s="15"/>
      <c r="E7" s="15"/>
      <c r="F7" s="16"/>
      <c r="G7" s="16"/>
      <c r="H7" s="16"/>
      <c r="I7" s="16"/>
      <c r="J7" s="16"/>
      <c r="K7" s="16"/>
      <c r="L7" s="16"/>
      <c r="M7" s="16"/>
      <c r="N7" s="16"/>
      <c r="O7" s="16"/>
      <c r="P7" s="16"/>
      <c r="Q7" s="16"/>
      <c r="R7" s="16"/>
      <c r="S7" s="16"/>
      <c r="T7" s="16"/>
      <c r="U7" s="16"/>
      <c r="V7" s="16"/>
      <c r="W7" s="16"/>
      <c r="X7" s="46"/>
      <c r="Y7" s="25"/>
      <c r="Z7" s="1"/>
      <c r="AA7" s="1"/>
      <c r="AB7" s="1"/>
      <c r="AC7" s="1"/>
      <c r="AD7" s="1"/>
      <c r="AE7" s="1"/>
      <c r="AF7" s="1"/>
      <c r="AG7" s="1"/>
    </row>
    <row r="8" spans="1:33" ht="15" thickBot="1" x14ac:dyDescent="0.2">
      <c r="A8" s="1"/>
      <c r="B8" s="13"/>
      <c r="C8" s="45" t="s">
        <v>91</v>
      </c>
      <c r="D8" s="53"/>
      <c r="E8" s="126" t="s">
        <v>98</v>
      </c>
      <c r="F8" s="127"/>
      <c r="G8" s="127"/>
      <c r="H8" s="127"/>
      <c r="I8" s="127"/>
      <c r="J8" s="127"/>
      <c r="K8" s="127"/>
      <c r="L8" s="127"/>
      <c r="M8" s="127"/>
      <c r="N8" s="127"/>
      <c r="O8" s="127"/>
      <c r="P8" s="127"/>
      <c r="Q8" s="127"/>
      <c r="R8" s="127"/>
      <c r="S8" s="127"/>
      <c r="T8" s="127"/>
      <c r="U8" s="127"/>
      <c r="V8" s="127"/>
      <c r="W8" s="127"/>
      <c r="X8" s="128"/>
      <c r="Y8" s="25"/>
      <c r="Z8" s="1"/>
      <c r="AA8" s="1"/>
      <c r="AB8" s="1"/>
      <c r="AC8" s="1"/>
      <c r="AD8" s="1"/>
      <c r="AE8" s="1"/>
      <c r="AF8" s="1"/>
      <c r="AG8" s="1"/>
    </row>
    <row r="9" spans="1:33" ht="3.75" hidden="1" customHeight="1" x14ac:dyDescent="0.15">
      <c r="A9" s="1"/>
      <c r="B9" s="13"/>
      <c r="C9" s="45"/>
      <c r="D9" s="15"/>
      <c r="E9" s="15"/>
      <c r="F9" s="16"/>
      <c r="G9" s="16"/>
      <c r="H9" s="16"/>
      <c r="I9" s="16"/>
      <c r="J9" s="16"/>
      <c r="K9" s="16"/>
      <c r="L9" s="16"/>
      <c r="M9" s="16"/>
      <c r="N9" s="16"/>
      <c r="O9" s="16"/>
      <c r="P9" s="16"/>
      <c r="Q9" s="16"/>
      <c r="R9" s="16"/>
      <c r="S9" s="16"/>
      <c r="T9" s="16"/>
      <c r="U9" s="16"/>
      <c r="V9" s="16"/>
      <c r="W9" s="16"/>
      <c r="X9" s="46"/>
      <c r="Y9" s="25"/>
      <c r="Z9" s="1"/>
      <c r="AA9" s="1"/>
      <c r="AB9" s="1"/>
      <c r="AC9" s="1"/>
      <c r="AD9" s="1"/>
      <c r="AE9" s="1"/>
      <c r="AF9" s="1"/>
      <c r="AG9" s="1"/>
    </row>
    <row r="10" spans="1:33" ht="14.25" hidden="1" x14ac:dyDescent="0.15">
      <c r="A10" s="1"/>
      <c r="B10" s="13"/>
      <c r="C10" s="45" t="s">
        <v>91</v>
      </c>
      <c r="D10" s="127" t="s">
        <v>96</v>
      </c>
      <c r="E10" s="127"/>
      <c r="F10" s="127"/>
      <c r="G10" s="127"/>
      <c r="H10" s="127"/>
      <c r="I10" s="127"/>
      <c r="J10" s="127"/>
      <c r="K10" s="127"/>
      <c r="L10" s="127"/>
      <c r="M10" s="127"/>
      <c r="N10" s="127"/>
      <c r="O10" s="127"/>
      <c r="P10" s="127"/>
      <c r="Q10" s="127"/>
      <c r="R10" s="127"/>
      <c r="S10" s="127"/>
      <c r="T10" s="127"/>
      <c r="U10" s="127"/>
      <c r="V10" s="127"/>
      <c r="W10" s="127"/>
      <c r="X10" s="128"/>
      <c r="Y10" s="25"/>
      <c r="Z10" s="1"/>
      <c r="AA10" s="1"/>
      <c r="AB10" s="1"/>
      <c r="AC10" s="1"/>
      <c r="AD10" s="1"/>
      <c r="AE10" s="1"/>
      <c r="AF10" s="1"/>
      <c r="AG10" s="1"/>
    </row>
    <row r="11" spans="1:33" ht="3.75" hidden="1" customHeight="1" x14ac:dyDescent="0.15">
      <c r="A11" s="1"/>
      <c r="B11" s="13"/>
      <c r="C11" s="45"/>
      <c r="D11" s="15"/>
      <c r="E11" s="15"/>
      <c r="F11" s="16"/>
      <c r="G11" s="16"/>
      <c r="H11" s="16"/>
      <c r="I11" s="16"/>
      <c r="J11" s="16"/>
      <c r="K11" s="16"/>
      <c r="L11" s="16"/>
      <c r="M11" s="16"/>
      <c r="N11" s="16"/>
      <c r="O11" s="16"/>
      <c r="P11" s="16"/>
      <c r="Q11" s="16"/>
      <c r="R11" s="16"/>
      <c r="S11" s="16"/>
      <c r="T11" s="16"/>
      <c r="U11" s="16"/>
      <c r="V11" s="16"/>
      <c r="W11" s="16"/>
      <c r="X11" s="46"/>
      <c r="Y11" s="25"/>
      <c r="Z11" s="1"/>
      <c r="AA11" s="1"/>
      <c r="AB11" s="1"/>
      <c r="AC11" s="1"/>
      <c r="AD11" s="1"/>
      <c r="AE11" s="1"/>
      <c r="AF11" s="1"/>
      <c r="AG11" s="1"/>
    </row>
    <row r="12" spans="1:33" ht="14.25" hidden="1" x14ac:dyDescent="0.15">
      <c r="A12" s="1"/>
      <c r="B12" s="13"/>
      <c r="C12" s="45" t="s">
        <v>91</v>
      </c>
      <c r="D12" s="127" t="s">
        <v>95</v>
      </c>
      <c r="E12" s="127"/>
      <c r="F12" s="127"/>
      <c r="G12" s="127"/>
      <c r="H12" s="127"/>
      <c r="I12" s="127"/>
      <c r="J12" s="127"/>
      <c r="K12" s="127"/>
      <c r="L12" s="127"/>
      <c r="M12" s="127"/>
      <c r="N12" s="127"/>
      <c r="O12" s="127"/>
      <c r="P12" s="127"/>
      <c r="Q12" s="127"/>
      <c r="R12" s="127"/>
      <c r="S12" s="127"/>
      <c r="T12" s="127"/>
      <c r="U12" s="127"/>
      <c r="V12" s="127"/>
      <c r="W12" s="127"/>
      <c r="X12" s="128"/>
      <c r="Y12" s="25"/>
      <c r="Z12" s="1"/>
      <c r="AA12" s="1"/>
      <c r="AB12" s="1"/>
      <c r="AC12" s="1"/>
      <c r="AD12" s="1"/>
      <c r="AE12" s="1"/>
      <c r="AF12" s="1"/>
      <c r="AG12" s="1"/>
    </row>
    <row r="13" spans="1:33" ht="3.75" customHeight="1" x14ac:dyDescent="0.15">
      <c r="A13" s="1"/>
      <c r="B13" s="13"/>
      <c r="C13" s="45"/>
      <c r="D13" s="15"/>
      <c r="E13" s="15"/>
      <c r="F13" s="16"/>
      <c r="G13" s="16"/>
      <c r="H13" s="16"/>
      <c r="I13" s="16"/>
      <c r="J13" s="16"/>
      <c r="K13" s="16"/>
      <c r="L13" s="16"/>
      <c r="M13" s="16"/>
      <c r="N13" s="16"/>
      <c r="O13" s="16"/>
      <c r="P13" s="16"/>
      <c r="Q13" s="16"/>
      <c r="R13" s="16"/>
      <c r="S13" s="16"/>
      <c r="T13" s="16"/>
      <c r="U13" s="16"/>
      <c r="V13" s="16"/>
      <c r="W13" s="16"/>
      <c r="X13" s="46"/>
      <c r="Y13" s="25"/>
      <c r="Z13" s="1"/>
      <c r="AA13" s="1"/>
      <c r="AB13" s="1"/>
      <c r="AC13" s="1"/>
      <c r="AD13" s="1"/>
      <c r="AE13" s="1"/>
      <c r="AF13" s="1"/>
      <c r="AG13" s="1"/>
    </row>
    <row r="14" spans="1:33" ht="14.25" x14ac:dyDescent="0.15">
      <c r="A14" s="1"/>
      <c r="B14" s="13"/>
      <c r="C14" s="45" t="s">
        <v>91</v>
      </c>
      <c r="D14" s="127" t="s">
        <v>92</v>
      </c>
      <c r="E14" s="127"/>
      <c r="F14" s="127"/>
      <c r="G14" s="127"/>
      <c r="H14" s="127"/>
      <c r="I14" s="127"/>
      <c r="J14" s="127"/>
      <c r="K14" s="127"/>
      <c r="L14" s="127"/>
      <c r="M14" s="127"/>
      <c r="N14" s="127"/>
      <c r="O14" s="127"/>
      <c r="P14" s="127"/>
      <c r="Q14" s="127"/>
      <c r="R14" s="127"/>
      <c r="S14" s="127"/>
      <c r="T14" s="127"/>
      <c r="U14" s="127"/>
      <c r="V14" s="127"/>
      <c r="W14" s="127"/>
      <c r="X14" s="128"/>
      <c r="Y14" s="25"/>
      <c r="Z14" s="1"/>
      <c r="AA14" s="1"/>
      <c r="AB14" s="1"/>
      <c r="AC14" s="1"/>
      <c r="AD14" s="1"/>
      <c r="AE14" s="1"/>
      <c r="AF14" s="1"/>
      <c r="AG14" s="1"/>
    </row>
    <row r="15" spans="1:33" ht="3.75" customHeight="1" x14ac:dyDescent="0.15">
      <c r="A15" s="1"/>
      <c r="B15" s="13"/>
      <c r="C15" s="45"/>
      <c r="D15" s="15"/>
      <c r="E15" s="15"/>
      <c r="F15" s="16"/>
      <c r="G15" s="16"/>
      <c r="H15" s="16"/>
      <c r="I15" s="16"/>
      <c r="J15" s="16"/>
      <c r="K15" s="16"/>
      <c r="L15" s="16"/>
      <c r="M15" s="16"/>
      <c r="N15" s="16"/>
      <c r="O15" s="16"/>
      <c r="P15" s="16"/>
      <c r="Q15" s="16"/>
      <c r="R15" s="16"/>
      <c r="S15" s="16"/>
      <c r="T15" s="16"/>
      <c r="U15" s="16"/>
      <c r="V15" s="16"/>
      <c r="W15" s="16"/>
      <c r="X15" s="46"/>
      <c r="Y15" s="25"/>
      <c r="Z15" s="1"/>
      <c r="AA15" s="1"/>
      <c r="AB15" s="1"/>
      <c r="AC15" s="1"/>
      <c r="AD15" s="1"/>
      <c r="AE15" s="1"/>
      <c r="AF15" s="1"/>
      <c r="AG15" s="1"/>
    </row>
    <row r="16" spans="1:33" ht="45.75" customHeight="1" x14ac:dyDescent="0.15">
      <c r="A16" s="1"/>
      <c r="B16" s="13"/>
      <c r="C16" s="45" t="s">
        <v>91</v>
      </c>
      <c r="D16" s="129" t="s">
        <v>137</v>
      </c>
      <c r="E16" s="127"/>
      <c r="F16" s="127"/>
      <c r="G16" s="127"/>
      <c r="H16" s="127"/>
      <c r="I16" s="127"/>
      <c r="J16" s="127"/>
      <c r="K16" s="127"/>
      <c r="L16" s="127"/>
      <c r="M16" s="127"/>
      <c r="N16" s="127"/>
      <c r="O16" s="127"/>
      <c r="P16" s="127"/>
      <c r="Q16" s="127"/>
      <c r="R16" s="127"/>
      <c r="S16" s="127"/>
      <c r="T16" s="127"/>
      <c r="U16" s="127"/>
      <c r="V16" s="127"/>
      <c r="W16" s="127"/>
      <c r="X16" s="128"/>
      <c r="Y16" s="25"/>
      <c r="Z16" s="1"/>
      <c r="AA16" s="1"/>
      <c r="AB16" s="1"/>
      <c r="AC16" s="1"/>
      <c r="AD16" s="1"/>
      <c r="AE16" s="1"/>
      <c r="AF16" s="1"/>
      <c r="AG16" s="1"/>
    </row>
    <row r="17" spans="1:33" ht="3.75" customHeight="1" thickBot="1" x14ac:dyDescent="0.2">
      <c r="A17" s="1"/>
      <c r="B17" s="13"/>
      <c r="C17" s="47"/>
      <c r="D17" s="48"/>
      <c r="E17" s="48"/>
      <c r="F17" s="49"/>
      <c r="G17" s="49"/>
      <c r="H17" s="49"/>
      <c r="I17" s="49"/>
      <c r="J17" s="49"/>
      <c r="K17" s="49"/>
      <c r="L17" s="49"/>
      <c r="M17" s="49"/>
      <c r="N17" s="49"/>
      <c r="O17" s="49"/>
      <c r="P17" s="49"/>
      <c r="Q17" s="49"/>
      <c r="R17" s="49"/>
      <c r="S17" s="49"/>
      <c r="T17" s="49"/>
      <c r="U17" s="49"/>
      <c r="V17" s="49"/>
      <c r="W17" s="49"/>
      <c r="X17" s="50"/>
      <c r="Y17" s="25"/>
      <c r="Z17" s="1"/>
      <c r="AA17" s="1"/>
      <c r="AB17" s="1"/>
      <c r="AC17" s="1"/>
      <c r="AD17" s="1"/>
      <c r="AE17" s="1"/>
      <c r="AF17" s="1"/>
      <c r="AG17" s="1"/>
    </row>
    <row r="18" spans="1:33" ht="6" customHeight="1" x14ac:dyDescent="0.15">
      <c r="A18" s="1"/>
      <c r="B18" s="13"/>
      <c r="C18" s="14"/>
      <c r="D18" s="15"/>
      <c r="E18" s="15"/>
      <c r="F18" s="16"/>
      <c r="G18" s="16"/>
      <c r="H18" s="16"/>
      <c r="I18" s="16"/>
      <c r="J18" s="16"/>
      <c r="K18" s="16"/>
      <c r="L18" s="16"/>
      <c r="M18" s="16"/>
      <c r="N18" s="16"/>
      <c r="O18" s="16"/>
      <c r="P18" s="16"/>
      <c r="Q18" s="16"/>
      <c r="R18" s="16"/>
      <c r="S18" s="16"/>
      <c r="T18" s="16"/>
      <c r="U18" s="16"/>
      <c r="V18" s="16"/>
      <c r="W18" s="16"/>
      <c r="X18" s="16"/>
      <c r="Y18" s="25"/>
      <c r="Z18" s="1"/>
      <c r="AA18" s="1"/>
      <c r="AB18" s="1"/>
      <c r="AC18" s="1"/>
      <c r="AD18" s="1"/>
      <c r="AE18" s="1"/>
      <c r="AF18" s="1"/>
      <c r="AG18" s="1"/>
    </row>
    <row r="19" spans="1:33" ht="36.75" customHeight="1" thickBot="1" x14ac:dyDescent="0.2">
      <c r="A19" s="1"/>
      <c r="B19" s="13"/>
      <c r="C19" s="91" t="s">
        <v>68</v>
      </c>
      <c r="D19" s="91"/>
      <c r="E19" s="92"/>
      <c r="F19" s="93"/>
      <c r="G19" s="94"/>
      <c r="H19" s="94"/>
      <c r="I19" s="95"/>
      <c r="J19" s="88"/>
      <c r="K19" s="89"/>
      <c r="L19" s="89"/>
      <c r="M19" s="89"/>
      <c r="N19" s="89"/>
      <c r="O19" s="89"/>
      <c r="P19" s="89"/>
      <c r="Q19" s="89"/>
      <c r="R19" s="89"/>
      <c r="S19" s="89"/>
      <c r="T19" s="89"/>
      <c r="U19" s="89"/>
      <c r="V19" s="89"/>
      <c r="W19" s="89"/>
      <c r="X19" s="89"/>
      <c r="Y19" s="25"/>
      <c r="Z19" s="1"/>
      <c r="AA19" s="1">
        <f>IF(F19="",1,0)</f>
        <v>1</v>
      </c>
      <c r="AB19" s="1"/>
      <c r="AC19" s="1"/>
      <c r="AD19" s="1"/>
      <c r="AE19" s="1"/>
      <c r="AF19" s="1"/>
      <c r="AG19" s="1"/>
    </row>
    <row r="20" spans="1:33" ht="6" customHeight="1" x14ac:dyDescent="0.15">
      <c r="A20" s="1"/>
      <c r="B20" s="13"/>
      <c r="C20" s="17"/>
      <c r="D20" s="17"/>
      <c r="E20" s="17"/>
      <c r="F20" s="21"/>
      <c r="G20" s="21"/>
      <c r="H20" s="21"/>
      <c r="I20" s="21"/>
      <c r="J20" s="18"/>
      <c r="K20" s="18"/>
      <c r="L20" s="18"/>
      <c r="M20" s="18"/>
      <c r="N20" s="18"/>
      <c r="O20" s="18"/>
      <c r="P20" s="18"/>
      <c r="Q20" s="18"/>
      <c r="R20" s="18"/>
      <c r="S20" s="18"/>
      <c r="T20" s="18"/>
      <c r="U20" s="18"/>
      <c r="V20" s="18"/>
      <c r="W20" s="18"/>
      <c r="X20" s="18"/>
      <c r="Y20" s="25"/>
      <c r="Z20" s="1"/>
      <c r="AA20" s="1"/>
      <c r="AB20" s="1"/>
      <c r="AC20" s="1"/>
      <c r="AD20" s="1"/>
      <c r="AE20" s="1"/>
      <c r="AF20" s="1"/>
      <c r="AG20" s="1"/>
    </row>
    <row r="21" spans="1:33" ht="15" thickBot="1" x14ac:dyDescent="0.2">
      <c r="A21" s="1"/>
      <c r="B21" s="13"/>
      <c r="C21" s="91" t="s">
        <v>69</v>
      </c>
      <c r="D21" s="91"/>
      <c r="E21" s="92"/>
      <c r="F21" s="113"/>
      <c r="G21" s="97"/>
      <c r="H21" s="98"/>
      <c r="I21" s="98"/>
      <c r="J21" s="98"/>
      <c r="K21" s="98"/>
      <c r="L21" s="98"/>
      <c r="M21" s="98"/>
      <c r="N21" s="98"/>
      <c r="O21" s="98"/>
      <c r="P21" s="98"/>
      <c r="Q21" s="98"/>
      <c r="R21" s="98"/>
      <c r="S21" s="98"/>
      <c r="T21" s="98"/>
      <c r="U21" s="98"/>
      <c r="V21" s="98"/>
      <c r="W21" s="98"/>
      <c r="X21" s="99"/>
      <c r="Y21" s="25"/>
      <c r="Z21" s="1"/>
      <c r="AA21" s="1">
        <f>IF(F21="",1,0)</f>
        <v>1</v>
      </c>
      <c r="AB21" s="1" t="str">
        <f>IF(AA21=1,"※【"&amp;C21&amp;"】を確認してください","")</f>
        <v>※【②所 在 地】を確認してください</v>
      </c>
      <c r="AC21" s="1"/>
      <c r="AD21" s="1"/>
      <c r="AE21" s="1"/>
      <c r="AF21" s="1"/>
      <c r="AG21" s="1"/>
    </row>
    <row r="22" spans="1:33" ht="6" customHeight="1" x14ac:dyDescent="0.15">
      <c r="A22" s="1"/>
      <c r="B22" s="13"/>
      <c r="C22" s="17"/>
      <c r="D22" s="17"/>
      <c r="E22" s="17"/>
      <c r="F22" s="22"/>
      <c r="G22" s="22"/>
      <c r="H22" s="22"/>
      <c r="I22" s="22"/>
      <c r="J22" s="22"/>
      <c r="K22" s="22"/>
      <c r="L22" s="22"/>
      <c r="M22" s="22"/>
      <c r="N22" s="22"/>
      <c r="O22" s="22"/>
      <c r="P22" s="22"/>
      <c r="Q22" s="22"/>
      <c r="R22" s="22"/>
      <c r="S22" s="22"/>
      <c r="T22" s="22"/>
      <c r="U22" s="22"/>
      <c r="V22" s="22"/>
      <c r="W22" s="22"/>
      <c r="X22" s="23"/>
      <c r="Y22" s="25"/>
      <c r="Z22" s="1"/>
      <c r="AA22" s="1"/>
      <c r="AB22" s="1"/>
      <c r="AC22" s="1"/>
      <c r="AD22" s="1"/>
      <c r="AE22" s="1"/>
      <c r="AF22" s="1"/>
      <c r="AG22" s="1"/>
    </row>
    <row r="23" spans="1:33" ht="15" thickBot="1" x14ac:dyDescent="0.2">
      <c r="A23" s="1"/>
      <c r="B23" s="13"/>
      <c r="C23" s="91" t="s">
        <v>139</v>
      </c>
      <c r="D23" s="91"/>
      <c r="E23" s="92"/>
      <c r="F23" s="96"/>
      <c r="G23" s="97"/>
      <c r="H23" s="98"/>
      <c r="I23" s="98"/>
      <c r="J23" s="98"/>
      <c r="K23" s="98"/>
      <c r="L23" s="98"/>
      <c r="M23" s="98"/>
      <c r="N23" s="98"/>
      <c r="O23" s="98"/>
      <c r="P23" s="98"/>
      <c r="Q23" s="98"/>
      <c r="R23" s="98"/>
      <c r="S23" s="98"/>
      <c r="T23" s="98"/>
      <c r="U23" s="98"/>
      <c r="V23" s="98"/>
      <c r="W23" s="98"/>
      <c r="X23" s="99"/>
      <c r="Y23" s="25"/>
      <c r="Z23" s="1"/>
      <c r="AA23" s="1">
        <f>IF(F23="",1,0)</f>
        <v>1</v>
      </c>
      <c r="AB23" s="1" t="str">
        <f>IF(AA23=1,"※【"&amp;C23&amp;"】を確認してください","")</f>
        <v>※【③名　称】を確認してください</v>
      </c>
      <c r="AC23" s="1"/>
      <c r="AD23" s="1"/>
      <c r="AE23" s="1"/>
      <c r="AF23" s="1"/>
      <c r="AG23" s="1"/>
    </row>
    <row r="24" spans="1:33" ht="6" customHeight="1" x14ac:dyDescent="0.15">
      <c r="A24" s="1"/>
      <c r="B24" s="13"/>
      <c r="C24" s="17"/>
      <c r="D24" s="17"/>
      <c r="E24" s="17"/>
      <c r="F24" s="22"/>
      <c r="G24" s="22"/>
      <c r="H24" s="22"/>
      <c r="I24" s="22"/>
      <c r="J24" s="22"/>
      <c r="K24" s="26"/>
      <c r="L24" s="26"/>
      <c r="M24" s="26"/>
      <c r="N24" s="26"/>
      <c r="O24" s="26"/>
      <c r="P24" s="26"/>
      <c r="Q24" s="26"/>
      <c r="R24" s="26"/>
      <c r="S24" s="26"/>
      <c r="T24" s="26"/>
      <c r="U24" s="26"/>
      <c r="V24" s="26"/>
      <c r="W24" s="26"/>
      <c r="X24" s="26"/>
      <c r="Y24" s="25"/>
      <c r="Z24" s="1"/>
      <c r="AA24" s="1"/>
      <c r="AB24" s="1"/>
      <c r="AC24" s="1"/>
      <c r="AD24" s="1"/>
      <c r="AE24" s="1"/>
      <c r="AF24" s="1"/>
      <c r="AG24" s="1"/>
    </row>
    <row r="25" spans="1:33" ht="15" customHeight="1" thickBot="1" x14ac:dyDescent="0.2">
      <c r="A25" s="1"/>
      <c r="B25" s="13"/>
      <c r="C25" s="91" t="s">
        <v>100</v>
      </c>
      <c r="D25" s="91"/>
      <c r="E25" s="92"/>
      <c r="F25" s="105"/>
      <c r="G25" s="106"/>
      <c r="H25" s="106"/>
      <c r="I25" s="106"/>
      <c r="J25" s="106"/>
      <c r="K25" s="106"/>
      <c r="L25" s="10"/>
      <c r="M25" s="10"/>
      <c r="N25" s="10"/>
      <c r="O25" s="10"/>
      <c r="P25" s="10"/>
      <c r="Q25" s="10"/>
      <c r="R25" s="10"/>
      <c r="S25" s="10"/>
      <c r="T25" s="10"/>
      <c r="U25" s="10"/>
      <c r="V25" s="10"/>
      <c r="W25" s="10"/>
      <c r="X25" s="10"/>
      <c r="Y25" s="25"/>
      <c r="Z25" s="1"/>
      <c r="AA25" s="1">
        <f>IF(F25="",1,0)</f>
        <v>1</v>
      </c>
      <c r="AB25" s="1" t="str">
        <f>IF(AA25=1,"※【"&amp;C25&amp;"】を確認してください","")</f>
        <v>※【④管理番号】を確認してください</v>
      </c>
      <c r="AC25" s="1"/>
      <c r="AD25" s="1"/>
      <c r="AE25" s="1"/>
      <c r="AF25" s="1"/>
      <c r="AG25" s="1"/>
    </row>
    <row r="26" spans="1:33" ht="19.5" customHeight="1" x14ac:dyDescent="0.15">
      <c r="A26" s="1"/>
      <c r="B26" s="13"/>
      <c r="C26" s="90" t="s">
        <v>140</v>
      </c>
      <c r="D26" s="29"/>
      <c r="E26" s="30"/>
      <c r="F26" s="31"/>
      <c r="G26" s="31"/>
      <c r="H26" s="18"/>
      <c r="I26" s="31"/>
      <c r="J26" s="10"/>
      <c r="K26" s="28"/>
      <c r="L26" s="28"/>
      <c r="M26" s="28"/>
      <c r="N26" s="28"/>
      <c r="O26" s="10"/>
      <c r="P26" s="10"/>
      <c r="Q26" s="10"/>
      <c r="R26" s="10"/>
      <c r="S26" s="10"/>
      <c r="T26" s="10"/>
      <c r="U26" s="10"/>
      <c r="V26" s="10"/>
      <c r="W26" s="10"/>
      <c r="X26" s="10"/>
      <c r="Y26" s="25"/>
      <c r="Z26" s="1"/>
      <c r="AA26" s="1"/>
      <c r="AB26" s="1"/>
      <c r="AC26" s="1"/>
      <c r="AD26" s="1"/>
      <c r="AE26" s="1"/>
      <c r="AF26" s="1"/>
      <c r="AG26" s="1"/>
    </row>
    <row r="27" spans="1:33" ht="15" customHeight="1" thickBot="1" x14ac:dyDescent="0.2">
      <c r="A27" s="1"/>
      <c r="B27" s="13"/>
      <c r="C27" s="91" t="s">
        <v>70</v>
      </c>
      <c r="D27" s="91"/>
      <c r="E27" s="92"/>
      <c r="F27" s="114"/>
      <c r="G27" s="115"/>
      <c r="H27" s="116"/>
      <c r="I27" s="117"/>
      <c r="J27" s="10"/>
      <c r="K27" s="28" t="s">
        <v>103</v>
      </c>
      <c r="L27" s="28"/>
      <c r="M27" s="10"/>
      <c r="N27" s="10"/>
      <c r="O27" s="10"/>
      <c r="P27" s="10"/>
      <c r="Q27" s="10"/>
      <c r="R27" s="10"/>
      <c r="S27" s="10"/>
      <c r="T27" s="10"/>
      <c r="U27" s="10"/>
      <c r="V27" s="10"/>
      <c r="W27" s="10"/>
      <c r="X27" s="10"/>
      <c r="Y27" s="25"/>
      <c r="Z27" s="1"/>
      <c r="AA27" s="1">
        <f>IF(F27="",1,0)</f>
        <v>1</v>
      </c>
      <c r="AB27" s="1">
        <v>5</v>
      </c>
      <c r="AC27" s="58" t="str">
        <f>REPT("0",2-LEN(H29))&amp;H29</f>
        <v>00</v>
      </c>
      <c r="AD27" s="58" t="str">
        <f>REPT("0",2-LEN(J29))&amp;J29</f>
        <v>00</v>
      </c>
      <c r="AE27" s="58" t="str">
        <f>REPT("0",2-LEN(M29))&amp;M29</f>
        <v>00</v>
      </c>
      <c r="AF27" s="58" t="str">
        <f>AB27&amp;AC27&amp;AD27&amp;AE27</f>
        <v>5000000</v>
      </c>
      <c r="AG27" s="1"/>
    </row>
    <row r="28" spans="1:33" ht="6" customHeight="1" x14ac:dyDescent="0.15">
      <c r="A28" s="1"/>
      <c r="B28" s="13"/>
      <c r="C28" s="17"/>
      <c r="D28" s="17"/>
      <c r="E28" s="17"/>
      <c r="F28" s="18"/>
      <c r="G28" s="18"/>
      <c r="H28" s="18"/>
      <c r="I28" s="18"/>
      <c r="J28" s="27"/>
      <c r="K28" s="18"/>
      <c r="L28" s="18"/>
      <c r="M28" s="18"/>
      <c r="N28" s="18"/>
      <c r="O28" s="18"/>
      <c r="P28" s="18"/>
      <c r="Q28" s="18"/>
      <c r="R28" s="18"/>
      <c r="S28" s="18"/>
      <c r="T28" s="18"/>
      <c r="U28" s="18"/>
      <c r="V28" s="18"/>
      <c r="W28" s="18"/>
      <c r="X28" s="18"/>
      <c r="Y28" s="25"/>
      <c r="Z28" s="1"/>
      <c r="AA28" s="1"/>
      <c r="AB28" s="1"/>
      <c r="AC28" s="1"/>
      <c r="AD28" s="1"/>
      <c r="AE28" s="1"/>
      <c r="AF28" s="1"/>
      <c r="AG28" s="1"/>
    </row>
    <row r="29" spans="1:33" ht="15" thickBot="1" x14ac:dyDescent="0.2">
      <c r="A29" s="1"/>
      <c r="B29" s="13"/>
      <c r="C29" s="91" t="s">
        <v>71</v>
      </c>
      <c r="D29" s="91"/>
      <c r="E29" s="91"/>
      <c r="F29" s="123" t="s">
        <v>104</v>
      </c>
      <c r="G29" s="124"/>
      <c r="H29" s="52"/>
      <c r="I29" s="32" t="s">
        <v>64</v>
      </c>
      <c r="J29" s="52"/>
      <c r="K29" s="103" t="s">
        <v>65</v>
      </c>
      <c r="L29" s="125"/>
      <c r="M29" s="52"/>
      <c r="N29" s="32" t="s">
        <v>66</v>
      </c>
      <c r="O29" s="122" t="s">
        <v>67</v>
      </c>
      <c r="P29" s="122"/>
      <c r="Q29" s="123" t="s">
        <v>104</v>
      </c>
      <c r="R29" s="124"/>
      <c r="S29" s="52"/>
      <c r="T29" s="32" t="s">
        <v>64</v>
      </c>
      <c r="U29" s="52"/>
      <c r="V29" s="32" t="s">
        <v>65</v>
      </c>
      <c r="W29" s="52"/>
      <c r="X29" s="32" t="s">
        <v>66</v>
      </c>
      <c r="Y29" s="25"/>
      <c r="Z29" s="1"/>
      <c r="AA29" s="1">
        <f>IF(IF(F29="",1,0)+IF(H29="",1,0)+IF(J29="",1,0)+IF(M29="",1,0)+IF(Q29="",1,0)+IF(S29="",1,0)+IF(U29="",1,0)+IF(W29="",1,0)&gt;0,1,0)</f>
        <v>1</v>
      </c>
      <c r="AB29" s="1">
        <v>5</v>
      </c>
      <c r="AC29" s="58" t="str">
        <f>REPT("0",2-LEN(S29))&amp;S29</f>
        <v>00</v>
      </c>
      <c r="AD29" s="58" t="str">
        <f>REPT("0",2-LEN(U29))&amp;U29</f>
        <v>00</v>
      </c>
      <c r="AE29" s="58" t="str">
        <f>REPT("0",2-LEN(W29))&amp;W29</f>
        <v>00</v>
      </c>
      <c r="AF29" s="58" t="str">
        <f>AB29&amp;AC29&amp;AD29&amp;AE29</f>
        <v>5000000</v>
      </c>
      <c r="AG29" s="1"/>
    </row>
    <row r="30" spans="1:33" ht="6" customHeight="1" x14ac:dyDescent="0.15">
      <c r="A30" s="1"/>
      <c r="B30" s="13"/>
      <c r="C30" s="17"/>
      <c r="D30" s="17"/>
      <c r="E30" s="17"/>
      <c r="F30" s="19"/>
      <c r="G30" s="19"/>
      <c r="H30" s="20"/>
      <c r="I30" s="19"/>
      <c r="J30" s="20"/>
      <c r="K30" s="19"/>
      <c r="L30" s="19"/>
      <c r="M30" s="20"/>
      <c r="N30" s="19"/>
      <c r="O30" s="18"/>
      <c r="P30" s="18"/>
      <c r="Q30" s="36"/>
      <c r="R30" s="36"/>
      <c r="S30" s="20"/>
      <c r="T30" s="19"/>
      <c r="U30" s="20"/>
      <c r="V30" s="19"/>
      <c r="W30" s="20"/>
      <c r="X30" s="19"/>
      <c r="Y30" s="25"/>
      <c r="Z30" s="1"/>
      <c r="AA30" s="1"/>
      <c r="AB30" s="1"/>
      <c r="AC30" s="1"/>
      <c r="AD30" s="1"/>
      <c r="AE30" s="1"/>
      <c r="AF30" s="1"/>
      <c r="AG30" s="1"/>
    </row>
    <row r="31" spans="1:33" ht="15" thickBot="1" x14ac:dyDescent="0.2">
      <c r="A31" s="1"/>
      <c r="B31" s="13"/>
      <c r="C31" s="91" t="s">
        <v>72</v>
      </c>
      <c r="D31" s="91"/>
      <c r="E31" s="91"/>
      <c r="F31" s="123" t="s">
        <v>104</v>
      </c>
      <c r="G31" s="124"/>
      <c r="H31" s="52"/>
      <c r="I31" s="32" t="s">
        <v>64</v>
      </c>
      <c r="J31" s="52"/>
      <c r="K31" s="103" t="s">
        <v>65</v>
      </c>
      <c r="L31" s="125"/>
      <c r="M31" s="52"/>
      <c r="N31" s="32" t="s">
        <v>66</v>
      </c>
      <c r="O31" s="33"/>
      <c r="P31" s="33"/>
      <c r="Q31" s="121"/>
      <c r="R31" s="121"/>
      <c r="S31" s="121"/>
      <c r="T31" s="121"/>
      <c r="U31" s="121"/>
      <c r="V31" s="121"/>
      <c r="W31" s="121"/>
      <c r="X31" s="121"/>
      <c r="Y31" s="25"/>
      <c r="Z31" s="1"/>
      <c r="AA31" s="1">
        <f>IF(IF(F31="",1,0)+IF(H31="",1,0)+IF(J31="",1,0)+IF(M31="",1,0)&gt;0,1,0)</f>
        <v>1</v>
      </c>
      <c r="AB31" s="59" t="s">
        <v>127</v>
      </c>
      <c r="AC31" s="60">
        <f>H29</f>
        <v>0</v>
      </c>
      <c r="AD31" s="60">
        <f>J29</f>
        <v>0</v>
      </c>
      <c r="AE31" s="60">
        <f>M29</f>
        <v>0</v>
      </c>
      <c r="AF31" s="61" t="str">
        <f>AB31&amp;AC31&amp;AC32&amp;AD31&amp;AD32&amp;AE31</f>
        <v>R0.0.0</v>
      </c>
      <c r="AG31" s="1"/>
    </row>
    <row r="32" spans="1:33" ht="5.25" customHeight="1" x14ac:dyDescent="0.15">
      <c r="A32" s="1"/>
      <c r="B32" s="13"/>
      <c r="C32" s="28"/>
      <c r="D32" s="29"/>
      <c r="E32" s="30"/>
      <c r="F32" s="19"/>
      <c r="G32" s="19"/>
      <c r="H32" s="20"/>
      <c r="I32" s="19"/>
      <c r="J32" s="20"/>
      <c r="K32" s="19"/>
      <c r="L32" s="19"/>
      <c r="M32" s="20"/>
      <c r="N32" s="19"/>
      <c r="O32" s="33"/>
      <c r="P32" s="33"/>
      <c r="Q32" s="87"/>
      <c r="R32" s="87"/>
      <c r="S32" s="87"/>
      <c r="T32" s="87"/>
      <c r="U32" s="87"/>
      <c r="V32" s="87"/>
      <c r="W32" s="87"/>
      <c r="X32" s="87"/>
      <c r="Y32" s="25"/>
      <c r="Z32" s="1"/>
      <c r="AA32" s="1"/>
      <c r="AC32" s="60" t="s">
        <v>128</v>
      </c>
      <c r="AD32" s="60" t="s">
        <v>128</v>
      </c>
      <c r="AE32" s="60"/>
      <c r="AF32" s="62"/>
      <c r="AG32" s="1"/>
    </row>
    <row r="33" spans="1:33" ht="15" thickBot="1" x14ac:dyDescent="0.2">
      <c r="A33" s="1"/>
      <c r="B33" s="13"/>
      <c r="C33" s="91" t="s">
        <v>105</v>
      </c>
      <c r="D33" s="91"/>
      <c r="E33" s="92"/>
      <c r="F33" s="109"/>
      <c r="G33" s="110"/>
      <c r="H33" s="111"/>
      <c r="I33" s="111"/>
      <c r="J33" s="112"/>
      <c r="K33" s="103" t="s">
        <v>94</v>
      </c>
      <c r="L33" s="104"/>
      <c r="M33" s="34"/>
      <c r="N33" s="34"/>
      <c r="O33" s="107"/>
      <c r="P33" s="107"/>
      <c r="Q33" s="107"/>
      <c r="R33" s="107"/>
      <c r="S33" s="107"/>
      <c r="T33" s="107"/>
      <c r="U33" s="87"/>
      <c r="V33" s="87"/>
      <c r="W33" s="87"/>
      <c r="X33" s="87"/>
      <c r="Y33" s="25"/>
      <c r="Z33" s="1"/>
      <c r="AA33" s="1">
        <f>IF(F33&lt;1,1,0)</f>
        <v>1</v>
      </c>
      <c r="AB33" s="59" t="s">
        <v>127</v>
      </c>
      <c r="AC33" s="60">
        <f>S29</f>
        <v>0</v>
      </c>
      <c r="AD33" s="60">
        <f>U29</f>
        <v>0</v>
      </c>
      <c r="AE33" s="60">
        <f>W29</f>
        <v>0</v>
      </c>
      <c r="AF33" s="61" t="str">
        <f>AB33&amp;AC33&amp;AC32&amp;AD33&amp;AD32&amp;AE33</f>
        <v>R0.0.0</v>
      </c>
      <c r="AG33" s="1"/>
    </row>
    <row r="34" spans="1:33" ht="6" hidden="1" customHeight="1" x14ac:dyDescent="0.15">
      <c r="A34" s="1"/>
      <c r="B34" s="13"/>
      <c r="C34" s="17"/>
      <c r="D34" s="17"/>
      <c r="E34" s="17"/>
      <c r="F34" s="37"/>
      <c r="G34" s="37"/>
      <c r="H34" s="37"/>
      <c r="I34" s="37"/>
      <c r="J34" s="37"/>
      <c r="K34" s="34"/>
      <c r="L34" s="34"/>
      <c r="M34" s="34"/>
      <c r="N34" s="34"/>
      <c r="O34" s="10"/>
      <c r="P34" s="10"/>
      <c r="Q34" s="87"/>
      <c r="R34" s="87"/>
      <c r="S34" s="87"/>
      <c r="T34" s="87"/>
      <c r="U34" s="87"/>
      <c r="V34" s="87"/>
      <c r="W34" s="87"/>
      <c r="X34" s="87"/>
      <c r="Y34" s="25"/>
      <c r="Z34" s="1"/>
      <c r="AA34" s="1"/>
      <c r="AB34" s="1"/>
      <c r="AC34" s="1"/>
      <c r="AD34" s="1"/>
      <c r="AE34" s="1"/>
      <c r="AF34" s="1"/>
      <c r="AG34" s="1"/>
    </row>
    <row r="35" spans="1:33" ht="15" hidden="1" thickBot="1" x14ac:dyDescent="0.2">
      <c r="A35" s="1"/>
      <c r="B35" s="13"/>
      <c r="C35" s="91" t="s">
        <v>106</v>
      </c>
      <c r="D35" s="91"/>
      <c r="E35" s="92"/>
      <c r="F35" s="100">
        <v>0</v>
      </c>
      <c r="G35" s="101"/>
      <c r="H35" s="101"/>
      <c r="I35" s="101"/>
      <c r="J35" s="102"/>
      <c r="K35" s="103" t="s">
        <v>94</v>
      </c>
      <c r="L35" s="104"/>
      <c r="M35" s="34"/>
      <c r="N35" s="34"/>
      <c r="O35" s="10"/>
      <c r="P35" s="10"/>
      <c r="Q35" s="87"/>
      <c r="R35" s="87"/>
      <c r="S35" s="87"/>
      <c r="T35" s="87"/>
      <c r="U35" s="87"/>
      <c r="V35" s="87"/>
      <c r="W35" s="87"/>
      <c r="X35" s="87"/>
      <c r="Y35" s="25"/>
      <c r="Z35" s="1"/>
      <c r="AA35" s="1">
        <f>IF(F35&lt;0,1,0)</f>
        <v>0</v>
      </c>
      <c r="AB35" s="1" t="str">
        <f>IF(AA35=1,"※【"&amp;C35&amp;"】は▲になりませんので確認してください","")</f>
        <v/>
      </c>
      <c r="AC35" s="1"/>
      <c r="AD35" s="1"/>
      <c r="AE35" s="1"/>
      <c r="AF35" s="1"/>
      <c r="AG35" s="1"/>
    </row>
    <row r="36" spans="1:33" ht="6" hidden="1" customHeight="1" x14ac:dyDescent="0.15">
      <c r="A36" s="1"/>
      <c r="B36" s="13"/>
      <c r="C36" s="17"/>
      <c r="D36" s="17"/>
      <c r="E36" s="17"/>
      <c r="F36" s="37"/>
      <c r="G36" s="37"/>
      <c r="H36" s="37"/>
      <c r="I36" s="37"/>
      <c r="J36" s="37"/>
      <c r="K36" s="34"/>
      <c r="L36" s="34"/>
      <c r="M36" s="34"/>
      <c r="N36" s="34"/>
      <c r="O36" s="10"/>
      <c r="P36" s="10"/>
      <c r="Q36" s="87"/>
      <c r="R36" s="87"/>
      <c r="S36" s="87"/>
      <c r="T36" s="87"/>
      <c r="U36" s="87"/>
      <c r="V36" s="87"/>
      <c r="W36" s="87"/>
      <c r="X36" s="87"/>
      <c r="Y36" s="25"/>
      <c r="Z36" s="1"/>
      <c r="AA36" s="1"/>
      <c r="AB36" s="1"/>
      <c r="AC36" s="1"/>
      <c r="AD36" s="1"/>
      <c r="AE36" s="1"/>
      <c r="AF36" s="1"/>
      <c r="AG36" s="1"/>
    </row>
    <row r="37" spans="1:33" ht="6" hidden="1" customHeight="1" x14ac:dyDescent="0.15">
      <c r="A37" s="1"/>
      <c r="B37" s="13"/>
      <c r="C37" s="17"/>
      <c r="D37" s="17"/>
      <c r="E37" s="17"/>
      <c r="F37" s="37"/>
      <c r="G37" s="37"/>
      <c r="H37" s="37"/>
      <c r="I37" s="37"/>
      <c r="J37" s="37"/>
      <c r="K37" s="34"/>
      <c r="L37" s="34"/>
      <c r="M37" s="34"/>
      <c r="N37" s="34"/>
      <c r="O37" s="10"/>
      <c r="P37" s="10"/>
      <c r="Q37" s="87"/>
      <c r="R37" s="87"/>
      <c r="S37" s="87"/>
      <c r="T37" s="87"/>
      <c r="U37" s="87"/>
      <c r="V37" s="87"/>
      <c r="W37" s="87"/>
      <c r="X37" s="87"/>
      <c r="Y37" s="25"/>
      <c r="Z37" s="1"/>
      <c r="AA37" s="1"/>
      <c r="AB37" s="1"/>
      <c r="AC37" s="1"/>
      <c r="AD37" s="1"/>
      <c r="AE37" s="1"/>
      <c r="AF37" s="1"/>
      <c r="AG37" s="1"/>
    </row>
    <row r="38" spans="1:33" ht="15" hidden="1" thickBot="1" x14ac:dyDescent="0.2">
      <c r="A38" s="1"/>
      <c r="B38" s="13"/>
      <c r="C38" s="91" t="s">
        <v>138</v>
      </c>
      <c r="D38" s="91"/>
      <c r="E38" s="91"/>
      <c r="F38" s="118">
        <f>IF(F33+F35=0,0,F33+F35)</f>
        <v>0</v>
      </c>
      <c r="G38" s="119"/>
      <c r="H38" s="119"/>
      <c r="I38" s="119"/>
      <c r="J38" s="120"/>
      <c r="K38" s="104" t="s">
        <v>94</v>
      </c>
      <c r="L38" s="104"/>
      <c r="M38" s="34"/>
      <c r="N38" s="34"/>
      <c r="O38" s="10"/>
      <c r="P38" s="10"/>
      <c r="Q38" s="87"/>
      <c r="R38" s="87"/>
      <c r="S38" s="87"/>
      <c r="T38" s="87"/>
      <c r="U38" s="87"/>
      <c r="V38" s="87"/>
      <c r="W38" s="87"/>
      <c r="X38" s="87"/>
      <c r="Y38" s="25"/>
      <c r="Z38" s="1"/>
      <c r="AA38" s="1">
        <f>IF(F38&lt;1,1,0)</f>
        <v>1</v>
      </c>
      <c r="AB38" s="1" t="str">
        <f>IF(AA38=1,"※【"&amp;C38&amp;"】は０円以下になりませんので確認してください","")</f>
        <v>※【⑨合　計】は０円以下になりませんので確認してください</v>
      </c>
      <c r="AC38" s="1"/>
      <c r="AD38" s="1"/>
      <c r="AE38" s="1"/>
      <c r="AF38" s="1"/>
      <c r="AG38" s="1"/>
    </row>
    <row r="39" spans="1:33" ht="6" customHeight="1" thickBot="1" x14ac:dyDescent="0.2">
      <c r="A39" s="1"/>
      <c r="B39" s="39"/>
      <c r="C39" s="40"/>
      <c r="D39" s="40"/>
      <c r="E39" s="40"/>
      <c r="F39" s="35"/>
      <c r="G39" s="35"/>
      <c r="H39" s="35"/>
      <c r="I39" s="35"/>
      <c r="J39" s="35"/>
      <c r="K39" s="35"/>
      <c r="L39" s="35"/>
      <c r="M39" s="35"/>
      <c r="N39" s="35"/>
      <c r="O39" s="35"/>
      <c r="P39" s="35"/>
      <c r="Q39" s="35"/>
      <c r="R39" s="35"/>
      <c r="S39" s="35"/>
      <c r="T39" s="35"/>
      <c r="U39" s="35"/>
      <c r="V39" s="35"/>
      <c r="W39" s="35"/>
      <c r="X39" s="35"/>
      <c r="Y39" s="38"/>
      <c r="Z39" s="1"/>
      <c r="AA39" s="1"/>
      <c r="AB39" s="1"/>
      <c r="AC39" s="1"/>
      <c r="AD39" s="1"/>
      <c r="AE39" s="1"/>
      <c r="AF39" s="1"/>
      <c r="AG39" s="1"/>
    </row>
    <row r="40" spans="1:33" ht="14.25" thickTop="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row>
    <row r="41" spans="1:33"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v>0</v>
      </c>
      <c r="AC41" s="108" t="s">
        <v>0</v>
      </c>
      <c r="AD41" s="108"/>
      <c r="AE41" s="108"/>
      <c r="AF41" s="1"/>
      <c r="AG41" s="1"/>
    </row>
    <row r="42" spans="1:33" x14ac:dyDescent="0.15">
      <c r="A42" s="1"/>
      <c r="B42" s="1"/>
      <c r="C42" s="1"/>
      <c r="D42" s="1"/>
      <c r="E42" s="1"/>
      <c r="F42" s="1"/>
      <c r="G42" s="10"/>
      <c r="H42" s="10"/>
      <c r="I42" s="10"/>
      <c r="J42" s="1"/>
      <c r="K42" s="1"/>
      <c r="L42" s="1"/>
      <c r="M42" s="1"/>
      <c r="N42" s="1"/>
      <c r="O42" s="1"/>
      <c r="P42" s="1"/>
      <c r="Q42" s="1"/>
      <c r="R42" s="1"/>
      <c r="S42" s="1"/>
      <c r="T42" s="1"/>
      <c r="U42" s="1"/>
      <c r="V42" s="1"/>
      <c r="W42" s="1"/>
      <c r="X42" s="1"/>
      <c r="Y42" s="1"/>
      <c r="Z42" s="1"/>
      <c r="AA42" s="1"/>
      <c r="AB42" s="1">
        <v>1</v>
      </c>
      <c r="AC42" s="2" t="s">
        <v>2</v>
      </c>
      <c r="AD42" s="3" t="s">
        <v>3</v>
      </c>
      <c r="AE42" s="4">
        <v>141011</v>
      </c>
      <c r="AF42" s="5" t="s">
        <v>73</v>
      </c>
      <c r="AG42" s="1"/>
    </row>
    <row r="43" spans="1:33"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v>2</v>
      </c>
      <c r="AC43" s="2" t="s">
        <v>5</v>
      </c>
      <c r="AD43" s="3" t="s">
        <v>6</v>
      </c>
      <c r="AE43" s="4">
        <v>141020</v>
      </c>
      <c r="AF43" s="5" t="s">
        <v>74</v>
      </c>
      <c r="AG43" s="1"/>
    </row>
    <row r="44" spans="1:33"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v>3</v>
      </c>
      <c r="AC44" s="2" t="s">
        <v>8</v>
      </c>
      <c r="AD44" s="3" t="s">
        <v>7</v>
      </c>
      <c r="AE44" s="4">
        <v>141038</v>
      </c>
      <c r="AF44" s="5" t="s">
        <v>75</v>
      </c>
      <c r="AG44" s="1"/>
    </row>
    <row r="45" spans="1:33"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v>4</v>
      </c>
      <c r="AC45" s="2" t="s">
        <v>4</v>
      </c>
      <c r="AD45" s="3" t="s">
        <v>9</v>
      </c>
      <c r="AE45" s="4">
        <v>141046</v>
      </c>
      <c r="AF45" s="5" t="s">
        <v>76</v>
      </c>
      <c r="AG45" s="1"/>
    </row>
    <row r="46" spans="1:33"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v>5</v>
      </c>
      <c r="AC46" s="2" t="s">
        <v>10</v>
      </c>
      <c r="AD46" s="3" t="s">
        <v>11</v>
      </c>
      <c r="AE46" s="4">
        <v>141054</v>
      </c>
      <c r="AF46" s="5" t="s">
        <v>77</v>
      </c>
      <c r="AG46" s="1"/>
    </row>
    <row r="47" spans="1:33"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v>6</v>
      </c>
      <c r="AC47" s="2" t="s">
        <v>12</v>
      </c>
      <c r="AD47" s="3" t="s">
        <v>13</v>
      </c>
      <c r="AE47" s="4">
        <v>141119</v>
      </c>
      <c r="AF47" s="5" t="s">
        <v>78</v>
      </c>
      <c r="AG47" s="1"/>
    </row>
    <row r="48" spans="1:33"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v>7</v>
      </c>
      <c r="AC48" s="2" t="s">
        <v>14</v>
      </c>
      <c r="AD48" s="3" t="s">
        <v>15</v>
      </c>
      <c r="AE48" s="4">
        <v>141062</v>
      </c>
      <c r="AF48" s="5" t="s">
        <v>79</v>
      </c>
      <c r="AG48" s="1"/>
    </row>
    <row r="49" spans="1:33"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v>8</v>
      </c>
      <c r="AC49" s="2" t="s">
        <v>16</v>
      </c>
      <c r="AD49" s="3" t="s">
        <v>17</v>
      </c>
      <c r="AE49" s="4">
        <v>141127</v>
      </c>
      <c r="AF49" s="5" t="s">
        <v>80</v>
      </c>
      <c r="AG49" s="1"/>
    </row>
    <row r="50" spans="1:33"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v>9</v>
      </c>
      <c r="AC50" s="2" t="s">
        <v>18</v>
      </c>
      <c r="AD50" s="3" t="s">
        <v>19</v>
      </c>
      <c r="AE50" s="4">
        <v>141071</v>
      </c>
      <c r="AF50" s="5" t="s">
        <v>81</v>
      </c>
      <c r="AG50" s="1"/>
    </row>
    <row r="51" spans="1:33"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v>10</v>
      </c>
      <c r="AC51" s="2" t="s">
        <v>20</v>
      </c>
      <c r="AD51" s="3" t="s">
        <v>21</v>
      </c>
      <c r="AE51" s="4">
        <v>141089</v>
      </c>
      <c r="AF51" s="5" t="s">
        <v>82</v>
      </c>
      <c r="AG51" s="1"/>
    </row>
    <row r="52" spans="1:33"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v>11</v>
      </c>
      <c r="AC52" s="2" t="s">
        <v>22</v>
      </c>
      <c r="AD52" s="3" t="s">
        <v>23</v>
      </c>
      <c r="AE52" s="4">
        <v>141097</v>
      </c>
      <c r="AF52" s="5" t="s">
        <v>83</v>
      </c>
      <c r="AG52" s="1"/>
    </row>
    <row r="53" spans="1:33"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v>12</v>
      </c>
      <c r="AC53" s="2" t="s">
        <v>24</v>
      </c>
      <c r="AD53" s="3" t="s">
        <v>25</v>
      </c>
      <c r="AE53" s="4">
        <v>141135</v>
      </c>
      <c r="AF53" s="5" t="s">
        <v>84</v>
      </c>
      <c r="AG53" s="1"/>
    </row>
    <row r="54" spans="1:33"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v>13</v>
      </c>
      <c r="AC54" s="2" t="s">
        <v>26</v>
      </c>
      <c r="AD54" s="3" t="s">
        <v>27</v>
      </c>
      <c r="AE54" s="4">
        <v>141178</v>
      </c>
      <c r="AF54" s="5" t="s">
        <v>85</v>
      </c>
      <c r="AG54" s="1"/>
    </row>
    <row r="55" spans="1:33"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v>14</v>
      </c>
      <c r="AC55" s="2" t="s">
        <v>28</v>
      </c>
      <c r="AD55" s="3" t="s">
        <v>29</v>
      </c>
      <c r="AE55" s="4">
        <v>141186</v>
      </c>
      <c r="AF55" s="5" t="s">
        <v>86</v>
      </c>
      <c r="AG55" s="1"/>
    </row>
    <row r="56" spans="1:33"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v>15</v>
      </c>
      <c r="AC56" s="2" t="s">
        <v>30</v>
      </c>
      <c r="AD56" s="3" t="s">
        <v>31</v>
      </c>
      <c r="AE56" s="4">
        <v>141160</v>
      </c>
      <c r="AF56" s="5" t="s">
        <v>87</v>
      </c>
      <c r="AG56" s="1"/>
    </row>
    <row r="57" spans="1:33"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v>16</v>
      </c>
      <c r="AC57" s="2" t="s">
        <v>32</v>
      </c>
      <c r="AD57" s="3" t="s">
        <v>33</v>
      </c>
      <c r="AE57" s="4">
        <v>141151</v>
      </c>
      <c r="AF57" s="5" t="s">
        <v>88</v>
      </c>
      <c r="AG57" s="1"/>
    </row>
    <row r="58" spans="1:33"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v>17</v>
      </c>
      <c r="AC58" s="2" t="s">
        <v>34</v>
      </c>
      <c r="AD58" s="3" t="s">
        <v>35</v>
      </c>
      <c r="AE58" s="4">
        <v>141101</v>
      </c>
      <c r="AF58" s="5" t="s">
        <v>89</v>
      </c>
      <c r="AG58" s="1"/>
    </row>
    <row r="59" spans="1:33"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v>18</v>
      </c>
      <c r="AC59" s="2" t="s">
        <v>36</v>
      </c>
      <c r="AD59" s="3" t="s">
        <v>37</v>
      </c>
      <c r="AE59" s="4">
        <v>141143</v>
      </c>
      <c r="AF59" s="5" t="s">
        <v>90</v>
      </c>
      <c r="AG59" s="1"/>
    </row>
    <row r="60" spans="1:33"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6"/>
      <c r="AD60" s="6"/>
      <c r="AE60" s="6"/>
      <c r="AF60" s="1"/>
      <c r="AG60" s="1"/>
    </row>
    <row r="61" spans="1:33"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08" t="s">
        <v>1</v>
      </c>
      <c r="AD61" s="108"/>
      <c r="AE61" s="1"/>
      <c r="AF61" s="1"/>
      <c r="AG61" s="1"/>
    </row>
    <row r="62" spans="1:33"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v>1</v>
      </c>
      <c r="AC62" s="7" t="s">
        <v>115</v>
      </c>
      <c r="AD62" s="8"/>
      <c r="AE62" s="1"/>
      <c r="AF62" s="1"/>
      <c r="AG62" s="1"/>
    </row>
    <row r="63" spans="1:33"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v>2</v>
      </c>
      <c r="AC63" s="7" t="s">
        <v>116</v>
      </c>
      <c r="AD63" s="8"/>
      <c r="AE63" s="1"/>
      <c r="AF63" s="1"/>
      <c r="AG63" s="1"/>
    </row>
    <row r="64" spans="1:33"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c r="AC64"/>
      <c r="AD64"/>
      <c r="AE64"/>
      <c r="AF64"/>
      <c r="AG64"/>
    </row>
    <row r="65" spans="1:33"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c r="AC65"/>
      <c r="AD65"/>
      <c r="AE65"/>
      <c r="AF65"/>
      <c r="AG65"/>
    </row>
    <row r="66" spans="1:33"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c r="AC66"/>
      <c r="AD66"/>
      <c r="AE66"/>
      <c r="AF66"/>
      <c r="AG66"/>
    </row>
    <row r="67" spans="1:33"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c r="AC67"/>
      <c r="AD67"/>
      <c r="AE67"/>
      <c r="AF67"/>
      <c r="AG67"/>
    </row>
    <row r="68" spans="1:33"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c r="AC68"/>
      <c r="AD68"/>
      <c r="AE68"/>
      <c r="AF68"/>
      <c r="AG68"/>
    </row>
    <row r="69" spans="1:33"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c r="AC69"/>
      <c r="AD69"/>
      <c r="AE69"/>
      <c r="AF69"/>
      <c r="AG69"/>
    </row>
    <row r="70" spans="1:33"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c r="AC70"/>
      <c r="AD70"/>
      <c r="AE70"/>
      <c r="AF70"/>
      <c r="AG70"/>
    </row>
    <row r="71" spans="1:33"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c r="AC71"/>
      <c r="AD71"/>
      <c r="AE71"/>
      <c r="AF71"/>
      <c r="AG71"/>
    </row>
    <row r="72" spans="1:33"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c r="AC72"/>
      <c r="AD72"/>
      <c r="AE72"/>
      <c r="AF72"/>
      <c r="AG72"/>
    </row>
    <row r="73" spans="1:33"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c r="AC73"/>
      <c r="AD73"/>
      <c r="AE73"/>
      <c r="AF73"/>
      <c r="AG73"/>
    </row>
    <row r="74" spans="1:33" x14ac:dyDescent="0.1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c r="AC74"/>
      <c r="AD74"/>
      <c r="AE74"/>
      <c r="AF74"/>
      <c r="AG74"/>
    </row>
    <row r="75" spans="1:33" x14ac:dyDescent="0.15">
      <c r="AB75"/>
      <c r="AC75"/>
      <c r="AD75"/>
      <c r="AE75"/>
      <c r="AF75"/>
      <c r="AG75"/>
    </row>
    <row r="76" spans="1:33" x14ac:dyDescent="0.15">
      <c r="AB76"/>
      <c r="AC76"/>
      <c r="AD76"/>
      <c r="AE76"/>
      <c r="AF76"/>
      <c r="AG76"/>
    </row>
    <row r="77" spans="1:33" x14ac:dyDescent="0.15">
      <c r="AB77"/>
      <c r="AC77"/>
      <c r="AD77"/>
      <c r="AE77"/>
      <c r="AF77"/>
      <c r="AG77"/>
    </row>
    <row r="78" spans="1:33" x14ac:dyDescent="0.15">
      <c r="AB78"/>
      <c r="AC78"/>
      <c r="AD78"/>
      <c r="AE78"/>
      <c r="AF78"/>
      <c r="AG78"/>
    </row>
    <row r="79" spans="1:33" x14ac:dyDescent="0.15">
      <c r="AB79"/>
      <c r="AC79"/>
      <c r="AD79"/>
      <c r="AE79"/>
      <c r="AF79"/>
      <c r="AG79"/>
    </row>
    <row r="80" spans="1:33" x14ac:dyDescent="0.15">
      <c r="AB80"/>
      <c r="AC80"/>
      <c r="AD80"/>
      <c r="AE80"/>
      <c r="AF80"/>
      <c r="AG80"/>
    </row>
    <row r="81" spans="28:33" x14ac:dyDescent="0.15">
      <c r="AB81"/>
      <c r="AC81"/>
      <c r="AD81"/>
      <c r="AE81"/>
      <c r="AF81"/>
      <c r="AG81"/>
    </row>
    <row r="82" spans="28:33" x14ac:dyDescent="0.15">
      <c r="AB82"/>
      <c r="AC82"/>
      <c r="AD82"/>
      <c r="AE82"/>
      <c r="AF82"/>
      <c r="AG82"/>
    </row>
    <row r="83" spans="28:33" x14ac:dyDescent="0.15">
      <c r="AB83"/>
      <c r="AC83"/>
      <c r="AD83"/>
      <c r="AE83"/>
      <c r="AF83"/>
      <c r="AG83"/>
    </row>
  </sheetData>
  <sheetProtection algorithmName="SHA-512" hashValue="RLsDbZpwHvjz/AJmZDq/B6UX8eQmrR+P/PyxDzxV6uq3pFfYtKBVqu0BPzUp56hYB6YzPCSV6S0Ew/gtPVs4GQ==" saltValue="lpLL7LV/fanMn2sUHyNkwA==" spinCount="100000" sheet="1" selectLockedCells="1"/>
  <mergeCells count="38">
    <mergeCell ref="D14:X14"/>
    <mergeCell ref="C21:E21"/>
    <mergeCell ref="C19:E19"/>
    <mergeCell ref="C25:E25"/>
    <mergeCell ref="D16:X16"/>
    <mergeCell ref="E6:X6"/>
    <mergeCell ref="E4:X4"/>
    <mergeCell ref="E8:X8"/>
    <mergeCell ref="D12:X12"/>
    <mergeCell ref="D10:X10"/>
    <mergeCell ref="AC61:AD61"/>
    <mergeCell ref="F33:J33"/>
    <mergeCell ref="F21:X21"/>
    <mergeCell ref="F27:I27"/>
    <mergeCell ref="F38:J38"/>
    <mergeCell ref="Q31:X31"/>
    <mergeCell ref="O29:P29"/>
    <mergeCell ref="K38:L38"/>
    <mergeCell ref="Q29:R29"/>
    <mergeCell ref="F31:G31"/>
    <mergeCell ref="F29:G29"/>
    <mergeCell ref="K35:L35"/>
    <mergeCell ref="K31:L31"/>
    <mergeCell ref="K29:L29"/>
    <mergeCell ref="AC41:AE41"/>
    <mergeCell ref="C27:E27"/>
    <mergeCell ref="F19:I19"/>
    <mergeCell ref="F23:X23"/>
    <mergeCell ref="F35:J35"/>
    <mergeCell ref="K33:L33"/>
    <mergeCell ref="C23:E23"/>
    <mergeCell ref="F25:K25"/>
    <mergeCell ref="O33:T33"/>
    <mergeCell ref="C38:E38"/>
    <mergeCell ref="C29:E29"/>
    <mergeCell ref="C35:E35"/>
    <mergeCell ref="C33:E33"/>
    <mergeCell ref="C31:E31"/>
  </mergeCells>
  <phoneticPr fontId="2"/>
  <conditionalFormatting sqref="C19 C21 C23 C25:E25 C27 C29 C31 C33 C35 C38">
    <cfRule type="expression" dxfId="0" priority="1" stopIfTrue="1">
      <formula>AA19&gt;0</formula>
    </cfRule>
  </conditionalFormatting>
  <dataValidations count="8">
    <dataValidation type="list" allowBlank="1" showInputMessage="1" showErrorMessage="1" sqref="F19:I19" xr:uid="{00000000-0002-0000-0000-000001000000}">
      <formula1>$AC$42:$AC$59</formula1>
    </dataValidation>
    <dataValidation imeMode="hiragana" allowBlank="1" showInputMessage="1" showErrorMessage="1" sqref="F21:G24" xr:uid="{00000000-0002-0000-0000-000002000000}"/>
    <dataValidation imeMode="off" allowBlank="1" showInputMessage="1" showErrorMessage="1" sqref="I31 F26:I26 K38:L38 H37:J37 F35:L35 K31:L31 F37:G38 F33:J34 C36:J36 I29 V29 T29 K29:L29 K33:L33" xr:uid="{00000000-0002-0000-0000-000003000000}"/>
    <dataValidation type="whole" imeMode="off" allowBlank="1" showInputMessage="1" showErrorMessage="1" sqref="H31 S29 H29" xr:uid="{00000000-0002-0000-0000-000004000000}">
      <formula1>1</formula1>
      <formula2>40</formula2>
    </dataValidation>
    <dataValidation type="whole" imeMode="off" allowBlank="1" showInputMessage="1" showErrorMessage="1" sqref="J29 J31 U29" xr:uid="{00000000-0002-0000-0000-000005000000}">
      <formula1>1</formula1>
      <formula2>12</formula2>
    </dataValidation>
    <dataValidation type="whole" imeMode="off" allowBlank="1" showInputMessage="1" showErrorMessage="1" sqref="M29 M31 W29" xr:uid="{00000000-0002-0000-0000-000006000000}">
      <formula1>1</formula1>
      <formula2>31</formula2>
    </dataValidation>
    <dataValidation type="textLength" allowBlank="1" showInputMessage="1" showErrorMessage="1" sqref="F25:K25" xr:uid="{D6FD6F50-34C0-4415-AB6C-7CCC5DED3935}">
      <formula1>15</formula1>
      <formula2>15</formula2>
    </dataValidation>
    <dataValidation type="list" imeMode="off" allowBlank="1" showInputMessage="1" showErrorMessage="1" sqref="F27:I27" xr:uid="{00000000-0002-0000-0000-000000000000}">
      <formula1>$AC$62:$AC$63</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39997558519241921"/>
  </sheetPr>
  <dimension ref="C1:EX74"/>
  <sheetViews>
    <sheetView showGridLines="0" zoomScaleNormal="100" zoomScaleSheetLayoutView="100" workbookViewId="0">
      <selection activeCell="EZ11" sqref="EZ11"/>
    </sheetView>
  </sheetViews>
  <sheetFormatPr defaultColWidth="1.25" defaultRowHeight="13.5" x14ac:dyDescent="0.15"/>
  <cols>
    <col min="1" max="1" width="1.25" style="55"/>
    <col min="2" max="2" width="1.5" style="55" customWidth="1"/>
    <col min="3" max="20" width="1.25" style="55" customWidth="1"/>
    <col min="21" max="21" width="0.75" style="55" customWidth="1"/>
    <col min="22" max="22" width="1.625" style="55" customWidth="1"/>
    <col min="23" max="34" width="1.25" style="55" customWidth="1"/>
    <col min="35" max="35" width="0.625" style="55" customWidth="1"/>
    <col min="36" max="36" width="1.625" style="55" customWidth="1"/>
    <col min="37" max="54" width="1.25" style="55" customWidth="1"/>
    <col min="55" max="55" width="0.625" style="55" customWidth="1"/>
    <col min="56" max="56" width="1.625" style="55" customWidth="1"/>
    <col min="57" max="68" width="1.25" style="55" customWidth="1"/>
    <col min="69" max="69" width="1.5" style="55" customWidth="1"/>
    <col min="70" max="70" width="1.625" style="55" customWidth="1"/>
    <col min="71" max="88" width="1.25" style="55" customWidth="1"/>
    <col min="89" max="89" width="0.75" style="55" customWidth="1"/>
    <col min="90" max="90" width="1.625" style="55" customWidth="1"/>
    <col min="91" max="102" width="1.25" style="55"/>
    <col min="103" max="103" width="2.375" style="55" customWidth="1"/>
    <col min="104" max="114" width="1.25" style="55"/>
    <col min="115" max="117" width="0.375" style="55" customWidth="1"/>
    <col min="118" max="118" width="1.25" style="55" customWidth="1"/>
    <col min="119" max="121" width="1.25" style="55"/>
    <col min="122" max="154" width="1.25" style="56"/>
    <col min="155" max="181" width="11.25" style="55" customWidth="1"/>
    <col min="182" max="16384" width="1.25" style="55"/>
  </cols>
  <sheetData>
    <row r="1" spans="3:119" ht="9.75" customHeight="1" x14ac:dyDescent="0.15">
      <c r="C1" s="54"/>
      <c r="D1" s="54"/>
      <c r="E1" s="54"/>
      <c r="F1" s="54"/>
      <c r="G1" s="54"/>
      <c r="H1" s="54"/>
      <c r="I1" s="54"/>
      <c r="J1" s="54"/>
      <c r="K1" s="54"/>
      <c r="L1" s="54"/>
      <c r="M1" s="130"/>
      <c r="N1" s="130"/>
      <c r="O1" s="130"/>
      <c r="P1" s="130"/>
      <c r="Q1" s="130"/>
      <c r="R1" s="130"/>
      <c r="S1" s="130"/>
      <c r="T1" s="130"/>
      <c r="U1" s="130"/>
      <c r="V1" s="130"/>
      <c r="W1" s="130"/>
      <c r="X1" s="130"/>
      <c r="Y1" s="130"/>
      <c r="Z1" s="130"/>
      <c r="AA1" s="130"/>
      <c r="AB1" s="130"/>
      <c r="AC1" s="130"/>
      <c r="AD1" s="130"/>
      <c r="AE1" s="130"/>
      <c r="AF1" s="130"/>
      <c r="AG1" s="130"/>
      <c r="AH1" s="130"/>
      <c r="AI1" s="54"/>
      <c r="AJ1" s="54"/>
      <c r="AK1" s="54"/>
      <c r="AL1" s="54"/>
      <c r="AM1" s="54"/>
      <c r="AN1" s="54"/>
      <c r="AO1" s="54"/>
      <c r="AP1" s="54"/>
      <c r="AQ1" s="54"/>
      <c r="AR1" s="54"/>
      <c r="AS1" s="54"/>
      <c r="AT1" s="54"/>
      <c r="AU1" s="130"/>
      <c r="AV1" s="130"/>
      <c r="AW1" s="130"/>
      <c r="AX1" s="130"/>
      <c r="AY1" s="130"/>
      <c r="AZ1" s="130"/>
      <c r="BA1" s="130"/>
      <c r="BB1" s="130"/>
      <c r="BC1" s="130"/>
      <c r="BD1" s="130"/>
      <c r="BE1" s="130"/>
      <c r="BF1" s="130"/>
      <c r="BG1" s="130"/>
      <c r="BH1" s="130"/>
      <c r="BI1" s="130"/>
      <c r="BJ1" s="130"/>
      <c r="BK1" s="130"/>
      <c r="BL1" s="130"/>
      <c r="BM1" s="130"/>
      <c r="BN1" s="130"/>
      <c r="BO1" s="130"/>
      <c r="BP1" s="130"/>
      <c r="BQ1" s="54"/>
      <c r="BR1" s="54"/>
      <c r="BS1" s="54"/>
      <c r="BT1" s="54"/>
      <c r="BU1" s="54"/>
      <c r="BV1" s="54"/>
      <c r="BW1" s="54"/>
      <c r="BX1" s="54"/>
      <c r="BY1" s="54"/>
      <c r="BZ1" s="54"/>
      <c r="CA1" s="54"/>
      <c r="CB1" s="54"/>
      <c r="CC1" s="130"/>
      <c r="CD1" s="130"/>
      <c r="CE1" s="130"/>
      <c r="CF1" s="130"/>
      <c r="CG1" s="130"/>
      <c r="CH1" s="130"/>
      <c r="CI1" s="130"/>
      <c r="CJ1" s="130"/>
      <c r="CK1" s="130"/>
      <c r="CL1" s="130"/>
      <c r="CM1" s="130"/>
      <c r="CN1" s="130"/>
      <c r="CO1" s="130"/>
      <c r="CP1" s="130"/>
      <c r="CQ1" s="130"/>
      <c r="CR1" s="130"/>
      <c r="CS1" s="130"/>
      <c r="CT1" s="130"/>
      <c r="CU1" s="130"/>
      <c r="CV1" s="130"/>
      <c r="CW1" s="130"/>
      <c r="CX1" s="130"/>
      <c r="CY1" s="54"/>
      <c r="CZ1" s="54"/>
    </row>
    <row r="2" spans="3:119" ht="13.5" customHeight="1" x14ac:dyDescent="0.15">
      <c r="C2" s="175" t="s">
        <v>38</v>
      </c>
      <c r="D2" s="175"/>
      <c r="E2" s="175"/>
      <c r="F2" s="175"/>
      <c r="G2" s="175"/>
      <c r="H2" s="175"/>
      <c r="I2" s="175"/>
      <c r="J2" s="175"/>
      <c r="K2" s="63"/>
      <c r="L2" s="63"/>
      <c r="M2" s="63"/>
      <c r="N2" s="63"/>
      <c r="O2" s="63"/>
      <c r="P2" s="63"/>
      <c r="Q2" s="63"/>
      <c r="R2" s="63"/>
      <c r="S2" s="63"/>
      <c r="T2" s="63"/>
      <c r="U2" s="63"/>
      <c r="V2" s="63"/>
      <c r="W2" s="63"/>
      <c r="X2" s="63"/>
      <c r="Y2" s="63"/>
      <c r="Z2" s="63"/>
      <c r="AA2" s="63"/>
      <c r="AB2" s="63"/>
      <c r="AC2" s="63"/>
      <c r="AD2" s="63"/>
      <c r="AE2" s="63"/>
      <c r="AF2" s="63"/>
      <c r="AG2" s="63"/>
      <c r="AH2" s="63"/>
      <c r="AI2" s="64"/>
      <c r="AJ2" s="65"/>
      <c r="AK2" s="175" t="s">
        <v>38</v>
      </c>
      <c r="AL2" s="175"/>
      <c r="AM2" s="175"/>
      <c r="AN2" s="175"/>
      <c r="AO2" s="175"/>
      <c r="AP2" s="175"/>
      <c r="AQ2" s="175"/>
      <c r="AR2" s="175"/>
      <c r="AS2" s="63"/>
      <c r="AT2" s="63"/>
      <c r="AU2" s="63"/>
      <c r="AV2" s="63"/>
      <c r="AW2" s="63"/>
      <c r="AX2" s="63"/>
      <c r="AY2" s="63"/>
      <c r="AZ2" s="63"/>
      <c r="BA2" s="63"/>
      <c r="BB2" s="63"/>
      <c r="BC2" s="63"/>
      <c r="BD2" s="63"/>
      <c r="BE2" s="63"/>
      <c r="BF2" s="63"/>
      <c r="BG2" s="63"/>
      <c r="BH2" s="63"/>
      <c r="BI2" s="63"/>
      <c r="BJ2" s="63"/>
      <c r="BK2" s="63"/>
      <c r="BL2" s="63"/>
      <c r="BM2" s="63"/>
      <c r="BN2" s="63"/>
      <c r="BO2" s="63"/>
      <c r="BP2" s="63"/>
      <c r="BQ2" s="64"/>
      <c r="BR2" s="65"/>
      <c r="BS2" s="175" t="s">
        <v>38</v>
      </c>
      <c r="BT2" s="175"/>
      <c r="BU2" s="175"/>
      <c r="BV2" s="175"/>
      <c r="BW2" s="175"/>
      <c r="BX2" s="175"/>
      <c r="BY2" s="175"/>
      <c r="BZ2" s="175"/>
      <c r="CA2" s="63"/>
      <c r="CB2" s="63"/>
      <c r="CC2" s="63"/>
      <c r="CD2" s="63"/>
      <c r="CE2" s="63"/>
      <c r="CF2" s="63"/>
      <c r="CG2" s="63"/>
      <c r="CH2" s="63"/>
      <c r="CI2" s="63"/>
      <c r="CJ2" s="63"/>
      <c r="CK2" s="63"/>
      <c r="CL2" s="63"/>
      <c r="CM2" s="63"/>
      <c r="CN2" s="63"/>
      <c r="CO2" s="63"/>
      <c r="CP2" s="63"/>
      <c r="CQ2" s="63"/>
      <c r="CR2" s="63"/>
      <c r="CS2" s="63"/>
      <c r="CT2" s="63"/>
      <c r="CU2" s="63"/>
      <c r="CV2" s="285"/>
      <c r="CW2" s="285"/>
      <c r="CX2" s="285"/>
      <c r="CY2" s="64"/>
      <c r="CZ2" s="299" t="s">
        <v>135</v>
      </c>
      <c r="DA2" s="299"/>
      <c r="DB2" s="299"/>
      <c r="DC2" s="299"/>
      <c r="DD2" s="299"/>
      <c r="DE2" s="299"/>
      <c r="DF2" s="299"/>
      <c r="DG2" s="299"/>
      <c r="DH2" s="299"/>
      <c r="DI2" s="299"/>
      <c r="DJ2" s="299"/>
      <c r="DK2" s="299"/>
      <c r="DL2" s="299"/>
      <c r="DM2" s="299"/>
      <c r="DN2" s="299"/>
      <c r="DO2" s="57"/>
    </row>
    <row r="3" spans="3:119" ht="10.5" customHeight="1" x14ac:dyDescent="0.15">
      <c r="C3" s="176" t="str">
        <f>IF(Ⅰ.入力シート!AA19=1,"",VLOOKUP(Ⅰ.入力シート!F19,Ⅰ.入力シート!AC42:AE59,3,FALSE))</f>
        <v/>
      </c>
      <c r="D3" s="176"/>
      <c r="E3" s="176"/>
      <c r="F3" s="176"/>
      <c r="G3" s="176"/>
      <c r="H3" s="176"/>
      <c r="I3" s="176"/>
      <c r="J3" s="176"/>
      <c r="K3" s="140"/>
      <c r="L3" s="141"/>
      <c r="M3" s="141"/>
      <c r="N3" s="294" t="s">
        <v>107</v>
      </c>
      <c r="O3" s="144"/>
      <c r="P3" s="144"/>
      <c r="Q3" s="144"/>
      <c r="R3" s="144"/>
      <c r="S3" s="144"/>
      <c r="T3" s="144"/>
      <c r="U3" s="144"/>
      <c r="V3" s="144"/>
      <c r="W3" s="144"/>
      <c r="X3" s="144"/>
      <c r="Y3" s="144"/>
      <c r="Z3" s="144"/>
      <c r="AA3" s="144"/>
      <c r="AB3" s="144"/>
      <c r="AC3" s="144"/>
      <c r="AD3" s="144"/>
      <c r="AE3" s="63"/>
      <c r="AF3" s="63"/>
      <c r="AG3" s="63"/>
      <c r="AH3" s="63"/>
      <c r="AI3" s="64"/>
      <c r="AJ3" s="65"/>
      <c r="AK3" s="176" t="str">
        <f>C3</f>
        <v/>
      </c>
      <c r="AL3" s="176"/>
      <c r="AM3" s="176"/>
      <c r="AN3" s="176"/>
      <c r="AO3" s="176"/>
      <c r="AP3" s="176"/>
      <c r="AQ3" s="176"/>
      <c r="AR3" s="176"/>
      <c r="AS3" s="140"/>
      <c r="AT3" s="141"/>
      <c r="AU3" s="141"/>
      <c r="AV3" s="144" t="s">
        <v>108</v>
      </c>
      <c r="AW3" s="144"/>
      <c r="AX3" s="144"/>
      <c r="AY3" s="144"/>
      <c r="AZ3" s="144"/>
      <c r="BA3" s="144"/>
      <c r="BB3" s="144"/>
      <c r="BC3" s="144"/>
      <c r="BD3" s="144"/>
      <c r="BE3" s="144"/>
      <c r="BF3" s="144"/>
      <c r="BG3" s="144"/>
      <c r="BH3" s="144"/>
      <c r="BI3" s="144"/>
      <c r="BJ3" s="144"/>
      <c r="BK3" s="144"/>
      <c r="BL3" s="67"/>
      <c r="BM3" s="63"/>
      <c r="BN3" s="66"/>
      <c r="BO3" s="66"/>
      <c r="BP3" s="66"/>
      <c r="BQ3" s="64"/>
      <c r="BR3" s="65"/>
      <c r="BS3" s="176" t="str">
        <f>C3</f>
        <v/>
      </c>
      <c r="BT3" s="176"/>
      <c r="BU3" s="176"/>
      <c r="BV3" s="176"/>
      <c r="BW3" s="176"/>
      <c r="BX3" s="176"/>
      <c r="BY3" s="176"/>
      <c r="BZ3" s="176"/>
      <c r="CA3" s="140"/>
      <c r="CB3" s="141"/>
      <c r="CC3" s="141"/>
      <c r="CD3" s="144" t="s">
        <v>109</v>
      </c>
      <c r="CE3" s="144"/>
      <c r="CF3" s="144"/>
      <c r="CG3" s="144"/>
      <c r="CH3" s="144"/>
      <c r="CI3" s="144"/>
      <c r="CJ3" s="144"/>
      <c r="CK3" s="144"/>
      <c r="CL3" s="144"/>
      <c r="CM3" s="144"/>
      <c r="CN3" s="144"/>
      <c r="CO3" s="144"/>
      <c r="CP3" s="144"/>
      <c r="CQ3" s="144"/>
      <c r="CR3" s="144"/>
      <c r="CS3" s="144"/>
      <c r="CT3" s="144"/>
      <c r="CU3" s="63"/>
      <c r="CV3" s="63"/>
      <c r="CW3" s="63"/>
      <c r="CX3" s="63"/>
      <c r="CY3" s="64"/>
      <c r="CZ3" s="299"/>
      <c r="DA3" s="299"/>
      <c r="DB3" s="299"/>
      <c r="DC3" s="299"/>
      <c r="DD3" s="299"/>
      <c r="DE3" s="299"/>
      <c r="DF3" s="299"/>
      <c r="DG3" s="299"/>
      <c r="DH3" s="299"/>
      <c r="DI3" s="299"/>
      <c r="DJ3" s="299"/>
      <c r="DK3" s="299"/>
      <c r="DL3" s="299"/>
      <c r="DM3" s="299"/>
      <c r="DN3" s="299"/>
      <c r="DO3" s="57"/>
    </row>
    <row r="4" spans="3:119" ht="10.5" customHeight="1" x14ac:dyDescent="0.15">
      <c r="C4" s="175" t="s">
        <v>39</v>
      </c>
      <c r="D4" s="175"/>
      <c r="E4" s="175"/>
      <c r="F4" s="175"/>
      <c r="G4" s="175"/>
      <c r="H4" s="175"/>
      <c r="I4" s="175"/>
      <c r="J4" s="175"/>
      <c r="K4" s="140"/>
      <c r="L4" s="141"/>
      <c r="M4" s="141"/>
      <c r="N4" s="144"/>
      <c r="O4" s="144"/>
      <c r="P4" s="144"/>
      <c r="Q4" s="144"/>
      <c r="R4" s="144"/>
      <c r="S4" s="144"/>
      <c r="T4" s="144"/>
      <c r="U4" s="144"/>
      <c r="V4" s="144"/>
      <c r="W4" s="144"/>
      <c r="X4" s="144"/>
      <c r="Y4" s="144"/>
      <c r="Z4" s="144"/>
      <c r="AA4" s="144"/>
      <c r="AB4" s="144"/>
      <c r="AC4" s="144"/>
      <c r="AD4" s="144"/>
      <c r="AE4" s="145" t="s">
        <v>40</v>
      </c>
      <c r="AF4" s="145"/>
      <c r="AG4" s="63"/>
      <c r="AH4" s="63"/>
      <c r="AI4" s="64"/>
      <c r="AJ4" s="65"/>
      <c r="AK4" s="175" t="s">
        <v>39</v>
      </c>
      <c r="AL4" s="175"/>
      <c r="AM4" s="175"/>
      <c r="AN4" s="175"/>
      <c r="AO4" s="175"/>
      <c r="AP4" s="175"/>
      <c r="AQ4" s="175"/>
      <c r="AR4" s="175"/>
      <c r="AS4" s="140"/>
      <c r="AT4" s="141"/>
      <c r="AU4" s="141"/>
      <c r="AV4" s="144"/>
      <c r="AW4" s="144"/>
      <c r="AX4" s="144"/>
      <c r="AY4" s="144"/>
      <c r="AZ4" s="144"/>
      <c r="BA4" s="144"/>
      <c r="BB4" s="144"/>
      <c r="BC4" s="144"/>
      <c r="BD4" s="144"/>
      <c r="BE4" s="144"/>
      <c r="BF4" s="144"/>
      <c r="BG4" s="144"/>
      <c r="BH4" s="144"/>
      <c r="BI4" s="144"/>
      <c r="BJ4" s="144"/>
      <c r="BK4" s="144"/>
      <c r="BL4" s="145" t="s">
        <v>40</v>
      </c>
      <c r="BM4" s="145"/>
      <c r="BN4" s="290" t="s">
        <v>63</v>
      </c>
      <c r="BO4" s="290"/>
      <c r="BP4" s="290"/>
      <c r="BQ4" s="64"/>
      <c r="BR4" s="65"/>
      <c r="BS4" s="175" t="s">
        <v>39</v>
      </c>
      <c r="BT4" s="175"/>
      <c r="BU4" s="175"/>
      <c r="BV4" s="175"/>
      <c r="BW4" s="175"/>
      <c r="BX4" s="175"/>
      <c r="BY4" s="175"/>
      <c r="BZ4" s="175"/>
      <c r="CA4" s="140"/>
      <c r="CB4" s="141"/>
      <c r="CC4" s="141"/>
      <c r="CD4" s="144"/>
      <c r="CE4" s="144"/>
      <c r="CF4" s="144"/>
      <c r="CG4" s="144"/>
      <c r="CH4" s="144"/>
      <c r="CI4" s="144"/>
      <c r="CJ4" s="144"/>
      <c r="CK4" s="144"/>
      <c r="CL4" s="144"/>
      <c r="CM4" s="144"/>
      <c r="CN4" s="144"/>
      <c r="CO4" s="144"/>
      <c r="CP4" s="144"/>
      <c r="CQ4" s="144"/>
      <c r="CR4" s="144"/>
      <c r="CS4" s="144"/>
      <c r="CT4" s="144"/>
      <c r="CU4" s="145" t="s">
        <v>40</v>
      </c>
      <c r="CV4" s="145"/>
      <c r="CW4" s="63"/>
      <c r="CX4" s="63"/>
      <c r="CY4" s="64"/>
      <c r="CZ4" s="299"/>
      <c r="DA4" s="299"/>
      <c r="DB4" s="299"/>
      <c r="DC4" s="299"/>
      <c r="DD4" s="299"/>
      <c r="DE4" s="299"/>
      <c r="DF4" s="299"/>
      <c r="DG4" s="299"/>
      <c r="DH4" s="299"/>
      <c r="DI4" s="299"/>
      <c r="DJ4" s="299"/>
      <c r="DK4" s="299"/>
      <c r="DL4" s="299"/>
      <c r="DM4" s="299"/>
      <c r="DN4" s="299"/>
      <c r="DO4" s="57"/>
    </row>
    <row r="5" spans="3:119" ht="13.5" customHeight="1" x14ac:dyDescent="0.15">
      <c r="C5" s="146" t="s">
        <v>41</v>
      </c>
      <c r="D5" s="147"/>
      <c r="E5" s="147"/>
      <c r="F5" s="147"/>
      <c r="G5" s="147"/>
      <c r="H5" s="147"/>
      <c r="I5" s="147"/>
      <c r="J5" s="148"/>
      <c r="K5" s="140"/>
      <c r="L5" s="141"/>
      <c r="M5" s="141"/>
      <c r="N5" s="144"/>
      <c r="O5" s="144"/>
      <c r="P5" s="144"/>
      <c r="Q5" s="144"/>
      <c r="R5" s="144"/>
      <c r="S5" s="144"/>
      <c r="T5" s="144"/>
      <c r="U5" s="144"/>
      <c r="V5" s="144"/>
      <c r="W5" s="144"/>
      <c r="X5" s="144"/>
      <c r="Y5" s="144"/>
      <c r="Z5" s="144"/>
      <c r="AA5" s="144"/>
      <c r="AB5" s="144"/>
      <c r="AC5" s="144"/>
      <c r="AD5" s="144"/>
      <c r="AE5" s="63"/>
      <c r="AF5" s="63"/>
      <c r="AG5" s="63"/>
      <c r="AH5" s="63"/>
      <c r="AI5" s="64"/>
      <c r="AJ5" s="65"/>
      <c r="AK5" s="146" t="s">
        <v>41</v>
      </c>
      <c r="AL5" s="147"/>
      <c r="AM5" s="147"/>
      <c r="AN5" s="147"/>
      <c r="AO5" s="147"/>
      <c r="AP5" s="147"/>
      <c r="AQ5" s="147"/>
      <c r="AR5" s="148"/>
      <c r="AS5" s="140"/>
      <c r="AT5" s="141"/>
      <c r="AU5" s="141"/>
      <c r="AV5" s="144"/>
      <c r="AW5" s="144"/>
      <c r="AX5" s="144"/>
      <c r="AY5" s="144"/>
      <c r="AZ5" s="144"/>
      <c r="BA5" s="144"/>
      <c r="BB5" s="144"/>
      <c r="BC5" s="144"/>
      <c r="BD5" s="144"/>
      <c r="BE5" s="144"/>
      <c r="BF5" s="144"/>
      <c r="BG5" s="144"/>
      <c r="BH5" s="144"/>
      <c r="BI5" s="144"/>
      <c r="BJ5" s="144"/>
      <c r="BK5" s="144"/>
      <c r="BL5" s="67"/>
      <c r="BM5" s="63"/>
      <c r="BN5" s="66"/>
      <c r="BO5" s="66"/>
      <c r="BP5" s="66"/>
      <c r="BQ5" s="64"/>
      <c r="BR5" s="65"/>
      <c r="BS5" s="146" t="s">
        <v>41</v>
      </c>
      <c r="BT5" s="147"/>
      <c r="BU5" s="147"/>
      <c r="BV5" s="147"/>
      <c r="BW5" s="147"/>
      <c r="BX5" s="147"/>
      <c r="BY5" s="147"/>
      <c r="BZ5" s="148"/>
      <c r="CA5" s="140"/>
      <c r="CB5" s="141"/>
      <c r="CC5" s="141"/>
      <c r="CD5" s="144"/>
      <c r="CE5" s="144"/>
      <c r="CF5" s="144"/>
      <c r="CG5" s="144"/>
      <c r="CH5" s="144"/>
      <c r="CI5" s="144"/>
      <c r="CJ5" s="144"/>
      <c r="CK5" s="144"/>
      <c r="CL5" s="144"/>
      <c r="CM5" s="144"/>
      <c r="CN5" s="144"/>
      <c r="CO5" s="144"/>
      <c r="CP5" s="144"/>
      <c r="CQ5" s="144"/>
      <c r="CR5" s="144"/>
      <c r="CS5" s="144"/>
      <c r="CT5" s="144"/>
      <c r="CU5" s="63"/>
      <c r="CV5" s="63"/>
      <c r="CW5" s="63"/>
      <c r="CX5" s="63"/>
      <c r="CY5" s="64"/>
      <c r="CZ5" s="299"/>
      <c r="DA5" s="299"/>
      <c r="DB5" s="299"/>
      <c r="DC5" s="299"/>
      <c r="DD5" s="299"/>
      <c r="DE5" s="299"/>
      <c r="DF5" s="299"/>
      <c r="DG5" s="299"/>
      <c r="DH5" s="299"/>
      <c r="DI5" s="299"/>
      <c r="DJ5" s="299"/>
      <c r="DK5" s="299"/>
      <c r="DL5" s="299"/>
      <c r="DM5" s="299"/>
      <c r="DN5" s="299"/>
      <c r="DO5" s="57"/>
    </row>
    <row r="6" spans="3:119" ht="16.5" customHeight="1" x14ac:dyDescent="0.15">
      <c r="C6" s="149" t="str">
        <f>IF(Ⅰ.入力シート!AA19=1,"",VLOOKUP(Ⅰ.入力シート!F19,Ⅰ.入力シート!AC42:AF59,4,FALSE))</f>
        <v/>
      </c>
      <c r="D6" s="150"/>
      <c r="E6" s="150"/>
      <c r="F6" s="150"/>
      <c r="G6" s="150"/>
      <c r="H6" s="150"/>
      <c r="I6" s="150"/>
      <c r="J6" s="151"/>
      <c r="K6" s="142"/>
      <c r="L6" s="143"/>
      <c r="M6" s="143"/>
      <c r="N6" s="63"/>
      <c r="O6" s="63"/>
      <c r="P6" s="63"/>
      <c r="Q6" s="63"/>
      <c r="R6" s="63"/>
      <c r="S6" s="63"/>
      <c r="T6" s="63"/>
      <c r="U6" s="63"/>
      <c r="V6" s="63"/>
      <c r="W6" s="63"/>
      <c r="X6" s="63"/>
      <c r="Y6" s="63"/>
      <c r="Z6" s="63"/>
      <c r="AA6" s="63"/>
      <c r="AB6" s="63"/>
      <c r="AC6" s="63"/>
      <c r="AD6" s="63"/>
      <c r="AE6" s="63"/>
      <c r="AF6" s="63"/>
      <c r="AG6" s="63"/>
      <c r="AH6" s="63"/>
      <c r="AI6" s="64"/>
      <c r="AJ6" s="65"/>
      <c r="AK6" s="149" t="str">
        <f>C6</f>
        <v/>
      </c>
      <c r="AL6" s="150"/>
      <c r="AM6" s="150"/>
      <c r="AN6" s="150"/>
      <c r="AO6" s="150"/>
      <c r="AP6" s="150"/>
      <c r="AQ6" s="150"/>
      <c r="AR6" s="151"/>
      <c r="AS6" s="142"/>
      <c r="AT6" s="143"/>
      <c r="AU6" s="143"/>
      <c r="AV6" s="63"/>
      <c r="AW6" s="63"/>
      <c r="AX6" s="63"/>
      <c r="AY6" s="63"/>
      <c r="AZ6" s="63"/>
      <c r="BA6" s="63"/>
      <c r="BB6" s="63"/>
      <c r="BC6" s="63"/>
      <c r="BD6" s="63"/>
      <c r="BE6" s="63"/>
      <c r="BF6" s="63"/>
      <c r="BG6" s="63"/>
      <c r="BH6" s="63"/>
      <c r="BI6" s="63"/>
      <c r="BJ6" s="63"/>
      <c r="BK6" s="63"/>
      <c r="BL6" s="63"/>
      <c r="BM6" s="63"/>
      <c r="BN6" s="68"/>
      <c r="BO6" s="68"/>
      <c r="BP6" s="68"/>
      <c r="BQ6" s="64"/>
      <c r="BR6" s="65"/>
      <c r="BS6" s="149" t="str">
        <f>C6</f>
        <v/>
      </c>
      <c r="BT6" s="150"/>
      <c r="BU6" s="150"/>
      <c r="BV6" s="150"/>
      <c r="BW6" s="150"/>
      <c r="BX6" s="150"/>
      <c r="BY6" s="150"/>
      <c r="BZ6" s="151"/>
      <c r="CA6" s="142"/>
      <c r="CB6" s="143"/>
      <c r="CC6" s="143"/>
      <c r="CD6" s="63"/>
      <c r="CE6" s="63"/>
      <c r="CF6" s="63"/>
      <c r="CG6" s="63"/>
      <c r="CH6" s="63"/>
      <c r="CI6" s="63"/>
      <c r="CJ6" s="63"/>
      <c r="CK6" s="63"/>
      <c r="CL6" s="63"/>
      <c r="CM6" s="63"/>
      <c r="CN6" s="63"/>
      <c r="CO6" s="63"/>
      <c r="CP6" s="63"/>
      <c r="CQ6" s="63"/>
      <c r="CR6" s="63"/>
      <c r="CS6" s="63"/>
      <c r="CT6" s="63"/>
      <c r="CU6" s="63"/>
      <c r="CV6" s="63"/>
      <c r="CW6" s="63"/>
      <c r="CX6" s="63"/>
      <c r="CY6" s="64"/>
      <c r="CZ6" s="299"/>
      <c r="DA6" s="299"/>
      <c r="DB6" s="299"/>
      <c r="DC6" s="299"/>
      <c r="DD6" s="299"/>
      <c r="DE6" s="299"/>
      <c r="DF6" s="299"/>
      <c r="DG6" s="299"/>
      <c r="DH6" s="299"/>
      <c r="DI6" s="299"/>
      <c r="DJ6" s="299"/>
      <c r="DK6" s="299"/>
      <c r="DL6" s="299"/>
      <c r="DM6" s="299"/>
      <c r="DN6" s="299"/>
      <c r="DO6" s="57"/>
    </row>
    <row r="7" spans="3:119" ht="13.5" customHeight="1" x14ac:dyDescent="0.15">
      <c r="C7" s="175" t="s">
        <v>61</v>
      </c>
      <c r="D7" s="175"/>
      <c r="E7" s="175"/>
      <c r="F7" s="175"/>
      <c r="G7" s="175"/>
      <c r="H7" s="175"/>
      <c r="I7" s="175"/>
      <c r="J7" s="175"/>
      <c r="K7" s="175"/>
      <c r="L7" s="175"/>
      <c r="M7" s="175"/>
      <c r="N7" s="175"/>
      <c r="O7" s="175"/>
      <c r="P7" s="175"/>
      <c r="Q7" s="175"/>
      <c r="R7" s="175"/>
      <c r="S7" s="175" t="s">
        <v>133</v>
      </c>
      <c r="T7" s="175"/>
      <c r="U7" s="175"/>
      <c r="V7" s="175"/>
      <c r="W7" s="175"/>
      <c r="X7" s="175"/>
      <c r="Y7" s="175"/>
      <c r="Z7" s="175"/>
      <c r="AA7" s="175"/>
      <c r="AB7" s="175"/>
      <c r="AC7" s="175"/>
      <c r="AD7" s="175"/>
      <c r="AE7" s="175"/>
      <c r="AF7" s="175"/>
      <c r="AG7" s="175"/>
      <c r="AH7" s="175"/>
      <c r="AI7" s="64"/>
      <c r="AJ7" s="65"/>
      <c r="AK7" s="175" t="s">
        <v>61</v>
      </c>
      <c r="AL7" s="175"/>
      <c r="AM7" s="175"/>
      <c r="AN7" s="175"/>
      <c r="AO7" s="175"/>
      <c r="AP7" s="175"/>
      <c r="AQ7" s="175"/>
      <c r="AR7" s="175"/>
      <c r="AS7" s="175"/>
      <c r="AT7" s="175"/>
      <c r="AU7" s="175"/>
      <c r="AV7" s="175"/>
      <c r="AW7" s="175"/>
      <c r="AX7" s="175"/>
      <c r="AY7" s="175"/>
      <c r="AZ7" s="175"/>
      <c r="BA7" s="175" t="s">
        <v>133</v>
      </c>
      <c r="BB7" s="175"/>
      <c r="BC7" s="175"/>
      <c r="BD7" s="175"/>
      <c r="BE7" s="175"/>
      <c r="BF7" s="175"/>
      <c r="BG7" s="175"/>
      <c r="BH7" s="175"/>
      <c r="BI7" s="175"/>
      <c r="BJ7" s="175"/>
      <c r="BK7" s="175"/>
      <c r="BL7" s="175"/>
      <c r="BM7" s="175"/>
      <c r="BN7" s="175"/>
      <c r="BO7" s="175"/>
      <c r="BP7" s="175"/>
      <c r="BQ7" s="64"/>
      <c r="BR7" s="65"/>
      <c r="BS7" s="175" t="s">
        <v>61</v>
      </c>
      <c r="BT7" s="175"/>
      <c r="BU7" s="175"/>
      <c r="BV7" s="175"/>
      <c r="BW7" s="175"/>
      <c r="BX7" s="175"/>
      <c r="BY7" s="175"/>
      <c r="BZ7" s="175"/>
      <c r="CA7" s="175"/>
      <c r="CB7" s="175"/>
      <c r="CC7" s="175"/>
      <c r="CD7" s="175"/>
      <c r="CE7" s="175"/>
      <c r="CF7" s="175"/>
      <c r="CG7" s="175"/>
      <c r="CH7" s="175"/>
      <c r="CI7" s="175" t="s">
        <v>133</v>
      </c>
      <c r="CJ7" s="175"/>
      <c r="CK7" s="175"/>
      <c r="CL7" s="175"/>
      <c r="CM7" s="175"/>
      <c r="CN7" s="175"/>
      <c r="CO7" s="175"/>
      <c r="CP7" s="175"/>
      <c r="CQ7" s="175"/>
      <c r="CR7" s="175"/>
      <c r="CS7" s="175"/>
      <c r="CT7" s="175"/>
      <c r="CU7" s="175"/>
      <c r="CV7" s="175"/>
      <c r="CW7" s="175"/>
      <c r="CX7" s="175"/>
      <c r="CY7" s="64"/>
      <c r="CZ7" s="299"/>
      <c r="DA7" s="299"/>
      <c r="DB7" s="299"/>
      <c r="DC7" s="299"/>
      <c r="DD7" s="299"/>
      <c r="DE7" s="299"/>
      <c r="DF7" s="299"/>
      <c r="DG7" s="299"/>
      <c r="DH7" s="299"/>
      <c r="DI7" s="299"/>
      <c r="DJ7" s="299"/>
      <c r="DK7" s="299"/>
      <c r="DL7" s="299"/>
      <c r="DM7" s="299"/>
      <c r="DN7" s="299"/>
      <c r="DO7" s="57"/>
    </row>
    <row r="8" spans="3:119" ht="13.5" customHeight="1" x14ac:dyDescent="0.15">
      <c r="C8" s="174" t="s">
        <v>42</v>
      </c>
      <c r="D8" s="174"/>
      <c r="E8" s="174"/>
      <c r="F8" s="174"/>
      <c r="G8" s="174"/>
      <c r="H8" s="174"/>
      <c r="I8" s="174"/>
      <c r="J8" s="174"/>
      <c r="K8" s="174"/>
      <c r="L8" s="174"/>
      <c r="M8" s="174"/>
      <c r="N8" s="174"/>
      <c r="O8" s="174"/>
      <c r="P8" s="174"/>
      <c r="Q8" s="174"/>
      <c r="R8" s="174"/>
      <c r="S8" s="174" t="s">
        <v>43</v>
      </c>
      <c r="T8" s="174"/>
      <c r="U8" s="174"/>
      <c r="V8" s="174"/>
      <c r="W8" s="174"/>
      <c r="X8" s="174"/>
      <c r="Y8" s="174"/>
      <c r="Z8" s="174"/>
      <c r="AA8" s="174"/>
      <c r="AB8" s="174"/>
      <c r="AC8" s="174"/>
      <c r="AD8" s="174"/>
      <c r="AE8" s="174"/>
      <c r="AF8" s="174"/>
      <c r="AG8" s="174"/>
      <c r="AH8" s="174"/>
      <c r="AI8" s="64"/>
      <c r="AJ8" s="65"/>
      <c r="AK8" s="174" t="s">
        <v>42</v>
      </c>
      <c r="AL8" s="174"/>
      <c r="AM8" s="174"/>
      <c r="AN8" s="174"/>
      <c r="AO8" s="174"/>
      <c r="AP8" s="174"/>
      <c r="AQ8" s="174"/>
      <c r="AR8" s="174"/>
      <c r="AS8" s="174"/>
      <c r="AT8" s="174"/>
      <c r="AU8" s="174"/>
      <c r="AV8" s="174"/>
      <c r="AW8" s="174"/>
      <c r="AX8" s="174"/>
      <c r="AY8" s="174"/>
      <c r="AZ8" s="174"/>
      <c r="BA8" s="174" t="s">
        <v>43</v>
      </c>
      <c r="BB8" s="174"/>
      <c r="BC8" s="174"/>
      <c r="BD8" s="174"/>
      <c r="BE8" s="174"/>
      <c r="BF8" s="174"/>
      <c r="BG8" s="174"/>
      <c r="BH8" s="174"/>
      <c r="BI8" s="174"/>
      <c r="BJ8" s="174"/>
      <c r="BK8" s="174"/>
      <c r="BL8" s="174"/>
      <c r="BM8" s="174"/>
      <c r="BN8" s="174"/>
      <c r="BO8" s="174"/>
      <c r="BP8" s="174"/>
      <c r="BQ8" s="64"/>
      <c r="BR8" s="65"/>
      <c r="BS8" s="174" t="s">
        <v>42</v>
      </c>
      <c r="BT8" s="174"/>
      <c r="BU8" s="174"/>
      <c r="BV8" s="174"/>
      <c r="BW8" s="174"/>
      <c r="BX8" s="174"/>
      <c r="BY8" s="174"/>
      <c r="BZ8" s="174"/>
      <c r="CA8" s="174"/>
      <c r="CB8" s="174"/>
      <c r="CC8" s="174"/>
      <c r="CD8" s="174"/>
      <c r="CE8" s="174"/>
      <c r="CF8" s="174"/>
      <c r="CG8" s="174"/>
      <c r="CH8" s="174"/>
      <c r="CI8" s="174" t="s">
        <v>43</v>
      </c>
      <c r="CJ8" s="174"/>
      <c r="CK8" s="174"/>
      <c r="CL8" s="174"/>
      <c r="CM8" s="174"/>
      <c r="CN8" s="174"/>
      <c r="CO8" s="174"/>
      <c r="CP8" s="174"/>
      <c r="CQ8" s="174"/>
      <c r="CR8" s="174"/>
      <c r="CS8" s="174"/>
      <c r="CT8" s="174"/>
      <c r="CU8" s="174"/>
      <c r="CV8" s="174"/>
      <c r="CW8" s="174"/>
      <c r="CX8" s="174"/>
      <c r="CY8" s="64"/>
      <c r="CZ8" s="299"/>
      <c r="DA8" s="299"/>
      <c r="DB8" s="299"/>
      <c r="DC8" s="299"/>
      <c r="DD8" s="299"/>
      <c r="DE8" s="299"/>
      <c r="DF8" s="299"/>
      <c r="DG8" s="299"/>
      <c r="DH8" s="299"/>
      <c r="DI8" s="299"/>
      <c r="DJ8" s="299"/>
      <c r="DK8" s="299"/>
      <c r="DL8" s="299"/>
      <c r="DM8" s="299"/>
      <c r="DN8" s="299"/>
      <c r="DO8" s="57"/>
    </row>
    <row r="9" spans="3:119" x14ac:dyDescent="0.15">
      <c r="C9" s="177" t="s">
        <v>131</v>
      </c>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9"/>
      <c r="AI9" s="64"/>
      <c r="AJ9" s="65"/>
      <c r="AK9" s="177" t="s">
        <v>131</v>
      </c>
      <c r="AL9" s="178"/>
      <c r="AM9" s="178"/>
      <c r="AN9" s="178"/>
      <c r="AO9" s="178"/>
      <c r="AP9" s="178"/>
      <c r="AQ9" s="178"/>
      <c r="AR9" s="178"/>
      <c r="AS9" s="178"/>
      <c r="AT9" s="178"/>
      <c r="AU9" s="178"/>
      <c r="AV9" s="178"/>
      <c r="AW9" s="178"/>
      <c r="AX9" s="178"/>
      <c r="AY9" s="178"/>
      <c r="AZ9" s="178"/>
      <c r="BA9" s="178"/>
      <c r="BB9" s="178"/>
      <c r="BC9" s="178"/>
      <c r="BD9" s="178"/>
      <c r="BE9" s="178"/>
      <c r="BF9" s="178"/>
      <c r="BG9" s="178"/>
      <c r="BH9" s="178"/>
      <c r="BI9" s="178"/>
      <c r="BJ9" s="178"/>
      <c r="BK9" s="178"/>
      <c r="BL9" s="178"/>
      <c r="BM9" s="178"/>
      <c r="BN9" s="178"/>
      <c r="BO9" s="178"/>
      <c r="BP9" s="179"/>
      <c r="BQ9" s="64"/>
      <c r="BR9" s="65"/>
      <c r="BS9" s="177" t="s">
        <v>131</v>
      </c>
      <c r="BT9" s="178"/>
      <c r="BU9" s="178"/>
      <c r="BV9" s="178"/>
      <c r="BW9" s="178"/>
      <c r="BX9" s="178"/>
      <c r="BY9" s="178"/>
      <c r="BZ9" s="178"/>
      <c r="CA9" s="178"/>
      <c r="CB9" s="178"/>
      <c r="CC9" s="178"/>
      <c r="CD9" s="178"/>
      <c r="CE9" s="178"/>
      <c r="CF9" s="178"/>
      <c r="CG9" s="178"/>
      <c r="CH9" s="178"/>
      <c r="CI9" s="178"/>
      <c r="CJ9" s="178"/>
      <c r="CK9" s="178"/>
      <c r="CL9" s="178"/>
      <c r="CM9" s="178"/>
      <c r="CN9" s="178"/>
      <c r="CO9" s="178"/>
      <c r="CP9" s="178"/>
      <c r="CQ9" s="178"/>
      <c r="CR9" s="178"/>
      <c r="CS9" s="178"/>
      <c r="CT9" s="178"/>
      <c r="CU9" s="178"/>
      <c r="CV9" s="178"/>
      <c r="CW9" s="178"/>
      <c r="CX9" s="179"/>
      <c r="CY9" s="64"/>
      <c r="CZ9" s="299"/>
      <c r="DA9" s="299"/>
      <c r="DB9" s="299"/>
      <c r="DC9" s="299"/>
      <c r="DD9" s="299"/>
      <c r="DE9" s="299"/>
      <c r="DF9" s="299"/>
      <c r="DG9" s="299"/>
      <c r="DH9" s="299"/>
      <c r="DI9" s="299"/>
      <c r="DJ9" s="299"/>
      <c r="DK9" s="299"/>
      <c r="DL9" s="299"/>
      <c r="DM9" s="299"/>
      <c r="DN9" s="299"/>
      <c r="DO9" s="57"/>
    </row>
    <row r="10" spans="3:119" x14ac:dyDescent="0.15">
      <c r="C10" s="137"/>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9"/>
      <c r="AI10" s="64"/>
      <c r="AJ10" s="65"/>
      <c r="AK10" s="137"/>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9"/>
      <c r="BQ10" s="64"/>
      <c r="BR10" s="65"/>
      <c r="BS10" s="137"/>
      <c r="BT10" s="138"/>
      <c r="BU10" s="138"/>
      <c r="BV10" s="138"/>
      <c r="BW10" s="138"/>
      <c r="BX10" s="138"/>
      <c r="BY10" s="138"/>
      <c r="BZ10" s="138"/>
      <c r="CA10" s="138"/>
      <c r="CB10" s="138"/>
      <c r="CC10" s="138"/>
      <c r="CD10" s="138"/>
      <c r="CE10" s="138"/>
      <c r="CF10" s="138"/>
      <c r="CG10" s="138"/>
      <c r="CH10" s="138"/>
      <c r="CI10" s="138"/>
      <c r="CJ10" s="138"/>
      <c r="CK10" s="138"/>
      <c r="CL10" s="138"/>
      <c r="CM10" s="138"/>
      <c r="CN10" s="138"/>
      <c r="CO10" s="138"/>
      <c r="CP10" s="138"/>
      <c r="CQ10" s="138"/>
      <c r="CR10" s="138"/>
      <c r="CS10" s="138"/>
      <c r="CT10" s="138"/>
      <c r="CU10" s="138"/>
      <c r="CV10" s="138"/>
      <c r="CW10" s="138"/>
      <c r="CX10" s="139"/>
      <c r="CY10" s="64"/>
      <c r="CZ10" s="299"/>
      <c r="DA10" s="299"/>
      <c r="DB10" s="299"/>
      <c r="DC10" s="299"/>
      <c r="DD10" s="299"/>
      <c r="DE10" s="299"/>
      <c r="DF10" s="299"/>
      <c r="DG10" s="299"/>
      <c r="DH10" s="299"/>
      <c r="DI10" s="299"/>
      <c r="DJ10" s="299"/>
      <c r="DK10" s="299"/>
      <c r="DL10" s="299"/>
      <c r="DM10" s="299"/>
      <c r="DN10" s="299"/>
      <c r="DO10" s="57"/>
    </row>
    <row r="11" spans="3:119" ht="118.5" customHeight="1" x14ac:dyDescent="0.15">
      <c r="C11" s="238" t="str">
        <f>IF(Ⅰ.入力シート!AA19&gt;0,"（注）
　この納付書は使用できません
　【Ⅰ.入力シート】の
　【①主たる事務所の所在する区】を
　必ず選択してください",Ⅰ.入力シート!F21&amp;"
"&amp;Ⅰ.入力シート!F23)</f>
        <v>（注）
　この納付書は使用できません
　【Ⅰ.入力シート】の
　【①主たる事務所の所在する区】を
　必ず選択してください</v>
      </c>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40" t="s">
        <v>102</v>
      </c>
      <c r="AH11" s="241"/>
      <c r="AI11" s="64"/>
      <c r="AJ11" s="65"/>
      <c r="AK11" s="238" t="str">
        <f>C11</f>
        <v>（注）
　この納付書は使用できません
　【Ⅰ.入力シート】の
　【①主たる事務所の所在する区】を
　必ず選択してください</v>
      </c>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239"/>
      <c r="BK11" s="239"/>
      <c r="BL11" s="239"/>
      <c r="BM11" s="239"/>
      <c r="BN11" s="239"/>
      <c r="BO11" s="240" t="s">
        <v>102</v>
      </c>
      <c r="BP11" s="241"/>
      <c r="BQ11" s="64"/>
      <c r="BR11" s="65"/>
      <c r="BS11" s="238" t="str">
        <f>C11</f>
        <v>（注）
　この納付書は使用できません
　【Ⅰ.入力シート】の
　【①主たる事務所の所在する区】を
　必ず選択してください</v>
      </c>
      <c r="BT11" s="239"/>
      <c r="BU11" s="239"/>
      <c r="BV11" s="239"/>
      <c r="BW11" s="239"/>
      <c r="BX11" s="239"/>
      <c r="BY11" s="239"/>
      <c r="BZ11" s="239"/>
      <c r="CA11" s="239"/>
      <c r="CB11" s="239"/>
      <c r="CC11" s="239"/>
      <c r="CD11" s="239"/>
      <c r="CE11" s="239"/>
      <c r="CF11" s="239"/>
      <c r="CG11" s="239"/>
      <c r="CH11" s="239"/>
      <c r="CI11" s="239"/>
      <c r="CJ11" s="239"/>
      <c r="CK11" s="239"/>
      <c r="CL11" s="239"/>
      <c r="CM11" s="239"/>
      <c r="CN11" s="239"/>
      <c r="CO11" s="239"/>
      <c r="CP11" s="239"/>
      <c r="CQ11" s="239"/>
      <c r="CR11" s="239"/>
      <c r="CS11" s="239"/>
      <c r="CT11" s="239"/>
      <c r="CU11" s="239"/>
      <c r="CV11" s="239"/>
      <c r="CW11" s="240" t="s">
        <v>102</v>
      </c>
      <c r="CX11" s="241"/>
      <c r="CY11" s="64"/>
      <c r="CZ11" s="299"/>
      <c r="DA11" s="299"/>
      <c r="DB11" s="299"/>
      <c r="DC11" s="299"/>
      <c r="DD11" s="299"/>
      <c r="DE11" s="299"/>
      <c r="DF11" s="299"/>
      <c r="DG11" s="299"/>
      <c r="DH11" s="299"/>
      <c r="DI11" s="299"/>
      <c r="DJ11" s="299"/>
      <c r="DK11" s="299"/>
      <c r="DL11" s="299"/>
      <c r="DM11" s="299"/>
      <c r="DN11" s="299"/>
      <c r="DO11" s="57"/>
    </row>
    <row r="12" spans="3:119" ht="12.75" customHeight="1" x14ac:dyDescent="0.15">
      <c r="C12" s="222" t="s">
        <v>110</v>
      </c>
      <c r="D12" s="223"/>
      <c r="E12" s="224"/>
      <c r="F12" s="146" t="s">
        <v>99</v>
      </c>
      <c r="G12" s="147"/>
      <c r="H12" s="148"/>
      <c r="I12" s="146" t="s">
        <v>44</v>
      </c>
      <c r="J12" s="147"/>
      <c r="K12" s="148"/>
      <c r="L12" s="146" t="s">
        <v>45</v>
      </c>
      <c r="M12" s="147"/>
      <c r="N12" s="148"/>
      <c r="O12" s="146" t="s">
        <v>114</v>
      </c>
      <c r="P12" s="147"/>
      <c r="Q12" s="147"/>
      <c r="R12" s="147"/>
      <c r="S12" s="147"/>
      <c r="T12" s="147"/>
      <c r="U12" s="147"/>
      <c r="V12" s="148"/>
      <c r="W12" s="146" t="s">
        <v>101</v>
      </c>
      <c r="X12" s="147"/>
      <c r="Y12" s="147"/>
      <c r="Z12" s="147"/>
      <c r="AA12" s="147"/>
      <c r="AB12" s="147"/>
      <c r="AC12" s="147"/>
      <c r="AD12" s="147"/>
      <c r="AE12" s="147"/>
      <c r="AF12" s="147"/>
      <c r="AG12" s="147"/>
      <c r="AH12" s="148"/>
      <c r="AI12" s="64"/>
      <c r="AJ12" s="65"/>
      <c r="AK12" s="222" t="s">
        <v>110</v>
      </c>
      <c r="AL12" s="223"/>
      <c r="AM12" s="224"/>
      <c r="AN12" s="146" t="s">
        <v>99</v>
      </c>
      <c r="AO12" s="147"/>
      <c r="AP12" s="148"/>
      <c r="AQ12" s="146" t="s">
        <v>44</v>
      </c>
      <c r="AR12" s="147"/>
      <c r="AS12" s="148"/>
      <c r="AT12" s="146" t="s">
        <v>45</v>
      </c>
      <c r="AU12" s="147"/>
      <c r="AV12" s="148"/>
      <c r="AW12" s="146" t="s">
        <v>114</v>
      </c>
      <c r="AX12" s="147"/>
      <c r="AY12" s="147"/>
      <c r="AZ12" s="147"/>
      <c r="BA12" s="147"/>
      <c r="BB12" s="147"/>
      <c r="BC12" s="147"/>
      <c r="BD12" s="148"/>
      <c r="BE12" s="146" t="s">
        <v>101</v>
      </c>
      <c r="BF12" s="147"/>
      <c r="BG12" s="147"/>
      <c r="BH12" s="147"/>
      <c r="BI12" s="147"/>
      <c r="BJ12" s="147"/>
      <c r="BK12" s="147"/>
      <c r="BL12" s="147"/>
      <c r="BM12" s="147"/>
      <c r="BN12" s="147"/>
      <c r="BO12" s="147"/>
      <c r="BP12" s="148"/>
      <c r="BQ12" s="64"/>
      <c r="BR12" s="65"/>
      <c r="BS12" s="222" t="s">
        <v>110</v>
      </c>
      <c r="BT12" s="223"/>
      <c r="BU12" s="224"/>
      <c r="BV12" s="146" t="s">
        <v>99</v>
      </c>
      <c r="BW12" s="147"/>
      <c r="BX12" s="148"/>
      <c r="BY12" s="146" t="s">
        <v>44</v>
      </c>
      <c r="BZ12" s="147"/>
      <c r="CA12" s="148"/>
      <c r="CB12" s="146" t="s">
        <v>45</v>
      </c>
      <c r="CC12" s="147"/>
      <c r="CD12" s="148"/>
      <c r="CE12" s="146" t="s">
        <v>114</v>
      </c>
      <c r="CF12" s="147"/>
      <c r="CG12" s="147"/>
      <c r="CH12" s="147"/>
      <c r="CI12" s="147"/>
      <c r="CJ12" s="147"/>
      <c r="CK12" s="147"/>
      <c r="CL12" s="148"/>
      <c r="CM12" s="146" t="s">
        <v>101</v>
      </c>
      <c r="CN12" s="147"/>
      <c r="CO12" s="147"/>
      <c r="CP12" s="147"/>
      <c r="CQ12" s="147"/>
      <c r="CR12" s="147"/>
      <c r="CS12" s="147"/>
      <c r="CT12" s="147"/>
      <c r="CU12" s="147"/>
      <c r="CV12" s="147"/>
      <c r="CW12" s="147"/>
      <c r="CX12" s="148"/>
      <c r="CY12" s="64"/>
      <c r="CZ12" s="299"/>
      <c r="DA12" s="299"/>
      <c r="DB12" s="299"/>
      <c r="DC12" s="299"/>
      <c r="DD12" s="299"/>
      <c r="DE12" s="299"/>
      <c r="DF12" s="299"/>
      <c r="DG12" s="299"/>
      <c r="DH12" s="299"/>
      <c r="DI12" s="299"/>
      <c r="DJ12" s="299"/>
      <c r="DK12" s="299"/>
      <c r="DL12" s="299"/>
      <c r="DM12" s="299"/>
      <c r="DN12" s="299"/>
      <c r="DO12" s="57"/>
    </row>
    <row r="13" spans="3:119" ht="12.75" customHeight="1" x14ac:dyDescent="0.15">
      <c r="C13" s="225" t="s">
        <v>111</v>
      </c>
      <c r="D13" s="226"/>
      <c r="E13" s="226"/>
      <c r="F13" s="229" t="s">
        <v>112</v>
      </c>
      <c r="G13" s="230"/>
      <c r="H13" s="231"/>
      <c r="I13" s="232" t="str">
        <f>IF(Ⅰ.入力シート!AA19=1,"",VLOOKUP(Ⅰ.入力シート!F19,Ⅰ.入力シート!AC42:AE59,2,FALSE))</f>
        <v/>
      </c>
      <c r="J13" s="233"/>
      <c r="K13" s="234"/>
      <c r="L13" s="235" t="s">
        <v>113</v>
      </c>
      <c r="M13" s="236"/>
      <c r="N13" s="237"/>
      <c r="O13" s="232">
        <f>Ⅰ.入力シート!F27</f>
        <v>0</v>
      </c>
      <c r="P13" s="233"/>
      <c r="Q13" s="233"/>
      <c r="R13" s="233"/>
      <c r="S13" s="233"/>
      <c r="T13" s="233"/>
      <c r="U13" s="233"/>
      <c r="V13" s="234"/>
      <c r="W13" s="247" t="e">
        <f>RIGHT(Ⅰ.入力シート!F25,LEN(Ⅰ.入力シート!F25)-3)</f>
        <v>#VALUE!</v>
      </c>
      <c r="X13" s="248"/>
      <c r="Y13" s="248"/>
      <c r="Z13" s="248"/>
      <c r="AA13" s="248"/>
      <c r="AB13" s="248"/>
      <c r="AC13" s="248"/>
      <c r="AD13" s="248"/>
      <c r="AE13" s="248"/>
      <c r="AF13" s="248"/>
      <c r="AG13" s="248"/>
      <c r="AH13" s="249"/>
      <c r="AI13" s="64"/>
      <c r="AJ13" s="65"/>
      <c r="AK13" s="225" t="s">
        <v>111</v>
      </c>
      <c r="AL13" s="226"/>
      <c r="AM13" s="226"/>
      <c r="AN13" s="229" t="s">
        <v>112</v>
      </c>
      <c r="AO13" s="230"/>
      <c r="AP13" s="231"/>
      <c r="AQ13" s="232" t="str">
        <f>I13</f>
        <v/>
      </c>
      <c r="AR13" s="233"/>
      <c r="AS13" s="234"/>
      <c r="AT13" s="235" t="s">
        <v>113</v>
      </c>
      <c r="AU13" s="236"/>
      <c r="AV13" s="237"/>
      <c r="AW13" s="232">
        <f>O13</f>
        <v>0</v>
      </c>
      <c r="AX13" s="233"/>
      <c r="AY13" s="233"/>
      <c r="AZ13" s="233"/>
      <c r="BA13" s="233"/>
      <c r="BB13" s="233"/>
      <c r="BC13" s="233"/>
      <c r="BD13" s="234"/>
      <c r="BE13" s="247" t="e">
        <f>W13</f>
        <v>#VALUE!</v>
      </c>
      <c r="BF13" s="248"/>
      <c r="BG13" s="248"/>
      <c r="BH13" s="248"/>
      <c r="BI13" s="248"/>
      <c r="BJ13" s="248"/>
      <c r="BK13" s="248"/>
      <c r="BL13" s="248"/>
      <c r="BM13" s="248"/>
      <c r="BN13" s="248"/>
      <c r="BO13" s="248"/>
      <c r="BP13" s="249"/>
      <c r="BQ13" s="64"/>
      <c r="BR13" s="65"/>
      <c r="BS13" s="225" t="s">
        <v>111</v>
      </c>
      <c r="BT13" s="226"/>
      <c r="BU13" s="226"/>
      <c r="BV13" s="229" t="s">
        <v>112</v>
      </c>
      <c r="BW13" s="230"/>
      <c r="BX13" s="231"/>
      <c r="BY13" s="232" t="str">
        <f>I13</f>
        <v/>
      </c>
      <c r="BZ13" s="233"/>
      <c r="CA13" s="234"/>
      <c r="CB13" s="235" t="s">
        <v>113</v>
      </c>
      <c r="CC13" s="236"/>
      <c r="CD13" s="237"/>
      <c r="CE13" s="232">
        <f>O13</f>
        <v>0</v>
      </c>
      <c r="CF13" s="233"/>
      <c r="CG13" s="233"/>
      <c r="CH13" s="233"/>
      <c r="CI13" s="233"/>
      <c r="CJ13" s="233"/>
      <c r="CK13" s="233"/>
      <c r="CL13" s="234"/>
      <c r="CM13" s="247" t="e">
        <f>W13</f>
        <v>#VALUE!</v>
      </c>
      <c r="CN13" s="248"/>
      <c r="CO13" s="248"/>
      <c r="CP13" s="248"/>
      <c r="CQ13" s="248"/>
      <c r="CR13" s="248"/>
      <c r="CS13" s="248"/>
      <c r="CT13" s="248"/>
      <c r="CU13" s="248"/>
      <c r="CV13" s="248"/>
      <c r="CW13" s="248"/>
      <c r="CX13" s="249"/>
      <c r="CY13" s="64"/>
      <c r="CZ13" s="299"/>
      <c r="DA13" s="299"/>
      <c r="DB13" s="299"/>
      <c r="DC13" s="299"/>
      <c r="DD13" s="299"/>
      <c r="DE13" s="299"/>
      <c r="DF13" s="299"/>
      <c r="DG13" s="299"/>
      <c r="DH13" s="299"/>
      <c r="DI13" s="299"/>
      <c r="DJ13" s="299"/>
      <c r="DK13" s="299"/>
      <c r="DL13" s="299"/>
      <c r="DM13" s="299"/>
      <c r="DN13" s="299"/>
      <c r="DO13" s="57"/>
    </row>
    <row r="14" spans="3:119" ht="12.75" customHeight="1" x14ac:dyDescent="0.15">
      <c r="C14" s="215" t="s">
        <v>117</v>
      </c>
      <c r="D14" s="216"/>
      <c r="E14" s="216"/>
      <c r="F14" s="216"/>
      <c r="G14" s="216"/>
      <c r="H14" s="216"/>
      <c r="I14" s="216"/>
      <c r="J14" s="216"/>
      <c r="K14" s="216"/>
      <c r="L14" s="216"/>
      <c r="M14" s="216"/>
      <c r="N14" s="216"/>
      <c r="O14" s="216"/>
      <c r="P14" s="216"/>
      <c r="Q14" s="216"/>
      <c r="R14" s="216"/>
      <c r="S14" s="216"/>
      <c r="T14" s="216"/>
      <c r="U14" s="216"/>
      <c r="V14" s="217"/>
      <c r="W14" s="215" t="s">
        <v>118</v>
      </c>
      <c r="X14" s="216"/>
      <c r="Y14" s="216"/>
      <c r="Z14" s="216"/>
      <c r="AA14" s="216"/>
      <c r="AB14" s="216"/>
      <c r="AC14" s="216"/>
      <c r="AD14" s="216"/>
      <c r="AE14" s="216"/>
      <c r="AF14" s="216"/>
      <c r="AG14" s="216"/>
      <c r="AH14" s="217"/>
      <c r="AI14" s="64"/>
      <c r="AJ14" s="65"/>
      <c r="AK14" s="215" t="s">
        <v>117</v>
      </c>
      <c r="AL14" s="216"/>
      <c r="AM14" s="216"/>
      <c r="AN14" s="216"/>
      <c r="AO14" s="216"/>
      <c r="AP14" s="216"/>
      <c r="AQ14" s="216"/>
      <c r="AR14" s="216"/>
      <c r="AS14" s="216"/>
      <c r="AT14" s="216"/>
      <c r="AU14" s="216"/>
      <c r="AV14" s="216"/>
      <c r="AW14" s="216"/>
      <c r="AX14" s="216"/>
      <c r="AY14" s="216"/>
      <c r="AZ14" s="216"/>
      <c r="BA14" s="216"/>
      <c r="BB14" s="216"/>
      <c r="BC14" s="216"/>
      <c r="BD14" s="217"/>
      <c r="BE14" s="215" t="s">
        <v>118</v>
      </c>
      <c r="BF14" s="216"/>
      <c r="BG14" s="216"/>
      <c r="BH14" s="216"/>
      <c r="BI14" s="216"/>
      <c r="BJ14" s="216"/>
      <c r="BK14" s="216"/>
      <c r="BL14" s="216"/>
      <c r="BM14" s="216"/>
      <c r="BN14" s="216"/>
      <c r="BO14" s="216"/>
      <c r="BP14" s="217"/>
      <c r="BQ14" s="64"/>
      <c r="BR14" s="65"/>
      <c r="BS14" s="215" t="s">
        <v>117</v>
      </c>
      <c r="BT14" s="216"/>
      <c r="BU14" s="216"/>
      <c r="BV14" s="216"/>
      <c r="BW14" s="216"/>
      <c r="BX14" s="216"/>
      <c r="BY14" s="216"/>
      <c r="BZ14" s="216"/>
      <c r="CA14" s="216"/>
      <c r="CB14" s="216"/>
      <c r="CC14" s="216"/>
      <c r="CD14" s="216"/>
      <c r="CE14" s="216"/>
      <c r="CF14" s="216"/>
      <c r="CG14" s="216"/>
      <c r="CH14" s="216"/>
      <c r="CI14" s="216"/>
      <c r="CJ14" s="216"/>
      <c r="CK14" s="216"/>
      <c r="CL14" s="217"/>
      <c r="CM14" s="215" t="s">
        <v>118</v>
      </c>
      <c r="CN14" s="216"/>
      <c r="CO14" s="216"/>
      <c r="CP14" s="216"/>
      <c r="CQ14" s="216"/>
      <c r="CR14" s="216"/>
      <c r="CS14" s="216"/>
      <c r="CT14" s="216"/>
      <c r="CU14" s="216"/>
      <c r="CV14" s="216"/>
      <c r="CW14" s="216"/>
      <c r="CX14" s="217"/>
      <c r="CY14" s="64"/>
      <c r="CZ14" s="299"/>
      <c r="DA14" s="299"/>
      <c r="DB14" s="299"/>
      <c r="DC14" s="299"/>
      <c r="DD14" s="299"/>
      <c r="DE14" s="299"/>
      <c r="DF14" s="299"/>
      <c r="DG14" s="299"/>
      <c r="DH14" s="299"/>
      <c r="DI14" s="299"/>
      <c r="DJ14" s="299"/>
      <c r="DK14" s="299"/>
      <c r="DL14" s="299"/>
      <c r="DM14" s="299"/>
      <c r="DN14" s="299"/>
      <c r="DO14" s="57"/>
    </row>
    <row r="15" spans="3:119" ht="12.75" customHeight="1" x14ac:dyDescent="0.15">
      <c r="C15" s="227" t="str">
        <f>Ⅰ.入力シート!AF31</f>
        <v>R0.0.0</v>
      </c>
      <c r="D15" s="228"/>
      <c r="E15" s="228"/>
      <c r="F15" s="228"/>
      <c r="G15" s="228"/>
      <c r="H15" s="228"/>
      <c r="I15" s="228"/>
      <c r="J15" s="228"/>
      <c r="K15" s="228"/>
      <c r="L15" s="69" t="s">
        <v>129</v>
      </c>
      <c r="M15" s="302" t="str">
        <f>Ⅰ.入力シート!AF33</f>
        <v>R0.0.0</v>
      </c>
      <c r="N15" s="302"/>
      <c r="O15" s="302"/>
      <c r="P15" s="302"/>
      <c r="Q15" s="302"/>
      <c r="R15" s="302"/>
      <c r="S15" s="302"/>
      <c r="T15" s="302"/>
      <c r="U15" s="302"/>
      <c r="V15" s="70" t="s">
        <v>130</v>
      </c>
      <c r="W15" s="218" t="str">
        <f>Ⅰ.入力シート!AF27</f>
        <v>5000000</v>
      </c>
      <c r="X15" s="219"/>
      <c r="Y15" s="219"/>
      <c r="Z15" s="219"/>
      <c r="AA15" s="219"/>
      <c r="AB15" s="219" t="s">
        <v>67</v>
      </c>
      <c r="AC15" s="219"/>
      <c r="AD15" s="220" t="str">
        <f>Ⅰ.入力シート!AF29</f>
        <v>5000000</v>
      </c>
      <c r="AE15" s="219"/>
      <c r="AF15" s="219"/>
      <c r="AG15" s="219"/>
      <c r="AH15" s="221"/>
      <c r="AI15" s="64"/>
      <c r="AJ15" s="65"/>
      <c r="AK15" s="227" t="str">
        <f>C15</f>
        <v>R0.0.0</v>
      </c>
      <c r="AL15" s="228"/>
      <c r="AM15" s="228"/>
      <c r="AN15" s="228"/>
      <c r="AO15" s="228"/>
      <c r="AP15" s="228"/>
      <c r="AQ15" s="228"/>
      <c r="AR15" s="228"/>
      <c r="AS15" s="228"/>
      <c r="AT15" s="71" t="s">
        <v>129</v>
      </c>
      <c r="AU15" s="228" t="str">
        <f>M15</f>
        <v>R0.0.0</v>
      </c>
      <c r="AV15" s="228"/>
      <c r="AW15" s="228"/>
      <c r="AX15" s="228"/>
      <c r="AY15" s="228"/>
      <c r="AZ15" s="228"/>
      <c r="BA15" s="228"/>
      <c r="BB15" s="228"/>
      <c r="BC15" s="228"/>
      <c r="BD15" s="71" t="s">
        <v>130</v>
      </c>
      <c r="BE15" s="218" t="str">
        <f>W15</f>
        <v>5000000</v>
      </c>
      <c r="BF15" s="219"/>
      <c r="BG15" s="219"/>
      <c r="BH15" s="219"/>
      <c r="BI15" s="219"/>
      <c r="BJ15" s="219" t="s">
        <v>67</v>
      </c>
      <c r="BK15" s="219"/>
      <c r="BL15" s="220" t="str">
        <f>AD15</f>
        <v>5000000</v>
      </c>
      <c r="BM15" s="219"/>
      <c r="BN15" s="219"/>
      <c r="BO15" s="219"/>
      <c r="BP15" s="221"/>
      <c r="BQ15" s="64"/>
      <c r="BR15" s="65"/>
      <c r="BS15" s="227" t="str">
        <f>AK15</f>
        <v>R0.0.0</v>
      </c>
      <c r="BT15" s="228"/>
      <c r="BU15" s="228"/>
      <c r="BV15" s="228"/>
      <c r="BW15" s="228"/>
      <c r="BX15" s="228"/>
      <c r="BY15" s="228"/>
      <c r="BZ15" s="228"/>
      <c r="CA15" s="228"/>
      <c r="CB15" s="71" t="s">
        <v>129</v>
      </c>
      <c r="CC15" s="303" t="str">
        <f>M15</f>
        <v>R0.0.0</v>
      </c>
      <c r="CD15" s="303"/>
      <c r="CE15" s="303"/>
      <c r="CF15" s="303"/>
      <c r="CG15" s="303"/>
      <c r="CH15" s="303"/>
      <c r="CI15" s="303"/>
      <c r="CJ15" s="303"/>
      <c r="CK15" s="303"/>
      <c r="CL15" s="71" t="s">
        <v>130</v>
      </c>
      <c r="CM15" s="218" t="str">
        <f>W15</f>
        <v>5000000</v>
      </c>
      <c r="CN15" s="219"/>
      <c r="CO15" s="219"/>
      <c r="CP15" s="219"/>
      <c r="CQ15" s="219"/>
      <c r="CR15" s="219" t="s">
        <v>67</v>
      </c>
      <c r="CS15" s="219"/>
      <c r="CT15" s="220" t="str">
        <f>AD15</f>
        <v>5000000</v>
      </c>
      <c r="CU15" s="219"/>
      <c r="CV15" s="219"/>
      <c r="CW15" s="219"/>
      <c r="CX15" s="221"/>
      <c r="CY15" s="64"/>
      <c r="CZ15" s="299"/>
      <c r="DA15" s="299"/>
      <c r="DB15" s="299"/>
      <c r="DC15" s="299"/>
      <c r="DD15" s="299"/>
      <c r="DE15" s="299"/>
      <c r="DF15" s="299"/>
      <c r="DG15" s="299"/>
      <c r="DH15" s="299"/>
      <c r="DI15" s="299"/>
      <c r="DJ15" s="299"/>
      <c r="DK15" s="299"/>
      <c r="DL15" s="299"/>
      <c r="DM15" s="299"/>
      <c r="DN15" s="299"/>
      <c r="DO15" s="57"/>
    </row>
    <row r="16" spans="3:119" ht="13.5" customHeight="1" x14ac:dyDescent="0.15">
      <c r="C16" s="153" t="s">
        <v>119</v>
      </c>
      <c r="D16" s="153"/>
      <c r="E16" s="153"/>
      <c r="F16" s="153"/>
      <c r="G16" s="153"/>
      <c r="H16" s="153"/>
      <c r="I16" s="153"/>
      <c r="J16" s="157" t="s">
        <v>47</v>
      </c>
      <c r="K16" s="157"/>
      <c r="L16" s="158"/>
      <c r="M16" s="164" t="s">
        <v>48</v>
      </c>
      <c r="N16" s="152"/>
      <c r="O16" s="152" t="s">
        <v>49</v>
      </c>
      <c r="P16" s="209"/>
      <c r="Q16" s="213" t="s">
        <v>50</v>
      </c>
      <c r="R16" s="152"/>
      <c r="S16" s="152" t="s">
        <v>51</v>
      </c>
      <c r="T16" s="152"/>
      <c r="U16" s="152" t="s">
        <v>48</v>
      </c>
      <c r="V16" s="209"/>
      <c r="W16" s="213" t="s">
        <v>49</v>
      </c>
      <c r="X16" s="152"/>
      <c r="Y16" s="152" t="s">
        <v>52</v>
      </c>
      <c r="Z16" s="152"/>
      <c r="AA16" s="152" t="s">
        <v>51</v>
      </c>
      <c r="AB16" s="209"/>
      <c r="AC16" s="213" t="s">
        <v>48</v>
      </c>
      <c r="AD16" s="152"/>
      <c r="AE16" s="152" t="s">
        <v>49</v>
      </c>
      <c r="AF16" s="152"/>
      <c r="AG16" s="152" t="s">
        <v>53</v>
      </c>
      <c r="AH16" s="246"/>
      <c r="AI16" s="64"/>
      <c r="AJ16" s="65"/>
      <c r="AK16" s="153" t="s">
        <v>119</v>
      </c>
      <c r="AL16" s="153"/>
      <c r="AM16" s="153"/>
      <c r="AN16" s="153"/>
      <c r="AO16" s="153"/>
      <c r="AP16" s="153"/>
      <c r="AQ16" s="153"/>
      <c r="AR16" s="157" t="s">
        <v>47</v>
      </c>
      <c r="AS16" s="157"/>
      <c r="AT16" s="157"/>
      <c r="AU16" s="210" t="s">
        <v>48</v>
      </c>
      <c r="AV16" s="185"/>
      <c r="AW16" s="185" t="s">
        <v>49</v>
      </c>
      <c r="AX16" s="186"/>
      <c r="AY16" s="210" t="s">
        <v>50</v>
      </c>
      <c r="AZ16" s="185"/>
      <c r="BA16" s="185" t="s">
        <v>51</v>
      </c>
      <c r="BB16" s="185"/>
      <c r="BC16" s="185" t="s">
        <v>48</v>
      </c>
      <c r="BD16" s="186"/>
      <c r="BE16" s="210" t="s">
        <v>49</v>
      </c>
      <c r="BF16" s="185"/>
      <c r="BG16" s="185" t="s">
        <v>52</v>
      </c>
      <c r="BH16" s="185"/>
      <c r="BI16" s="185" t="s">
        <v>51</v>
      </c>
      <c r="BJ16" s="186"/>
      <c r="BK16" s="210" t="s">
        <v>48</v>
      </c>
      <c r="BL16" s="185"/>
      <c r="BM16" s="185" t="s">
        <v>49</v>
      </c>
      <c r="BN16" s="185"/>
      <c r="BO16" s="185" t="s">
        <v>53</v>
      </c>
      <c r="BP16" s="186"/>
      <c r="BQ16" s="64"/>
      <c r="BR16" s="65"/>
      <c r="BS16" s="153" t="s">
        <v>119</v>
      </c>
      <c r="BT16" s="153"/>
      <c r="BU16" s="153"/>
      <c r="BV16" s="153"/>
      <c r="BW16" s="153"/>
      <c r="BX16" s="153"/>
      <c r="BY16" s="153"/>
      <c r="BZ16" s="157" t="s">
        <v>47</v>
      </c>
      <c r="CA16" s="157"/>
      <c r="CB16" s="158"/>
      <c r="CC16" s="164" t="s">
        <v>48</v>
      </c>
      <c r="CD16" s="152"/>
      <c r="CE16" s="152" t="s">
        <v>49</v>
      </c>
      <c r="CF16" s="209"/>
      <c r="CG16" s="213" t="s">
        <v>50</v>
      </c>
      <c r="CH16" s="152"/>
      <c r="CI16" s="152" t="s">
        <v>51</v>
      </c>
      <c r="CJ16" s="152"/>
      <c r="CK16" s="152" t="s">
        <v>48</v>
      </c>
      <c r="CL16" s="209"/>
      <c r="CM16" s="210" t="s">
        <v>49</v>
      </c>
      <c r="CN16" s="185"/>
      <c r="CO16" s="185" t="s">
        <v>52</v>
      </c>
      <c r="CP16" s="185"/>
      <c r="CQ16" s="185" t="s">
        <v>51</v>
      </c>
      <c r="CR16" s="186"/>
      <c r="CS16" s="210" t="s">
        <v>48</v>
      </c>
      <c r="CT16" s="185"/>
      <c r="CU16" s="185" t="s">
        <v>49</v>
      </c>
      <c r="CV16" s="185"/>
      <c r="CW16" s="185" t="s">
        <v>53</v>
      </c>
      <c r="CX16" s="192"/>
      <c r="CY16" s="64"/>
      <c r="CZ16" s="299"/>
      <c r="DA16" s="299"/>
      <c r="DB16" s="299"/>
      <c r="DC16" s="299"/>
      <c r="DD16" s="299"/>
      <c r="DE16" s="299"/>
      <c r="DF16" s="299"/>
      <c r="DG16" s="299"/>
      <c r="DH16" s="299"/>
      <c r="DI16" s="299"/>
      <c r="DJ16" s="299"/>
      <c r="DK16" s="299"/>
      <c r="DL16" s="299"/>
      <c r="DM16" s="299"/>
      <c r="DN16" s="299"/>
      <c r="DO16" s="57"/>
    </row>
    <row r="17" spans="3:119" ht="28.5" customHeight="1" x14ac:dyDescent="0.15">
      <c r="C17" s="154"/>
      <c r="D17" s="154"/>
      <c r="E17" s="154"/>
      <c r="F17" s="154"/>
      <c r="G17" s="154"/>
      <c r="H17" s="154"/>
      <c r="I17" s="154"/>
      <c r="J17" s="159"/>
      <c r="K17" s="159"/>
      <c r="L17" s="160"/>
      <c r="M17" s="300" t="str">
        <f>IF(Ⅰ.入力シート!$F33=0,"",MID(RIGHT("           "&amp;Ⅰ.入力シート!$F33,11),M31,1))</f>
        <v/>
      </c>
      <c r="N17" s="245"/>
      <c r="O17" s="244" t="str">
        <f>IF(Ⅰ.入力シート!$F33=0,"",MID(RIGHT("           "&amp;Ⅰ.入力シート!$F33,11),O31,1))</f>
        <v/>
      </c>
      <c r="P17" s="286"/>
      <c r="Q17" s="295" t="str">
        <f>IF(Ⅰ.入力シート!$F33=0,"",MID(RIGHT("           "&amp;Ⅰ.入力シート!$F33,11),Q31,1))</f>
        <v/>
      </c>
      <c r="R17" s="245"/>
      <c r="S17" s="244" t="str">
        <f>IF(Ⅰ.入力シート!$F33=0,"",MID(RIGHT("           "&amp;Ⅰ.入力シート!$F33,11),S31,1))</f>
        <v/>
      </c>
      <c r="T17" s="245"/>
      <c r="U17" s="244" t="str">
        <f>IF(Ⅰ.入力シート!$F33=0,"",MID(RIGHT("           "&amp;Ⅰ.入力シート!$F33,11),U31,1))</f>
        <v/>
      </c>
      <c r="V17" s="286"/>
      <c r="W17" s="295" t="str">
        <f>IF(Ⅰ.入力シート!$F33=0,"",MID(RIGHT("           "&amp;Ⅰ.入力シート!$F33,11),W31,1))</f>
        <v/>
      </c>
      <c r="X17" s="245"/>
      <c r="Y17" s="244" t="str">
        <f>IF(Ⅰ.入力シート!$F33=0,"",MID(RIGHT("           "&amp;Ⅰ.入力シート!$F33,11),Y31,1))</f>
        <v/>
      </c>
      <c r="Z17" s="245"/>
      <c r="AA17" s="244" t="str">
        <f>IF(Ⅰ.入力シート!$F33=0,"",MID(RIGHT("           "&amp;Ⅰ.入力シート!$F33,11),AA31,1))</f>
        <v/>
      </c>
      <c r="AB17" s="286"/>
      <c r="AC17" s="131" t="str">
        <f>IF(Ⅰ.入力シート!$F33=0,"",MID(RIGHT("           "&amp;Ⅰ.入力シート!$F33,11),AC31,1))</f>
        <v/>
      </c>
      <c r="AD17" s="132"/>
      <c r="AE17" s="132" t="str">
        <f>IF(Ⅰ.入力シート!$F33=0,"",MID(RIGHT("           "&amp;Ⅰ.入力シート!$F33,11),AE31,1))</f>
        <v/>
      </c>
      <c r="AF17" s="132"/>
      <c r="AG17" s="132" t="str">
        <f>IF(Ⅰ.入力シート!$F33=0,"",MID(RIGHT("           "&amp;Ⅰ.入力シート!$F33,11),AG31,1))</f>
        <v/>
      </c>
      <c r="AH17" s="301"/>
      <c r="AI17" s="64"/>
      <c r="AJ17" s="65"/>
      <c r="AK17" s="154"/>
      <c r="AL17" s="154"/>
      <c r="AM17" s="154"/>
      <c r="AN17" s="154"/>
      <c r="AO17" s="154"/>
      <c r="AP17" s="154"/>
      <c r="AQ17" s="154"/>
      <c r="AR17" s="159"/>
      <c r="AS17" s="159"/>
      <c r="AT17" s="159"/>
      <c r="AU17" s="131" t="str">
        <f>IF(Ⅰ.入力シート!$F33=0,"",MID(RIGHT("           "&amp;Ⅰ.入力シート!$F33,11),M31,1))</f>
        <v/>
      </c>
      <c r="AV17" s="132"/>
      <c r="AW17" s="132" t="str">
        <f>IF(Ⅰ.入力シート!$F33=0,"",MID(RIGHT("           "&amp;Ⅰ.入力シート!$F33,11),O31,1))</f>
        <v/>
      </c>
      <c r="AX17" s="135"/>
      <c r="AY17" s="131" t="str">
        <f>IF(Ⅰ.入力シート!$F33=0,"",MID(RIGHT("           "&amp;Ⅰ.入力シート!$F33,11),Q31,1))</f>
        <v/>
      </c>
      <c r="AZ17" s="132"/>
      <c r="BA17" s="132" t="str">
        <f>IF(Ⅰ.入力シート!$F33=0,"",MID(RIGHT("           "&amp;Ⅰ.入力シート!$F33,11),S31,1))</f>
        <v/>
      </c>
      <c r="BB17" s="132"/>
      <c r="BC17" s="132" t="str">
        <f>IF(Ⅰ.入力シート!$F33=0,"",MID(RIGHT("           "&amp;Ⅰ.入力シート!$F33,11),U31,1))</f>
        <v/>
      </c>
      <c r="BD17" s="135"/>
      <c r="BE17" s="188" t="str">
        <f>IF(Ⅰ.入力シート!$F33=0,"",MID(RIGHT("           "&amp;Ⅰ.入力シート!$F33,11),W31,1))</f>
        <v/>
      </c>
      <c r="BF17" s="184"/>
      <c r="BG17" s="184" t="str">
        <f>IF(Ⅰ.入力シート!$F33=0,"",MID(RIGHT("           "&amp;Ⅰ.入力シート!$F33,11),Y31,1))</f>
        <v/>
      </c>
      <c r="BH17" s="184"/>
      <c r="BI17" s="184" t="str">
        <f>IF(Ⅰ.入力シート!$F33=0,"",MID(RIGHT("           "&amp;Ⅰ.入力シート!$F33,11),AA31,1))</f>
        <v/>
      </c>
      <c r="BJ17" s="189"/>
      <c r="BK17" s="188" t="str">
        <f>IF(Ⅰ.入力シート!$F33=0,"",MID(RIGHT("           "&amp;Ⅰ.入力シート!$F33,11),AC31,1))</f>
        <v/>
      </c>
      <c r="BL17" s="184"/>
      <c r="BM17" s="184" t="str">
        <f>IF(Ⅰ.入力シート!$F33=0,"",MID(RIGHT("           "&amp;Ⅰ.入力シート!$F33,11),AE31,1))</f>
        <v/>
      </c>
      <c r="BN17" s="184"/>
      <c r="BO17" s="184" t="str">
        <f>IF(Ⅰ.入力シート!$F33=0,"",MID(RIGHT("           "&amp;Ⅰ.入力シート!$F33,11),AG31,1))</f>
        <v/>
      </c>
      <c r="BP17" s="189"/>
      <c r="BQ17" s="64"/>
      <c r="BR17" s="65"/>
      <c r="BS17" s="154"/>
      <c r="BT17" s="154"/>
      <c r="BU17" s="154"/>
      <c r="BV17" s="154"/>
      <c r="BW17" s="154"/>
      <c r="BX17" s="154"/>
      <c r="BY17" s="154"/>
      <c r="BZ17" s="159"/>
      <c r="CA17" s="159"/>
      <c r="CB17" s="160"/>
      <c r="CC17" s="211" t="str">
        <f>IF(Ⅰ.入力シート!$F33=0,"",MID(RIGHT("           "&amp;Ⅰ.入力シート!$F33,11),M31,1))</f>
        <v/>
      </c>
      <c r="CD17" s="132"/>
      <c r="CE17" s="132" t="str">
        <f>IF(Ⅰ.入力シート!$F33=0,"",MID(RIGHT("           "&amp;Ⅰ.入力シート!$F33,11),O31,1))</f>
        <v/>
      </c>
      <c r="CF17" s="135"/>
      <c r="CG17" s="131" t="str">
        <f>IF(Ⅰ.入力シート!$F33=0,"",MID(RIGHT("           "&amp;Ⅰ.入力シート!$F33,11),Q31,1))</f>
        <v/>
      </c>
      <c r="CH17" s="132"/>
      <c r="CI17" s="132" t="str">
        <f>IF(Ⅰ.入力シート!$F33=0,"",MID(RIGHT("           "&amp;Ⅰ.入力シート!$F33,11),S31,1))</f>
        <v/>
      </c>
      <c r="CJ17" s="132"/>
      <c r="CK17" s="132" t="str">
        <f>IF(Ⅰ.入力シート!$F33=0,"",MID(RIGHT("           "&amp;Ⅰ.入力シート!$F33,11),U31,1))</f>
        <v/>
      </c>
      <c r="CL17" s="135"/>
      <c r="CM17" s="188" t="str">
        <f>IF(Ⅰ.入力シート!$F33=0,"",MID(RIGHT("           "&amp;Ⅰ.入力シート!$F33,11),W31,1))</f>
        <v/>
      </c>
      <c r="CN17" s="184"/>
      <c r="CO17" s="184" t="str">
        <f>IF(Ⅰ.入力シート!$F33=0,"",MID(RIGHT("           "&amp;Ⅰ.入力シート!$F33,11),Y31,1))</f>
        <v/>
      </c>
      <c r="CP17" s="184"/>
      <c r="CQ17" s="184" t="str">
        <f>IF(Ⅰ.入力シート!$F33=0,"",MID(RIGHT("           "&amp;Ⅰ.入力シート!$F33,11),AA31,1))</f>
        <v/>
      </c>
      <c r="CR17" s="189"/>
      <c r="CS17" s="188" t="str">
        <f>IF(Ⅰ.入力シート!$F33=0,"",MID(RIGHT("           "&amp;Ⅰ.入力シート!$F33,11),AC31,1))</f>
        <v/>
      </c>
      <c r="CT17" s="184"/>
      <c r="CU17" s="184" t="str">
        <f>IF(Ⅰ.入力シート!$F33=0,"",MID(RIGHT("           "&amp;Ⅰ.入力シート!$F33,11),AE31,1))</f>
        <v/>
      </c>
      <c r="CV17" s="184"/>
      <c r="CW17" s="184" t="str">
        <f>IF(Ⅰ.入力シート!$F33=0,"",MID(RIGHT("           "&amp;Ⅰ.入力シート!$F33,11),AG31,1))</f>
        <v/>
      </c>
      <c r="CX17" s="187"/>
      <c r="CY17" s="64"/>
      <c r="CZ17" s="299"/>
      <c r="DA17" s="299"/>
      <c r="DB17" s="299"/>
      <c r="DC17" s="299"/>
      <c r="DD17" s="299"/>
      <c r="DE17" s="299"/>
      <c r="DF17" s="299"/>
      <c r="DG17" s="299"/>
      <c r="DH17" s="299"/>
      <c r="DI17" s="299"/>
      <c r="DJ17" s="299"/>
      <c r="DK17" s="299"/>
      <c r="DL17" s="299"/>
      <c r="DM17" s="299"/>
      <c r="DN17" s="299"/>
      <c r="DO17" s="57"/>
    </row>
    <row r="18" spans="3:119" ht="27" customHeight="1" x14ac:dyDescent="0.15">
      <c r="C18" s="136" t="s">
        <v>120</v>
      </c>
      <c r="D18" s="136"/>
      <c r="E18" s="136"/>
      <c r="F18" s="136"/>
      <c r="G18" s="136"/>
      <c r="H18" s="136"/>
      <c r="I18" s="136"/>
      <c r="J18" s="155" t="s">
        <v>54</v>
      </c>
      <c r="K18" s="155"/>
      <c r="L18" s="156"/>
      <c r="M18" s="298" t="str">
        <f>IF(Ⅰ.入力シート!$F35=0,"",MID(RIGHT("           "&amp;Ⅰ.入力シート!$F35,11),M31,1))</f>
        <v/>
      </c>
      <c r="N18" s="250"/>
      <c r="O18" s="242" t="str">
        <f>IF(Ⅰ.入力シート!$F35=0,"",MID(RIGHT("           "&amp;Ⅰ.入力シート!$F35,11),O31,1))</f>
        <v/>
      </c>
      <c r="P18" s="243"/>
      <c r="Q18" s="287" t="str">
        <f>IF(Ⅰ.入力シート!$F35=0,"",MID(RIGHT("           "&amp;Ⅰ.入力シート!$F35,11),Q31,1))</f>
        <v/>
      </c>
      <c r="R18" s="250"/>
      <c r="S18" s="242" t="str">
        <f>IF(Ⅰ.入力シート!$F35=0,"",MID(RIGHT("           "&amp;Ⅰ.入力シート!$F35,11),S31,1))</f>
        <v/>
      </c>
      <c r="T18" s="250"/>
      <c r="U18" s="242" t="str">
        <f>IF(Ⅰ.入力シート!$F35=0,"",MID(RIGHT("           "&amp;Ⅰ.入力シート!$F35,11),U31,1))</f>
        <v/>
      </c>
      <c r="V18" s="243"/>
      <c r="W18" s="287" t="str">
        <f>IF(Ⅰ.入力シート!$F35=0,"",MID(RIGHT("           "&amp;Ⅰ.入力シート!$F35,11),W31,1))</f>
        <v/>
      </c>
      <c r="X18" s="250"/>
      <c r="Y18" s="242" t="str">
        <f>IF(Ⅰ.入力シート!$F35=0,"",MID(RIGHT("           "&amp;Ⅰ.入力シート!$F35,11),Y31,1))</f>
        <v/>
      </c>
      <c r="Z18" s="250"/>
      <c r="AA18" s="242" t="str">
        <f>IF(Ⅰ.入力シート!$F35=0,"",MID(RIGHT("           "&amp;Ⅰ.入力シート!$F35,11),AA31,1))</f>
        <v/>
      </c>
      <c r="AB18" s="243"/>
      <c r="AC18" s="180" t="str">
        <f>IF(Ⅰ.入力シート!$F35=0,"",MID(RIGHT("           "&amp;Ⅰ.入力シート!$F35,11),AC31,1))</f>
        <v/>
      </c>
      <c r="AD18" s="161"/>
      <c r="AE18" s="161" t="str">
        <f>IF(Ⅰ.入力シート!$F35=0,"",MID(RIGHT("           "&amp;Ⅰ.入力シート!$F35,11),AE31,1))</f>
        <v/>
      </c>
      <c r="AF18" s="161"/>
      <c r="AG18" s="161" t="str">
        <f>IF(Ⅰ.入力シート!$F35=0,"",MID(RIGHT("           "&amp;Ⅰ.入力シート!$F35,11),AG31,1))</f>
        <v/>
      </c>
      <c r="AH18" s="191"/>
      <c r="AI18" s="64"/>
      <c r="AJ18" s="65"/>
      <c r="AK18" s="136" t="s">
        <v>120</v>
      </c>
      <c r="AL18" s="136"/>
      <c r="AM18" s="136"/>
      <c r="AN18" s="136"/>
      <c r="AO18" s="136"/>
      <c r="AP18" s="136"/>
      <c r="AQ18" s="136"/>
      <c r="AR18" s="155" t="s">
        <v>54</v>
      </c>
      <c r="AS18" s="155"/>
      <c r="AT18" s="155"/>
      <c r="AU18" s="180" t="str">
        <f>IF(Ⅰ.入力シート!$F35=0,"",MID(RIGHT("           "&amp;Ⅰ.入力シート!$F35,11),M31,1))</f>
        <v/>
      </c>
      <c r="AV18" s="161"/>
      <c r="AW18" s="161" t="str">
        <f>IF(Ⅰ.入力シート!$F35=0,"",MID(RIGHT("           "&amp;Ⅰ.入力シート!$F35,11),O31,1))</f>
        <v/>
      </c>
      <c r="AX18" s="162"/>
      <c r="AY18" s="180" t="str">
        <f>IF(Ⅰ.入力シート!$F35=0,"",MID(RIGHT("           "&amp;Ⅰ.入力シート!$F35,11),Q31,1))</f>
        <v/>
      </c>
      <c r="AZ18" s="161"/>
      <c r="BA18" s="161" t="str">
        <f>IF(Ⅰ.入力シート!$F35=0,"",MID(RIGHT("           "&amp;Ⅰ.入力シート!$F35,11),S31,1))</f>
        <v/>
      </c>
      <c r="BB18" s="161"/>
      <c r="BC18" s="161" t="str">
        <f>IF(Ⅰ.入力シート!$F35=0,"",MID(RIGHT("           "&amp;Ⅰ.入力シート!$F35,11),U31,1))</f>
        <v/>
      </c>
      <c r="BD18" s="162"/>
      <c r="BE18" s="180" t="str">
        <f>IF(Ⅰ.入力シート!$F35=0,"",MID(RIGHT("           "&amp;Ⅰ.入力シート!$F35,11),W31,1))</f>
        <v/>
      </c>
      <c r="BF18" s="161"/>
      <c r="BG18" s="161" t="str">
        <f>IF(Ⅰ.入力シート!$F35=0,"",MID(RIGHT("           "&amp;Ⅰ.入力シート!$F35,11),Y31,1))</f>
        <v/>
      </c>
      <c r="BH18" s="161"/>
      <c r="BI18" s="161" t="str">
        <f>IF(Ⅰ.入力シート!$F35=0,"",MID(RIGHT("           "&amp;Ⅰ.入力シート!$F35,11),AA31,1))</f>
        <v/>
      </c>
      <c r="BJ18" s="162"/>
      <c r="BK18" s="180" t="str">
        <f>IF(Ⅰ.入力シート!$F35=0,"",MID(RIGHT("           "&amp;Ⅰ.入力シート!$F35,11),AC31,1))</f>
        <v/>
      </c>
      <c r="BL18" s="161"/>
      <c r="BM18" s="161" t="str">
        <f>IF(Ⅰ.入力シート!$F35=0,"",MID(RIGHT("           "&amp;Ⅰ.入力シート!$F35,11),AE31,1))</f>
        <v/>
      </c>
      <c r="BN18" s="161"/>
      <c r="BO18" s="161" t="str">
        <f>IF(Ⅰ.入力シート!$F35=0,"",MID(RIGHT("           "&amp;Ⅰ.入力シート!$F35,11),AG31,1))</f>
        <v/>
      </c>
      <c r="BP18" s="162"/>
      <c r="BQ18" s="64"/>
      <c r="BR18" s="65"/>
      <c r="BS18" s="136" t="s">
        <v>120</v>
      </c>
      <c r="BT18" s="136"/>
      <c r="BU18" s="136"/>
      <c r="BV18" s="136"/>
      <c r="BW18" s="136"/>
      <c r="BX18" s="136"/>
      <c r="BY18" s="136"/>
      <c r="BZ18" s="155" t="s">
        <v>54</v>
      </c>
      <c r="CA18" s="155"/>
      <c r="CB18" s="156"/>
      <c r="CC18" s="163" t="str">
        <f>IF(Ⅰ.入力シート!$F35=0,"",MID(RIGHT("           "&amp;Ⅰ.入力シート!$F35,11),M31,1))</f>
        <v/>
      </c>
      <c r="CD18" s="161"/>
      <c r="CE18" s="161" t="str">
        <f>IF(Ⅰ.入力シート!$F35=0,"",MID(RIGHT("           "&amp;Ⅰ.入力シート!$F35,11),O31,1))</f>
        <v/>
      </c>
      <c r="CF18" s="162"/>
      <c r="CG18" s="180" t="str">
        <f>IF(Ⅰ.入力シート!$F35=0,"",MID(RIGHT("           "&amp;Ⅰ.入力シート!$F35,11),Q31,1))</f>
        <v/>
      </c>
      <c r="CH18" s="161"/>
      <c r="CI18" s="161" t="str">
        <f>IF(Ⅰ.入力シート!$F35=0,"",MID(RIGHT("           "&amp;Ⅰ.入力シート!$F35,11),S31,1))</f>
        <v/>
      </c>
      <c r="CJ18" s="161"/>
      <c r="CK18" s="161" t="str">
        <f>IF(Ⅰ.入力シート!$F35=0,"",MID(RIGHT("           "&amp;Ⅰ.入力シート!$F35,11),U31,1))</f>
        <v/>
      </c>
      <c r="CL18" s="162"/>
      <c r="CM18" s="180" t="str">
        <f>IF(Ⅰ.入力シート!$F35=0,"",MID(RIGHT("           "&amp;Ⅰ.入力シート!$F35,11),W31,1))</f>
        <v/>
      </c>
      <c r="CN18" s="161"/>
      <c r="CO18" s="161" t="str">
        <f>IF(Ⅰ.入力シート!$F35=0,"",MID(RIGHT("           "&amp;Ⅰ.入力シート!$F35,11),Y31,1))</f>
        <v/>
      </c>
      <c r="CP18" s="161"/>
      <c r="CQ18" s="161" t="str">
        <f>IF(Ⅰ.入力シート!$F35=0,"",MID(RIGHT("           "&amp;Ⅰ.入力シート!$F35,11),AA31,1))</f>
        <v/>
      </c>
      <c r="CR18" s="162"/>
      <c r="CS18" s="180" t="str">
        <f>IF(Ⅰ.入力シート!$F35=0,"",MID(RIGHT("           "&amp;Ⅰ.入力シート!$F35,11),AC31,1))</f>
        <v/>
      </c>
      <c r="CT18" s="161"/>
      <c r="CU18" s="161" t="str">
        <f>IF(Ⅰ.入力シート!$F35=0,"",MID(RIGHT("           "&amp;Ⅰ.入力シート!$F35,11),AE31,1))</f>
        <v/>
      </c>
      <c r="CV18" s="161"/>
      <c r="CW18" s="161" t="str">
        <f>IF(Ⅰ.入力シート!$F35=0,"",MID(RIGHT("           "&amp;Ⅰ.入力シート!$F35,11),AG31,1))</f>
        <v/>
      </c>
      <c r="CX18" s="191"/>
      <c r="CY18" s="64"/>
      <c r="CZ18" s="299"/>
      <c r="DA18" s="299"/>
      <c r="DB18" s="299"/>
      <c r="DC18" s="299"/>
      <c r="DD18" s="299"/>
      <c r="DE18" s="299"/>
      <c r="DF18" s="299"/>
      <c r="DG18" s="299"/>
      <c r="DH18" s="299"/>
      <c r="DI18" s="299"/>
      <c r="DJ18" s="299"/>
      <c r="DK18" s="299"/>
      <c r="DL18" s="299"/>
      <c r="DM18" s="299"/>
      <c r="DN18" s="299"/>
      <c r="DO18" s="57"/>
    </row>
    <row r="19" spans="3:119" ht="27" customHeight="1" x14ac:dyDescent="0.15">
      <c r="C19" s="136"/>
      <c r="D19" s="136"/>
      <c r="E19" s="136"/>
      <c r="F19" s="136"/>
      <c r="G19" s="136"/>
      <c r="H19" s="136"/>
      <c r="I19" s="136"/>
      <c r="J19" s="155" t="s">
        <v>55</v>
      </c>
      <c r="K19" s="155"/>
      <c r="L19" s="156"/>
      <c r="M19" s="297"/>
      <c r="N19" s="255"/>
      <c r="O19" s="254"/>
      <c r="P19" s="288"/>
      <c r="Q19" s="289"/>
      <c r="R19" s="255"/>
      <c r="S19" s="254"/>
      <c r="T19" s="255"/>
      <c r="U19" s="254"/>
      <c r="V19" s="288"/>
      <c r="W19" s="289"/>
      <c r="X19" s="255"/>
      <c r="Y19" s="254"/>
      <c r="Z19" s="255"/>
      <c r="AA19" s="254"/>
      <c r="AB19" s="288"/>
      <c r="AC19" s="183"/>
      <c r="AD19" s="181"/>
      <c r="AE19" s="181"/>
      <c r="AF19" s="181"/>
      <c r="AG19" s="181"/>
      <c r="AH19" s="190"/>
      <c r="AI19" s="64"/>
      <c r="AJ19" s="65"/>
      <c r="AK19" s="136"/>
      <c r="AL19" s="136"/>
      <c r="AM19" s="136"/>
      <c r="AN19" s="136"/>
      <c r="AO19" s="136"/>
      <c r="AP19" s="136"/>
      <c r="AQ19" s="136"/>
      <c r="AR19" s="155" t="s">
        <v>55</v>
      </c>
      <c r="AS19" s="155"/>
      <c r="AT19" s="155"/>
      <c r="AU19" s="180"/>
      <c r="AV19" s="161"/>
      <c r="AW19" s="161"/>
      <c r="AX19" s="162"/>
      <c r="AY19" s="180"/>
      <c r="AZ19" s="161"/>
      <c r="BA19" s="161"/>
      <c r="BB19" s="161"/>
      <c r="BC19" s="161"/>
      <c r="BD19" s="162"/>
      <c r="BE19" s="180"/>
      <c r="BF19" s="161"/>
      <c r="BG19" s="161"/>
      <c r="BH19" s="161"/>
      <c r="BI19" s="161"/>
      <c r="BJ19" s="162"/>
      <c r="BK19" s="180"/>
      <c r="BL19" s="161"/>
      <c r="BM19" s="161"/>
      <c r="BN19" s="161"/>
      <c r="BO19" s="161"/>
      <c r="BP19" s="162"/>
      <c r="BQ19" s="64"/>
      <c r="BR19" s="65"/>
      <c r="BS19" s="136"/>
      <c r="BT19" s="136"/>
      <c r="BU19" s="136"/>
      <c r="BV19" s="136"/>
      <c r="BW19" s="136"/>
      <c r="BX19" s="136"/>
      <c r="BY19" s="136"/>
      <c r="BZ19" s="155" t="s">
        <v>55</v>
      </c>
      <c r="CA19" s="155"/>
      <c r="CB19" s="156"/>
      <c r="CC19" s="207"/>
      <c r="CD19" s="181"/>
      <c r="CE19" s="181"/>
      <c r="CF19" s="182"/>
      <c r="CG19" s="183"/>
      <c r="CH19" s="181"/>
      <c r="CI19" s="181"/>
      <c r="CJ19" s="181"/>
      <c r="CK19" s="181"/>
      <c r="CL19" s="182"/>
      <c r="CM19" s="183"/>
      <c r="CN19" s="181"/>
      <c r="CO19" s="181"/>
      <c r="CP19" s="181"/>
      <c r="CQ19" s="181"/>
      <c r="CR19" s="182"/>
      <c r="CS19" s="183"/>
      <c r="CT19" s="181"/>
      <c r="CU19" s="181"/>
      <c r="CV19" s="181"/>
      <c r="CW19" s="181"/>
      <c r="CX19" s="190"/>
      <c r="CY19" s="64"/>
      <c r="CZ19" s="299"/>
      <c r="DA19" s="299"/>
      <c r="DB19" s="299"/>
      <c r="DC19" s="299"/>
      <c r="DD19" s="299"/>
      <c r="DE19" s="299"/>
      <c r="DF19" s="299"/>
      <c r="DG19" s="299"/>
      <c r="DH19" s="299"/>
      <c r="DI19" s="299"/>
      <c r="DJ19" s="299"/>
      <c r="DK19" s="299"/>
      <c r="DL19" s="299"/>
      <c r="DM19" s="299"/>
      <c r="DN19" s="299"/>
      <c r="DO19" s="57"/>
    </row>
    <row r="20" spans="3:119" ht="27" customHeight="1" thickBot="1" x14ac:dyDescent="0.2">
      <c r="C20" s="136"/>
      <c r="D20" s="136"/>
      <c r="E20" s="136"/>
      <c r="F20" s="136"/>
      <c r="G20" s="136"/>
      <c r="H20" s="136"/>
      <c r="I20" s="136"/>
      <c r="J20" s="155" t="s">
        <v>46</v>
      </c>
      <c r="K20" s="155"/>
      <c r="L20" s="155"/>
      <c r="M20" s="296"/>
      <c r="N20" s="253"/>
      <c r="O20" s="251"/>
      <c r="P20" s="252"/>
      <c r="Q20" s="296"/>
      <c r="R20" s="253"/>
      <c r="S20" s="251"/>
      <c r="T20" s="253"/>
      <c r="U20" s="251"/>
      <c r="V20" s="252"/>
      <c r="W20" s="296"/>
      <c r="X20" s="253"/>
      <c r="Y20" s="251"/>
      <c r="Z20" s="253"/>
      <c r="AA20" s="251"/>
      <c r="AB20" s="252"/>
      <c r="AC20" s="131"/>
      <c r="AD20" s="132"/>
      <c r="AE20" s="132"/>
      <c r="AF20" s="132"/>
      <c r="AG20" s="132"/>
      <c r="AH20" s="135"/>
      <c r="AI20" s="64"/>
      <c r="AJ20" s="65"/>
      <c r="AK20" s="136"/>
      <c r="AL20" s="136"/>
      <c r="AM20" s="136"/>
      <c r="AN20" s="136"/>
      <c r="AO20" s="136"/>
      <c r="AP20" s="136"/>
      <c r="AQ20" s="136"/>
      <c r="AR20" s="155" t="s">
        <v>46</v>
      </c>
      <c r="AS20" s="155"/>
      <c r="AT20" s="155"/>
      <c r="AU20" s="208"/>
      <c r="AV20" s="203"/>
      <c r="AW20" s="203"/>
      <c r="AX20" s="205"/>
      <c r="AY20" s="208"/>
      <c r="AZ20" s="203"/>
      <c r="BA20" s="203"/>
      <c r="BB20" s="203"/>
      <c r="BC20" s="203"/>
      <c r="BD20" s="205"/>
      <c r="BE20" s="208"/>
      <c r="BF20" s="203"/>
      <c r="BG20" s="203"/>
      <c r="BH20" s="203"/>
      <c r="BI20" s="203"/>
      <c r="BJ20" s="205"/>
      <c r="BK20" s="208"/>
      <c r="BL20" s="203"/>
      <c r="BM20" s="203"/>
      <c r="BN20" s="203"/>
      <c r="BO20" s="203"/>
      <c r="BP20" s="205"/>
      <c r="BQ20" s="64"/>
      <c r="BR20" s="65"/>
      <c r="BS20" s="136"/>
      <c r="BT20" s="136"/>
      <c r="BU20" s="136"/>
      <c r="BV20" s="136"/>
      <c r="BW20" s="136"/>
      <c r="BX20" s="136"/>
      <c r="BY20" s="136"/>
      <c r="BZ20" s="155" t="s">
        <v>46</v>
      </c>
      <c r="CA20" s="155"/>
      <c r="CB20" s="155"/>
      <c r="CC20" s="131"/>
      <c r="CD20" s="132"/>
      <c r="CE20" s="132"/>
      <c r="CF20" s="135"/>
      <c r="CG20" s="131"/>
      <c r="CH20" s="132"/>
      <c r="CI20" s="132"/>
      <c r="CJ20" s="132"/>
      <c r="CK20" s="132"/>
      <c r="CL20" s="135"/>
      <c r="CM20" s="131"/>
      <c r="CN20" s="132"/>
      <c r="CO20" s="132"/>
      <c r="CP20" s="132"/>
      <c r="CQ20" s="132"/>
      <c r="CR20" s="135"/>
      <c r="CS20" s="131"/>
      <c r="CT20" s="132"/>
      <c r="CU20" s="132"/>
      <c r="CV20" s="132"/>
      <c r="CW20" s="132"/>
      <c r="CX20" s="135"/>
      <c r="CY20" s="64"/>
      <c r="CZ20" s="299"/>
      <c r="DA20" s="299"/>
      <c r="DB20" s="299"/>
      <c r="DC20" s="299"/>
      <c r="DD20" s="299"/>
      <c r="DE20" s="299"/>
      <c r="DF20" s="299"/>
      <c r="DG20" s="299"/>
      <c r="DH20" s="299"/>
      <c r="DI20" s="299"/>
      <c r="DJ20" s="299"/>
      <c r="DK20" s="299"/>
      <c r="DL20" s="299"/>
      <c r="DM20" s="299"/>
      <c r="DN20" s="299"/>
      <c r="DO20" s="57"/>
    </row>
    <row r="21" spans="3:119" ht="27" customHeight="1" thickBot="1" x14ac:dyDescent="0.2">
      <c r="C21" s="136" t="s">
        <v>56</v>
      </c>
      <c r="D21" s="136"/>
      <c r="E21" s="136"/>
      <c r="F21" s="136"/>
      <c r="G21" s="136"/>
      <c r="H21" s="136"/>
      <c r="I21" s="136"/>
      <c r="J21" s="155" t="s">
        <v>57</v>
      </c>
      <c r="K21" s="155"/>
      <c r="L21" s="156"/>
      <c r="M21" s="260" t="str">
        <f>IF(Ⅰ.入力シート!$F38=0,"",MID(RIGHT("          \"&amp;Ⅰ.入力シート!$F38,11),M31,1))</f>
        <v/>
      </c>
      <c r="N21" s="261"/>
      <c r="O21" s="262" t="str">
        <f>IF(Ⅰ.入力シート!$F38=0,"",MID(RIGHT("          \"&amp;Ⅰ.入力シート!$F38,11),O31,1))</f>
        <v/>
      </c>
      <c r="P21" s="264"/>
      <c r="Q21" s="265" t="str">
        <f>IF(Ⅰ.入力シート!$F38=0,"",MID(RIGHT("          \"&amp;Ⅰ.入力シート!$F38,11),Q31,1))</f>
        <v/>
      </c>
      <c r="R21" s="261"/>
      <c r="S21" s="262" t="str">
        <f>IF(Ⅰ.入力シート!$F38=0,"",MID(RIGHT("          \"&amp;Ⅰ.入力シート!$F38,11),S31,1))</f>
        <v/>
      </c>
      <c r="T21" s="261"/>
      <c r="U21" s="262" t="str">
        <f>IF(Ⅰ.入力シート!$F38=0,"",MID(RIGHT("          \"&amp;Ⅰ.入力シート!$F38,11),U31,1))</f>
        <v/>
      </c>
      <c r="V21" s="264"/>
      <c r="W21" s="265" t="str">
        <f>IF(Ⅰ.入力シート!$F38=0,"",MID(RIGHT("          \"&amp;Ⅰ.入力シート!$F38,11),W31,1))</f>
        <v/>
      </c>
      <c r="X21" s="261"/>
      <c r="Y21" s="262" t="str">
        <f>IF(Ⅰ.入力シート!$F38=0,"",MID(RIGHT("          \"&amp;Ⅰ.入力シート!$F38,11),Y31,1))</f>
        <v/>
      </c>
      <c r="Z21" s="261"/>
      <c r="AA21" s="262" t="str">
        <f>IF(Ⅰ.入力シート!$F38=0,"",MID(RIGHT("          \"&amp;Ⅰ.入力シート!$F38,11),AA31,1))</f>
        <v/>
      </c>
      <c r="AB21" s="264"/>
      <c r="AC21" s="166" t="str">
        <f>IF(Ⅰ.入力シート!$F38=0,"",MID(RIGHT("          \"&amp;Ⅰ.入力シート!$F38,11),AC31,1))</f>
        <v/>
      </c>
      <c r="AD21" s="133"/>
      <c r="AE21" s="133" t="str">
        <f>IF(Ⅰ.入力シート!$F38=0,"",MID(RIGHT("          \"&amp;Ⅰ.入力シート!$F38,11),AE31,1))</f>
        <v/>
      </c>
      <c r="AF21" s="133"/>
      <c r="AG21" s="133" t="str">
        <f>IF(Ⅰ.入力シート!$F38=0,"",MID(RIGHT("          \"&amp;Ⅰ.入力シート!$F38,11),AG31,1))</f>
        <v/>
      </c>
      <c r="AH21" s="134"/>
      <c r="AI21" s="64"/>
      <c r="AJ21" s="65"/>
      <c r="AK21" s="136" t="s">
        <v>56</v>
      </c>
      <c r="AL21" s="136"/>
      <c r="AM21" s="136"/>
      <c r="AN21" s="136"/>
      <c r="AO21" s="136"/>
      <c r="AP21" s="136"/>
      <c r="AQ21" s="136"/>
      <c r="AR21" s="155" t="s">
        <v>57</v>
      </c>
      <c r="AS21" s="155"/>
      <c r="AT21" s="156"/>
      <c r="AU21" s="214" t="str">
        <f>IF(Ⅰ.入力シート!$F38=0,"",MID(RIGHT("          \"&amp;Ⅰ.入力シート!$F38,11),M31,1))</f>
        <v/>
      </c>
      <c r="AV21" s="201"/>
      <c r="AW21" s="201" t="str">
        <f>IF(Ⅰ.入力シート!$F38=0,"",MID(RIGHT("          \"&amp;Ⅰ.入力シート!$F38,11),O31,1))</f>
        <v/>
      </c>
      <c r="AX21" s="202"/>
      <c r="AY21" s="204" t="str">
        <f>IF(Ⅰ.入力シート!$F38=0,"",MID(RIGHT("          \"&amp;Ⅰ.入力シート!$F38,11),Q31,1))</f>
        <v/>
      </c>
      <c r="AZ21" s="201"/>
      <c r="BA21" s="201" t="str">
        <f>IF(Ⅰ.入力シート!$F38=0,"",MID(RIGHT("          \"&amp;Ⅰ.入力シート!$F38,11),S31,1))</f>
        <v/>
      </c>
      <c r="BB21" s="201"/>
      <c r="BC21" s="201" t="str">
        <f>IF(Ⅰ.入力シート!$F38=0,"",MID(RIGHT("          \"&amp;Ⅰ.入力シート!$F38,11),U31,1))</f>
        <v/>
      </c>
      <c r="BD21" s="202"/>
      <c r="BE21" s="204" t="str">
        <f>IF(Ⅰ.入力シート!$F38=0,"",MID(RIGHT("          \"&amp;Ⅰ.入力シート!$F38,11),W31,1))</f>
        <v/>
      </c>
      <c r="BF21" s="201"/>
      <c r="BG21" s="201" t="str">
        <f>IF(Ⅰ.入力シート!$F38=0,"",MID(RIGHT("          \"&amp;Ⅰ.入力シート!$F38,11),Y31,1))</f>
        <v/>
      </c>
      <c r="BH21" s="201"/>
      <c r="BI21" s="201" t="str">
        <f>IF(Ⅰ.入力シート!$F38=0,"",MID(RIGHT("          \"&amp;Ⅰ.入力シート!$F38,11),AA31,1))</f>
        <v/>
      </c>
      <c r="BJ21" s="202"/>
      <c r="BK21" s="204" t="str">
        <f>IF(Ⅰ.入力シート!$F38=0,"",MID(RIGHT("          \"&amp;Ⅰ.入力シート!$F38,11),AC31,1))</f>
        <v/>
      </c>
      <c r="BL21" s="201"/>
      <c r="BM21" s="201" t="str">
        <f>IF(Ⅰ.入力シート!$F38=0,"",MID(RIGHT("          \"&amp;Ⅰ.入力シート!$F38,11),AE31,1))</f>
        <v/>
      </c>
      <c r="BN21" s="201"/>
      <c r="BO21" s="201" t="str">
        <f>IF(Ⅰ.入力シート!$F38=0,"",MID(RIGHT("          \"&amp;Ⅰ.入力シート!$F38,11),AG31,1))</f>
        <v/>
      </c>
      <c r="BP21" s="212"/>
      <c r="BQ21" s="64"/>
      <c r="BR21" s="65"/>
      <c r="BS21" s="136" t="s">
        <v>56</v>
      </c>
      <c r="BT21" s="136"/>
      <c r="BU21" s="136"/>
      <c r="BV21" s="136"/>
      <c r="BW21" s="136"/>
      <c r="BX21" s="136"/>
      <c r="BY21" s="136"/>
      <c r="BZ21" s="155" t="s">
        <v>57</v>
      </c>
      <c r="CA21" s="155"/>
      <c r="CB21" s="156"/>
      <c r="CC21" s="206" t="str">
        <f>IF(Ⅰ.入力シート!$F38=0,"",MID(RIGHT("          \"&amp;Ⅰ.入力シート!$F38,11),M31,1))</f>
        <v/>
      </c>
      <c r="CD21" s="133"/>
      <c r="CE21" s="133" t="str">
        <f>IF(Ⅰ.入力シート!$F38=0,"",MID(RIGHT("          \"&amp;Ⅰ.入力シート!$F38,11),O31,1))</f>
        <v/>
      </c>
      <c r="CF21" s="165"/>
      <c r="CG21" s="166" t="str">
        <f>IF(Ⅰ.入力シート!$F38=0,"",MID(RIGHT("          \"&amp;Ⅰ.入力シート!$F38,11),Q31,1))</f>
        <v/>
      </c>
      <c r="CH21" s="133"/>
      <c r="CI21" s="133" t="str">
        <f>IF(Ⅰ.入力シート!$F38=0,"",MID(RIGHT("          \"&amp;Ⅰ.入力シート!$F38,11),S31,1))</f>
        <v/>
      </c>
      <c r="CJ21" s="133"/>
      <c r="CK21" s="133" t="str">
        <f>IF(Ⅰ.入力シート!$F38=0,"",MID(RIGHT("          \"&amp;Ⅰ.入力シート!$F38,11),U31,1))</f>
        <v/>
      </c>
      <c r="CL21" s="165"/>
      <c r="CM21" s="166" t="str">
        <f>IF(Ⅰ.入力シート!$F38=0,"",MID(RIGHT("          \"&amp;Ⅰ.入力シート!$F38,11),W31,1))</f>
        <v/>
      </c>
      <c r="CN21" s="133"/>
      <c r="CO21" s="133" t="str">
        <f>IF(Ⅰ.入力シート!$F38=0,"",MID(RIGHT("          \"&amp;Ⅰ.入力シート!$F38,11),Y31,1))</f>
        <v/>
      </c>
      <c r="CP21" s="133"/>
      <c r="CQ21" s="133" t="str">
        <f>IF(Ⅰ.入力シート!$F38=0,"",MID(RIGHT("          \"&amp;Ⅰ.入力シート!$F38,11),AA31,1))</f>
        <v/>
      </c>
      <c r="CR21" s="165"/>
      <c r="CS21" s="166" t="str">
        <f>IF(Ⅰ.入力シート!$F38=0,"",MID(RIGHT("          \"&amp;Ⅰ.入力シート!$F38,11),AC31,1))</f>
        <v/>
      </c>
      <c r="CT21" s="133"/>
      <c r="CU21" s="133" t="str">
        <f>IF(Ⅰ.入力シート!$F38=0,"",MID(RIGHT("          \"&amp;Ⅰ.入力シート!$F38,11),AE31,1))</f>
        <v/>
      </c>
      <c r="CV21" s="133"/>
      <c r="CW21" s="133" t="str">
        <f>IF(Ⅰ.入力シート!$F38=0,"",MID(RIGHT("          \"&amp;Ⅰ.入力シート!$F38,11),AG31,1))</f>
        <v/>
      </c>
      <c r="CX21" s="134"/>
      <c r="CY21" s="64"/>
      <c r="CZ21" s="299"/>
      <c r="DA21" s="299"/>
      <c r="DB21" s="299"/>
      <c r="DC21" s="299"/>
      <c r="DD21" s="299"/>
      <c r="DE21" s="299"/>
      <c r="DF21" s="299"/>
      <c r="DG21" s="299"/>
      <c r="DH21" s="299"/>
      <c r="DI21" s="299"/>
      <c r="DJ21" s="299"/>
      <c r="DK21" s="299"/>
      <c r="DL21" s="299"/>
      <c r="DM21" s="299"/>
      <c r="DN21" s="299"/>
      <c r="DO21" s="57"/>
    </row>
    <row r="22" spans="3:119" ht="13.5" customHeight="1" x14ac:dyDescent="0.15">
      <c r="C22" s="171" t="s">
        <v>58</v>
      </c>
      <c r="D22" s="172"/>
      <c r="E22" s="172"/>
      <c r="F22" s="172"/>
      <c r="G22" s="172"/>
      <c r="H22" s="173"/>
      <c r="I22" s="256" t="str">
        <f>IF(Ⅰ.入力シート!AA31,"　　　　年　　月　　日",Ⅰ.入力シート!F31&amp;Ⅰ.入力シート!H31&amp;"年"&amp;Ⅰ.入力シート!J31&amp;"月"&amp;Ⅰ.入力シート!M31&amp;"日")</f>
        <v>　　　　年　　月　　日</v>
      </c>
      <c r="J22" s="257"/>
      <c r="K22" s="257"/>
      <c r="L22" s="257"/>
      <c r="M22" s="258"/>
      <c r="N22" s="258"/>
      <c r="O22" s="258"/>
      <c r="P22" s="258"/>
      <c r="Q22" s="258"/>
      <c r="R22" s="258"/>
      <c r="S22" s="258"/>
      <c r="T22" s="258"/>
      <c r="U22" s="259"/>
      <c r="V22" s="195" t="s">
        <v>59</v>
      </c>
      <c r="W22" s="197" t="str">
        <f>IF(Ⅰ.入力シート!AA2&gt;0,"×","")</f>
        <v>×</v>
      </c>
      <c r="X22" s="197"/>
      <c r="Y22" s="197"/>
      <c r="Z22" s="197"/>
      <c r="AA22" s="197"/>
      <c r="AB22" s="197"/>
      <c r="AC22" s="197"/>
      <c r="AD22" s="197"/>
      <c r="AE22" s="197"/>
      <c r="AF22" s="197"/>
      <c r="AG22" s="197"/>
      <c r="AH22" s="197"/>
      <c r="AI22" s="64"/>
      <c r="AJ22" s="65"/>
      <c r="AK22" s="171" t="s">
        <v>58</v>
      </c>
      <c r="AL22" s="172"/>
      <c r="AM22" s="172"/>
      <c r="AN22" s="172"/>
      <c r="AO22" s="172"/>
      <c r="AP22" s="173"/>
      <c r="AQ22" s="193" t="str">
        <f>I22</f>
        <v>　　　　年　　月　　日</v>
      </c>
      <c r="AR22" s="193"/>
      <c r="AS22" s="193"/>
      <c r="AT22" s="193"/>
      <c r="AU22" s="194"/>
      <c r="AV22" s="194"/>
      <c r="AW22" s="194"/>
      <c r="AX22" s="194"/>
      <c r="AY22" s="194"/>
      <c r="AZ22" s="194"/>
      <c r="BA22" s="194"/>
      <c r="BB22" s="194"/>
      <c r="BC22" s="194"/>
      <c r="BD22" s="195" t="s">
        <v>59</v>
      </c>
      <c r="BE22" s="197" t="str">
        <f>W22</f>
        <v>×</v>
      </c>
      <c r="BF22" s="197"/>
      <c r="BG22" s="197"/>
      <c r="BH22" s="197"/>
      <c r="BI22" s="197"/>
      <c r="BJ22" s="197"/>
      <c r="BK22" s="197"/>
      <c r="BL22" s="197"/>
      <c r="BM22" s="197"/>
      <c r="BN22" s="197"/>
      <c r="BO22" s="197"/>
      <c r="BP22" s="197"/>
      <c r="BQ22" s="72"/>
      <c r="BR22" s="73"/>
      <c r="BS22" s="171" t="s">
        <v>58</v>
      </c>
      <c r="BT22" s="172"/>
      <c r="BU22" s="172"/>
      <c r="BV22" s="172"/>
      <c r="BW22" s="172"/>
      <c r="BX22" s="173"/>
      <c r="BY22" s="169" t="str">
        <f>I22</f>
        <v>　　　　年　　月　　日</v>
      </c>
      <c r="BZ22" s="169"/>
      <c r="CA22" s="169"/>
      <c r="CB22" s="169"/>
      <c r="CC22" s="170"/>
      <c r="CD22" s="170"/>
      <c r="CE22" s="170"/>
      <c r="CF22" s="170"/>
      <c r="CG22" s="170"/>
      <c r="CH22" s="170"/>
      <c r="CI22" s="170"/>
      <c r="CJ22" s="170"/>
      <c r="CK22" s="170"/>
      <c r="CL22" s="195" t="s">
        <v>59</v>
      </c>
      <c r="CM22" s="197" t="str">
        <f>BE22</f>
        <v>×</v>
      </c>
      <c r="CN22" s="197"/>
      <c r="CO22" s="197"/>
      <c r="CP22" s="197"/>
      <c r="CQ22" s="197"/>
      <c r="CR22" s="197"/>
      <c r="CS22" s="197"/>
      <c r="CT22" s="197"/>
      <c r="CU22" s="197"/>
      <c r="CV22" s="197"/>
      <c r="CW22" s="197"/>
      <c r="CX22" s="197"/>
      <c r="CY22" s="64"/>
      <c r="CZ22" s="299"/>
      <c r="DA22" s="299"/>
      <c r="DB22" s="299"/>
      <c r="DC22" s="299"/>
      <c r="DD22" s="299"/>
      <c r="DE22" s="299"/>
      <c r="DF22" s="299"/>
      <c r="DG22" s="299"/>
      <c r="DH22" s="299"/>
      <c r="DI22" s="299"/>
      <c r="DJ22" s="299"/>
      <c r="DK22" s="299"/>
      <c r="DL22" s="299"/>
      <c r="DM22" s="299"/>
      <c r="DN22" s="299"/>
      <c r="DO22" s="57"/>
    </row>
    <row r="23" spans="3:119" ht="15.75" customHeight="1" x14ac:dyDescent="0.15">
      <c r="C23" s="266" t="s">
        <v>132</v>
      </c>
      <c r="D23" s="267"/>
      <c r="E23" s="267"/>
      <c r="F23" s="267"/>
      <c r="G23" s="267"/>
      <c r="H23" s="268"/>
      <c r="I23" s="272" t="s">
        <v>60</v>
      </c>
      <c r="J23" s="273"/>
      <c r="K23" s="273"/>
      <c r="L23" s="273"/>
      <c r="M23" s="273"/>
      <c r="N23" s="273"/>
      <c r="O23" s="273"/>
      <c r="P23" s="273"/>
      <c r="Q23" s="273"/>
      <c r="R23" s="273"/>
      <c r="S23" s="273"/>
      <c r="T23" s="273"/>
      <c r="U23" s="273"/>
      <c r="V23" s="196"/>
      <c r="W23" s="198"/>
      <c r="X23" s="198"/>
      <c r="Y23" s="198"/>
      <c r="Z23" s="198"/>
      <c r="AA23" s="198"/>
      <c r="AB23" s="198"/>
      <c r="AC23" s="198"/>
      <c r="AD23" s="198"/>
      <c r="AE23" s="198"/>
      <c r="AF23" s="198"/>
      <c r="AG23" s="198"/>
      <c r="AH23" s="198"/>
      <c r="AI23" s="64"/>
      <c r="AJ23" s="65"/>
      <c r="AK23" s="199"/>
      <c r="AL23" s="199"/>
      <c r="AM23" s="199"/>
      <c r="AN23" s="199"/>
      <c r="AO23" s="199"/>
      <c r="AP23" s="199"/>
      <c r="AQ23" s="199"/>
      <c r="AR23" s="199"/>
      <c r="AS23" s="199"/>
      <c r="AT23" s="199"/>
      <c r="AU23" s="199"/>
      <c r="AV23" s="199"/>
      <c r="AW23" s="199"/>
      <c r="AX23" s="199"/>
      <c r="AY23" s="199"/>
      <c r="AZ23" s="199"/>
      <c r="BA23" s="199"/>
      <c r="BB23" s="199"/>
      <c r="BC23" s="200"/>
      <c r="BD23" s="196"/>
      <c r="BE23" s="198"/>
      <c r="BF23" s="198"/>
      <c r="BG23" s="198"/>
      <c r="BH23" s="198"/>
      <c r="BI23" s="198"/>
      <c r="BJ23" s="198"/>
      <c r="BK23" s="198"/>
      <c r="BL23" s="198"/>
      <c r="BM23" s="198"/>
      <c r="BN23" s="198"/>
      <c r="BO23" s="198"/>
      <c r="BP23" s="198"/>
      <c r="BQ23" s="72"/>
      <c r="BR23" s="73"/>
      <c r="BS23" s="74"/>
      <c r="BT23" s="74"/>
      <c r="BU23" s="74"/>
      <c r="BV23" s="74"/>
      <c r="BW23" s="74"/>
      <c r="BX23" s="74"/>
      <c r="BY23" s="74"/>
      <c r="BZ23" s="74"/>
      <c r="CA23" s="74"/>
      <c r="CB23" s="74"/>
      <c r="CC23" s="74"/>
      <c r="CD23" s="74"/>
      <c r="CE23" s="74"/>
      <c r="CF23" s="74"/>
      <c r="CG23" s="74"/>
      <c r="CH23" s="74"/>
      <c r="CI23" s="74"/>
      <c r="CJ23" s="74"/>
      <c r="CK23" s="75"/>
      <c r="CL23" s="196"/>
      <c r="CM23" s="198"/>
      <c r="CN23" s="198"/>
      <c r="CO23" s="198"/>
      <c r="CP23" s="198"/>
      <c r="CQ23" s="198"/>
      <c r="CR23" s="198"/>
      <c r="CS23" s="198"/>
      <c r="CT23" s="198"/>
      <c r="CU23" s="198"/>
      <c r="CV23" s="198"/>
      <c r="CW23" s="198"/>
      <c r="CX23" s="198"/>
      <c r="CY23" s="64"/>
      <c r="CZ23" s="299"/>
      <c r="DA23" s="299"/>
      <c r="DB23" s="299"/>
      <c r="DC23" s="299"/>
      <c r="DD23" s="299"/>
      <c r="DE23" s="299"/>
      <c r="DF23" s="299"/>
      <c r="DG23" s="299"/>
      <c r="DH23" s="299"/>
      <c r="DI23" s="299"/>
      <c r="DJ23" s="299"/>
      <c r="DK23" s="299"/>
      <c r="DL23" s="299"/>
      <c r="DM23" s="299"/>
      <c r="DN23" s="299"/>
      <c r="DO23" s="57"/>
    </row>
    <row r="24" spans="3:119" x14ac:dyDescent="0.15">
      <c r="C24" s="269"/>
      <c r="D24" s="270"/>
      <c r="E24" s="270"/>
      <c r="F24" s="270"/>
      <c r="G24" s="270"/>
      <c r="H24" s="271"/>
      <c r="I24" s="273"/>
      <c r="J24" s="273"/>
      <c r="K24" s="273"/>
      <c r="L24" s="273"/>
      <c r="M24" s="273"/>
      <c r="N24" s="273"/>
      <c r="O24" s="273"/>
      <c r="P24" s="273"/>
      <c r="Q24" s="273"/>
      <c r="R24" s="273"/>
      <c r="S24" s="273"/>
      <c r="T24" s="273"/>
      <c r="U24" s="273"/>
      <c r="V24" s="196"/>
      <c r="W24" s="198"/>
      <c r="X24" s="198"/>
      <c r="Y24" s="198"/>
      <c r="Z24" s="198"/>
      <c r="AA24" s="198"/>
      <c r="AB24" s="198"/>
      <c r="AC24" s="198"/>
      <c r="AD24" s="198"/>
      <c r="AE24" s="198"/>
      <c r="AF24" s="198"/>
      <c r="AG24" s="198"/>
      <c r="AH24" s="198"/>
      <c r="AI24" s="64"/>
      <c r="AJ24" s="65"/>
      <c r="AK24" s="167"/>
      <c r="AL24" s="167"/>
      <c r="AM24" s="167"/>
      <c r="AN24" s="167"/>
      <c r="AO24" s="167"/>
      <c r="AP24" s="167"/>
      <c r="AQ24" s="167"/>
      <c r="AR24" s="167"/>
      <c r="AS24" s="167"/>
      <c r="AT24" s="167"/>
      <c r="AU24" s="167"/>
      <c r="AV24" s="167"/>
      <c r="AW24" s="167"/>
      <c r="AX24" s="167"/>
      <c r="AY24" s="167"/>
      <c r="AZ24" s="167"/>
      <c r="BA24" s="167"/>
      <c r="BB24" s="167"/>
      <c r="BC24" s="168"/>
      <c r="BD24" s="196"/>
      <c r="BE24" s="198"/>
      <c r="BF24" s="198"/>
      <c r="BG24" s="198"/>
      <c r="BH24" s="198"/>
      <c r="BI24" s="198"/>
      <c r="BJ24" s="198"/>
      <c r="BK24" s="198"/>
      <c r="BL24" s="198"/>
      <c r="BM24" s="198"/>
      <c r="BN24" s="198"/>
      <c r="BO24" s="198"/>
      <c r="BP24" s="198"/>
      <c r="BQ24" s="72"/>
      <c r="BR24" s="73"/>
      <c r="BS24" s="76"/>
      <c r="BT24" s="63"/>
      <c r="BU24" s="63"/>
      <c r="BV24" s="63"/>
      <c r="BW24" s="63"/>
      <c r="BX24" s="63"/>
      <c r="BY24" s="63"/>
      <c r="BZ24" s="63"/>
      <c r="CA24" s="63"/>
      <c r="CB24" s="63"/>
      <c r="CC24" s="63"/>
      <c r="CD24" s="63"/>
      <c r="CE24" s="63"/>
      <c r="CF24" s="63"/>
      <c r="CG24" s="63"/>
      <c r="CH24" s="63"/>
      <c r="CI24" s="63"/>
      <c r="CJ24" s="63"/>
      <c r="CK24" s="77"/>
      <c r="CL24" s="196"/>
      <c r="CM24" s="198"/>
      <c r="CN24" s="198"/>
      <c r="CO24" s="198"/>
      <c r="CP24" s="198"/>
      <c r="CQ24" s="198"/>
      <c r="CR24" s="198"/>
      <c r="CS24" s="198"/>
      <c r="CT24" s="198"/>
      <c r="CU24" s="198"/>
      <c r="CV24" s="198"/>
      <c r="CW24" s="198"/>
      <c r="CX24" s="198"/>
      <c r="CY24" s="64"/>
      <c r="CZ24" s="299"/>
      <c r="DA24" s="299"/>
      <c r="DB24" s="299"/>
      <c r="DC24" s="299"/>
      <c r="DD24" s="299"/>
      <c r="DE24" s="299"/>
      <c r="DF24" s="299"/>
      <c r="DG24" s="299"/>
      <c r="DH24" s="299"/>
      <c r="DI24" s="299"/>
      <c r="DJ24" s="299"/>
      <c r="DK24" s="299"/>
      <c r="DL24" s="299"/>
      <c r="DM24" s="299"/>
      <c r="DN24" s="299"/>
      <c r="DO24" s="57"/>
    </row>
    <row r="25" spans="3:119" ht="13.5" customHeight="1" x14ac:dyDescent="0.15">
      <c r="C25" s="266" t="s">
        <v>134</v>
      </c>
      <c r="D25" s="274"/>
      <c r="E25" s="274"/>
      <c r="F25" s="274"/>
      <c r="G25" s="274"/>
      <c r="H25" s="275"/>
      <c r="I25" s="279" t="s">
        <v>62</v>
      </c>
      <c r="J25" s="280"/>
      <c r="K25" s="280"/>
      <c r="L25" s="280"/>
      <c r="M25" s="280"/>
      <c r="N25" s="280"/>
      <c r="O25" s="280"/>
      <c r="P25" s="280"/>
      <c r="Q25" s="280"/>
      <c r="R25" s="280"/>
      <c r="S25" s="280"/>
      <c r="T25" s="280"/>
      <c r="U25" s="281"/>
      <c r="V25" s="196"/>
      <c r="W25" s="198"/>
      <c r="X25" s="198"/>
      <c r="Y25" s="198"/>
      <c r="Z25" s="198"/>
      <c r="AA25" s="198"/>
      <c r="AB25" s="198"/>
      <c r="AC25" s="198"/>
      <c r="AD25" s="198"/>
      <c r="AE25" s="198"/>
      <c r="AF25" s="198"/>
      <c r="AG25" s="198"/>
      <c r="AH25" s="198"/>
      <c r="AI25" s="64"/>
      <c r="AJ25" s="65"/>
      <c r="AK25" s="167"/>
      <c r="AL25" s="167"/>
      <c r="AM25" s="167"/>
      <c r="AN25" s="167"/>
      <c r="AO25" s="167"/>
      <c r="AP25" s="167"/>
      <c r="AQ25" s="167"/>
      <c r="AR25" s="167"/>
      <c r="AS25" s="167"/>
      <c r="AT25" s="167"/>
      <c r="AU25" s="167"/>
      <c r="AV25" s="167"/>
      <c r="AW25" s="167"/>
      <c r="AX25" s="167"/>
      <c r="AY25" s="167"/>
      <c r="AZ25" s="167"/>
      <c r="BA25" s="167"/>
      <c r="BB25" s="167"/>
      <c r="BC25" s="168"/>
      <c r="BD25" s="196"/>
      <c r="BE25" s="198"/>
      <c r="BF25" s="198"/>
      <c r="BG25" s="198"/>
      <c r="BH25" s="198"/>
      <c r="BI25" s="198"/>
      <c r="BJ25" s="198"/>
      <c r="BK25" s="198"/>
      <c r="BL25" s="198"/>
      <c r="BM25" s="198"/>
      <c r="BN25" s="198"/>
      <c r="BO25" s="198"/>
      <c r="BP25" s="198"/>
      <c r="BQ25" s="72"/>
      <c r="BR25" s="73"/>
      <c r="BS25" s="76"/>
      <c r="BT25" s="63"/>
      <c r="BU25" s="63"/>
      <c r="BV25" s="63"/>
      <c r="BW25" s="63"/>
      <c r="BX25" s="63"/>
      <c r="BY25" s="63"/>
      <c r="BZ25" s="63"/>
      <c r="CA25" s="63"/>
      <c r="CB25" s="63"/>
      <c r="CC25" s="63"/>
      <c r="CD25" s="63"/>
      <c r="CE25" s="63"/>
      <c r="CF25" s="63"/>
      <c r="CG25" s="63"/>
      <c r="CH25" s="63"/>
      <c r="CI25" s="63"/>
      <c r="CJ25" s="63"/>
      <c r="CK25" s="77"/>
      <c r="CL25" s="196"/>
      <c r="CM25" s="198"/>
      <c r="CN25" s="198"/>
      <c r="CO25" s="198"/>
      <c r="CP25" s="198"/>
      <c r="CQ25" s="198"/>
      <c r="CR25" s="198"/>
      <c r="CS25" s="198"/>
      <c r="CT25" s="198"/>
      <c r="CU25" s="198"/>
      <c r="CV25" s="198"/>
      <c r="CW25" s="198"/>
      <c r="CX25" s="198"/>
      <c r="CY25" s="64"/>
      <c r="CZ25" s="299"/>
      <c r="DA25" s="299"/>
      <c r="DB25" s="299"/>
      <c r="DC25" s="299"/>
      <c r="DD25" s="299"/>
      <c r="DE25" s="299"/>
      <c r="DF25" s="299"/>
      <c r="DG25" s="299"/>
      <c r="DH25" s="299"/>
      <c r="DI25" s="299"/>
      <c r="DJ25" s="299"/>
      <c r="DK25" s="299"/>
      <c r="DL25" s="299"/>
      <c r="DM25" s="299"/>
      <c r="DN25" s="299"/>
      <c r="DO25" s="57"/>
    </row>
    <row r="26" spans="3:119" x14ac:dyDescent="0.15">
      <c r="C26" s="276"/>
      <c r="D26" s="277"/>
      <c r="E26" s="277"/>
      <c r="F26" s="277"/>
      <c r="G26" s="277"/>
      <c r="H26" s="278"/>
      <c r="I26" s="282"/>
      <c r="J26" s="283"/>
      <c r="K26" s="283"/>
      <c r="L26" s="283"/>
      <c r="M26" s="283"/>
      <c r="N26" s="283"/>
      <c r="O26" s="283"/>
      <c r="P26" s="283"/>
      <c r="Q26" s="283"/>
      <c r="R26" s="283"/>
      <c r="S26" s="283"/>
      <c r="T26" s="283"/>
      <c r="U26" s="284"/>
      <c r="V26" s="196"/>
      <c r="W26" s="198"/>
      <c r="X26" s="198"/>
      <c r="Y26" s="198"/>
      <c r="Z26" s="198"/>
      <c r="AA26" s="198"/>
      <c r="AB26" s="198"/>
      <c r="AC26" s="198"/>
      <c r="AD26" s="198"/>
      <c r="AE26" s="198"/>
      <c r="AF26" s="198"/>
      <c r="AG26" s="198"/>
      <c r="AH26" s="198"/>
      <c r="AI26" s="64"/>
      <c r="AJ26" s="65"/>
      <c r="AK26" s="167"/>
      <c r="AL26" s="167"/>
      <c r="AM26" s="167"/>
      <c r="AN26" s="167"/>
      <c r="AO26" s="167"/>
      <c r="AP26" s="167"/>
      <c r="AQ26" s="167"/>
      <c r="AR26" s="167"/>
      <c r="AS26" s="167"/>
      <c r="AT26" s="167"/>
      <c r="AU26" s="167"/>
      <c r="AV26" s="167"/>
      <c r="AW26" s="167"/>
      <c r="AX26" s="167"/>
      <c r="AY26" s="167"/>
      <c r="AZ26" s="167"/>
      <c r="BA26" s="167"/>
      <c r="BB26" s="167"/>
      <c r="BC26" s="168"/>
      <c r="BD26" s="196"/>
      <c r="BE26" s="198"/>
      <c r="BF26" s="198"/>
      <c r="BG26" s="198"/>
      <c r="BH26" s="198"/>
      <c r="BI26" s="198"/>
      <c r="BJ26" s="198"/>
      <c r="BK26" s="198"/>
      <c r="BL26" s="198"/>
      <c r="BM26" s="198"/>
      <c r="BN26" s="198"/>
      <c r="BO26" s="198"/>
      <c r="BP26" s="198"/>
      <c r="BQ26" s="72"/>
      <c r="BR26" s="73"/>
      <c r="BS26" s="63"/>
      <c r="BT26" s="63"/>
      <c r="BU26" s="63"/>
      <c r="BV26" s="63"/>
      <c r="BW26" s="63"/>
      <c r="BX26" s="63"/>
      <c r="BY26" s="63"/>
      <c r="BZ26" s="63"/>
      <c r="CA26" s="63"/>
      <c r="CB26" s="63"/>
      <c r="CC26" s="63"/>
      <c r="CD26" s="63"/>
      <c r="CE26" s="63"/>
      <c r="CF26" s="63"/>
      <c r="CG26" s="63"/>
      <c r="CH26" s="63"/>
      <c r="CI26" s="63"/>
      <c r="CJ26" s="63"/>
      <c r="CK26" s="77"/>
      <c r="CL26" s="196"/>
      <c r="CM26" s="198"/>
      <c r="CN26" s="198"/>
      <c r="CO26" s="198"/>
      <c r="CP26" s="198"/>
      <c r="CQ26" s="198"/>
      <c r="CR26" s="198"/>
      <c r="CS26" s="198"/>
      <c r="CT26" s="198"/>
      <c r="CU26" s="198"/>
      <c r="CV26" s="198"/>
      <c r="CW26" s="198"/>
      <c r="CX26" s="198"/>
      <c r="CY26" s="64"/>
      <c r="CZ26" s="299"/>
      <c r="DA26" s="299"/>
      <c r="DB26" s="299"/>
      <c r="DC26" s="299"/>
      <c r="DD26" s="299"/>
      <c r="DE26" s="299"/>
      <c r="DF26" s="299"/>
      <c r="DG26" s="299"/>
      <c r="DH26" s="299"/>
      <c r="DI26" s="299"/>
      <c r="DJ26" s="299"/>
      <c r="DK26" s="299"/>
      <c r="DL26" s="299"/>
      <c r="DM26" s="299"/>
      <c r="DN26" s="299"/>
      <c r="DO26" s="57"/>
    </row>
    <row r="27" spans="3:119" ht="27.75" customHeight="1" x14ac:dyDescent="0.15">
      <c r="C27" s="200"/>
      <c r="D27" s="263"/>
      <c r="E27" s="263"/>
      <c r="F27" s="263"/>
      <c r="G27" s="263"/>
      <c r="H27" s="263"/>
      <c r="I27" s="263"/>
      <c r="J27" s="263"/>
      <c r="K27" s="263"/>
      <c r="L27" s="263"/>
      <c r="M27" s="263"/>
      <c r="N27" s="263"/>
      <c r="O27" s="263"/>
      <c r="P27" s="263"/>
      <c r="Q27" s="263"/>
      <c r="R27" s="263"/>
      <c r="S27" s="263"/>
      <c r="T27" s="263"/>
      <c r="U27" s="263"/>
      <c r="V27" s="196"/>
      <c r="W27" s="198"/>
      <c r="X27" s="198"/>
      <c r="Y27" s="198"/>
      <c r="Z27" s="198"/>
      <c r="AA27" s="198"/>
      <c r="AB27" s="198"/>
      <c r="AC27" s="198"/>
      <c r="AD27" s="198"/>
      <c r="AE27" s="198"/>
      <c r="AF27" s="198"/>
      <c r="AG27" s="198"/>
      <c r="AH27" s="198"/>
      <c r="AI27" s="64"/>
      <c r="AJ27" s="65"/>
      <c r="AK27" s="167"/>
      <c r="AL27" s="167"/>
      <c r="AM27" s="167"/>
      <c r="AN27" s="167"/>
      <c r="AO27" s="167"/>
      <c r="AP27" s="167"/>
      <c r="AQ27" s="167"/>
      <c r="AR27" s="167"/>
      <c r="AS27" s="167"/>
      <c r="AT27" s="167"/>
      <c r="AU27" s="167"/>
      <c r="AV27" s="167"/>
      <c r="AW27" s="167"/>
      <c r="AX27" s="167"/>
      <c r="AY27" s="167"/>
      <c r="AZ27" s="167"/>
      <c r="BA27" s="167"/>
      <c r="BB27" s="167"/>
      <c r="BC27" s="168"/>
      <c r="BD27" s="196"/>
      <c r="BE27" s="198"/>
      <c r="BF27" s="198"/>
      <c r="BG27" s="198"/>
      <c r="BH27" s="198"/>
      <c r="BI27" s="198"/>
      <c r="BJ27" s="198"/>
      <c r="BK27" s="198"/>
      <c r="BL27" s="198"/>
      <c r="BM27" s="198"/>
      <c r="BN27" s="198"/>
      <c r="BO27" s="198"/>
      <c r="BP27" s="198"/>
      <c r="BQ27" s="72"/>
      <c r="BR27" s="73"/>
      <c r="BS27" s="167">
        <f>C27</f>
        <v>0</v>
      </c>
      <c r="BT27" s="167"/>
      <c r="BU27" s="167"/>
      <c r="BV27" s="167"/>
      <c r="BW27" s="167"/>
      <c r="BX27" s="167"/>
      <c r="BY27" s="167"/>
      <c r="BZ27" s="167"/>
      <c r="CA27" s="167"/>
      <c r="CB27" s="167"/>
      <c r="CC27" s="167"/>
      <c r="CD27" s="167"/>
      <c r="CE27" s="167"/>
      <c r="CF27" s="167"/>
      <c r="CG27" s="167"/>
      <c r="CH27" s="167"/>
      <c r="CI27" s="167"/>
      <c r="CJ27" s="167"/>
      <c r="CK27" s="168"/>
      <c r="CL27" s="196"/>
      <c r="CM27" s="198"/>
      <c r="CN27" s="198"/>
      <c r="CO27" s="198"/>
      <c r="CP27" s="198"/>
      <c r="CQ27" s="198"/>
      <c r="CR27" s="198"/>
      <c r="CS27" s="198"/>
      <c r="CT27" s="198"/>
      <c r="CU27" s="198"/>
      <c r="CV27" s="198"/>
      <c r="CW27" s="198"/>
      <c r="CX27" s="198"/>
      <c r="CY27" s="64"/>
      <c r="CZ27" s="299"/>
      <c r="DA27" s="299"/>
      <c r="DB27" s="299"/>
      <c r="DC27" s="299"/>
      <c r="DD27" s="299"/>
      <c r="DE27" s="299"/>
      <c r="DF27" s="299"/>
      <c r="DG27" s="299"/>
      <c r="DH27" s="299"/>
      <c r="DI27" s="299"/>
      <c r="DJ27" s="299"/>
      <c r="DK27" s="299"/>
      <c r="DL27" s="299"/>
      <c r="DM27" s="299"/>
      <c r="DN27" s="299"/>
      <c r="DO27" s="57"/>
    </row>
    <row r="28" spans="3:119" ht="6.75" customHeight="1" x14ac:dyDescent="0.15">
      <c r="C28" s="78"/>
      <c r="D28" s="63"/>
      <c r="E28" s="63"/>
      <c r="F28" s="63"/>
      <c r="G28" s="63"/>
      <c r="H28" s="63"/>
      <c r="I28" s="63"/>
      <c r="J28" s="63"/>
      <c r="K28" s="63"/>
      <c r="L28" s="63"/>
      <c r="M28" s="63"/>
      <c r="N28" s="63"/>
      <c r="O28" s="63"/>
      <c r="P28" s="63"/>
      <c r="Q28" s="63"/>
      <c r="R28" s="63"/>
      <c r="S28" s="63"/>
      <c r="T28" s="63"/>
      <c r="U28" s="63"/>
      <c r="V28" s="196"/>
      <c r="W28" s="198"/>
      <c r="X28" s="198"/>
      <c r="Y28" s="198"/>
      <c r="Z28" s="198"/>
      <c r="AA28" s="198"/>
      <c r="AB28" s="198"/>
      <c r="AC28" s="198"/>
      <c r="AD28" s="198"/>
      <c r="AE28" s="198"/>
      <c r="AF28" s="198"/>
      <c r="AG28" s="198"/>
      <c r="AH28" s="198"/>
      <c r="AI28" s="64"/>
      <c r="AJ28" s="65"/>
      <c r="AK28" s="76"/>
      <c r="AL28" s="76"/>
      <c r="AM28" s="79"/>
      <c r="AN28" s="79"/>
      <c r="AO28" s="79"/>
      <c r="AP28" s="79"/>
      <c r="AQ28" s="79"/>
      <c r="AR28" s="79"/>
      <c r="AS28" s="79"/>
      <c r="AT28" s="79"/>
      <c r="AU28" s="80"/>
      <c r="AV28" s="80"/>
      <c r="AW28" s="80"/>
      <c r="AX28" s="80"/>
      <c r="AY28" s="80"/>
      <c r="AZ28" s="63"/>
      <c r="BA28" s="63"/>
      <c r="BB28" s="63"/>
      <c r="BC28" s="63"/>
      <c r="BD28" s="196"/>
      <c r="BE28" s="198"/>
      <c r="BF28" s="198"/>
      <c r="BG28" s="198"/>
      <c r="BH28" s="198"/>
      <c r="BI28" s="198"/>
      <c r="BJ28" s="198"/>
      <c r="BK28" s="198"/>
      <c r="BL28" s="198"/>
      <c r="BM28" s="198"/>
      <c r="BN28" s="198"/>
      <c r="BO28" s="198"/>
      <c r="BP28" s="198"/>
      <c r="BQ28" s="72"/>
      <c r="BR28" s="73"/>
      <c r="BS28" s="78"/>
      <c r="BT28" s="63"/>
      <c r="BU28" s="63"/>
      <c r="BV28" s="63"/>
      <c r="BW28" s="63"/>
      <c r="BX28" s="63"/>
      <c r="BY28" s="63"/>
      <c r="BZ28" s="63"/>
      <c r="CA28" s="63"/>
      <c r="CB28" s="63"/>
      <c r="CC28" s="63"/>
      <c r="CD28" s="63"/>
      <c r="CE28" s="63"/>
      <c r="CF28" s="63"/>
      <c r="CG28" s="63"/>
      <c r="CH28" s="63"/>
      <c r="CI28" s="63"/>
      <c r="CJ28" s="63"/>
      <c r="CK28" s="63"/>
      <c r="CL28" s="196"/>
      <c r="CM28" s="198"/>
      <c r="CN28" s="198"/>
      <c r="CO28" s="198"/>
      <c r="CP28" s="198"/>
      <c r="CQ28" s="198"/>
      <c r="CR28" s="198"/>
      <c r="CS28" s="198"/>
      <c r="CT28" s="198"/>
      <c r="CU28" s="198"/>
      <c r="CV28" s="198"/>
      <c r="CW28" s="198"/>
      <c r="CX28" s="198"/>
      <c r="CY28" s="64"/>
      <c r="CZ28" s="299"/>
      <c r="DA28" s="299"/>
      <c r="DB28" s="299"/>
      <c r="DC28" s="299"/>
      <c r="DD28" s="299"/>
      <c r="DE28" s="299"/>
      <c r="DF28" s="299"/>
      <c r="DG28" s="299"/>
      <c r="DH28" s="299"/>
      <c r="DI28" s="299"/>
      <c r="DJ28" s="299"/>
      <c r="DK28" s="299"/>
      <c r="DL28" s="299"/>
      <c r="DM28" s="299"/>
      <c r="DN28" s="299"/>
      <c r="DO28" s="57"/>
    </row>
    <row r="29" spans="3:119" ht="9.75" customHeight="1" x14ac:dyDescent="0.15">
      <c r="C29" s="81" t="s">
        <v>122</v>
      </c>
      <c r="D29" s="63"/>
      <c r="E29" s="63"/>
      <c r="F29" s="63"/>
      <c r="G29" s="63"/>
      <c r="H29" s="63"/>
      <c r="I29" s="63"/>
      <c r="J29" s="63"/>
      <c r="K29" s="63"/>
      <c r="L29" s="63"/>
      <c r="M29" s="63"/>
      <c r="N29" s="63"/>
      <c r="O29" s="63"/>
      <c r="P29" s="63"/>
      <c r="Q29" s="63"/>
      <c r="R29" s="63"/>
      <c r="S29" s="63"/>
      <c r="T29" s="63"/>
      <c r="U29" s="63"/>
      <c r="V29" s="63"/>
      <c r="W29" s="63"/>
      <c r="X29" s="63"/>
      <c r="Y29" s="63"/>
      <c r="Z29" s="63"/>
      <c r="AA29" s="82"/>
      <c r="AB29" s="82"/>
      <c r="AC29" s="82"/>
      <c r="AD29" s="82" t="s">
        <v>121</v>
      </c>
      <c r="AE29" s="82"/>
      <c r="AF29" s="82"/>
      <c r="AG29" s="82"/>
      <c r="AH29" s="63"/>
      <c r="AI29" s="64"/>
      <c r="AJ29" s="65"/>
      <c r="AK29" s="83" t="s">
        <v>125</v>
      </c>
      <c r="AL29" s="81"/>
      <c r="AM29" s="79"/>
      <c r="AN29" s="79"/>
      <c r="AO29" s="79"/>
      <c r="AP29" s="79"/>
      <c r="AQ29" s="79"/>
      <c r="AR29" s="79"/>
      <c r="AS29" s="79"/>
      <c r="AT29" s="79"/>
      <c r="AU29" s="80"/>
      <c r="AV29" s="80"/>
      <c r="AW29" s="80"/>
      <c r="AX29" s="80"/>
      <c r="AY29" s="80"/>
      <c r="AZ29" s="63"/>
      <c r="BA29" s="63"/>
      <c r="BB29" s="63"/>
      <c r="BC29" s="63"/>
      <c r="BD29" s="63"/>
      <c r="BE29" s="63"/>
      <c r="BF29" s="63"/>
      <c r="BG29" s="63"/>
      <c r="BH29" s="63"/>
      <c r="BI29" s="63"/>
      <c r="BJ29" s="63"/>
      <c r="BK29" s="63"/>
      <c r="BL29" s="63"/>
      <c r="BM29" s="63"/>
      <c r="BN29" s="63"/>
      <c r="BO29" s="63"/>
      <c r="BP29" s="63"/>
      <c r="BQ29" s="64"/>
      <c r="BR29" s="65"/>
      <c r="BS29" s="83" t="s">
        <v>141</v>
      </c>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4"/>
      <c r="CZ29" s="299"/>
      <c r="DA29" s="299"/>
      <c r="DB29" s="299"/>
      <c r="DC29" s="299"/>
      <c r="DD29" s="299"/>
      <c r="DE29" s="299"/>
      <c r="DF29" s="299"/>
      <c r="DG29" s="299"/>
      <c r="DH29" s="299"/>
      <c r="DI29" s="299"/>
      <c r="DJ29" s="299"/>
      <c r="DK29" s="299"/>
      <c r="DL29" s="299"/>
      <c r="DM29" s="299"/>
      <c r="DN29" s="299"/>
      <c r="DO29" s="57"/>
    </row>
    <row r="30" spans="3:119" ht="12" customHeight="1" x14ac:dyDescent="0.15">
      <c r="C30" s="81" t="s">
        <v>123</v>
      </c>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5"/>
      <c r="AJ30" s="86"/>
      <c r="AK30" s="84"/>
      <c r="AL30" s="81" t="s">
        <v>124</v>
      </c>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5"/>
      <c r="BR30" s="86"/>
      <c r="BS30" s="84"/>
      <c r="BT30" s="81" t="s">
        <v>126</v>
      </c>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5"/>
      <c r="CZ30" s="299"/>
      <c r="DA30" s="299"/>
      <c r="DB30" s="299"/>
      <c r="DC30" s="299"/>
      <c r="DD30" s="299"/>
      <c r="DE30" s="299"/>
      <c r="DF30" s="299"/>
      <c r="DG30" s="299"/>
      <c r="DH30" s="299"/>
      <c r="DI30" s="299"/>
      <c r="DJ30" s="299"/>
      <c r="DK30" s="299"/>
      <c r="DL30" s="299"/>
      <c r="DM30" s="299"/>
      <c r="DN30" s="299"/>
      <c r="DO30" s="57"/>
    </row>
    <row r="31" spans="3:119" ht="6" hidden="1" customHeight="1" x14ac:dyDescent="0.15">
      <c r="M31" s="293">
        <v>1</v>
      </c>
      <c r="N31" s="293"/>
      <c r="O31" s="293">
        <v>2</v>
      </c>
      <c r="P31" s="293"/>
      <c r="Q31" s="293">
        <v>3</v>
      </c>
      <c r="R31" s="293"/>
      <c r="S31" s="293">
        <v>4</v>
      </c>
      <c r="T31" s="293"/>
      <c r="U31" s="293">
        <v>5</v>
      </c>
      <c r="V31" s="293"/>
      <c r="W31" s="293">
        <v>6</v>
      </c>
      <c r="X31" s="293"/>
      <c r="Y31" s="293">
        <v>7</v>
      </c>
      <c r="Z31" s="293"/>
      <c r="AA31" s="293">
        <v>8</v>
      </c>
      <c r="AB31" s="293"/>
      <c r="AC31" s="293">
        <v>9</v>
      </c>
      <c r="AD31" s="293"/>
      <c r="AE31" s="293">
        <v>10</v>
      </c>
      <c r="AF31" s="293"/>
      <c r="AG31" s="293">
        <v>11</v>
      </c>
      <c r="AH31" s="293"/>
      <c r="CZ31" s="299"/>
      <c r="DA31" s="299"/>
      <c r="DB31" s="299"/>
      <c r="DC31" s="299"/>
      <c r="DD31" s="299"/>
      <c r="DE31" s="299"/>
      <c r="DF31" s="299"/>
      <c r="DG31" s="299"/>
      <c r="DH31" s="299"/>
      <c r="DI31" s="299"/>
      <c r="DJ31" s="299"/>
      <c r="DK31" s="299"/>
      <c r="DL31" s="299"/>
      <c r="DM31" s="299"/>
      <c r="DN31" s="299"/>
      <c r="DO31" s="57"/>
    </row>
    <row r="32" spans="3:119" ht="10.5" customHeight="1" x14ac:dyDescent="0.15">
      <c r="C32" s="291" t="s">
        <v>93</v>
      </c>
      <c r="D32" s="291"/>
      <c r="E32" s="291"/>
      <c r="F32" s="29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1"/>
      <c r="AN32" s="291"/>
      <c r="AO32" s="291"/>
      <c r="AP32" s="291"/>
      <c r="AQ32" s="291"/>
      <c r="AR32" s="291"/>
      <c r="AS32" s="291"/>
      <c r="AT32" s="291"/>
      <c r="AU32" s="291"/>
      <c r="AV32" s="291"/>
      <c r="AW32" s="291"/>
      <c r="AX32" s="291"/>
      <c r="AY32" s="291"/>
      <c r="AZ32" s="291"/>
      <c r="BA32" s="291"/>
      <c r="BB32" s="291"/>
      <c r="BC32" s="291"/>
      <c r="BD32" s="291"/>
      <c r="BE32" s="291"/>
      <c r="BF32" s="291"/>
      <c r="BG32" s="291"/>
      <c r="BH32" s="291"/>
      <c r="BI32" s="291"/>
      <c r="BJ32" s="291"/>
      <c r="BK32" s="291"/>
      <c r="BL32" s="291"/>
      <c r="BM32" s="291"/>
      <c r="BN32" s="291"/>
      <c r="BO32" s="291"/>
      <c r="BP32" s="291"/>
      <c r="BQ32" s="291"/>
      <c r="BR32" s="291"/>
      <c r="BS32" s="291"/>
      <c r="BT32" s="291"/>
      <c r="BU32" s="291"/>
      <c r="BV32" s="291"/>
      <c r="BW32" s="291"/>
      <c r="BX32" s="291"/>
      <c r="BY32" s="291"/>
      <c r="BZ32" s="291"/>
      <c r="CA32" s="291"/>
      <c r="CB32" s="291"/>
      <c r="CC32" s="291"/>
      <c r="CD32" s="291"/>
      <c r="CE32" s="291"/>
      <c r="CF32" s="291"/>
      <c r="CG32" s="291"/>
      <c r="CH32" s="291"/>
      <c r="CI32" s="291"/>
      <c r="CJ32" s="291"/>
      <c r="CK32" s="291"/>
      <c r="CL32" s="291"/>
      <c r="CM32" s="291"/>
      <c r="CN32" s="291"/>
      <c r="CO32" s="291"/>
      <c r="CP32" s="291"/>
      <c r="CQ32" s="291"/>
      <c r="CR32" s="291"/>
      <c r="CS32" s="291"/>
      <c r="CT32" s="291"/>
      <c r="CU32" s="291"/>
      <c r="CV32" s="291"/>
      <c r="CW32" s="291"/>
      <c r="CX32" s="291"/>
      <c r="CY32" s="291"/>
      <c r="CZ32" s="299"/>
      <c r="DA32" s="299"/>
      <c r="DB32" s="299"/>
      <c r="DC32" s="299"/>
      <c r="DD32" s="299"/>
      <c r="DE32" s="299"/>
      <c r="DF32" s="299"/>
      <c r="DG32" s="299"/>
      <c r="DH32" s="299"/>
      <c r="DI32" s="299"/>
      <c r="DJ32" s="299"/>
      <c r="DK32" s="299"/>
      <c r="DL32" s="299"/>
      <c r="DM32" s="299"/>
      <c r="DN32" s="299"/>
      <c r="DO32" s="57"/>
    </row>
    <row r="33" spans="3:119" ht="10.5" customHeight="1" x14ac:dyDescent="0.15">
      <c r="C33" s="292"/>
      <c r="D33" s="292"/>
      <c r="E33" s="292"/>
      <c r="F33" s="292"/>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292"/>
      <c r="BD33" s="292"/>
      <c r="BE33" s="292"/>
      <c r="BF33" s="292"/>
      <c r="BG33" s="292"/>
      <c r="BH33" s="292"/>
      <c r="BI33" s="292"/>
      <c r="BJ33" s="292"/>
      <c r="BK33" s="292"/>
      <c r="BL33" s="292"/>
      <c r="BM33" s="292"/>
      <c r="BN33" s="292"/>
      <c r="BO33" s="292"/>
      <c r="BP33" s="292"/>
      <c r="BQ33" s="292"/>
      <c r="BR33" s="292"/>
      <c r="BS33" s="292"/>
      <c r="BT33" s="292"/>
      <c r="BU33" s="292"/>
      <c r="BV33" s="292"/>
      <c r="BW33" s="292"/>
      <c r="BX33" s="292"/>
      <c r="BY33" s="292"/>
      <c r="BZ33" s="292"/>
      <c r="CA33" s="292"/>
      <c r="CB33" s="292"/>
      <c r="CC33" s="292"/>
      <c r="CD33" s="292"/>
      <c r="CE33" s="292"/>
      <c r="CF33" s="292"/>
      <c r="CG33" s="292"/>
      <c r="CH33" s="292"/>
      <c r="CI33" s="292"/>
      <c r="CJ33" s="292"/>
      <c r="CK33" s="292"/>
      <c r="CL33" s="292"/>
      <c r="CM33" s="292"/>
      <c r="CN33" s="292"/>
      <c r="CO33" s="292"/>
      <c r="CP33" s="292"/>
      <c r="CQ33" s="292"/>
      <c r="CR33" s="292"/>
      <c r="CS33" s="292"/>
      <c r="CT33" s="292"/>
      <c r="CU33" s="292"/>
      <c r="CV33" s="292"/>
      <c r="CW33" s="292"/>
      <c r="CX33" s="292"/>
      <c r="CY33" s="292"/>
      <c r="CZ33" s="299"/>
      <c r="DA33" s="299"/>
      <c r="DB33" s="299"/>
      <c r="DC33" s="299"/>
      <c r="DD33" s="299"/>
      <c r="DE33" s="299"/>
      <c r="DF33" s="299"/>
      <c r="DG33" s="299"/>
      <c r="DH33" s="299"/>
      <c r="DI33" s="299"/>
      <c r="DJ33" s="299"/>
      <c r="DK33" s="299"/>
      <c r="DL33" s="299"/>
      <c r="DM33" s="299"/>
      <c r="DN33" s="299"/>
      <c r="DO33" s="57"/>
    </row>
    <row r="34" spans="3:119" x14ac:dyDescent="0.15">
      <c r="C34" s="292"/>
      <c r="D34" s="292"/>
      <c r="E34" s="292"/>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2"/>
      <c r="AY34" s="292"/>
      <c r="AZ34" s="292"/>
      <c r="BA34" s="292"/>
      <c r="BB34" s="292"/>
      <c r="BC34" s="292"/>
      <c r="BD34" s="292"/>
      <c r="BE34" s="292"/>
      <c r="BF34" s="292"/>
      <c r="BG34" s="292"/>
      <c r="BH34" s="292"/>
      <c r="BI34" s="292"/>
      <c r="BJ34" s="292"/>
      <c r="BK34" s="292"/>
      <c r="BL34" s="292"/>
      <c r="BM34" s="292"/>
      <c r="BN34" s="292"/>
      <c r="BO34" s="292"/>
      <c r="BP34" s="292"/>
      <c r="BQ34" s="292"/>
      <c r="BR34" s="292"/>
      <c r="BS34" s="292"/>
      <c r="BT34" s="292"/>
      <c r="BU34" s="292"/>
      <c r="BV34" s="292"/>
      <c r="BW34" s="292"/>
      <c r="BX34" s="292"/>
      <c r="BY34" s="292"/>
      <c r="BZ34" s="292"/>
      <c r="CA34" s="292"/>
      <c r="CB34" s="292"/>
      <c r="CC34" s="292"/>
      <c r="CD34" s="292"/>
      <c r="CE34" s="292"/>
      <c r="CF34" s="292"/>
      <c r="CG34" s="292"/>
      <c r="CH34" s="292"/>
      <c r="CI34" s="292"/>
      <c r="CJ34" s="292"/>
      <c r="CK34" s="292"/>
      <c r="CL34" s="292"/>
      <c r="CM34" s="292"/>
      <c r="CN34" s="292"/>
      <c r="CO34" s="292"/>
      <c r="CP34" s="292"/>
      <c r="CQ34" s="292"/>
      <c r="CR34" s="292"/>
      <c r="CS34" s="292"/>
      <c r="CT34" s="292"/>
      <c r="CU34" s="292"/>
      <c r="CV34" s="292"/>
      <c r="CW34" s="292"/>
      <c r="CX34" s="292"/>
      <c r="CY34" s="292"/>
      <c r="CZ34" s="299"/>
      <c r="DA34" s="299"/>
      <c r="DB34" s="299"/>
      <c r="DC34" s="299"/>
      <c r="DD34" s="299"/>
      <c r="DE34" s="299"/>
      <c r="DF34" s="299"/>
      <c r="DG34" s="299"/>
      <c r="DH34" s="299"/>
      <c r="DI34" s="299"/>
      <c r="DJ34" s="299"/>
      <c r="DK34" s="299"/>
      <c r="DL34" s="299"/>
      <c r="DM34" s="299"/>
      <c r="DN34" s="299"/>
      <c r="DO34" s="57"/>
    </row>
    <row r="35" spans="3:119" ht="30" customHeight="1" x14ac:dyDescent="0.15">
      <c r="C35" s="292"/>
      <c r="D35" s="292"/>
      <c r="E35" s="292"/>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c r="BE35" s="292"/>
      <c r="BF35" s="292"/>
      <c r="BG35" s="292"/>
      <c r="BH35" s="292"/>
      <c r="BI35" s="292"/>
      <c r="BJ35" s="292"/>
      <c r="BK35" s="292"/>
      <c r="BL35" s="292"/>
      <c r="BM35" s="292"/>
      <c r="BN35" s="292"/>
      <c r="BO35" s="292"/>
      <c r="BP35" s="292"/>
      <c r="BQ35" s="292"/>
      <c r="BR35" s="292"/>
      <c r="BS35" s="292"/>
      <c r="BT35" s="292"/>
      <c r="BU35" s="292"/>
      <c r="BV35" s="292"/>
      <c r="BW35" s="292"/>
      <c r="BX35" s="292"/>
      <c r="BY35" s="292"/>
      <c r="BZ35" s="292"/>
      <c r="CA35" s="292"/>
      <c r="CB35" s="292"/>
      <c r="CC35" s="292"/>
      <c r="CD35" s="292"/>
      <c r="CE35" s="292"/>
      <c r="CF35" s="292"/>
      <c r="CG35" s="292"/>
      <c r="CH35" s="292"/>
      <c r="CI35" s="292"/>
      <c r="CJ35" s="292"/>
      <c r="CK35" s="292"/>
      <c r="CL35" s="292"/>
      <c r="CM35" s="292"/>
      <c r="CN35" s="292"/>
      <c r="CO35" s="292"/>
      <c r="CP35" s="292"/>
      <c r="CQ35" s="292"/>
      <c r="CR35" s="292"/>
      <c r="CS35" s="292"/>
      <c r="CT35" s="292"/>
      <c r="CU35" s="292"/>
      <c r="CV35" s="292"/>
      <c r="CW35" s="292"/>
      <c r="CX35" s="292"/>
      <c r="CY35" s="292"/>
      <c r="CZ35" s="299"/>
      <c r="DA35" s="299"/>
      <c r="DB35" s="299"/>
      <c r="DC35" s="299"/>
      <c r="DD35" s="299"/>
      <c r="DE35" s="299"/>
      <c r="DF35" s="299"/>
      <c r="DG35" s="299"/>
      <c r="DH35" s="299"/>
      <c r="DI35" s="299"/>
      <c r="DJ35" s="299"/>
      <c r="DK35" s="299"/>
      <c r="DL35" s="299"/>
      <c r="DM35" s="299"/>
      <c r="DN35" s="299"/>
      <c r="DO35" s="57"/>
    </row>
    <row r="36" spans="3:119" x14ac:dyDescent="0.15">
      <c r="CZ36" s="57"/>
      <c r="DA36" s="57"/>
      <c r="DB36" s="57"/>
      <c r="DC36" s="57"/>
      <c r="DD36" s="57"/>
      <c r="DE36" s="57"/>
      <c r="DF36" s="57"/>
      <c r="DG36" s="57"/>
      <c r="DH36" s="57"/>
      <c r="DI36" s="57"/>
      <c r="DJ36" s="57"/>
      <c r="DK36" s="57"/>
      <c r="DL36" s="57"/>
      <c r="DM36" s="57"/>
      <c r="DN36" s="57"/>
      <c r="DO36" s="57"/>
    </row>
    <row r="40" spans="3:119" ht="5.25" customHeight="1" x14ac:dyDescent="0.15"/>
    <row r="41" spans="3:119" ht="14.25" customHeight="1" x14ac:dyDescent="0.15"/>
    <row r="42" spans="3:119" ht="3" customHeight="1" x14ac:dyDescent="0.15"/>
    <row r="43" spans="3:119" ht="14.25" customHeight="1" x14ac:dyDescent="0.15"/>
    <row r="44" spans="3:119" ht="3" customHeight="1" x14ac:dyDescent="0.15"/>
    <row r="45" spans="3:119" ht="14.25" customHeight="1" x14ac:dyDescent="0.15"/>
    <row r="46" spans="3:119" ht="3" customHeight="1" x14ac:dyDescent="0.15"/>
    <row r="47" spans="3:119" ht="14.25" customHeight="1" x14ac:dyDescent="0.15"/>
    <row r="48" spans="3:119" ht="14.25" customHeight="1" x14ac:dyDescent="0.15"/>
    <row r="49" ht="3" customHeight="1" x14ac:dyDescent="0.15"/>
    <row r="50" ht="14.25" customHeight="1" x14ac:dyDescent="0.15"/>
    <row r="51" ht="3.75" customHeight="1" x14ac:dyDescent="0.15"/>
    <row r="52" ht="3" customHeight="1" x14ac:dyDescent="0.15"/>
    <row r="53" ht="30" customHeight="1" x14ac:dyDescent="0.15"/>
    <row r="54" ht="4.5" customHeight="1" x14ac:dyDescent="0.15"/>
    <row r="55" ht="17.25" customHeight="1" x14ac:dyDescent="0.15"/>
    <row r="56" ht="4.5" customHeight="1" x14ac:dyDescent="0.15"/>
    <row r="57" ht="17.25" customHeight="1" x14ac:dyDescent="0.15"/>
    <row r="58" ht="4.5" customHeight="1" x14ac:dyDescent="0.15"/>
    <row r="59" ht="17.25" customHeight="1" x14ac:dyDescent="0.15"/>
    <row r="61" ht="17.25" customHeight="1" x14ac:dyDescent="0.15"/>
    <row r="62" ht="4.5" customHeight="1" x14ac:dyDescent="0.15"/>
    <row r="63" ht="17.25" customHeight="1" x14ac:dyDescent="0.15"/>
    <row r="64" ht="4.5" customHeight="1" x14ac:dyDescent="0.15"/>
    <row r="65" ht="17.25" customHeight="1" x14ac:dyDescent="0.15"/>
    <row r="66" ht="14.25" customHeight="1" x14ac:dyDescent="0.15"/>
    <row r="67" ht="17.25" customHeight="1" x14ac:dyDescent="0.15"/>
    <row r="68" ht="4.5" customHeight="1" x14ac:dyDescent="0.15"/>
    <row r="69" ht="17.25" customHeight="1" x14ac:dyDescent="0.15"/>
    <row r="70" ht="4.5" customHeight="1" x14ac:dyDescent="0.15"/>
    <row r="71" ht="17.25" customHeight="1" x14ac:dyDescent="0.15"/>
    <row r="72" ht="4.5" customHeight="1" x14ac:dyDescent="0.15"/>
    <row r="73" ht="17.25" customHeight="1" x14ac:dyDescent="0.15"/>
    <row r="74" ht="3.75" customHeight="1" x14ac:dyDescent="0.15"/>
  </sheetData>
  <sheetProtection algorithmName="SHA-512" hashValue="tlNF5M9YqvK/n9tteBcjNDXUFH5+InIJJyQeyFPSbocxrq6sVLYchqriSVKfkZJ701Y6FpQYuE/Ja0i0xljbNw==" saltValue="GFm95kM5PC1hIwGYF9LnUg==" spinCount="100000" sheet="1" selectLockedCells="1"/>
  <mergeCells count="400">
    <mergeCell ref="BS15:CA15"/>
    <mergeCell ref="CC15:CK15"/>
    <mergeCell ref="CM12:CX12"/>
    <mergeCell ref="BV13:BX13"/>
    <mergeCell ref="BY13:CA13"/>
    <mergeCell ref="CB13:CD13"/>
    <mergeCell ref="CE13:CL13"/>
    <mergeCell ref="CM13:CX13"/>
    <mergeCell ref="BS14:CL14"/>
    <mergeCell ref="CM14:CX14"/>
    <mergeCell ref="CM15:CQ15"/>
    <mergeCell ref="CR15:CS15"/>
    <mergeCell ref="CT15:CX15"/>
    <mergeCell ref="BS13:BU13"/>
    <mergeCell ref="BS12:BU12"/>
    <mergeCell ref="BV12:BX12"/>
    <mergeCell ref="BY12:CA12"/>
    <mergeCell ref="CB12:CD12"/>
    <mergeCell ref="CE12:CL12"/>
    <mergeCell ref="I13:K13"/>
    <mergeCell ref="L12:N12"/>
    <mergeCell ref="L13:N13"/>
    <mergeCell ref="O12:V12"/>
    <mergeCell ref="O13:V13"/>
    <mergeCell ref="W12:AH12"/>
    <mergeCell ref="W13:AH13"/>
    <mergeCell ref="C15:K15"/>
    <mergeCell ref="M15:U15"/>
    <mergeCell ref="CZ2:DN35"/>
    <mergeCell ref="C19:I19"/>
    <mergeCell ref="C20:I20"/>
    <mergeCell ref="U17:V17"/>
    <mergeCell ref="M17:N17"/>
    <mergeCell ref="J16:L17"/>
    <mergeCell ref="M16:N16"/>
    <mergeCell ref="Q19:R19"/>
    <mergeCell ref="BS11:CV11"/>
    <mergeCell ref="O16:P16"/>
    <mergeCell ref="Q16:R16"/>
    <mergeCell ref="S16:T16"/>
    <mergeCell ref="W16:X16"/>
    <mergeCell ref="AA16:AB16"/>
    <mergeCell ref="AE16:AF16"/>
    <mergeCell ref="U16:V16"/>
    <mergeCell ref="AG17:AH17"/>
    <mergeCell ref="O17:P17"/>
    <mergeCell ref="Q17:R17"/>
    <mergeCell ref="S17:T17"/>
    <mergeCell ref="CW11:CX11"/>
    <mergeCell ref="AC31:AD31"/>
    <mergeCell ref="AE31:AF31"/>
    <mergeCell ref="AG31:AH31"/>
    <mergeCell ref="O31:P31"/>
    <mergeCell ref="Q31:R31"/>
    <mergeCell ref="S31:T31"/>
    <mergeCell ref="U31:V31"/>
    <mergeCell ref="W31:X31"/>
    <mergeCell ref="M20:N20"/>
    <mergeCell ref="O18:P18"/>
    <mergeCell ref="Q18:R18"/>
    <mergeCell ref="S18:T18"/>
    <mergeCell ref="O20:P20"/>
    <mergeCell ref="Q20:R20"/>
    <mergeCell ref="S20:T20"/>
    <mergeCell ref="M19:N19"/>
    <mergeCell ref="M18:N18"/>
    <mergeCell ref="O19:P19"/>
    <mergeCell ref="S19:T19"/>
    <mergeCell ref="AV3:BK5"/>
    <mergeCell ref="BN4:BP4"/>
    <mergeCell ref="C32:CY35"/>
    <mergeCell ref="BS4:BZ4"/>
    <mergeCell ref="Y31:Z31"/>
    <mergeCell ref="AA31:AB31"/>
    <mergeCell ref="C9:AH9"/>
    <mergeCell ref="C10:AH10"/>
    <mergeCell ref="S7:AH7"/>
    <mergeCell ref="S8:AH8"/>
    <mergeCell ref="C7:R7"/>
    <mergeCell ref="C8:R8"/>
    <mergeCell ref="N3:AD5"/>
    <mergeCell ref="C5:J5"/>
    <mergeCell ref="W17:X17"/>
    <mergeCell ref="AC19:AD19"/>
    <mergeCell ref="AA19:AB19"/>
    <mergeCell ref="AG20:AH20"/>
    <mergeCell ref="AE20:AF20"/>
    <mergeCell ref="AG19:AH19"/>
    <mergeCell ref="AE19:AF19"/>
    <mergeCell ref="U20:V20"/>
    <mergeCell ref="W20:X20"/>
    <mergeCell ref="M31:N31"/>
    <mergeCell ref="CV2:CX2"/>
    <mergeCell ref="BS2:BZ2"/>
    <mergeCell ref="J21:L21"/>
    <mergeCell ref="J19:L19"/>
    <mergeCell ref="J20:L20"/>
    <mergeCell ref="O21:P21"/>
    <mergeCell ref="C21:I21"/>
    <mergeCell ref="C18:I18"/>
    <mergeCell ref="C16:I17"/>
    <mergeCell ref="J18:L18"/>
    <mergeCell ref="C2:J2"/>
    <mergeCell ref="C3:J3"/>
    <mergeCell ref="C4:J4"/>
    <mergeCell ref="AK2:AR2"/>
    <mergeCell ref="AK3:AR3"/>
    <mergeCell ref="C12:E12"/>
    <mergeCell ref="C6:J6"/>
    <mergeCell ref="AK4:AR4"/>
    <mergeCell ref="AA17:AB17"/>
    <mergeCell ref="AE17:AF17"/>
    <mergeCell ref="W18:X18"/>
    <mergeCell ref="U18:V18"/>
    <mergeCell ref="U19:V19"/>
    <mergeCell ref="W19:X19"/>
    <mergeCell ref="AC20:AD20"/>
    <mergeCell ref="AA20:AB20"/>
    <mergeCell ref="Y20:Z20"/>
    <mergeCell ref="Y19:Z19"/>
    <mergeCell ref="C22:H22"/>
    <mergeCell ref="I22:U22"/>
    <mergeCell ref="M21:N21"/>
    <mergeCell ref="Y21:Z21"/>
    <mergeCell ref="V22:V28"/>
    <mergeCell ref="C27:U27"/>
    <mergeCell ref="W22:AH28"/>
    <mergeCell ref="AA21:AB21"/>
    <mergeCell ref="AG21:AH21"/>
    <mergeCell ref="S21:T21"/>
    <mergeCell ref="AE21:AF21"/>
    <mergeCell ref="AC21:AD21"/>
    <mergeCell ref="Q21:R21"/>
    <mergeCell ref="U21:V21"/>
    <mergeCell ref="W21:X21"/>
    <mergeCell ref="C23:H24"/>
    <mergeCell ref="I23:U24"/>
    <mergeCell ref="C25:H26"/>
    <mergeCell ref="I25:U26"/>
    <mergeCell ref="AY18:AZ18"/>
    <mergeCell ref="BA18:BB18"/>
    <mergeCell ref="AK19:AQ19"/>
    <mergeCell ref="AR19:AT19"/>
    <mergeCell ref="AU19:AV19"/>
    <mergeCell ref="Y18:Z18"/>
    <mergeCell ref="AG18:AH18"/>
    <mergeCell ref="AE18:AF18"/>
    <mergeCell ref="AK18:AQ18"/>
    <mergeCell ref="AR18:AT18"/>
    <mergeCell ref="AU18:AV18"/>
    <mergeCell ref="C11:AF11"/>
    <mergeCell ref="AG11:AH11"/>
    <mergeCell ref="AK11:BN11"/>
    <mergeCell ref="BO11:BP11"/>
    <mergeCell ref="C13:E13"/>
    <mergeCell ref="F12:H12"/>
    <mergeCell ref="F13:H13"/>
    <mergeCell ref="I12:K12"/>
    <mergeCell ref="AW18:AX18"/>
    <mergeCell ref="AC18:AD18"/>
    <mergeCell ref="AA18:AB18"/>
    <mergeCell ref="Y16:Z16"/>
    <mergeCell ref="Y17:Z17"/>
    <mergeCell ref="AG16:AH16"/>
    <mergeCell ref="AC16:AD16"/>
    <mergeCell ref="AC17:AD17"/>
    <mergeCell ref="AW13:BD13"/>
    <mergeCell ref="BE13:BP13"/>
    <mergeCell ref="C14:V14"/>
    <mergeCell ref="W14:AH14"/>
    <mergeCell ref="W15:AA15"/>
    <mergeCell ref="AB15:AC15"/>
    <mergeCell ref="AD15:AH15"/>
    <mergeCell ref="AN12:AP12"/>
    <mergeCell ref="BA8:BP8"/>
    <mergeCell ref="AK12:AM12"/>
    <mergeCell ref="AK13:AM13"/>
    <mergeCell ref="AK14:BD14"/>
    <mergeCell ref="AK15:AS15"/>
    <mergeCell ref="AU15:BC15"/>
    <mergeCell ref="AQ12:AS12"/>
    <mergeCell ref="AT12:AV12"/>
    <mergeCell ref="AW12:BD12"/>
    <mergeCell ref="BE12:BP12"/>
    <mergeCell ref="AN13:AP13"/>
    <mergeCell ref="AQ13:AS13"/>
    <mergeCell ref="AT13:AV13"/>
    <mergeCell ref="BA16:BB16"/>
    <mergeCell ref="BC16:BD16"/>
    <mergeCell ref="BE16:BF16"/>
    <mergeCell ref="BG16:BH16"/>
    <mergeCell ref="BI16:BJ16"/>
    <mergeCell ref="BK16:BL16"/>
    <mergeCell ref="BM16:BN16"/>
    <mergeCell ref="BO16:BP16"/>
    <mergeCell ref="BE14:BP14"/>
    <mergeCell ref="BE15:BI15"/>
    <mergeCell ref="BJ15:BK15"/>
    <mergeCell ref="BL15:BP15"/>
    <mergeCell ref="BC18:BD18"/>
    <mergeCell ref="BE18:BF18"/>
    <mergeCell ref="BO17:BP17"/>
    <mergeCell ref="AK16:AQ17"/>
    <mergeCell ref="AY19:AZ19"/>
    <mergeCell ref="BM17:BN17"/>
    <mergeCell ref="AR16:AT17"/>
    <mergeCell ref="AU16:AV16"/>
    <mergeCell ref="AW16:AX16"/>
    <mergeCell ref="AY16:AZ16"/>
    <mergeCell ref="BK19:BL19"/>
    <mergeCell ref="BG18:BH18"/>
    <mergeCell ref="BI18:BJ18"/>
    <mergeCell ref="BK18:BL18"/>
    <mergeCell ref="BM18:BN18"/>
    <mergeCell ref="AU17:AV17"/>
    <mergeCell ref="AW17:AX17"/>
    <mergeCell ref="AY17:AZ17"/>
    <mergeCell ref="BA17:BB17"/>
    <mergeCell ref="BC17:BD17"/>
    <mergeCell ref="BE17:BF17"/>
    <mergeCell ref="BG17:BH17"/>
    <mergeCell ref="BI17:BJ17"/>
    <mergeCell ref="BK17:BL17"/>
    <mergeCell ref="CM22:CX28"/>
    <mergeCell ref="BO21:BP21"/>
    <mergeCell ref="BO20:BP20"/>
    <mergeCell ref="BM20:BN20"/>
    <mergeCell ref="CG16:CH16"/>
    <mergeCell ref="CS16:CT16"/>
    <mergeCell ref="AK21:AQ21"/>
    <mergeCell ref="AR21:AT21"/>
    <mergeCell ref="AU21:AV21"/>
    <mergeCell ref="AW21:AX21"/>
    <mergeCell ref="AY21:AZ21"/>
    <mergeCell ref="BA21:BB21"/>
    <mergeCell ref="BC21:BD21"/>
    <mergeCell ref="BC20:BD20"/>
    <mergeCell ref="BE20:BF20"/>
    <mergeCell ref="BE21:BF21"/>
    <mergeCell ref="BA20:BB20"/>
    <mergeCell ref="AK20:AQ20"/>
    <mergeCell ref="AR20:AT20"/>
    <mergeCell ref="AU20:AV20"/>
    <mergeCell ref="AW20:AX20"/>
    <mergeCell ref="AY20:AZ20"/>
    <mergeCell ref="BM21:BN21"/>
    <mergeCell ref="BG21:BH21"/>
    <mergeCell ref="CM17:CN17"/>
    <mergeCell ref="CK16:CL16"/>
    <mergeCell ref="CM16:CN16"/>
    <mergeCell ref="CE16:CF16"/>
    <mergeCell ref="CC17:CD17"/>
    <mergeCell ref="CE17:CF17"/>
    <mergeCell ref="CG17:CH17"/>
    <mergeCell ref="CI17:CJ17"/>
    <mergeCell ref="CK17:CL17"/>
    <mergeCell ref="AK22:AP22"/>
    <mergeCell ref="AQ22:BC22"/>
    <mergeCell ref="BD22:BD28"/>
    <mergeCell ref="BE22:BP28"/>
    <mergeCell ref="AK23:BC27"/>
    <mergeCell ref="BI21:BJ21"/>
    <mergeCell ref="CI19:CJ19"/>
    <mergeCell ref="CK19:CL19"/>
    <mergeCell ref="CL22:CL28"/>
    <mergeCell ref="BG20:BH20"/>
    <mergeCell ref="BK21:BL21"/>
    <mergeCell ref="BI20:BJ20"/>
    <mergeCell ref="BZ21:CB21"/>
    <mergeCell ref="CC21:CD21"/>
    <mergeCell ref="CE21:CF21"/>
    <mergeCell ref="CG21:CH21"/>
    <mergeCell ref="CI21:CJ21"/>
    <mergeCell ref="CK21:CL21"/>
    <mergeCell ref="CC19:CD19"/>
    <mergeCell ref="CE19:CF19"/>
    <mergeCell ref="BG19:BH19"/>
    <mergeCell ref="BI19:BJ19"/>
    <mergeCell ref="BK20:BL20"/>
    <mergeCell ref="AW19:AX19"/>
    <mergeCell ref="BO18:BP18"/>
    <mergeCell ref="BM19:BN19"/>
    <mergeCell ref="BO19:BP19"/>
    <mergeCell ref="BA19:BB19"/>
    <mergeCell ref="BC19:BD19"/>
    <mergeCell ref="BE19:BF19"/>
    <mergeCell ref="CU17:CV17"/>
    <mergeCell ref="CQ16:CR16"/>
    <mergeCell ref="CW17:CX17"/>
    <mergeCell ref="CS17:CT17"/>
    <mergeCell ref="CO17:CP17"/>
    <mergeCell ref="CQ17:CR17"/>
    <mergeCell ref="CS19:CT19"/>
    <mergeCell ref="CU19:CV19"/>
    <mergeCell ref="CW19:CX19"/>
    <mergeCell ref="CW18:CX18"/>
    <mergeCell ref="CS18:CT18"/>
    <mergeCell ref="CU16:CV16"/>
    <mergeCell ref="CW16:CX16"/>
    <mergeCell ref="CO16:CP16"/>
    <mergeCell ref="CU18:CV18"/>
    <mergeCell ref="CG18:CH18"/>
    <mergeCell ref="CI18:CJ18"/>
    <mergeCell ref="CK18:CL18"/>
    <mergeCell ref="CM18:CN18"/>
    <mergeCell ref="CO18:CP18"/>
    <mergeCell ref="CQ18:CR18"/>
    <mergeCell ref="CG20:CH20"/>
    <mergeCell ref="CI20:CJ20"/>
    <mergeCell ref="CK20:CL20"/>
    <mergeCell ref="CQ19:CR19"/>
    <mergeCell ref="CM19:CN19"/>
    <mergeCell ref="CO19:CP19"/>
    <mergeCell ref="CO20:CP20"/>
    <mergeCell ref="CQ20:CR20"/>
    <mergeCell ref="CM20:CN20"/>
    <mergeCell ref="CG19:CH19"/>
    <mergeCell ref="CQ21:CR21"/>
    <mergeCell ref="CS21:CT21"/>
    <mergeCell ref="CM21:CN21"/>
    <mergeCell ref="CO21:CP21"/>
    <mergeCell ref="BS27:CK27"/>
    <mergeCell ref="BY22:CK22"/>
    <mergeCell ref="BS22:BX22"/>
    <mergeCell ref="AK5:AR5"/>
    <mergeCell ref="K3:M6"/>
    <mergeCell ref="BS8:CH8"/>
    <mergeCell ref="CI8:CX8"/>
    <mergeCell ref="CI7:CX7"/>
    <mergeCell ref="AK6:AR6"/>
    <mergeCell ref="AS3:AU6"/>
    <mergeCell ref="BL4:BM4"/>
    <mergeCell ref="BS3:BZ3"/>
    <mergeCell ref="AE4:AF4"/>
    <mergeCell ref="AK10:BP10"/>
    <mergeCell ref="AK7:AZ7"/>
    <mergeCell ref="BA7:BP7"/>
    <mergeCell ref="BS7:CH7"/>
    <mergeCell ref="AK8:AZ8"/>
    <mergeCell ref="AK9:BP9"/>
    <mergeCell ref="BS9:CX9"/>
    <mergeCell ref="CU21:CV21"/>
    <mergeCell ref="CW21:CX21"/>
    <mergeCell ref="CW20:CX20"/>
    <mergeCell ref="BS21:BY21"/>
    <mergeCell ref="BS10:CX10"/>
    <mergeCell ref="CA3:CC6"/>
    <mergeCell ref="CD3:CT5"/>
    <mergeCell ref="CU4:CV4"/>
    <mergeCell ref="BS5:BZ5"/>
    <mergeCell ref="BS6:BZ6"/>
    <mergeCell ref="CI16:CJ16"/>
    <mergeCell ref="BS20:BY20"/>
    <mergeCell ref="BS19:BY19"/>
    <mergeCell ref="BS16:BY17"/>
    <mergeCell ref="BS18:BY18"/>
    <mergeCell ref="BZ18:CB18"/>
    <mergeCell ref="BZ16:CB17"/>
    <mergeCell ref="CE18:CF18"/>
    <mergeCell ref="CC20:CD20"/>
    <mergeCell ref="CE20:CF20"/>
    <mergeCell ref="BZ20:CB20"/>
    <mergeCell ref="CC18:CD18"/>
    <mergeCell ref="CC16:CD16"/>
    <mergeCell ref="BZ19:CB19"/>
    <mergeCell ref="CS20:CT20"/>
    <mergeCell ref="CU20:CV20"/>
    <mergeCell ref="M1:N1"/>
    <mergeCell ref="O1:P1"/>
    <mergeCell ref="Q1:R1"/>
    <mergeCell ref="S1:T1"/>
    <mergeCell ref="U1:V1"/>
    <mergeCell ref="W1:X1"/>
    <mergeCell ref="Y1:Z1"/>
    <mergeCell ref="AA1:AB1"/>
    <mergeCell ref="AC1:AD1"/>
    <mergeCell ref="AE1:AF1"/>
    <mergeCell ref="AG1:AH1"/>
    <mergeCell ref="AU1:AV1"/>
    <mergeCell ref="AW1:AX1"/>
    <mergeCell ref="AY1:AZ1"/>
    <mergeCell ref="BA1:BB1"/>
    <mergeCell ref="BC1:BD1"/>
    <mergeCell ref="BE1:BF1"/>
    <mergeCell ref="BG1:BH1"/>
    <mergeCell ref="BI1:BJ1"/>
    <mergeCell ref="BK1:BL1"/>
    <mergeCell ref="BM1:BN1"/>
    <mergeCell ref="BO1:BP1"/>
    <mergeCell ref="CC1:CD1"/>
    <mergeCell ref="CE1:CF1"/>
    <mergeCell ref="CS1:CT1"/>
    <mergeCell ref="CU1:CV1"/>
    <mergeCell ref="CW1:CX1"/>
    <mergeCell ref="CG1:CH1"/>
    <mergeCell ref="CI1:CJ1"/>
    <mergeCell ref="CK1:CL1"/>
    <mergeCell ref="CM1:CN1"/>
    <mergeCell ref="CO1:CP1"/>
    <mergeCell ref="CQ1:CR1"/>
  </mergeCells>
  <phoneticPr fontId="2"/>
  <pageMargins left="0" right="0" top="0" bottom="0" header="0.51181102362204722" footer="0.51181102362204722"/>
  <pageSetup paperSize="9" scale="99" orientation="landscape" r:id="rId1"/>
  <headerFooter alignWithMargins="0"/>
  <ignoredErrors>
    <ignoredError sqref="F13 L13 J16:L21 AN13:BD13 BV13:CL13 AR16:AT2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Ⅰ.入力シート</vt:lpstr>
      <vt:lpstr>Ⅱ.印刷シート</vt:lpstr>
      <vt:lpstr>Ⅱ.印刷シート!Print_Area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2025-12-18T03:51:36Z</cp:lastPrinted>
  <dcterms:created xsi:type="dcterms:W3CDTF">2008-07-25T00:04:35Z</dcterms:created>
  <dcterms:modified xsi:type="dcterms:W3CDTF">2026-01-03T03:29:10Z</dcterms:modified>
</cp:coreProperties>
</file>