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350_障害児通所支援事業\38_８年度\010_重心事業所補助（整備）\010_募集（市HP掲載）\02_募集（2026.06.××）\"/>
    </mc:Choice>
  </mc:AlternateContent>
  <xr:revisionPtr revIDLastSave="0" documentId="13_ncr:1_{07C3D794-61C7-4021-B682-908CD25EE09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１" sheetId="4" r:id="rId1"/>
  </sheets>
  <definedNames>
    <definedName name="_1_１_1_7_地区Ｃ整備">#REF!</definedName>
    <definedName name="_10済_1_8_学童保育">#REF!</definedName>
    <definedName name="_11済_2_3_磯子区庁舎">#REF!</definedName>
    <definedName name="_12済_2_3_区庁舎耐震">#REF!</definedName>
    <definedName name="_13済_2_3_瀬谷区庁舎_">#REF!</definedName>
    <definedName name="_14済_2_4_市民活動検討_">#REF!</definedName>
    <definedName name="_15済_2_4_自治会会館">#REF!</definedName>
    <definedName name="_16済_2_4_自治会組織">#REF!</definedName>
    <definedName name="_17済_3_2_区民文化Ｃ">#REF!</definedName>
    <definedName name="_18済_3_2_市民文化Ｈ">#REF!</definedName>
    <definedName name="_2_１５_2_4_パートナーシップ_">#REF!</definedName>
    <definedName name="_3_１７_3_1_ＭＭホール運営">#REF!</definedName>
    <definedName name="_4_２_1_7_コミュニティＨ">#REF!</definedName>
    <definedName name="_5Ｐ_1_5_北部フォーラム">#REF!</definedName>
    <definedName name="_6Ｐ_3_2_市民Ｇ整備">#REF!</definedName>
    <definedName name="_7済_1_2_違法駐車実態">#REF!</definedName>
    <definedName name="_8済_1_3_個人情報保護">#REF!</definedName>
    <definedName name="_9済_1_6_ｷｬﾝﾍﾟｰﾝ広報">#REF!</definedName>
    <definedName name="_xlnm.Print_Area" localSheetId="0">別紙１!$C$1:$AS$80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8" i="4" l="1"/>
  <c r="P78" i="4"/>
  <c r="K78" i="4" s="1"/>
  <c r="AJ76" i="4"/>
  <c r="AO75" i="4"/>
  <c r="AJ75" i="4"/>
  <c r="AJ73" i="4"/>
  <c r="AJ70" i="4" s="1"/>
  <c r="AJ79" i="4" s="1"/>
  <c r="AJ72" i="4"/>
  <c r="AE70" i="4"/>
  <c r="AE79" i="4" s="1"/>
  <c r="Z70" i="4"/>
  <c r="Z79" i="4" s="1"/>
  <c r="U70" i="4"/>
  <c r="U79" i="4" s="1"/>
  <c r="P70" i="4"/>
  <c r="P79" i="4" s="1"/>
  <c r="K70" i="4"/>
  <c r="K79" i="4" s="1"/>
  <c r="AE65" i="4"/>
  <c r="AJ62" i="4"/>
  <c r="AE62" i="4"/>
  <c r="Z61" i="4"/>
  <c r="Z60" i="4"/>
  <c r="AJ59" i="4"/>
  <c r="AE59" i="4"/>
  <c r="AE63" i="4" s="1"/>
  <c r="Z59" i="4"/>
  <c r="Z45" i="4"/>
  <c r="AE45" i="4" s="1"/>
  <c r="AJ45" i="4" s="1"/>
  <c r="Z44" i="4"/>
  <c r="AE44" i="4" s="1"/>
  <c r="Z43" i="4"/>
  <c r="AE43" i="4" s="1"/>
  <c r="AJ43" i="4" s="1"/>
  <c r="Z42" i="4"/>
  <c r="AJ35" i="4"/>
  <c r="AE35" i="4"/>
  <c r="AE34" i="4" s="1"/>
  <c r="AE40" i="4" s="1"/>
  <c r="Z35" i="4"/>
  <c r="Z34" i="4" s="1"/>
  <c r="Z40" i="4" s="1"/>
  <c r="AJ34" i="4"/>
  <c r="AJ40" i="4" s="1"/>
  <c r="AE25" i="4"/>
  <c r="AE28" i="4" s="1"/>
  <c r="AO28" i="4" s="1"/>
  <c r="AO22" i="4" s="1"/>
  <c r="AO21" i="4" s="1"/>
  <c r="AO40" i="4" s="1"/>
  <c r="AJ20" i="4"/>
  <c r="AE20" i="4"/>
  <c r="AE82" i="4" s="1"/>
  <c r="Z20" i="4"/>
  <c r="U20" i="4"/>
  <c r="P20" i="4"/>
  <c r="P82" i="4" s="1"/>
  <c r="K20" i="4"/>
  <c r="AE19" i="4"/>
  <c r="P19" i="4"/>
  <c r="K19" i="4"/>
  <c r="AO16" i="4"/>
  <c r="AO9" i="4"/>
  <c r="AO8" i="4" s="1"/>
  <c r="AO20" i="4" s="1"/>
  <c r="K82" i="4" l="1"/>
  <c r="AJ63" i="4"/>
  <c r="AJ82" i="4"/>
  <c r="AE66" i="4"/>
  <c r="U82" i="4"/>
  <c r="Z82" i="4"/>
  <c r="Z63" i="4"/>
  <c r="AJ42" i="4"/>
  <c r="AJ44" i="4"/>
  <c r="AE42" i="4"/>
  <c r="Z62" i="4"/>
  <c r="AJ65" i="4"/>
  <c r="AJ66" i="4" s="1"/>
  <c r="AO72" i="4" l="1"/>
  <c r="AO74" i="4" s="1"/>
  <c r="AO71" i="4"/>
  <c r="AO73" i="4" s="1"/>
  <c r="AO70" i="4" s="1"/>
  <c r="AO79" i="4" s="1"/>
  <c r="AO82" i="4" s="1"/>
  <c r="Z66" i="4"/>
  <c r="Z65" i="4"/>
</calcChain>
</file>

<file path=xl/sharedStrings.xml><?xml version="1.0" encoding="utf-8"?>
<sst xmlns="http://schemas.openxmlformats.org/spreadsheetml/2006/main" count="136" uniqueCount="73">
  <si>
    <t>〔施設種別　</t>
    <rPh sb="1" eb="3">
      <t>シセツ</t>
    </rPh>
    <rPh sb="3" eb="5">
      <t>シュベツ</t>
    </rPh>
    <phoneticPr fontId="4"/>
  </si>
  <si>
    <t>〕</t>
    <phoneticPr fontId="4"/>
  </si>
  <si>
    <t>(単位：円)</t>
    <rPh sb="1" eb="3">
      <t>タンイ</t>
    </rPh>
    <rPh sb="4" eb="5">
      <t>エン</t>
    </rPh>
    <phoneticPr fontId="4"/>
  </si>
  <si>
    <t>総事業費</t>
    <rPh sb="0" eb="1">
      <t>ソウ</t>
    </rPh>
    <rPh sb="1" eb="4">
      <t>ジギョウヒ</t>
    </rPh>
    <phoneticPr fontId="4"/>
  </si>
  <si>
    <t>区分</t>
  </si>
  <si>
    <t>総額</t>
    <rPh sb="1" eb="2">
      <t>ガク</t>
    </rPh>
    <phoneticPr fontId="4"/>
  </si>
  <si>
    <t>計</t>
  </si>
  <si>
    <t>(支払予定時期)</t>
    <rPh sb="1" eb="3">
      <t>シハラ</t>
    </rPh>
    <rPh sb="3" eb="5">
      <t>ヨテイ</t>
    </rPh>
    <rPh sb="5" eb="7">
      <t>ジキ</t>
    </rPh>
    <phoneticPr fontId="4"/>
  </si>
  <si>
    <t>　　　月</t>
    <rPh sb="3" eb="4">
      <t>ガツ</t>
    </rPh>
    <phoneticPr fontId="4"/>
  </si>
  <si>
    <t>　　　　月</t>
    <rPh sb="4" eb="5">
      <t>ガツ</t>
    </rPh>
    <phoneticPr fontId="4"/>
  </si>
  <si>
    <t>施設整備</t>
    <rPh sb="0" eb="2">
      <t>シセツ</t>
    </rPh>
    <rPh sb="2" eb="4">
      <t>セイビ</t>
    </rPh>
    <phoneticPr fontId="4"/>
  </si>
  <si>
    <t>設備整備</t>
    <rPh sb="0" eb="2">
      <t>セツビ</t>
    </rPh>
    <rPh sb="2" eb="4">
      <t>セイビ</t>
    </rPh>
    <phoneticPr fontId="4"/>
  </si>
  <si>
    <t>合計</t>
    <rPh sb="0" eb="2">
      <t>ゴウケイ</t>
    </rPh>
    <phoneticPr fontId="4"/>
  </si>
  <si>
    <t>基準事業費の算定</t>
    <rPh sb="0" eb="2">
      <t>キジュン</t>
    </rPh>
    <rPh sb="2" eb="5">
      <t>ジギョウヒ</t>
    </rPh>
    <rPh sb="6" eb="8">
      <t>サンテイ</t>
    </rPh>
    <phoneticPr fontId="4"/>
  </si>
  <si>
    <t>施設整備費</t>
    <rPh sb="0" eb="2">
      <t>シセツ</t>
    </rPh>
    <rPh sb="2" eb="4">
      <t>セイビ</t>
    </rPh>
    <rPh sb="4" eb="5">
      <t>ヒ</t>
    </rPh>
    <phoneticPr fontId="4"/>
  </si>
  <si>
    <t>基準事業費</t>
    <rPh sb="0" eb="2">
      <t>キジュン</t>
    </rPh>
    <rPh sb="2" eb="5">
      <t>ジギョウヒ</t>
    </rPh>
    <phoneticPr fontId="4"/>
  </si>
  <si>
    <t>基準外事業費</t>
    <rPh sb="0" eb="2">
      <t>キジュン</t>
    </rPh>
    <rPh sb="2" eb="3">
      <t>ガイ</t>
    </rPh>
    <rPh sb="3" eb="6">
      <t>ジギョウヒ</t>
    </rPh>
    <phoneticPr fontId="4"/>
  </si>
  <si>
    <t>設備整備費</t>
    <rPh sb="0" eb="2">
      <t>セツビ</t>
    </rPh>
    <rPh sb="2" eb="4">
      <t>セイビ</t>
    </rPh>
    <rPh sb="4" eb="5">
      <t>ヒ</t>
    </rPh>
    <phoneticPr fontId="4"/>
  </si>
  <si>
    <t>工事区分</t>
    <rPh sb="0" eb="2">
      <t>コウジ</t>
    </rPh>
    <rPh sb="2" eb="4">
      <t>クブン</t>
    </rPh>
    <phoneticPr fontId="4"/>
  </si>
  <si>
    <t>創設・他（　　）</t>
    <rPh sb="0" eb="2">
      <t>ソウセツ</t>
    </rPh>
    <rPh sb="3" eb="4">
      <t>タ</t>
    </rPh>
    <phoneticPr fontId="4"/>
  </si>
  <si>
    <t>高層化特例</t>
    <rPh sb="0" eb="3">
      <t>コウソウカ</t>
    </rPh>
    <rPh sb="3" eb="5">
      <t>トクレイ</t>
    </rPh>
    <phoneticPr fontId="4"/>
  </si>
  <si>
    <t>有(　%)・無</t>
    <rPh sb="0" eb="1">
      <t>ア</t>
    </rPh>
    <rPh sb="6" eb="7">
      <t>ナ</t>
    </rPh>
    <phoneticPr fontId="4"/>
  </si>
  <si>
    <t>都市部</t>
    <rPh sb="0" eb="3">
      <t>トシブ</t>
    </rPh>
    <phoneticPr fontId="4"/>
  </si>
  <si>
    <t>有(  %)・無</t>
    <rPh sb="0" eb="1">
      <t>ア</t>
    </rPh>
    <rPh sb="7" eb="8">
      <t>ナ</t>
    </rPh>
    <phoneticPr fontId="4"/>
  </si>
  <si>
    <t>年度</t>
    <rPh sb="0" eb="2">
      <t>ネンド</t>
    </rPh>
    <phoneticPr fontId="4"/>
  </si>
  <si>
    <t>施設整備(A)</t>
    <rPh sb="0" eb="2">
      <t>シセツ</t>
    </rPh>
    <rPh sb="2" eb="4">
      <t>セイビ</t>
    </rPh>
    <phoneticPr fontId="4"/>
  </si>
  <si>
    <t>主体工事費</t>
    <rPh sb="0" eb="2">
      <t>シュタイ</t>
    </rPh>
    <rPh sb="2" eb="5">
      <t>コウジヒ</t>
    </rPh>
    <phoneticPr fontId="10"/>
  </si>
  <si>
    <t>円/人</t>
    <rPh sb="0" eb="1">
      <t>エン</t>
    </rPh>
    <phoneticPr fontId="10"/>
  </si>
  <si>
    <t>×</t>
  </si>
  <si>
    <t>人</t>
  </si>
  <si>
    <t>＝</t>
  </si>
  <si>
    <t>人</t>
    <rPh sb="0" eb="1">
      <t>ニン</t>
    </rPh>
    <phoneticPr fontId="4"/>
  </si>
  <si>
    <t>小計</t>
    <rPh sb="0" eb="2">
      <t>コバカリ</t>
    </rPh>
    <phoneticPr fontId="10"/>
  </si>
  <si>
    <t>特殊付帯工事費等</t>
    <rPh sb="0" eb="2">
      <t>トクシュ</t>
    </rPh>
    <rPh sb="2" eb="4">
      <t>フタイ</t>
    </rPh>
    <rPh sb="4" eb="7">
      <t>コウジヒ</t>
    </rPh>
    <rPh sb="7" eb="8">
      <t>トウ</t>
    </rPh>
    <phoneticPr fontId="10"/>
  </si>
  <si>
    <t>円/施設</t>
    <rPh sb="0" eb="1">
      <t>エン</t>
    </rPh>
    <rPh sb="2" eb="4">
      <t>シセツ</t>
    </rPh>
    <phoneticPr fontId="10"/>
  </si>
  <si>
    <t>設備加算(B)</t>
    <rPh sb="0" eb="2">
      <t>セツビ</t>
    </rPh>
    <rPh sb="2" eb="4">
      <t>カサン</t>
    </rPh>
    <phoneticPr fontId="4"/>
  </si>
  <si>
    <t>初度設備</t>
    <rPh sb="0" eb="1">
      <t>ショ</t>
    </rPh>
    <rPh sb="1" eb="2">
      <t>ド</t>
    </rPh>
    <rPh sb="2" eb="4">
      <t>セツビ</t>
    </rPh>
    <phoneticPr fontId="10"/>
  </si>
  <si>
    <t>その他</t>
    <rPh sb="2" eb="3">
      <t>タ</t>
    </rPh>
    <phoneticPr fontId="10"/>
  </si>
  <si>
    <t>小計</t>
    <rPh sb="0" eb="2">
      <t>ショウケイ</t>
    </rPh>
    <phoneticPr fontId="4"/>
  </si>
  <si>
    <t>（　有　・　無　）</t>
    <rPh sb="2" eb="3">
      <t>ア</t>
    </rPh>
    <rPh sb="6" eb="7">
      <t>ナ</t>
    </rPh>
    <phoneticPr fontId="4"/>
  </si>
  <si>
    <t>財源</t>
  </si>
  <si>
    <t>補助事業費(4/4)</t>
    <rPh sb="0" eb="2">
      <t>ホジョ</t>
    </rPh>
    <rPh sb="2" eb="5">
      <t>ジギョウヒ</t>
    </rPh>
    <phoneticPr fontId="4"/>
  </si>
  <si>
    <t>市補助</t>
    <rPh sb="0" eb="1">
      <t>シ</t>
    </rPh>
    <rPh sb="1" eb="3">
      <t>ホジョ</t>
    </rPh>
    <phoneticPr fontId="4"/>
  </si>
  <si>
    <t>国費相当額</t>
    <rPh sb="0" eb="2">
      <t>コクヒ</t>
    </rPh>
    <rPh sb="2" eb="4">
      <t>ソウトウ</t>
    </rPh>
    <rPh sb="4" eb="5">
      <t>ガク</t>
    </rPh>
    <phoneticPr fontId="4"/>
  </si>
  <si>
    <t>法人(1/4)</t>
    <rPh sb="0" eb="2">
      <t>ホウジン</t>
    </rPh>
    <phoneticPr fontId="4"/>
  </si>
  <si>
    <t>注)必要がある場合は、書式を変更するか、資料を添付することで、事業費等を詳細に記載すること。</t>
  </si>
  <si>
    <t>（Ａ４）</t>
    <phoneticPr fontId="4"/>
  </si>
  <si>
    <t>国補助金</t>
    <rPh sb="0" eb="1">
      <t>クニ</t>
    </rPh>
    <rPh sb="1" eb="3">
      <t>ホジョ</t>
    </rPh>
    <rPh sb="3" eb="4">
      <t>キン</t>
    </rPh>
    <phoneticPr fontId="4"/>
  </si>
  <si>
    <t>〔施設名称</t>
    <rPh sb="1" eb="3">
      <t>シセツ</t>
    </rPh>
    <rPh sb="3" eb="5">
      <t>メイショウ</t>
    </rPh>
    <phoneticPr fontId="4"/>
  </si>
  <si>
    <t xml:space="preserve">     年度</t>
    <rPh sb="5" eb="7">
      <t>ネンド</t>
    </rPh>
    <phoneticPr fontId="4"/>
  </si>
  <si>
    <t xml:space="preserve">   年度</t>
    <rPh sb="3" eb="5">
      <t>ネンド</t>
    </rPh>
    <phoneticPr fontId="4"/>
  </si>
  <si>
    <t>工事費</t>
    <rPh sb="0" eb="2">
      <t>コウジ</t>
    </rPh>
    <rPh sb="2" eb="3">
      <t>ヒ</t>
    </rPh>
    <phoneticPr fontId="4"/>
  </si>
  <si>
    <t>基準面積</t>
    <rPh sb="0" eb="2">
      <t>キジュン</t>
    </rPh>
    <rPh sb="2" eb="4">
      <t>メンセキ</t>
    </rPh>
    <phoneticPr fontId="4"/>
  </si>
  <si>
    <t>補助単価(b)</t>
    <rPh sb="0" eb="2">
      <t>ホジョ</t>
    </rPh>
    <rPh sb="2" eb="4">
      <t>タンカ</t>
    </rPh>
    <phoneticPr fontId="4"/>
  </si>
  <si>
    <t>工事費(a×b)</t>
    <rPh sb="0" eb="3">
      <t>コウジヒ</t>
    </rPh>
    <phoneticPr fontId="4"/>
  </si>
  <si>
    <t>補助対象面積(a)</t>
    <rPh sb="0" eb="2">
      <t>ホジョ</t>
    </rPh>
    <rPh sb="2" eb="4">
      <t>タイショウ</t>
    </rPh>
    <rPh sb="4" eb="6">
      <t>メンセキ</t>
    </rPh>
    <phoneticPr fontId="4"/>
  </si>
  <si>
    <t>国庫補助基本額</t>
    <rPh sb="0" eb="2">
      <t>コッコ</t>
    </rPh>
    <rPh sb="2" eb="4">
      <t>ホジョ</t>
    </rPh>
    <rPh sb="4" eb="6">
      <t>キホン</t>
    </rPh>
    <rPh sb="6" eb="7">
      <t>ガク</t>
    </rPh>
    <phoneticPr fontId="4"/>
  </si>
  <si>
    <t>地域交流ｽﾍﾟｰｽ(C)</t>
    <rPh sb="0" eb="2">
      <t>チイキ</t>
    </rPh>
    <rPh sb="2" eb="4">
      <t>コウリュウ</t>
    </rPh>
    <phoneticPr fontId="10"/>
  </si>
  <si>
    <t>施設</t>
    <rPh sb="0" eb="2">
      <t>シセツ</t>
    </rPh>
    <phoneticPr fontId="10"/>
  </si>
  <si>
    <t>設備加算</t>
    <rPh sb="0" eb="2">
      <t>セツビ</t>
    </rPh>
    <rPh sb="2" eb="4">
      <t>カサン</t>
    </rPh>
    <phoneticPr fontId="10"/>
  </si>
  <si>
    <t>計</t>
    <rPh sb="0" eb="1">
      <t>ケイ</t>
    </rPh>
    <phoneticPr fontId="4"/>
  </si>
  <si>
    <t>基本額計(A+B+C)</t>
    <rPh sb="0" eb="2">
      <t>キホン</t>
    </rPh>
    <rPh sb="2" eb="3">
      <t>ガク</t>
    </rPh>
    <phoneticPr fontId="10"/>
  </si>
  <si>
    <t>国庫（県費）補助認証の有無</t>
    <rPh sb="0" eb="2">
      <t>コッコ</t>
    </rPh>
    <rPh sb="6" eb="8">
      <t>ホジョ</t>
    </rPh>
    <rPh sb="8" eb="10">
      <t>ニンショウ</t>
    </rPh>
    <rPh sb="11" eb="13">
      <t>ウム</t>
    </rPh>
    <phoneticPr fontId="4"/>
  </si>
  <si>
    <t>国庫（県費）補助所要額(D=(A+B)* / )</t>
    <rPh sb="0" eb="2">
      <t>コッコ</t>
    </rPh>
    <rPh sb="6" eb="8">
      <t>ホジョ</t>
    </rPh>
    <rPh sb="8" eb="10">
      <t>ショヨウ</t>
    </rPh>
    <rPh sb="10" eb="11">
      <t>ガク</t>
    </rPh>
    <phoneticPr fontId="10"/>
  </si>
  <si>
    <t>国庫（県費）補助金(C+D)</t>
    <rPh sb="0" eb="2">
      <t>コッコ</t>
    </rPh>
    <rPh sb="6" eb="8">
      <t>ホジョ</t>
    </rPh>
    <rPh sb="8" eb="9">
      <t>キン</t>
    </rPh>
    <phoneticPr fontId="10"/>
  </si>
  <si>
    <t>　　　　年度</t>
    <rPh sb="4" eb="6">
      <t>ネンド</t>
    </rPh>
    <phoneticPr fontId="4"/>
  </si>
  <si>
    <t>市</t>
    <rPh sb="0" eb="1">
      <t>シ</t>
    </rPh>
    <phoneticPr fontId="4"/>
  </si>
  <si>
    <t>その他法人負担分</t>
    <rPh sb="2" eb="3">
      <t>タ</t>
    </rPh>
    <rPh sb="3" eb="5">
      <t>ホウジン</t>
    </rPh>
    <rPh sb="5" eb="7">
      <t>フタン</t>
    </rPh>
    <rPh sb="7" eb="8">
      <t>ブン</t>
    </rPh>
    <phoneticPr fontId="4"/>
  </si>
  <si>
    <t xml:space="preserve">       年度　横浜市補助金申請額算出内訳書</t>
    <rPh sb="7" eb="9">
      <t>ネンド</t>
    </rPh>
    <rPh sb="10" eb="13">
      <t>ヨコハマシ</t>
    </rPh>
    <rPh sb="13" eb="16">
      <t>ホジョキン</t>
    </rPh>
    <rPh sb="16" eb="18">
      <t>シンセイ</t>
    </rPh>
    <rPh sb="18" eb="19">
      <t>ガク</t>
    </rPh>
    <rPh sb="19" eb="21">
      <t>サンシュツ</t>
    </rPh>
    <rPh sb="21" eb="24">
      <t>ウチワケショ</t>
    </rPh>
    <phoneticPr fontId="4"/>
  </si>
  <si>
    <t>別紙（１）</t>
    <phoneticPr fontId="4"/>
  </si>
  <si>
    <t>(1/4)</t>
    <phoneticPr fontId="10"/>
  </si>
  <si>
    <t>設備整備</t>
    <rPh sb="0" eb="2">
      <t>セツビ</t>
    </rPh>
    <rPh sb="2" eb="4">
      <t>セイビ</t>
    </rPh>
    <phoneticPr fontId="10"/>
  </si>
  <si>
    <t>他</t>
    <rPh sb="0" eb="1">
      <t>ホカ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</si>
</sst>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.00&quot;㎡&quot;"/>
    <numFmt numFmtId="178" formatCode="#,##0&quot;円&quot;"/>
    <numFmt numFmtId="181" formatCode="0.0%"/>
    <numFmt numFmtId="184" formatCode="#,##0&quot;人&quot;"/>
  </numFmts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b/>
      <i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0" fontId="8" fillId="0" borderId="0"/>
  </cellStyleXfs>
  <cellXfs count="431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2" applyFont="1"/>
    <xf numFmtId="0" fontId="6" fillId="0" borderId="0" xfId="2" applyFont="1" applyAlignment="1">
      <alignment horizontal="right"/>
    </xf>
    <xf numFmtId="0" fontId="5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Continuous" vertical="center"/>
    </xf>
    <xf numFmtId="0" fontId="1" fillId="0" borderId="0" xfId="2"/>
    <xf numFmtId="0" fontId="1" fillId="0" borderId="0" xfId="2" applyAlignment="1">
      <alignment horizontal="right"/>
    </xf>
    <xf numFmtId="0" fontId="1" fillId="0" borderId="15" xfId="2" applyBorder="1"/>
    <xf numFmtId="0" fontId="1" fillId="0" borderId="16" xfId="2" applyBorder="1"/>
    <xf numFmtId="0" fontId="1" fillId="0" borderId="17" xfId="2" applyBorder="1"/>
    <xf numFmtId="0" fontId="3" fillId="0" borderId="11" xfId="2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textRotation="255"/>
    </xf>
    <xf numFmtId="0" fontId="3" fillId="0" borderId="30" xfId="2" applyFont="1" applyBorder="1" applyAlignment="1">
      <alignment horizontal="center" vertical="center" textRotation="255"/>
    </xf>
    <xf numFmtId="0" fontId="3" fillId="0" borderId="31" xfId="2" applyFont="1" applyBorder="1" applyAlignment="1">
      <alignment vertical="center"/>
    </xf>
    <xf numFmtId="0" fontId="3" fillId="0" borderId="32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3" fillId="0" borderId="36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3" fillId="0" borderId="23" xfId="2" applyFont="1" applyBorder="1" applyAlignment="1">
      <alignment vertical="center"/>
    </xf>
    <xf numFmtId="0" fontId="3" fillId="0" borderId="39" xfId="2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50" xfId="2" applyFont="1" applyBorder="1" applyAlignment="1">
      <alignment vertical="center"/>
    </xf>
    <xf numFmtId="0" fontId="3" fillId="0" borderId="50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41" xfId="2" applyFont="1" applyBorder="1" applyAlignment="1">
      <alignment vertical="center"/>
    </xf>
    <xf numFmtId="0" fontId="3" fillId="0" borderId="42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55" xfId="2" applyFont="1" applyBorder="1" applyAlignment="1">
      <alignment vertical="center"/>
    </xf>
    <xf numFmtId="0" fontId="3" fillId="0" borderId="23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57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2" xfId="2" applyFont="1" applyBorder="1" applyAlignment="1">
      <alignment vertical="center"/>
    </xf>
    <xf numFmtId="38" fontId="1" fillId="0" borderId="7" xfId="1" applyFont="1" applyFill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38" fontId="3" fillId="0" borderId="64" xfId="1" applyFont="1" applyFill="1" applyBorder="1" applyAlignment="1">
      <alignment vertical="center"/>
    </xf>
    <xf numFmtId="0" fontId="3" fillId="0" borderId="32" xfId="2" applyFont="1" applyBorder="1"/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38" fontId="3" fillId="0" borderId="65" xfId="1" applyFont="1" applyFill="1" applyBorder="1" applyAlignment="1">
      <alignment vertical="center"/>
    </xf>
    <xf numFmtId="38" fontId="1" fillId="0" borderId="50" xfId="1" applyFont="1" applyFill="1" applyBorder="1" applyAlignment="1">
      <alignment vertical="center"/>
    </xf>
    <xf numFmtId="0" fontId="3" fillId="0" borderId="66" xfId="2" applyFont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3" fillId="0" borderId="55" xfId="1" applyFont="1" applyFill="1" applyBorder="1" applyAlignment="1">
      <alignment vertical="center"/>
    </xf>
    <xf numFmtId="38" fontId="1" fillId="0" borderId="23" xfId="1" applyFont="1" applyFill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9" fillId="0" borderId="7" xfId="3" applyFont="1" applyBorder="1" applyAlignment="1">
      <alignment horizontal="right" vertical="center"/>
    </xf>
    <xf numFmtId="0" fontId="3" fillId="0" borderId="6" xfId="3" applyFont="1" applyBorder="1" applyAlignment="1">
      <alignment vertical="center"/>
    </xf>
    <xf numFmtId="0" fontId="9" fillId="0" borderId="8" xfId="3" applyFont="1" applyBorder="1" applyAlignment="1">
      <alignment horizontal="right" vertical="center"/>
    </xf>
    <xf numFmtId="0" fontId="1" fillId="0" borderId="7" xfId="2" applyBorder="1" applyAlignment="1">
      <alignment vertical="center"/>
    </xf>
    <xf numFmtId="181" fontId="9" fillId="0" borderId="8" xfId="3" applyNumberFormat="1" applyFont="1" applyBorder="1" applyAlignment="1">
      <alignment horizontal="right" vertical="center"/>
    </xf>
    <xf numFmtId="0" fontId="3" fillId="0" borderId="70" xfId="3" applyFont="1" applyBorder="1" applyAlignment="1">
      <alignment horizontal="right" vertical="center"/>
    </xf>
    <xf numFmtId="0" fontId="3" fillId="0" borderId="72" xfId="3" applyFont="1" applyBorder="1" applyAlignment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5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64" xfId="3" applyFont="1" applyBorder="1" applyAlignment="1">
      <alignment horizontal="left" vertical="center"/>
    </xf>
    <xf numFmtId="0" fontId="3" fillId="0" borderId="32" xfId="3" applyFont="1" applyBorder="1" applyAlignment="1">
      <alignment horizontal="left" vertical="center"/>
    </xf>
    <xf numFmtId="0" fontId="3" fillId="0" borderId="34" xfId="3" applyFont="1" applyBorder="1" applyAlignment="1">
      <alignment horizontal="left" vertical="center"/>
    </xf>
    <xf numFmtId="0" fontId="3" fillId="0" borderId="55" xfId="3" applyFont="1" applyBorder="1" applyAlignment="1">
      <alignment horizontal="left" vertical="center"/>
    </xf>
    <xf numFmtId="0" fontId="3" fillId="0" borderId="23" xfId="3" applyFont="1" applyBorder="1" applyAlignment="1">
      <alignment horizontal="left" vertical="center"/>
    </xf>
    <xf numFmtId="0" fontId="3" fillId="0" borderId="24" xfId="3" applyFont="1" applyBorder="1" applyAlignment="1">
      <alignment horizontal="left" vertical="center"/>
    </xf>
    <xf numFmtId="0" fontId="3" fillId="0" borderId="19" xfId="3" applyFont="1" applyBorder="1" applyAlignment="1">
      <alignment vertical="center"/>
    </xf>
    <xf numFmtId="0" fontId="3" fillId="0" borderId="40" xfId="3" applyFont="1" applyBorder="1" applyAlignment="1">
      <alignment horizontal="left" vertical="center"/>
    </xf>
    <xf numFmtId="0" fontId="3" fillId="0" borderId="18" xfId="3" applyFont="1" applyBorder="1" applyAlignment="1">
      <alignment horizontal="left" vertical="center"/>
    </xf>
    <xf numFmtId="0" fontId="3" fillId="0" borderId="19" xfId="3" applyFont="1" applyBorder="1" applyAlignment="1">
      <alignment horizontal="left" vertical="center"/>
    </xf>
    <xf numFmtId="0" fontId="3" fillId="0" borderId="21" xfId="3" applyFont="1" applyBorder="1" applyAlignment="1">
      <alignment horizontal="left" vertical="center"/>
    </xf>
    <xf numFmtId="0" fontId="3" fillId="0" borderId="65" xfId="0" applyFont="1" applyBorder="1" applyAlignment="1">
      <alignment vertical="center"/>
    </xf>
    <xf numFmtId="0" fontId="3" fillId="0" borderId="50" xfId="3" applyFont="1" applyBorder="1" applyAlignment="1">
      <alignment vertical="center"/>
    </xf>
    <xf numFmtId="0" fontId="3" fillId="0" borderId="40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3" xfId="3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50" xfId="3" applyFont="1" applyBorder="1" applyAlignment="1">
      <alignment horizontal="center" vertical="center"/>
    </xf>
    <xf numFmtId="0" fontId="3" fillId="0" borderId="85" xfId="2" applyFont="1" applyBorder="1"/>
    <xf numFmtId="0" fontId="3" fillId="0" borderId="85" xfId="3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2" applyFont="1" applyBorder="1"/>
    <xf numFmtId="0" fontId="3" fillId="0" borderId="7" xfId="3" applyFont="1" applyBorder="1" applyAlignment="1">
      <alignment horizontal="center" vertical="center"/>
    </xf>
    <xf numFmtId="3" fontId="3" fillId="0" borderId="7" xfId="3" applyNumberFormat="1" applyFont="1" applyBorder="1" applyAlignment="1">
      <alignment vertical="center" shrinkToFit="1"/>
    </xf>
    <xf numFmtId="3" fontId="3" fillId="0" borderId="9" xfId="3" applyNumberFormat="1" applyFont="1" applyBorder="1" applyAlignment="1">
      <alignment vertical="center" shrinkToFit="1"/>
    </xf>
    <xf numFmtId="0" fontId="3" fillId="0" borderId="65" xfId="3" applyFont="1" applyBorder="1" applyAlignment="1">
      <alignment vertical="center"/>
    </xf>
    <xf numFmtId="0" fontId="3" fillId="0" borderId="50" xfId="2" applyFont="1" applyBorder="1"/>
    <xf numFmtId="0" fontId="3" fillId="0" borderId="87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8" xfId="2" applyFont="1" applyBorder="1"/>
    <xf numFmtId="0" fontId="3" fillId="0" borderId="91" xfId="2" applyFont="1" applyBorder="1" applyAlignment="1">
      <alignment vertical="center"/>
    </xf>
    <xf numFmtId="0" fontId="3" fillId="0" borderId="92" xfId="2" applyFont="1" applyBorder="1" applyAlignment="1">
      <alignment horizontal="center" vertical="center"/>
    </xf>
    <xf numFmtId="0" fontId="3" fillId="0" borderId="65" xfId="2" applyFont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38" fontId="3" fillId="0" borderId="23" xfId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/>
    </xf>
    <xf numFmtId="38" fontId="3" fillId="0" borderId="50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1" fillId="0" borderId="32" xfId="2" applyBorder="1"/>
    <xf numFmtId="0" fontId="3" fillId="0" borderId="15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38" fontId="3" fillId="0" borderId="19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85" xfId="3" applyFont="1" applyBorder="1" applyAlignment="1">
      <alignment horizontal="center" vertical="center"/>
    </xf>
    <xf numFmtId="38" fontId="1" fillId="0" borderId="0" xfId="2" applyNumberFormat="1"/>
    <xf numFmtId="38" fontId="3" fillId="0" borderId="15" xfId="1" applyFont="1" applyFill="1" applyBorder="1" applyAlignment="1">
      <alignment vertical="center"/>
    </xf>
    <xf numFmtId="3" fontId="3" fillId="0" borderId="23" xfId="3" applyNumberFormat="1" applyFont="1" applyBorder="1" applyAlignment="1">
      <alignment vertical="center" shrinkToFit="1"/>
    </xf>
    <xf numFmtId="3" fontId="3" fillId="0" borderId="24" xfId="3" applyNumberFormat="1" applyFont="1" applyBorder="1" applyAlignment="1">
      <alignment vertical="center" shrinkToFit="1"/>
    </xf>
    <xf numFmtId="38" fontId="3" fillId="0" borderId="35" xfId="1" applyFont="1" applyFill="1" applyBorder="1" applyAlignment="1">
      <alignment vertical="center"/>
    </xf>
    <xf numFmtId="38" fontId="3" fillId="0" borderId="34" xfId="1" applyFont="1" applyFill="1" applyBorder="1" applyAlignment="1">
      <alignment vertical="center"/>
    </xf>
    <xf numFmtId="176" fontId="3" fillId="0" borderId="6" xfId="2" applyNumberFormat="1" applyFont="1" applyBorder="1" applyAlignment="1">
      <alignment horizontal="centerContinuous" vertical="center"/>
    </xf>
    <xf numFmtId="176" fontId="3" fillId="0" borderId="7" xfId="2" applyNumberFormat="1" applyFont="1" applyBorder="1" applyAlignment="1">
      <alignment horizontal="centerContinuous" vertical="center"/>
    </xf>
    <xf numFmtId="176" fontId="1" fillId="0" borderId="7" xfId="2" applyNumberFormat="1" applyBorder="1" applyAlignment="1">
      <alignment horizontal="centerContinuous" vertical="center"/>
    </xf>
    <xf numFmtId="176" fontId="1" fillId="0" borderId="8" xfId="2" applyNumberFormat="1" applyBorder="1" applyAlignment="1">
      <alignment horizontal="centerContinuous" vertical="center"/>
    </xf>
    <xf numFmtId="176" fontId="3" fillId="0" borderId="9" xfId="2" applyNumberFormat="1" applyFont="1" applyBorder="1" applyAlignment="1">
      <alignment horizontal="centerContinuous" vertical="center"/>
    </xf>
    <xf numFmtId="0" fontId="3" fillId="0" borderId="37" xfId="2" applyFont="1" applyBorder="1" applyAlignment="1">
      <alignment vertical="center"/>
    </xf>
    <xf numFmtId="0" fontId="3" fillId="0" borderId="38" xfId="2" applyFont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90" xfId="1" applyFont="1" applyFill="1" applyBorder="1" applyAlignment="1">
      <alignment vertical="center"/>
    </xf>
    <xf numFmtId="38" fontId="3" fillId="0" borderId="96" xfId="1" applyFont="1" applyFill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40" xfId="2" applyFont="1" applyBorder="1"/>
    <xf numFmtId="38" fontId="1" fillId="0" borderId="15" xfId="1" applyFont="1" applyFill="1" applyBorder="1" applyAlignment="1">
      <alignment vertical="center"/>
    </xf>
    <xf numFmtId="177" fontId="3" fillId="0" borderId="32" xfId="1" applyNumberFormat="1" applyFont="1" applyFill="1" applyBorder="1" applyAlignment="1">
      <alignment vertical="center"/>
    </xf>
    <xf numFmtId="0" fontId="3" fillId="0" borderId="32" xfId="2" applyFont="1" applyBorder="1" applyAlignment="1">
      <alignment horizontal="center" vertical="center"/>
    </xf>
    <xf numFmtId="0" fontId="3" fillId="0" borderId="48" xfId="2" applyFont="1" applyBorder="1" applyAlignment="1">
      <alignment vertical="center"/>
    </xf>
    <xf numFmtId="0" fontId="3" fillId="0" borderId="49" xfId="2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1" fillId="0" borderId="32" xfId="2" applyBorder="1" applyAlignment="1">
      <alignment horizontal="right"/>
    </xf>
    <xf numFmtId="0" fontId="1" fillId="0" borderId="34" xfId="2" applyBorder="1" applyAlignment="1">
      <alignment horizontal="right"/>
    </xf>
    <xf numFmtId="3" fontId="3" fillId="0" borderId="96" xfId="3" applyNumberFormat="1" applyFont="1" applyBorder="1" applyAlignment="1">
      <alignment vertical="center" shrinkToFit="1"/>
    </xf>
    <xf numFmtId="3" fontId="3" fillId="0" borderId="0" xfId="3" applyNumberFormat="1" applyFont="1" applyAlignment="1">
      <alignment vertical="center" shrinkToFit="1"/>
    </xf>
    <xf numFmtId="3" fontId="3" fillId="0" borderId="90" xfId="3" applyNumberFormat="1" applyFont="1" applyBorder="1" applyAlignment="1">
      <alignment vertical="center" shrinkToFit="1"/>
    </xf>
    <xf numFmtId="3" fontId="3" fillId="0" borderId="97" xfId="3" applyNumberFormat="1" applyFont="1" applyBorder="1" applyAlignment="1">
      <alignment vertical="center" shrinkToFit="1"/>
    </xf>
    <xf numFmtId="0" fontId="1" fillId="0" borderId="96" xfId="2" applyBorder="1"/>
    <xf numFmtId="0" fontId="1" fillId="0" borderId="90" xfId="2" applyBorder="1"/>
    <xf numFmtId="0" fontId="1" fillId="0" borderId="97" xfId="2" applyBorder="1"/>
    <xf numFmtId="0" fontId="3" fillId="0" borderId="45" xfId="2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38" fontId="3" fillId="0" borderId="47" xfId="1" applyFont="1" applyFill="1" applyBorder="1" applyAlignment="1">
      <alignment vertical="center"/>
    </xf>
    <xf numFmtId="0" fontId="3" fillId="0" borderId="37" xfId="2" applyFont="1" applyBorder="1"/>
    <xf numFmtId="0" fontId="1" fillId="0" borderId="37" xfId="2" applyBorder="1"/>
    <xf numFmtId="38" fontId="3" fillId="0" borderId="18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38" fontId="1" fillId="0" borderId="37" xfId="1" applyFont="1" applyFill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29" xfId="3" applyFont="1" applyBorder="1" applyAlignment="1">
      <alignment vertical="center"/>
    </xf>
    <xf numFmtId="0" fontId="3" fillId="0" borderId="32" xfId="3" applyFont="1" applyBorder="1" applyAlignment="1">
      <alignment vertical="center"/>
    </xf>
    <xf numFmtId="0" fontId="3" fillId="0" borderId="34" xfId="3" applyFont="1" applyBorder="1" applyAlignment="1">
      <alignment vertical="center"/>
    </xf>
    <xf numFmtId="0" fontId="3" fillId="0" borderId="22" xfId="3" applyFont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24" xfId="3" applyFont="1" applyBorder="1" applyAlignment="1">
      <alignment vertical="center"/>
    </xf>
    <xf numFmtId="0" fontId="3" fillId="0" borderId="26" xfId="3" applyFont="1" applyBorder="1" applyAlignment="1">
      <alignment vertical="center"/>
    </xf>
    <xf numFmtId="0" fontId="3" fillId="0" borderId="40" xfId="2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" fillId="2" borderId="1" xfId="2" applyFill="1" applyBorder="1" applyAlignment="1">
      <alignment horizontal="center"/>
    </xf>
    <xf numFmtId="0" fontId="3" fillId="0" borderId="23" xfId="2" applyFont="1" applyBorder="1" applyAlignment="1">
      <alignment horizontal="center" vertical="center"/>
    </xf>
    <xf numFmtId="38" fontId="3" fillId="0" borderId="23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58" xfId="1" applyFont="1" applyFill="1" applyBorder="1" applyAlignment="1">
      <alignment vertical="center"/>
    </xf>
    <xf numFmtId="38" fontId="3" fillId="0" borderId="59" xfId="1" applyFont="1" applyFill="1" applyBorder="1" applyAlignment="1">
      <alignment vertical="center"/>
    </xf>
    <xf numFmtId="38" fontId="3" fillId="0" borderId="60" xfId="1" applyFont="1" applyFill="1" applyBorder="1" applyAlignment="1">
      <alignment vertical="center"/>
    </xf>
    <xf numFmtId="38" fontId="3" fillId="0" borderId="61" xfId="1" applyFont="1" applyFill="1" applyBorder="1" applyAlignment="1">
      <alignment vertical="center"/>
    </xf>
    <xf numFmtId="38" fontId="3" fillId="0" borderId="39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38" fontId="3" fillId="0" borderId="33" xfId="1" applyFont="1" applyFill="1" applyBorder="1" applyAlignment="1">
      <alignment vertical="center"/>
    </xf>
    <xf numFmtId="38" fontId="3" fillId="0" borderId="34" xfId="1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38" fontId="3" fillId="0" borderId="35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28" xfId="1" applyFont="1" applyFill="1" applyBorder="1" applyAlignment="1">
      <alignment vertical="center"/>
    </xf>
    <xf numFmtId="3" fontId="3" fillId="0" borderId="29" xfId="3" applyNumberFormat="1" applyFont="1" applyBorder="1" applyAlignment="1">
      <alignment vertical="center" shrinkToFit="1"/>
    </xf>
    <xf numFmtId="3" fontId="3" fillId="0" borderId="15" xfId="3" applyNumberFormat="1" applyFont="1" applyBorder="1" applyAlignment="1">
      <alignment vertical="center" shrinkToFit="1"/>
    </xf>
    <xf numFmtId="3" fontId="3" fillId="0" borderId="28" xfId="3" applyNumberFormat="1" applyFont="1" applyBorder="1" applyAlignment="1">
      <alignment vertical="center" shrinkToFit="1"/>
    </xf>
    <xf numFmtId="38" fontId="3" fillId="0" borderId="29" xfId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0" fontId="3" fillId="0" borderId="11" xfId="2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38" fontId="3" fillId="0" borderId="20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" fontId="3" fillId="3" borderId="22" xfId="3" applyNumberFormat="1" applyFont="1" applyFill="1" applyBorder="1" applyAlignment="1">
      <alignment vertical="center" shrinkToFit="1"/>
    </xf>
    <xf numFmtId="3" fontId="3" fillId="3" borderId="23" xfId="3" applyNumberFormat="1" applyFont="1" applyFill="1" applyBorder="1" applyAlignment="1">
      <alignment vertical="center" shrinkToFit="1"/>
    </xf>
    <xf numFmtId="3" fontId="3" fillId="3" borderId="24" xfId="3" applyNumberFormat="1" applyFont="1" applyFill="1" applyBorder="1" applyAlignment="1">
      <alignment vertical="center" shrinkToFit="1"/>
    </xf>
    <xf numFmtId="38" fontId="3" fillId="3" borderId="26" xfId="1" applyFont="1" applyFill="1" applyBorder="1" applyAlignment="1">
      <alignment vertical="center"/>
    </xf>
    <xf numFmtId="38" fontId="3" fillId="3" borderId="19" xfId="1" applyFont="1" applyFill="1" applyBorder="1" applyAlignment="1">
      <alignment vertical="center"/>
    </xf>
    <xf numFmtId="38" fontId="3" fillId="3" borderId="21" xfId="1" applyFont="1" applyFill="1" applyBorder="1" applyAlignment="1">
      <alignment vertical="center"/>
    </xf>
    <xf numFmtId="3" fontId="3" fillId="0" borderId="22" xfId="3" applyNumberFormat="1" applyFont="1" applyBorder="1" applyAlignment="1">
      <alignment vertical="center" shrinkToFit="1"/>
    </xf>
    <xf numFmtId="3" fontId="3" fillId="0" borderId="23" xfId="3" applyNumberFormat="1" applyFont="1" applyBorder="1" applyAlignment="1">
      <alignment vertical="center" shrinkToFit="1"/>
    </xf>
    <xf numFmtId="3" fontId="3" fillId="0" borderId="24" xfId="3" applyNumberFormat="1" applyFont="1" applyBorder="1" applyAlignment="1">
      <alignment vertical="center" shrinkToFit="1"/>
    </xf>
    <xf numFmtId="0" fontId="1" fillId="0" borderId="22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3" fillId="0" borderId="2" xfId="2" applyFont="1" applyBorder="1" applyAlignment="1">
      <alignment horizontal="center" vertical="center" textRotation="255"/>
    </xf>
    <xf numFmtId="0" fontId="3" fillId="0" borderId="10" xfId="2" applyFont="1" applyBorder="1" applyAlignment="1">
      <alignment horizontal="center" vertical="center" textRotation="255"/>
    </xf>
    <xf numFmtId="0" fontId="3" fillId="0" borderId="56" xfId="2" applyFont="1" applyBorder="1" applyAlignment="1">
      <alignment horizontal="center" vertical="center" textRotation="255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55" fontId="1" fillId="0" borderId="22" xfId="2" applyNumberFormat="1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3" fillId="0" borderId="13" xfId="2" applyFont="1" applyBorder="1" applyAlignment="1">
      <alignment horizontal="center" vertical="center" textRotation="255" wrapText="1"/>
    </xf>
    <xf numFmtId="0" fontId="3" fillId="0" borderId="84" xfId="2" applyFont="1" applyBorder="1" applyAlignment="1">
      <alignment horizontal="center" vertical="center" textRotation="255" wrapText="1"/>
    </xf>
    <xf numFmtId="0" fontId="3" fillId="0" borderId="11" xfId="2" applyFont="1" applyBorder="1" applyAlignment="1">
      <alignment horizontal="center" vertical="center" textRotation="255" wrapText="1"/>
    </xf>
    <xf numFmtId="0" fontId="3" fillId="0" borderId="90" xfId="2" applyFont="1" applyBorder="1" applyAlignment="1">
      <alignment horizontal="center" vertical="center" textRotation="255" wrapText="1"/>
    </xf>
    <xf numFmtId="0" fontId="3" fillId="0" borderId="18" xfId="2" applyFont="1" applyBorder="1" applyAlignment="1">
      <alignment horizontal="center" vertical="center" textRotation="255" wrapText="1"/>
    </xf>
    <xf numFmtId="0" fontId="3" fillId="0" borderId="21" xfId="2" applyFont="1" applyBorder="1" applyAlignment="1">
      <alignment horizontal="center" vertical="center" textRotation="255" wrapText="1"/>
    </xf>
    <xf numFmtId="0" fontId="3" fillId="0" borderId="29" xfId="2" applyFont="1" applyBorder="1" applyAlignment="1">
      <alignment vertical="center" shrinkToFit="1"/>
    </xf>
    <xf numFmtId="0" fontId="3" fillId="0" borderId="15" xfId="2" applyFont="1" applyBorder="1" applyAlignment="1">
      <alignment vertical="center" shrinkToFit="1"/>
    </xf>
    <xf numFmtId="0" fontId="3" fillId="0" borderId="16" xfId="2" applyFont="1" applyBorder="1" applyAlignment="1">
      <alignment vertical="center" shrinkToFit="1"/>
    </xf>
    <xf numFmtId="0" fontId="9" fillId="0" borderId="2" xfId="2" applyFont="1" applyBorder="1" applyAlignment="1">
      <alignment horizontal="center" vertical="center" textRotation="255"/>
    </xf>
    <xf numFmtId="0" fontId="9" fillId="0" borderId="10" xfId="2" applyFont="1" applyBorder="1" applyAlignment="1">
      <alignment horizontal="center" vertical="center" textRotation="255"/>
    </xf>
    <xf numFmtId="0" fontId="9" fillId="0" borderId="56" xfId="2" applyFont="1" applyBorder="1" applyAlignment="1">
      <alignment horizontal="center" vertical="center" textRotation="255"/>
    </xf>
    <xf numFmtId="3" fontId="3" fillId="0" borderId="53" xfId="3" applyNumberFormat="1" applyFont="1" applyBorder="1" applyAlignment="1">
      <alignment vertical="center" shrinkToFit="1"/>
    </xf>
    <xf numFmtId="3" fontId="3" fillId="0" borderId="50" xfId="3" applyNumberFormat="1" applyFont="1" applyBorder="1" applyAlignment="1">
      <alignment vertical="center" shrinkToFit="1"/>
    </xf>
    <xf numFmtId="3" fontId="3" fillId="0" borderId="82" xfId="3" applyNumberFormat="1" applyFont="1" applyBorder="1" applyAlignment="1">
      <alignment vertical="center" shrinkToFit="1"/>
    </xf>
    <xf numFmtId="3" fontId="3" fillId="0" borderId="83" xfId="3" applyNumberFormat="1" applyFont="1" applyBorder="1" applyAlignment="1">
      <alignment vertical="center" shrinkToFit="1"/>
    </xf>
    <xf numFmtId="3" fontId="3" fillId="0" borderId="54" xfId="3" applyNumberFormat="1" applyFont="1" applyBorder="1" applyAlignment="1">
      <alignment vertical="center" shrinkToFit="1"/>
    </xf>
    <xf numFmtId="3" fontId="3" fillId="0" borderId="86" xfId="3" applyNumberFormat="1" applyFont="1" applyBorder="1" applyAlignment="1">
      <alignment vertical="center" shrinkToFit="1"/>
    </xf>
    <xf numFmtId="3" fontId="3" fillId="0" borderId="85" xfId="3" applyNumberFormat="1" applyFont="1" applyBorder="1" applyAlignment="1">
      <alignment vertical="center" shrinkToFit="1"/>
    </xf>
    <xf numFmtId="3" fontId="3" fillId="0" borderId="87" xfId="3" applyNumberFormat="1" applyFont="1" applyBorder="1" applyAlignment="1">
      <alignment vertical="center" shrinkToFit="1"/>
    </xf>
    <xf numFmtId="3" fontId="3" fillId="0" borderId="88" xfId="3" applyNumberFormat="1" applyFont="1" applyBorder="1" applyAlignment="1">
      <alignment vertical="center" shrinkToFit="1"/>
    </xf>
    <xf numFmtId="3" fontId="3" fillId="0" borderId="89" xfId="3" applyNumberFormat="1" applyFont="1" applyBorder="1" applyAlignment="1">
      <alignment vertical="center" shrinkToFit="1"/>
    </xf>
    <xf numFmtId="3" fontId="3" fillId="0" borderId="16" xfId="3" applyNumberFormat="1" applyFont="1" applyBorder="1" applyAlignment="1">
      <alignment vertical="center" shrinkToFit="1"/>
    </xf>
    <xf numFmtId="3" fontId="3" fillId="0" borderId="40" xfId="3" applyNumberFormat="1" applyFont="1" applyBorder="1" applyAlignment="1">
      <alignment vertical="center" shrinkToFit="1"/>
    </xf>
    <xf numFmtId="3" fontId="3" fillId="0" borderId="17" xfId="3" applyNumberFormat="1" applyFont="1" applyBorder="1" applyAlignment="1">
      <alignment vertical="center" shrinkToFit="1"/>
    </xf>
    <xf numFmtId="3" fontId="3" fillId="0" borderId="31" xfId="3" applyNumberFormat="1" applyFont="1" applyBorder="1" applyAlignment="1">
      <alignment vertical="center" shrinkToFit="1"/>
    </xf>
    <xf numFmtId="3" fontId="3" fillId="0" borderId="32" xfId="3" applyNumberFormat="1" applyFont="1" applyBorder="1" applyAlignment="1">
      <alignment vertical="center" shrinkToFit="1"/>
    </xf>
    <xf numFmtId="3" fontId="3" fillId="0" borderId="33" xfId="3" applyNumberFormat="1" applyFont="1" applyBorder="1" applyAlignment="1">
      <alignment vertical="center" shrinkToFit="1"/>
    </xf>
    <xf numFmtId="3" fontId="3" fillId="0" borderId="64" xfId="3" applyNumberFormat="1" applyFont="1" applyBorder="1" applyAlignment="1">
      <alignment vertical="center" shrinkToFit="1"/>
    </xf>
    <xf numFmtId="3" fontId="3" fillId="0" borderId="34" xfId="3" applyNumberFormat="1" applyFont="1" applyBorder="1" applyAlignment="1">
      <alignment vertical="center" shrinkToFit="1"/>
    </xf>
    <xf numFmtId="3" fontId="3" fillId="0" borderId="35" xfId="3" applyNumberFormat="1" applyFont="1" applyBorder="1" applyAlignment="1">
      <alignment vertical="center" shrinkToFit="1"/>
    </xf>
    <xf numFmtId="3" fontId="3" fillId="0" borderId="55" xfId="3" applyNumberFormat="1" applyFont="1" applyBorder="1" applyAlignment="1">
      <alignment vertical="center" shrinkToFit="1"/>
    </xf>
    <xf numFmtId="3" fontId="3" fillId="0" borderId="25" xfId="3" applyNumberFormat="1" applyFont="1" applyBorder="1" applyAlignment="1">
      <alignment vertical="center" shrinkToFit="1"/>
    </xf>
    <xf numFmtId="3" fontId="3" fillId="0" borderId="18" xfId="3" applyNumberFormat="1" applyFont="1" applyBorder="1" applyAlignment="1">
      <alignment vertical="center" shrinkToFit="1"/>
    </xf>
    <xf numFmtId="3" fontId="3" fillId="0" borderId="19" xfId="3" applyNumberFormat="1" applyFont="1" applyBorder="1" applyAlignment="1">
      <alignment vertical="center" shrinkToFit="1"/>
    </xf>
    <xf numFmtId="3" fontId="3" fillId="0" borderId="21" xfId="3" applyNumberFormat="1" applyFont="1" applyBorder="1" applyAlignment="1">
      <alignment vertical="center" shrinkToFit="1"/>
    </xf>
    <xf numFmtId="3" fontId="3" fillId="0" borderId="26" xfId="3" applyNumberFormat="1" applyFont="1" applyBorder="1" applyAlignment="1">
      <alignment vertical="center" shrinkToFit="1"/>
    </xf>
    <xf numFmtId="3" fontId="3" fillId="0" borderId="27" xfId="3" applyNumberFormat="1" applyFont="1" applyBorder="1" applyAlignment="1">
      <alignment vertical="center" shrinkToFit="1"/>
    </xf>
    <xf numFmtId="3" fontId="3" fillId="0" borderId="65" xfId="3" applyNumberFormat="1" applyFont="1" applyBorder="1" applyAlignment="1">
      <alignment vertical="center" shrinkToFit="1"/>
    </xf>
    <xf numFmtId="3" fontId="3" fillId="0" borderId="52" xfId="3" applyNumberFormat="1" applyFont="1" applyBorder="1" applyAlignment="1">
      <alignment vertical="center" shrinkToFit="1"/>
    </xf>
    <xf numFmtId="0" fontId="3" fillId="0" borderId="19" xfId="3" applyFont="1" applyBorder="1" applyAlignment="1">
      <alignment horizontal="center" vertical="center" shrinkToFit="1"/>
    </xf>
    <xf numFmtId="0" fontId="3" fillId="0" borderId="19" xfId="3" applyFont="1" applyBorder="1" applyAlignment="1">
      <alignment horizontal="center" vertical="center"/>
    </xf>
    <xf numFmtId="0" fontId="3" fillId="0" borderId="50" xfId="3" applyFont="1" applyBorder="1" applyAlignment="1">
      <alignment vertical="center" shrinkToFit="1"/>
    </xf>
    <xf numFmtId="0" fontId="3" fillId="0" borderId="19" xfId="3" applyFont="1" applyBorder="1" applyAlignment="1">
      <alignment vertical="center" shrinkToFit="1"/>
    </xf>
    <xf numFmtId="0" fontId="3" fillId="0" borderId="21" xfId="3" applyFont="1" applyBorder="1" applyAlignment="1">
      <alignment vertical="center" shrinkToFit="1"/>
    </xf>
    <xf numFmtId="0" fontId="3" fillId="0" borderId="27" xfId="3" applyFont="1" applyBorder="1" applyAlignment="1">
      <alignment vertical="center" shrinkToFit="1"/>
    </xf>
    <xf numFmtId="0" fontId="3" fillId="0" borderId="13" xfId="3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15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 shrinkToFit="1"/>
    </xf>
    <xf numFmtId="3" fontId="3" fillId="0" borderId="13" xfId="3" applyNumberFormat="1" applyFont="1" applyBorder="1" applyAlignment="1">
      <alignment vertical="center" shrinkToFit="1"/>
    </xf>
    <xf numFmtId="3" fontId="3" fillId="0" borderId="14" xfId="3" applyNumberFormat="1" applyFont="1" applyBorder="1" applyAlignment="1">
      <alignment vertical="center" shrinkToFit="1"/>
    </xf>
    <xf numFmtId="3" fontId="3" fillId="0" borderId="84" xfId="3" applyNumberFormat="1" applyFont="1" applyBorder="1" applyAlignment="1">
      <alignment vertical="center" shrinkToFit="1"/>
    </xf>
    <xf numFmtId="0" fontId="3" fillId="0" borderId="32" xfId="3" applyFont="1" applyBorder="1" applyAlignment="1">
      <alignment horizontal="center" vertical="center" shrinkToFit="1"/>
    </xf>
    <xf numFmtId="0" fontId="3" fillId="0" borderId="32" xfId="3" applyFont="1" applyBorder="1" applyAlignment="1">
      <alignment horizontal="center" vertical="center"/>
    </xf>
    <xf numFmtId="0" fontId="3" fillId="0" borderId="66" xfId="2" applyFont="1" applyBorder="1" applyAlignment="1">
      <alignment horizontal="center" vertical="center" textRotation="255"/>
    </xf>
    <xf numFmtId="0" fontId="3" fillId="0" borderId="12" xfId="2" applyFont="1" applyBorder="1" applyAlignment="1">
      <alignment horizontal="center" vertical="center" textRotation="255"/>
    </xf>
    <xf numFmtId="0" fontId="3" fillId="0" borderId="20" xfId="2" applyFont="1" applyBorder="1" applyAlignment="1">
      <alignment horizontal="center" vertical="center" textRotation="255"/>
    </xf>
    <xf numFmtId="38" fontId="3" fillId="0" borderId="13" xfId="1" applyFont="1" applyFill="1" applyBorder="1" applyAlignment="1">
      <alignment horizontal="center" vertical="center" textRotation="255"/>
    </xf>
    <xf numFmtId="3" fontId="3" fillId="0" borderId="76" xfId="3" applyNumberFormat="1" applyFont="1" applyBorder="1" applyAlignment="1">
      <alignment vertical="center" shrinkToFit="1"/>
    </xf>
    <xf numFmtId="3" fontId="3" fillId="0" borderId="77" xfId="3" applyNumberFormat="1" applyFont="1" applyBorder="1" applyAlignment="1">
      <alignment vertical="center" shrinkToFit="1"/>
    </xf>
    <xf numFmtId="3" fontId="3" fillId="0" borderId="80" xfId="3" applyNumberFormat="1" applyFont="1" applyBorder="1" applyAlignment="1">
      <alignment vertical="center" shrinkToFit="1"/>
    </xf>
    <xf numFmtId="3" fontId="3" fillId="0" borderId="81" xfId="3" applyNumberFormat="1" applyFont="1" applyBorder="1" applyAlignment="1">
      <alignment vertical="center" shrinkToFit="1"/>
    </xf>
    <xf numFmtId="0" fontId="3" fillId="0" borderId="77" xfId="3" applyFont="1" applyBorder="1" applyAlignment="1">
      <alignment vertical="center" shrinkToFit="1"/>
    </xf>
    <xf numFmtId="0" fontId="3" fillId="0" borderId="26" xfId="3" applyFont="1" applyBorder="1" applyAlignment="1">
      <alignment vertical="center" shrinkToFit="1"/>
    </xf>
    <xf numFmtId="0" fontId="11" fillId="0" borderId="13" xfId="3" applyFont="1" applyBorder="1" applyAlignment="1">
      <alignment horizontal="center" vertical="center" textRotation="255" wrapText="1"/>
    </xf>
    <xf numFmtId="0" fontId="11" fillId="0" borderId="66" xfId="0" applyFont="1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20" xfId="0" applyFont="1" applyBorder="1" applyAlignment="1">
      <alignment horizontal="center" vertical="center" textRotation="255" wrapText="1"/>
    </xf>
    <xf numFmtId="3" fontId="3" fillId="0" borderId="78" xfId="3" applyNumberFormat="1" applyFont="1" applyBorder="1" applyAlignment="1">
      <alignment vertical="center" shrinkToFit="1"/>
    </xf>
    <xf numFmtId="3" fontId="3" fillId="0" borderId="79" xfId="3" applyNumberFormat="1" applyFont="1" applyBorder="1" applyAlignment="1">
      <alignment vertical="center" shrinkToFit="1"/>
    </xf>
    <xf numFmtId="0" fontId="3" fillId="0" borderId="23" xfId="3" applyFont="1" applyBorder="1" applyAlignment="1">
      <alignment horizontal="center" vertical="center"/>
    </xf>
    <xf numFmtId="3" fontId="3" fillId="0" borderId="73" xfId="3" applyNumberFormat="1" applyFont="1" applyBorder="1" applyAlignment="1">
      <alignment vertical="center" shrinkToFit="1"/>
    </xf>
    <xf numFmtId="3" fontId="3" fillId="0" borderId="74" xfId="3" applyNumberFormat="1" applyFont="1" applyBorder="1" applyAlignment="1">
      <alignment vertical="center" shrinkToFit="1"/>
    </xf>
    <xf numFmtId="3" fontId="3" fillId="0" borderId="75" xfId="3" applyNumberFormat="1" applyFont="1" applyBorder="1" applyAlignment="1">
      <alignment vertical="center" shrinkToFit="1"/>
    </xf>
    <xf numFmtId="0" fontId="3" fillId="0" borderId="2" xfId="2" applyFont="1" applyBorder="1" applyAlignment="1">
      <alignment vertical="center" textRotation="255"/>
    </xf>
    <xf numFmtId="0" fontId="3" fillId="0" borderId="10" xfId="2" applyFont="1" applyBorder="1" applyAlignment="1">
      <alignment vertical="center" textRotation="255"/>
    </xf>
    <xf numFmtId="0" fontId="3" fillId="0" borderId="56" xfId="2" applyFont="1" applyBorder="1" applyAlignment="1">
      <alignment vertical="center" textRotation="255"/>
    </xf>
    <xf numFmtId="181" fontId="13" fillId="0" borderId="71" xfId="3" applyNumberFormat="1" applyFont="1" applyBorder="1" applyAlignment="1">
      <alignment vertical="center"/>
    </xf>
    <xf numFmtId="181" fontId="13" fillId="0" borderId="72" xfId="3" applyNumberFormat="1" applyFont="1" applyBorder="1" applyAlignment="1">
      <alignment vertical="center"/>
    </xf>
    <xf numFmtId="181" fontId="13" fillId="0" borderId="70" xfId="3" applyNumberFormat="1" applyFont="1" applyBorder="1" applyAlignment="1">
      <alignment vertical="center"/>
    </xf>
    <xf numFmtId="181" fontId="3" fillId="0" borderId="72" xfId="3" applyNumberFormat="1" applyFont="1" applyBorder="1" applyAlignment="1">
      <alignment vertical="center"/>
    </xf>
    <xf numFmtId="181" fontId="3" fillId="0" borderId="9" xfId="3" applyNumberFormat="1" applyFont="1" applyBorder="1" applyAlignment="1">
      <alignment vertical="center"/>
    </xf>
    <xf numFmtId="38" fontId="3" fillId="0" borderId="13" xfId="1" applyFont="1" applyFill="1" applyBorder="1" applyAlignment="1">
      <alignment vertical="center" textRotation="255"/>
    </xf>
    <xf numFmtId="0" fontId="3" fillId="0" borderId="6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3" fillId="0" borderId="68" xfId="3" applyNumberFormat="1" applyFont="1" applyBorder="1" applyAlignment="1">
      <alignment vertical="center" shrinkToFit="1"/>
    </xf>
    <xf numFmtId="3" fontId="3" fillId="0" borderId="69" xfId="3" applyNumberFormat="1" applyFont="1" applyBorder="1" applyAlignment="1">
      <alignment vertical="center" shrinkToFit="1"/>
    </xf>
    <xf numFmtId="3" fontId="3" fillId="0" borderId="98" xfId="3" applyNumberFormat="1" applyFont="1" applyBorder="1" applyAlignment="1">
      <alignment vertical="center" shrinkToFit="1"/>
    </xf>
    <xf numFmtId="3" fontId="3" fillId="0" borderId="99" xfId="3" applyNumberFormat="1" applyFont="1" applyBorder="1" applyAlignment="1">
      <alignment vertical="center" shrinkToFit="1"/>
    </xf>
    <xf numFmtId="0" fontId="3" fillId="0" borderId="36" xfId="2" applyFont="1" applyBorder="1" applyAlignment="1">
      <alignment vertical="center"/>
    </xf>
    <xf numFmtId="0" fontId="3" fillId="0" borderId="37" xfId="2" applyFont="1" applyBorder="1" applyAlignment="1">
      <alignment vertical="center"/>
    </xf>
    <xf numFmtId="0" fontId="3" fillId="0" borderId="38" xfId="2" applyFont="1" applyBorder="1" applyAlignment="1">
      <alignment vertical="center"/>
    </xf>
    <xf numFmtId="3" fontId="3" fillId="0" borderId="37" xfId="3" applyNumberFormat="1" applyFont="1" applyBorder="1" applyAlignment="1">
      <alignment vertical="center" shrinkToFit="1"/>
    </xf>
    <xf numFmtId="3" fontId="3" fillId="0" borderId="48" xfId="3" applyNumberFormat="1" applyFont="1" applyBorder="1" applyAlignment="1">
      <alignment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2" fillId="0" borderId="23" xfId="1" applyFont="1" applyFill="1" applyBorder="1" applyAlignment="1">
      <alignment horizontal="center" vertical="center" shrinkToFit="1"/>
    </xf>
    <xf numFmtId="38" fontId="12" fillId="0" borderId="25" xfId="1" applyFont="1" applyFill="1" applyBorder="1" applyAlignment="1">
      <alignment horizontal="center" vertical="center" shrinkToFit="1"/>
    </xf>
    <xf numFmtId="0" fontId="3" fillId="0" borderId="22" xfId="2" applyFont="1" applyBorder="1" applyAlignment="1">
      <alignment vertical="center"/>
    </xf>
    <xf numFmtId="0" fontId="3" fillId="0" borderId="23" xfId="2" applyFont="1" applyBorder="1" applyAlignment="1">
      <alignment vertical="center"/>
    </xf>
    <xf numFmtId="0" fontId="3" fillId="0" borderId="39" xfId="2" applyFont="1" applyBorder="1" applyAlignment="1">
      <alignment vertical="center"/>
    </xf>
    <xf numFmtId="3" fontId="3" fillId="0" borderId="42" xfId="3" applyNumberFormat="1" applyFont="1" applyBorder="1" applyAlignment="1">
      <alignment vertical="center" shrinkToFit="1"/>
    </xf>
    <xf numFmtId="0" fontId="3" fillId="0" borderId="42" xfId="3" applyFont="1" applyBorder="1" applyAlignment="1">
      <alignment vertical="center" shrinkToFit="1"/>
    </xf>
    <xf numFmtId="0" fontId="3" fillId="0" borderId="15" xfId="3" applyFont="1" applyBorder="1" applyAlignment="1">
      <alignment vertical="center" shrinkToFit="1"/>
    </xf>
    <xf numFmtId="0" fontId="3" fillId="0" borderId="28" xfId="3" applyFont="1" applyBorder="1" applyAlignment="1">
      <alignment vertical="center" shrinkToFit="1"/>
    </xf>
    <xf numFmtId="0" fontId="3" fillId="0" borderId="17" xfId="3" applyFont="1" applyBorder="1" applyAlignment="1">
      <alignment vertical="center" shrinkToFit="1"/>
    </xf>
    <xf numFmtId="0" fontId="3" fillId="0" borderId="31" xfId="2" applyFont="1" applyBorder="1" applyAlignment="1">
      <alignment vertical="center"/>
    </xf>
    <xf numFmtId="0" fontId="3" fillId="0" borderId="32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3" fontId="3" fillId="0" borderId="44" xfId="3" applyNumberFormat="1" applyFont="1" applyBorder="1" applyAlignment="1">
      <alignment vertical="center" shrinkToFit="1"/>
    </xf>
    <xf numFmtId="178" fontId="3" fillId="0" borderId="50" xfId="2" applyNumberFormat="1" applyFont="1" applyBorder="1" applyAlignment="1">
      <alignment horizontal="right" vertical="center"/>
    </xf>
    <xf numFmtId="0" fontId="3" fillId="0" borderId="65" xfId="2" applyFont="1" applyBorder="1" applyAlignment="1">
      <alignment vertical="center" shrinkToFit="1"/>
    </xf>
    <xf numFmtId="0" fontId="3" fillId="0" borderId="50" xfId="2" applyFont="1" applyBorder="1" applyAlignment="1">
      <alignment vertical="center" shrinkToFit="1"/>
    </xf>
    <xf numFmtId="0" fontId="3" fillId="0" borderId="51" xfId="2" applyFont="1" applyBorder="1" applyAlignment="1">
      <alignment vertical="center" shrinkToFit="1"/>
    </xf>
    <xf numFmtId="38" fontId="3" fillId="0" borderId="65" xfId="1" applyFont="1" applyFill="1" applyBorder="1" applyAlignment="1">
      <alignment vertical="center"/>
    </xf>
    <xf numFmtId="38" fontId="3" fillId="0" borderId="50" xfId="1" applyFont="1" applyFill="1" applyBorder="1" applyAlignment="1">
      <alignment vertical="center"/>
    </xf>
    <xf numFmtId="3" fontId="3" fillId="0" borderId="31" xfId="2" applyNumberFormat="1" applyFont="1" applyBorder="1" applyAlignment="1">
      <alignment horizontal="right" vertical="center"/>
    </xf>
    <xf numFmtId="3" fontId="3" fillId="0" borderId="32" xfId="2" applyNumberFormat="1" applyFont="1" applyBorder="1" applyAlignment="1">
      <alignment horizontal="right" vertical="center"/>
    </xf>
    <xf numFmtId="3" fontId="3" fillId="0" borderId="35" xfId="2" applyNumberFormat="1" applyFont="1" applyBorder="1" applyAlignment="1">
      <alignment horizontal="right" vertical="center"/>
    </xf>
    <xf numFmtId="38" fontId="3" fillId="0" borderId="64" xfId="1" applyFont="1" applyFill="1" applyBorder="1" applyAlignment="1">
      <alignment vertical="center"/>
    </xf>
    <xf numFmtId="184" fontId="3" fillId="0" borderId="32" xfId="2" applyNumberFormat="1" applyFont="1" applyBorder="1" applyAlignment="1">
      <alignment horizontal="center" vertical="center"/>
    </xf>
    <xf numFmtId="177" fontId="3" fillId="0" borderId="32" xfId="1" applyNumberFormat="1" applyFont="1" applyFill="1" applyBorder="1" applyAlignment="1">
      <alignment horizontal="right" vertical="center"/>
    </xf>
    <xf numFmtId="177" fontId="3" fillId="0" borderId="45" xfId="2" applyNumberFormat="1" applyFont="1" applyBorder="1" applyAlignment="1">
      <alignment horizontal="right" vertical="center"/>
    </xf>
    <xf numFmtId="177" fontId="3" fillId="0" borderId="42" xfId="2" applyNumberFormat="1" applyFont="1" applyBorder="1" applyAlignment="1">
      <alignment horizontal="right" vertical="center"/>
    </xf>
    <xf numFmtId="177" fontId="3" fillId="0" borderId="44" xfId="2" applyNumberFormat="1" applyFont="1" applyBorder="1" applyAlignment="1">
      <alignment horizontal="right" vertical="center"/>
    </xf>
    <xf numFmtId="178" fontId="3" fillId="0" borderId="42" xfId="2" applyNumberFormat="1" applyFont="1" applyBorder="1" applyAlignment="1">
      <alignment horizontal="right" vertical="center"/>
    </xf>
    <xf numFmtId="3" fontId="3" fillId="0" borderId="45" xfId="2" applyNumberFormat="1" applyFont="1" applyBorder="1" applyAlignment="1">
      <alignment horizontal="right" vertical="center"/>
    </xf>
    <xf numFmtId="3" fontId="3" fillId="0" borderId="42" xfId="2" applyNumberFormat="1" applyFont="1" applyBorder="1" applyAlignment="1">
      <alignment horizontal="right" vertical="center"/>
    </xf>
    <xf numFmtId="3" fontId="3" fillId="0" borderId="46" xfId="2" applyNumberFormat="1" applyFont="1" applyBorder="1" applyAlignment="1">
      <alignment horizontal="right" vertical="center"/>
    </xf>
    <xf numFmtId="3" fontId="3" fillId="0" borderId="36" xfId="3" applyNumberFormat="1" applyFont="1" applyBorder="1" applyAlignment="1">
      <alignment vertical="center" shrinkToFit="1"/>
    </xf>
    <xf numFmtId="177" fontId="3" fillId="0" borderId="34" xfId="1" applyNumberFormat="1" applyFont="1" applyFill="1" applyBorder="1" applyAlignment="1">
      <alignment horizontal="righ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56" xfId="2" applyFont="1" applyBorder="1" applyAlignment="1">
      <alignment horizontal="center" vertical="center" wrapText="1"/>
    </xf>
    <xf numFmtId="3" fontId="3" fillId="0" borderId="62" xfId="3" applyNumberFormat="1" applyFont="1" applyBorder="1" applyAlignment="1">
      <alignment vertical="center" shrinkToFit="1"/>
    </xf>
    <xf numFmtId="0" fontId="3" fillId="0" borderId="62" xfId="3" applyFont="1" applyBorder="1" applyAlignment="1">
      <alignment vertical="center" shrinkToFit="1"/>
    </xf>
    <xf numFmtId="0" fontId="3" fillId="0" borderId="63" xfId="3" applyFont="1" applyBorder="1" applyAlignment="1">
      <alignment vertical="center" shrinkToFit="1"/>
    </xf>
    <xf numFmtId="3" fontId="3" fillId="0" borderId="94" xfId="3" applyNumberFormat="1" applyFont="1" applyBorder="1" applyAlignment="1">
      <alignment vertical="center" shrinkToFit="1"/>
    </xf>
    <xf numFmtId="0" fontId="3" fillId="0" borderId="95" xfId="3" applyFont="1" applyBorder="1" applyAlignment="1">
      <alignment vertical="center" shrinkToFit="1"/>
    </xf>
    <xf numFmtId="3" fontId="3" fillId="0" borderId="15" xfId="3" applyNumberFormat="1" applyFont="1" applyBorder="1" applyAlignment="1" applyProtection="1">
      <alignment vertical="center" shrinkToFit="1"/>
      <protection locked="0"/>
    </xf>
    <xf numFmtId="0" fontId="3" fillId="0" borderId="15" xfId="3" applyFont="1" applyBorder="1" applyAlignment="1" applyProtection="1">
      <alignment vertical="center" shrinkToFit="1"/>
      <protection locked="0"/>
    </xf>
    <xf numFmtId="38" fontId="3" fillId="0" borderId="87" xfId="1" applyFont="1" applyFill="1" applyBorder="1" applyAlignment="1">
      <alignment vertical="center"/>
    </xf>
    <xf numFmtId="38" fontId="3" fillId="0" borderId="85" xfId="1" applyFont="1" applyFill="1" applyBorder="1" applyAlignment="1">
      <alignment vertical="center"/>
    </xf>
    <xf numFmtId="38" fontId="3" fillId="0" borderId="86" xfId="1" applyFont="1" applyFill="1" applyBorder="1" applyAlignment="1">
      <alignment vertical="center"/>
    </xf>
    <xf numFmtId="38" fontId="3" fillId="0" borderId="88" xfId="1" applyFont="1" applyFill="1" applyBorder="1" applyAlignment="1">
      <alignment vertical="center"/>
    </xf>
    <xf numFmtId="38" fontId="3" fillId="0" borderId="89" xfId="1" applyFont="1" applyFill="1" applyBorder="1" applyAlignment="1">
      <alignment vertical="center"/>
    </xf>
    <xf numFmtId="38" fontId="12" fillId="0" borderId="31" xfId="1" applyFont="1" applyFill="1" applyBorder="1" applyAlignment="1">
      <alignment horizontal="center" vertical="center" shrinkToFit="1"/>
    </xf>
    <xf numFmtId="38" fontId="12" fillId="0" borderId="32" xfId="1" applyFont="1" applyFill="1" applyBorder="1" applyAlignment="1">
      <alignment horizontal="center" vertical="center" shrinkToFit="1"/>
    </xf>
    <xf numFmtId="38" fontId="12" fillId="0" borderId="34" xfId="1" applyFont="1" applyFill="1" applyBorder="1" applyAlignment="1">
      <alignment horizontal="center" vertical="center" shrinkToFit="1"/>
    </xf>
    <xf numFmtId="38" fontId="3" fillId="0" borderId="55" xfId="1" applyFont="1" applyFill="1" applyBorder="1" applyAlignment="1">
      <alignment vertical="center"/>
    </xf>
    <xf numFmtId="38" fontId="12" fillId="0" borderId="24" xfId="1" applyFont="1" applyFill="1" applyBorder="1" applyAlignment="1">
      <alignment horizontal="center" vertical="center" shrinkToFit="1"/>
    </xf>
    <xf numFmtId="38" fontId="3" fillId="0" borderId="14" xfId="1" applyFont="1" applyFill="1" applyBorder="1" applyAlignment="1">
      <alignment vertical="center"/>
    </xf>
    <xf numFmtId="38" fontId="3" fillId="0" borderId="93" xfId="1" applyFont="1" applyFill="1" applyBorder="1" applyAlignment="1">
      <alignment vertical="center"/>
    </xf>
    <xf numFmtId="38" fontId="3" fillId="0" borderId="40" xfId="1" applyFont="1" applyFill="1" applyBorder="1" applyAlignment="1">
      <alignment vertical="center"/>
    </xf>
    <xf numFmtId="38" fontId="12" fillId="0" borderId="29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2" fillId="0" borderId="28" xfId="1" applyFont="1" applyFill="1" applyBorder="1" applyAlignment="1">
      <alignment horizontal="center" vertical="center" shrinkToFit="1"/>
    </xf>
    <xf numFmtId="38" fontId="3" fillId="0" borderId="51" xfId="1" applyFont="1" applyFill="1" applyBorder="1" applyAlignment="1">
      <alignment vertical="center"/>
    </xf>
    <xf numFmtId="38" fontId="3" fillId="0" borderId="52" xfId="1" applyFont="1" applyFill="1" applyBorder="1" applyAlignment="1">
      <alignment vertical="center"/>
    </xf>
    <xf numFmtId="38" fontId="3" fillId="0" borderId="53" xfId="1" applyFont="1" applyFill="1" applyBorder="1" applyAlignment="1">
      <alignment vertical="center"/>
    </xf>
    <xf numFmtId="38" fontId="3" fillId="0" borderId="75" xfId="1" applyFont="1" applyFill="1" applyBorder="1" applyAlignment="1">
      <alignment vertical="center"/>
    </xf>
    <xf numFmtId="38" fontId="3" fillId="0" borderId="84" xfId="1" applyFont="1" applyFill="1" applyBorder="1" applyAlignment="1">
      <alignment vertical="center"/>
    </xf>
    <xf numFmtId="38" fontId="3" fillId="0" borderId="54" xfId="1" applyFont="1" applyFill="1" applyBorder="1" applyAlignment="1">
      <alignment vertical="center"/>
    </xf>
    <xf numFmtId="38" fontId="12" fillId="0" borderId="53" xfId="1" applyFont="1" applyFill="1" applyBorder="1" applyAlignment="1">
      <alignment horizontal="center" vertical="center" shrinkToFit="1"/>
    </xf>
    <xf numFmtId="38" fontId="12" fillId="0" borderId="50" xfId="1" applyFont="1" applyFill="1" applyBorder="1" applyAlignment="1">
      <alignment horizontal="center" vertical="center" shrinkToFit="1"/>
    </xf>
    <xf numFmtId="38" fontId="12" fillId="0" borderId="52" xfId="1" applyFont="1" applyFill="1" applyBorder="1" applyAlignment="1">
      <alignment horizontal="center" vertical="center" shrinkToFit="1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</cellXfs>
  <cellStyles count="4">
    <cellStyle name="桁区切り" xfId="1" builtinId="6"/>
    <cellStyle name="標準" xfId="0" builtinId="0"/>
    <cellStyle name="標準_北部重心" xfId="2" xr:uid="{00000000-0005-0000-0000-000002000000}"/>
    <cellStyle name="標準_療護定員変更後事業費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219075</xdr:colOff>
      <xdr:row>40</xdr:row>
      <xdr:rowOff>0</xdr:rowOff>
    </xdr:from>
    <xdr:to>
      <xdr:col>26</xdr:col>
      <xdr:colOff>190500</xdr:colOff>
      <xdr:row>40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9CD46C6-01AF-4A60-A569-86C4E3C71E6F}"/>
            </a:ext>
          </a:extLst>
        </xdr:cNvPr>
        <xdr:cNvSpPr>
          <a:spLocks noChangeArrowheads="1"/>
        </xdr:cNvSpPr>
      </xdr:nvSpPr>
      <xdr:spPr bwMode="auto">
        <a:xfrm>
          <a:off x="5029200" y="6572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5B95-E65C-4312-873D-22F9B56BF826}">
  <sheetPr>
    <pageSetUpPr fitToPage="1"/>
  </sheetPr>
  <dimension ref="C1:AT82"/>
  <sheetViews>
    <sheetView showGridLines="0" showZeros="0" tabSelected="1" view="pageBreakPreview" topLeftCell="B1" zoomScaleNormal="100" workbookViewId="0">
      <selection activeCell="P76" sqref="P76:T76"/>
    </sheetView>
  </sheetViews>
  <sheetFormatPr defaultColWidth="7.125" defaultRowHeight="12" x14ac:dyDescent="0.15"/>
  <cols>
    <col min="1" max="1" width="3.375" style="7" customWidth="1"/>
    <col min="2" max="2" width="3.25" style="7" customWidth="1"/>
    <col min="3" max="4" width="2.625" style="7" customWidth="1"/>
    <col min="5" max="6" width="1.875" style="7" customWidth="1"/>
    <col min="7" max="9" width="2" style="7" customWidth="1"/>
    <col min="10" max="10" width="1.875" style="7" customWidth="1"/>
    <col min="11" max="45" width="2.5" style="7" customWidth="1"/>
    <col min="46" max="46" width="11.125" style="7" customWidth="1"/>
    <col min="47" max="16384" width="7.125" style="7"/>
  </cols>
  <sheetData>
    <row r="1" spans="3:45" s="3" customFormat="1" ht="17.25" x14ac:dyDescent="0.2">
      <c r="C1" s="1" t="s">
        <v>69</v>
      </c>
      <c r="Q1" s="4"/>
    </row>
    <row r="2" spans="3:45" s="3" customFormat="1" ht="17.25" x14ac:dyDescent="0.2">
      <c r="C2" s="5" t="s">
        <v>68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3:45" s="3" customFormat="1" ht="9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3:45" ht="12.75" thickBot="1" x14ac:dyDescent="0.2">
      <c r="C4" s="7" t="s">
        <v>0</v>
      </c>
      <c r="H4" s="186"/>
      <c r="I4" s="186"/>
      <c r="J4" s="186"/>
      <c r="K4" s="186"/>
      <c r="L4" s="186"/>
      <c r="M4" s="186"/>
      <c r="N4" s="186"/>
      <c r="O4" s="186"/>
      <c r="Q4" s="7" t="s">
        <v>1</v>
      </c>
      <c r="T4" s="7" t="s">
        <v>48</v>
      </c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7" t="s">
        <v>1</v>
      </c>
      <c r="AS4" s="8" t="s">
        <v>2</v>
      </c>
    </row>
    <row r="5" spans="3:45" ht="14.25" customHeight="1" x14ac:dyDescent="0.15">
      <c r="C5" s="232" t="s">
        <v>3</v>
      </c>
      <c r="D5" s="235" t="s">
        <v>4</v>
      </c>
      <c r="E5" s="236"/>
      <c r="F5" s="236"/>
      <c r="G5" s="236"/>
      <c r="H5" s="236"/>
      <c r="I5" s="236"/>
      <c r="J5" s="237"/>
      <c r="K5" s="236" t="s">
        <v>5</v>
      </c>
      <c r="L5" s="236"/>
      <c r="M5" s="236"/>
      <c r="N5" s="236"/>
      <c r="O5" s="236"/>
      <c r="P5" s="133" t="s">
        <v>49</v>
      </c>
      <c r="Q5" s="134"/>
      <c r="R5" s="134"/>
      <c r="S5" s="134"/>
      <c r="T5" s="134"/>
      <c r="U5" s="135"/>
      <c r="V5" s="135"/>
      <c r="W5" s="135"/>
      <c r="X5" s="135"/>
      <c r="Y5" s="135"/>
      <c r="Z5" s="135"/>
      <c r="AA5" s="135"/>
      <c r="AB5" s="135"/>
      <c r="AC5" s="135"/>
      <c r="AD5" s="136"/>
      <c r="AE5" s="134" t="s">
        <v>50</v>
      </c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7"/>
    </row>
    <row r="6" spans="3:45" x14ac:dyDescent="0.15">
      <c r="C6" s="233"/>
      <c r="D6" s="238"/>
      <c r="E6" s="239"/>
      <c r="F6" s="239"/>
      <c r="G6" s="239"/>
      <c r="H6" s="239"/>
      <c r="I6" s="239"/>
      <c r="J6" s="240"/>
      <c r="K6" s="239"/>
      <c r="L6" s="239"/>
      <c r="M6" s="239"/>
      <c r="N6" s="239"/>
      <c r="O6" s="239"/>
      <c r="P6" s="244" t="s">
        <v>6</v>
      </c>
      <c r="Q6" s="245"/>
      <c r="R6" s="245"/>
      <c r="S6" s="245"/>
      <c r="T6" s="245"/>
      <c r="U6" s="9" t="s">
        <v>7</v>
      </c>
      <c r="V6" s="9"/>
      <c r="W6" s="9"/>
      <c r="X6" s="9"/>
      <c r="Y6" s="9"/>
      <c r="Z6" s="9"/>
      <c r="AA6" s="9"/>
      <c r="AB6" s="9"/>
      <c r="AC6" s="9"/>
      <c r="AD6" s="10"/>
      <c r="AE6" s="245" t="s">
        <v>6</v>
      </c>
      <c r="AF6" s="245"/>
      <c r="AG6" s="245"/>
      <c r="AH6" s="245"/>
      <c r="AI6" s="245"/>
      <c r="AJ6" s="9" t="s">
        <v>7</v>
      </c>
      <c r="AK6" s="9"/>
      <c r="AL6" s="9"/>
      <c r="AM6" s="9"/>
      <c r="AN6" s="9"/>
      <c r="AO6" s="9"/>
      <c r="AP6" s="9"/>
      <c r="AQ6" s="9"/>
      <c r="AR6" s="9"/>
      <c r="AS6" s="11"/>
    </row>
    <row r="7" spans="3:45" ht="14.25" customHeight="1" x14ac:dyDescent="0.15">
      <c r="C7" s="233"/>
      <c r="D7" s="241"/>
      <c r="E7" s="242"/>
      <c r="F7" s="242"/>
      <c r="G7" s="242"/>
      <c r="H7" s="242"/>
      <c r="I7" s="242"/>
      <c r="J7" s="243"/>
      <c r="K7" s="242"/>
      <c r="L7" s="242"/>
      <c r="M7" s="242"/>
      <c r="N7" s="242"/>
      <c r="O7" s="242"/>
      <c r="P7" s="241"/>
      <c r="Q7" s="242"/>
      <c r="R7" s="242"/>
      <c r="S7" s="242"/>
      <c r="T7" s="246"/>
      <c r="U7" s="247" t="s">
        <v>9</v>
      </c>
      <c r="V7" s="229"/>
      <c r="W7" s="229"/>
      <c r="X7" s="229"/>
      <c r="Y7" s="230"/>
      <c r="Z7" s="248" t="s">
        <v>8</v>
      </c>
      <c r="AA7" s="248"/>
      <c r="AB7" s="248"/>
      <c r="AC7" s="248"/>
      <c r="AD7" s="249"/>
      <c r="AE7" s="242"/>
      <c r="AF7" s="242"/>
      <c r="AG7" s="242"/>
      <c r="AH7" s="242"/>
      <c r="AI7" s="242"/>
      <c r="AJ7" s="228" t="s">
        <v>9</v>
      </c>
      <c r="AK7" s="229"/>
      <c r="AL7" s="229"/>
      <c r="AM7" s="229"/>
      <c r="AN7" s="230"/>
      <c r="AO7" s="228" t="s">
        <v>9</v>
      </c>
      <c r="AP7" s="229"/>
      <c r="AQ7" s="229"/>
      <c r="AR7" s="229"/>
      <c r="AS7" s="231"/>
    </row>
    <row r="8" spans="3:45" ht="12.75" customHeight="1" x14ac:dyDescent="0.15">
      <c r="C8" s="233"/>
      <c r="D8" s="12" t="s">
        <v>10</v>
      </c>
      <c r="E8" s="110"/>
      <c r="F8" s="13"/>
      <c r="G8" s="13"/>
      <c r="H8" s="13"/>
      <c r="I8" s="13"/>
      <c r="J8" s="14"/>
      <c r="K8" s="426"/>
      <c r="L8" s="426"/>
      <c r="M8" s="426"/>
      <c r="N8" s="426"/>
      <c r="O8" s="427"/>
      <c r="P8" s="426"/>
      <c r="Q8" s="426"/>
      <c r="R8" s="426"/>
      <c r="S8" s="426"/>
      <c r="T8" s="428"/>
      <c r="U8" s="429"/>
      <c r="V8" s="426"/>
      <c r="W8" s="426"/>
      <c r="X8" s="426"/>
      <c r="Y8" s="428"/>
      <c r="Z8" s="426"/>
      <c r="AA8" s="426"/>
      <c r="AB8" s="426"/>
      <c r="AC8" s="426"/>
      <c r="AD8" s="427"/>
      <c r="AE8" s="426"/>
      <c r="AF8" s="426"/>
      <c r="AG8" s="426"/>
      <c r="AH8" s="426"/>
      <c r="AI8" s="426"/>
      <c r="AJ8" s="429"/>
      <c r="AK8" s="426"/>
      <c r="AL8" s="426"/>
      <c r="AM8" s="426"/>
      <c r="AN8" s="428"/>
      <c r="AO8" s="426">
        <f>AO9+SUM(AO13:AS15)</f>
        <v>0</v>
      </c>
      <c r="AP8" s="426"/>
      <c r="AQ8" s="426"/>
      <c r="AR8" s="426"/>
      <c r="AS8" s="430"/>
    </row>
    <row r="9" spans="3:45" ht="12.75" customHeight="1" x14ac:dyDescent="0.15">
      <c r="C9" s="233"/>
      <c r="D9" s="15"/>
      <c r="E9" s="12"/>
      <c r="F9" s="108"/>
      <c r="G9" s="108"/>
      <c r="H9" s="108"/>
      <c r="I9" s="108"/>
      <c r="J9" s="109"/>
      <c r="K9" s="198"/>
      <c r="L9" s="198"/>
      <c r="M9" s="198"/>
      <c r="N9" s="198"/>
      <c r="O9" s="205"/>
      <c r="P9" s="198"/>
      <c r="Q9" s="198"/>
      <c r="R9" s="198"/>
      <c r="S9" s="198"/>
      <c r="T9" s="206"/>
      <c r="U9" s="210"/>
      <c r="V9" s="198"/>
      <c r="W9" s="198"/>
      <c r="X9" s="198"/>
      <c r="Y9" s="206"/>
      <c r="Z9" s="198"/>
      <c r="AA9" s="198"/>
      <c r="AB9" s="198"/>
      <c r="AC9" s="198"/>
      <c r="AD9" s="205"/>
      <c r="AE9" s="198"/>
      <c r="AF9" s="198"/>
      <c r="AG9" s="198"/>
      <c r="AH9" s="198"/>
      <c r="AI9" s="198"/>
      <c r="AJ9" s="210"/>
      <c r="AK9" s="198"/>
      <c r="AL9" s="198"/>
      <c r="AM9" s="198"/>
      <c r="AN9" s="206"/>
      <c r="AO9" s="198">
        <f>SUM(AO10:AS12)</f>
        <v>0</v>
      </c>
      <c r="AP9" s="198"/>
      <c r="AQ9" s="198"/>
      <c r="AR9" s="198"/>
      <c r="AS9" s="199"/>
    </row>
    <row r="10" spans="3:45" ht="12.75" customHeight="1" x14ac:dyDescent="0.15">
      <c r="C10" s="233"/>
      <c r="D10" s="16"/>
      <c r="E10" s="12"/>
      <c r="F10" s="17"/>
      <c r="G10" s="18"/>
      <c r="H10" s="18"/>
      <c r="I10" s="18"/>
      <c r="J10" s="19"/>
      <c r="K10" s="200"/>
      <c r="L10" s="200"/>
      <c r="M10" s="200"/>
      <c r="N10" s="200"/>
      <c r="O10" s="201"/>
      <c r="P10" s="200"/>
      <c r="Q10" s="200"/>
      <c r="R10" s="200"/>
      <c r="S10" s="200"/>
      <c r="T10" s="202"/>
      <c r="U10" s="203"/>
      <c r="V10" s="200"/>
      <c r="W10" s="200"/>
      <c r="X10" s="200"/>
      <c r="Y10" s="202"/>
      <c r="Z10" s="200"/>
      <c r="AA10" s="200"/>
      <c r="AB10" s="200"/>
      <c r="AC10" s="200"/>
      <c r="AD10" s="201"/>
      <c r="AE10" s="200"/>
      <c r="AF10" s="200"/>
      <c r="AG10" s="200"/>
      <c r="AH10" s="200"/>
      <c r="AI10" s="200"/>
      <c r="AJ10" s="203"/>
      <c r="AK10" s="200"/>
      <c r="AL10" s="200"/>
      <c r="AM10" s="200"/>
      <c r="AN10" s="202"/>
      <c r="AO10" s="200"/>
      <c r="AP10" s="200"/>
      <c r="AQ10" s="200"/>
      <c r="AR10" s="200"/>
      <c r="AS10" s="204"/>
    </row>
    <row r="11" spans="3:45" ht="12.75" customHeight="1" x14ac:dyDescent="0.15">
      <c r="C11" s="233"/>
      <c r="D11" s="16"/>
      <c r="E11" s="12"/>
      <c r="F11" s="20"/>
      <c r="G11" s="138"/>
      <c r="H11" s="138"/>
      <c r="I11" s="138"/>
      <c r="J11" s="139"/>
      <c r="K11" s="200"/>
      <c r="L11" s="200"/>
      <c r="M11" s="200"/>
      <c r="N11" s="200"/>
      <c r="O11" s="201"/>
      <c r="P11" s="200"/>
      <c r="Q11" s="200"/>
      <c r="R11" s="200"/>
      <c r="S11" s="200"/>
      <c r="T11" s="202"/>
      <c r="U11" s="203"/>
      <c r="V11" s="200"/>
      <c r="W11" s="200"/>
      <c r="X11" s="200"/>
      <c r="Y11" s="202"/>
      <c r="Z11" s="200"/>
      <c r="AA11" s="200"/>
      <c r="AB11" s="200"/>
      <c r="AC11" s="200"/>
      <c r="AD11" s="201"/>
      <c r="AE11" s="200"/>
      <c r="AF11" s="200"/>
      <c r="AG11" s="200"/>
      <c r="AH11" s="200"/>
      <c r="AI11" s="200"/>
      <c r="AJ11" s="203"/>
      <c r="AK11" s="200"/>
      <c r="AL11" s="200"/>
      <c r="AM11" s="200"/>
      <c r="AN11" s="202"/>
      <c r="AO11" s="200"/>
      <c r="AP11" s="200"/>
      <c r="AQ11" s="200"/>
      <c r="AR11" s="200"/>
      <c r="AS11" s="204"/>
    </row>
    <row r="12" spans="3:45" ht="12.75" customHeight="1" x14ac:dyDescent="0.15">
      <c r="C12" s="233"/>
      <c r="D12" s="16"/>
      <c r="E12" s="21"/>
      <c r="F12" s="22"/>
      <c r="G12" s="23"/>
      <c r="H12" s="23"/>
      <c r="I12" s="23"/>
      <c r="J12" s="24"/>
      <c r="K12" s="188"/>
      <c r="L12" s="188"/>
      <c r="M12" s="188"/>
      <c r="N12" s="188"/>
      <c r="O12" s="195"/>
      <c r="P12" s="188"/>
      <c r="Q12" s="188"/>
      <c r="R12" s="188"/>
      <c r="S12" s="188"/>
      <c r="T12" s="196"/>
      <c r="U12" s="197"/>
      <c r="V12" s="188"/>
      <c r="W12" s="188"/>
      <c r="X12" s="188"/>
      <c r="Y12" s="196"/>
      <c r="Z12" s="188"/>
      <c r="AA12" s="188"/>
      <c r="AB12" s="188"/>
      <c r="AC12" s="188"/>
      <c r="AD12" s="195"/>
      <c r="AE12" s="188"/>
      <c r="AF12" s="188"/>
      <c r="AG12" s="188"/>
      <c r="AH12" s="188"/>
      <c r="AI12" s="188"/>
      <c r="AJ12" s="197"/>
      <c r="AK12" s="188"/>
      <c r="AL12" s="188"/>
      <c r="AM12" s="188"/>
      <c r="AN12" s="196"/>
      <c r="AO12" s="188"/>
      <c r="AP12" s="188"/>
      <c r="AQ12" s="188"/>
      <c r="AR12" s="188"/>
      <c r="AS12" s="189"/>
    </row>
    <row r="13" spans="3:45" ht="12.75" customHeight="1" x14ac:dyDescent="0.15">
      <c r="C13" s="233"/>
      <c r="D13" s="121"/>
      <c r="E13" s="106"/>
      <c r="F13" s="27"/>
      <c r="G13" s="27"/>
      <c r="H13" s="27"/>
      <c r="I13" s="27"/>
      <c r="J13" s="28"/>
      <c r="K13" s="375"/>
      <c r="L13" s="375"/>
      <c r="M13" s="375"/>
      <c r="N13" s="375"/>
      <c r="O13" s="417"/>
      <c r="P13" s="375"/>
      <c r="Q13" s="375"/>
      <c r="R13" s="375"/>
      <c r="S13" s="375"/>
      <c r="T13" s="418"/>
      <c r="U13" s="419"/>
      <c r="V13" s="375"/>
      <c r="W13" s="375"/>
      <c r="X13" s="375"/>
      <c r="Y13" s="418"/>
      <c r="Z13" s="375"/>
      <c r="AA13" s="375"/>
      <c r="AB13" s="375"/>
      <c r="AC13" s="375"/>
      <c r="AD13" s="417"/>
      <c r="AE13" s="375"/>
      <c r="AF13" s="375"/>
      <c r="AG13" s="375"/>
      <c r="AH13" s="375"/>
      <c r="AI13" s="418"/>
      <c r="AJ13" s="419"/>
      <c r="AK13" s="375"/>
      <c r="AL13" s="375"/>
      <c r="AM13" s="375"/>
      <c r="AN13" s="418"/>
      <c r="AO13" s="375"/>
      <c r="AP13" s="375"/>
      <c r="AQ13" s="375"/>
      <c r="AR13" s="375"/>
      <c r="AS13" s="422"/>
    </row>
    <row r="14" spans="3:45" ht="12.75" customHeight="1" x14ac:dyDescent="0.15">
      <c r="C14" s="233"/>
      <c r="D14" s="121"/>
      <c r="E14" s="106"/>
      <c r="F14" s="27"/>
      <c r="G14" s="27"/>
      <c r="H14" s="27"/>
      <c r="I14" s="27"/>
      <c r="J14" s="28"/>
      <c r="K14" s="375"/>
      <c r="L14" s="375"/>
      <c r="M14" s="375"/>
      <c r="N14" s="375"/>
      <c r="O14" s="417"/>
      <c r="P14" s="375"/>
      <c r="Q14" s="375"/>
      <c r="R14" s="375"/>
      <c r="S14" s="375"/>
      <c r="T14" s="418"/>
      <c r="U14" s="419"/>
      <c r="V14" s="375"/>
      <c r="W14" s="375"/>
      <c r="X14" s="375"/>
      <c r="Y14" s="418"/>
      <c r="Z14" s="375"/>
      <c r="AA14" s="375"/>
      <c r="AB14" s="375"/>
      <c r="AC14" s="375"/>
      <c r="AD14" s="417"/>
      <c r="AE14" s="375"/>
      <c r="AF14" s="375"/>
      <c r="AG14" s="375"/>
      <c r="AH14" s="375"/>
      <c r="AI14" s="418"/>
      <c r="AJ14" s="423"/>
      <c r="AK14" s="424"/>
      <c r="AL14" s="424"/>
      <c r="AM14" s="424"/>
      <c r="AN14" s="425"/>
      <c r="AO14" s="375"/>
      <c r="AP14" s="375"/>
      <c r="AQ14" s="375"/>
      <c r="AR14" s="375"/>
      <c r="AS14" s="422"/>
    </row>
    <row r="15" spans="3:45" ht="12.75" customHeight="1" x14ac:dyDescent="0.15">
      <c r="C15" s="233"/>
      <c r="D15" s="121"/>
      <c r="E15" s="371"/>
      <c r="F15" s="372"/>
      <c r="G15" s="372"/>
      <c r="H15" s="372"/>
      <c r="I15" s="372"/>
      <c r="J15" s="373"/>
      <c r="K15" s="375"/>
      <c r="L15" s="375"/>
      <c r="M15" s="375"/>
      <c r="N15" s="375"/>
      <c r="O15" s="417"/>
      <c r="P15" s="375"/>
      <c r="Q15" s="375"/>
      <c r="R15" s="375"/>
      <c r="S15" s="375"/>
      <c r="T15" s="418"/>
      <c r="U15" s="419"/>
      <c r="V15" s="375"/>
      <c r="W15" s="375"/>
      <c r="X15" s="375"/>
      <c r="Y15" s="418"/>
      <c r="Z15" s="375"/>
      <c r="AA15" s="375"/>
      <c r="AB15" s="375"/>
      <c r="AC15" s="375"/>
      <c r="AD15" s="417"/>
      <c r="AE15" s="375"/>
      <c r="AF15" s="375"/>
      <c r="AG15" s="375"/>
      <c r="AH15" s="375"/>
      <c r="AI15" s="418"/>
      <c r="AJ15" s="419"/>
      <c r="AK15" s="375"/>
      <c r="AL15" s="375"/>
      <c r="AM15" s="375"/>
      <c r="AN15" s="418"/>
      <c r="AO15" s="375"/>
      <c r="AP15" s="375"/>
      <c r="AQ15" s="375"/>
      <c r="AR15" s="375"/>
      <c r="AS15" s="422"/>
    </row>
    <row r="16" spans="3:45" ht="12.75" customHeight="1" x14ac:dyDescent="0.15">
      <c r="C16" s="233"/>
      <c r="D16" s="25" t="s">
        <v>11</v>
      </c>
      <c r="E16" s="26"/>
      <c r="F16" s="27"/>
      <c r="G16" s="27"/>
      <c r="H16" s="27"/>
      <c r="I16" s="27"/>
      <c r="J16" s="28"/>
      <c r="K16" s="375"/>
      <c r="L16" s="375"/>
      <c r="M16" s="375"/>
      <c r="N16" s="375"/>
      <c r="O16" s="417"/>
      <c r="P16" s="375"/>
      <c r="Q16" s="375"/>
      <c r="R16" s="375"/>
      <c r="S16" s="375"/>
      <c r="T16" s="418"/>
      <c r="U16" s="419"/>
      <c r="V16" s="375"/>
      <c r="W16" s="375"/>
      <c r="X16" s="375"/>
      <c r="Y16" s="418"/>
      <c r="Z16" s="375"/>
      <c r="AA16" s="375"/>
      <c r="AB16" s="375"/>
      <c r="AC16" s="375"/>
      <c r="AD16" s="417"/>
      <c r="AE16" s="411"/>
      <c r="AF16" s="411"/>
      <c r="AG16" s="411"/>
      <c r="AH16" s="411"/>
      <c r="AI16" s="411"/>
      <c r="AJ16" s="420"/>
      <c r="AK16" s="411"/>
      <c r="AL16" s="411"/>
      <c r="AM16" s="411"/>
      <c r="AN16" s="421"/>
      <c r="AO16" s="411">
        <f>SUM(AO17:AS19)</f>
        <v>0</v>
      </c>
      <c r="AP16" s="411"/>
      <c r="AQ16" s="411"/>
      <c r="AR16" s="411"/>
      <c r="AS16" s="412"/>
    </row>
    <row r="17" spans="3:46" ht="12.75" customHeight="1" x14ac:dyDescent="0.15">
      <c r="C17" s="233"/>
      <c r="D17" s="121"/>
      <c r="E17" s="29"/>
      <c r="F17" s="30"/>
      <c r="G17" s="30"/>
      <c r="H17" s="30"/>
      <c r="I17" s="30"/>
      <c r="J17" s="31"/>
      <c r="K17" s="198"/>
      <c r="L17" s="198"/>
      <c r="M17" s="198"/>
      <c r="N17" s="198"/>
      <c r="O17" s="205"/>
      <c r="P17" s="198"/>
      <c r="Q17" s="198"/>
      <c r="R17" s="198"/>
      <c r="S17" s="198"/>
      <c r="T17" s="206"/>
      <c r="U17" s="210"/>
      <c r="V17" s="198"/>
      <c r="W17" s="198"/>
      <c r="X17" s="198"/>
      <c r="Y17" s="206"/>
      <c r="Z17" s="198"/>
      <c r="AA17" s="198"/>
      <c r="AB17" s="198"/>
      <c r="AC17" s="198"/>
      <c r="AD17" s="205"/>
      <c r="AE17" s="413"/>
      <c r="AF17" s="198"/>
      <c r="AG17" s="198"/>
      <c r="AH17" s="198"/>
      <c r="AI17" s="206"/>
      <c r="AJ17" s="414"/>
      <c r="AK17" s="415"/>
      <c r="AL17" s="415"/>
      <c r="AM17" s="415"/>
      <c r="AN17" s="416"/>
      <c r="AO17" s="198"/>
      <c r="AP17" s="198"/>
      <c r="AQ17" s="198"/>
      <c r="AR17" s="198"/>
      <c r="AS17" s="199"/>
    </row>
    <row r="18" spans="3:46" ht="12.75" customHeight="1" x14ac:dyDescent="0.15">
      <c r="C18" s="233"/>
      <c r="D18" s="121"/>
      <c r="E18" s="12"/>
      <c r="F18" s="108"/>
      <c r="G18" s="108"/>
      <c r="H18" s="108"/>
      <c r="I18" s="108"/>
      <c r="J18" s="109"/>
      <c r="K18" s="124"/>
      <c r="L18" s="124"/>
      <c r="M18" s="124"/>
      <c r="N18" s="124"/>
      <c r="O18" s="140"/>
      <c r="P18" s="124"/>
      <c r="Q18" s="124"/>
      <c r="R18" s="124"/>
      <c r="S18" s="124"/>
      <c r="T18" s="141"/>
      <c r="U18" s="142"/>
      <c r="V18" s="124"/>
      <c r="W18" s="124"/>
      <c r="X18" s="124"/>
      <c r="Y18" s="141"/>
      <c r="Z18" s="124"/>
      <c r="AA18" s="124"/>
      <c r="AB18" s="124"/>
      <c r="AC18" s="124"/>
      <c r="AD18" s="140"/>
      <c r="AE18" s="44"/>
      <c r="AF18" s="107"/>
      <c r="AG18" s="107"/>
      <c r="AH18" s="107"/>
      <c r="AI18" s="132"/>
      <c r="AJ18" s="406"/>
      <c r="AK18" s="407"/>
      <c r="AL18" s="407"/>
      <c r="AM18" s="407"/>
      <c r="AN18" s="408"/>
      <c r="AO18" s="107"/>
      <c r="AP18" s="107"/>
      <c r="AQ18" s="107"/>
      <c r="AR18" s="107"/>
      <c r="AS18" s="131"/>
    </row>
    <row r="19" spans="3:46" ht="12.75" customHeight="1" x14ac:dyDescent="0.15">
      <c r="C19" s="233"/>
      <c r="D19" s="122"/>
      <c r="E19" s="32"/>
      <c r="F19" s="33"/>
      <c r="G19" s="33"/>
      <c r="H19" s="33"/>
      <c r="I19" s="33"/>
      <c r="J19" s="34"/>
      <c r="K19" s="188">
        <f>P19+AE19</f>
        <v>0</v>
      </c>
      <c r="L19" s="188"/>
      <c r="M19" s="188"/>
      <c r="N19" s="188"/>
      <c r="O19" s="195"/>
      <c r="P19" s="188">
        <f>SUM(U19:AD19)</f>
        <v>0</v>
      </c>
      <c r="Q19" s="188"/>
      <c r="R19" s="188"/>
      <c r="S19" s="188"/>
      <c r="T19" s="196"/>
      <c r="U19" s="197"/>
      <c r="V19" s="188"/>
      <c r="W19" s="188"/>
      <c r="X19" s="188"/>
      <c r="Y19" s="196"/>
      <c r="Z19" s="188"/>
      <c r="AA19" s="188"/>
      <c r="AB19" s="188"/>
      <c r="AC19" s="188"/>
      <c r="AD19" s="195"/>
      <c r="AE19" s="409">
        <f>SUM(AJ19:AS19)</f>
        <v>0</v>
      </c>
      <c r="AF19" s="188"/>
      <c r="AG19" s="188"/>
      <c r="AH19" s="188"/>
      <c r="AI19" s="196"/>
      <c r="AJ19" s="355"/>
      <c r="AK19" s="356"/>
      <c r="AL19" s="356"/>
      <c r="AM19" s="356"/>
      <c r="AN19" s="410"/>
      <c r="AO19" s="188"/>
      <c r="AP19" s="188"/>
      <c r="AQ19" s="188"/>
      <c r="AR19" s="188"/>
      <c r="AS19" s="189"/>
    </row>
    <row r="20" spans="3:46" ht="12.75" customHeight="1" thickBot="1" x14ac:dyDescent="0.2">
      <c r="C20" s="234"/>
      <c r="D20" s="35" t="s">
        <v>12</v>
      </c>
      <c r="E20" s="36"/>
      <c r="F20" s="37"/>
      <c r="G20" s="37"/>
      <c r="H20" s="37"/>
      <c r="I20" s="37"/>
      <c r="J20" s="38"/>
      <c r="K20" s="190">
        <f>K8+K16</f>
        <v>0</v>
      </c>
      <c r="L20" s="190"/>
      <c r="M20" s="190"/>
      <c r="N20" s="190"/>
      <c r="O20" s="191"/>
      <c r="P20" s="190">
        <f>P8+P16</f>
        <v>0</v>
      </c>
      <c r="Q20" s="190"/>
      <c r="R20" s="190"/>
      <c r="S20" s="190"/>
      <c r="T20" s="192"/>
      <c r="U20" s="193">
        <f>U8+U16</f>
        <v>0</v>
      </c>
      <c r="V20" s="190"/>
      <c r="W20" s="190"/>
      <c r="X20" s="190"/>
      <c r="Y20" s="192"/>
      <c r="Z20" s="190">
        <f>Z8+Z16</f>
        <v>0</v>
      </c>
      <c r="AA20" s="190"/>
      <c r="AB20" s="190"/>
      <c r="AC20" s="190"/>
      <c r="AD20" s="191"/>
      <c r="AE20" s="401">
        <f>AE8+AE16</f>
        <v>0</v>
      </c>
      <c r="AF20" s="402"/>
      <c r="AG20" s="402"/>
      <c r="AH20" s="402"/>
      <c r="AI20" s="402"/>
      <c r="AJ20" s="403">
        <f>AJ8+AJ16</f>
        <v>0</v>
      </c>
      <c r="AK20" s="402"/>
      <c r="AL20" s="402"/>
      <c r="AM20" s="402"/>
      <c r="AN20" s="404"/>
      <c r="AO20" s="402">
        <f>AO8+AO16</f>
        <v>0</v>
      </c>
      <c r="AP20" s="402"/>
      <c r="AQ20" s="402"/>
      <c r="AR20" s="402"/>
      <c r="AS20" s="405"/>
    </row>
    <row r="21" spans="3:46" ht="12.75" customHeight="1" x14ac:dyDescent="0.15">
      <c r="C21" s="391" t="s">
        <v>13</v>
      </c>
      <c r="D21" s="143" t="s">
        <v>14</v>
      </c>
      <c r="E21" s="144"/>
      <c r="F21" s="144"/>
      <c r="G21" s="144"/>
      <c r="H21" s="144"/>
      <c r="I21" s="144"/>
      <c r="J21" s="145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394"/>
      <c r="AF21" s="395"/>
      <c r="AG21" s="395"/>
      <c r="AH21" s="395"/>
      <c r="AI21" s="395"/>
      <c r="AJ21" s="394"/>
      <c r="AK21" s="395"/>
      <c r="AL21" s="395"/>
      <c r="AM21" s="395"/>
      <c r="AN21" s="396"/>
      <c r="AO21" s="397">
        <f>AO22+AO33</f>
        <v>0</v>
      </c>
      <c r="AP21" s="395"/>
      <c r="AQ21" s="395"/>
      <c r="AR21" s="395"/>
      <c r="AS21" s="398"/>
      <c r="AT21" s="127"/>
    </row>
    <row r="22" spans="3:46" ht="12.75" customHeight="1" x14ac:dyDescent="0.15">
      <c r="C22" s="392"/>
      <c r="D22" s="12"/>
      <c r="E22" s="42" t="s">
        <v>15</v>
      </c>
      <c r="F22" s="43"/>
      <c r="G22" s="43"/>
      <c r="H22" s="43"/>
      <c r="I22" s="147"/>
      <c r="J22" s="148"/>
      <c r="K22" s="149"/>
      <c r="L22" s="128"/>
      <c r="M22" s="128"/>
      <c r="N22" s="128"/>
      <c r="O22" s="128"/>
      <c r="P22" s="128"/>
      <c r="Q22" s="128"/>
      <c r="R22" s="128"/>
      <c r="S22" s="128"/>
      <c r="T22" s="128"/>
      <c r="U22" s="150"/>
      <c r="V22" s="150"/>
      <c r="W22" s="150"/>
      <c r="X22" s="150"/>
      <c r="Y22" s="150"/>
      <c r="Z22" s="399"/>
      <c r="AA22" s="400"/>
      <c r="AB22" s="400"/>
      <c r="AC22" s="400"/>
      <c r="AD22" s="400"/>
      <c r="AE22" s="208"/>
      <c r="AF22" s="363"/>
      <c r="AG22" s="363"/>
      <c r="AH22" s="363"/>
      <c r="AI22" s="363"/>
      <c r="AJ22" s="208"/>
      <c r="AK22" s="363"/>
      <c r="AL22" s="363"/>
      <c r="AM22" s="363"/>
      <c r="AN22" s="364"/>
      <c r="AO22" s="207">
        <f>SUM(AO28:AS32)</f>
        <v>0</v>
      </c>
      <c r="AP22" s="363"/>
      <c r="AQ22" s="363"/>
      <c r="AR22" s="363"/>
      <c r="AS22" s="365"/>
    </row>
    <row r="23" spans="3:46" ht="12.75" customHeight="1" x14ac:dyDescent="0.15">
      <c r="C23" s="392"/>
      <c r="D23" s="12"/>
      <c r="E23" s="12"/>
      <c r="F23" s="20" t="s">
        <v>51</v>
      </c>
      <c r="G23" s="138"/>
      <c r="H23" s="138"/>
      <c r="I23" s="39"/>
      <c r="J23" s="40"/>
      <c r="K23" s="379"/>
      <c r="L23" s="200"/>
      <c r="M23" s="200"/>
      <c r="N23" s="200"/>
      <c r="O23" s="200"/>
      <c r="P23" s="200"/>
      <c r="Q23" s="200"/>
      <c r="R23" s="200"/>
      <c r="S23" s="200"/>
      <c r="T23" s="202"/>
      <c r="U23" s="151"/>
      <c r="V23" s="151"/>
      <c r="W23" s="152"/>
      <c r="X23" s="380"/>
      <c r="Y23" s="380"/>
      <c r="Z23" s="381"/>
      <c r="AA23" s="381"/>
      <c r="AB23" s="381"/>
      <c r="AC23" s="381"/>
      <c r="AD23" s="390"/>
      <c r="AE23" s="20" t="s">
        <v>52</v>
      </c>
      <c r="AF23" s="138"/>
      <c r="AG23" s="138"/>
      <c r="AH23" s="138"/>
      <c r="AI23" s="153"/>
      <c r="AJ23" s="39" t="s">
        <v>53</v>
      </c>
      <c r="AK23" s="39"/>
      <c r="AL23" s="39"/>
      <c r="AM23" s="39"/>
      <c r="AN23" s="39"/>
      <c r="AO23" s="20" t="s">
        <v>54</v>
      </c>
      <c r="AP23" s="138"/>
      <c r="AQ23" s="138"/>
      <c r="AR23" s="138"/>
      <c r="AS23" s="154"/>
    </row>
    <row r="24" spans="3:46" ht="12.75" customHeight="1" x14ac:dyDescent="0.15">
      <c r="C24" s="392"/>
      <c r="D24" s="12"/>
      <c r="E24" s="12"/>
      <c r="F24" s="155"/>
      <c r="G24" s="39"/>
      <c r="H24" s="39"/>
      <c r="I24" s="39"/>
      <c r="J24" s="40"/>
      <c r="K24" s="379"/>
      <c r="L24" s="200"/>
      <c r="M24" s="200"/>
      <c r="N24" s="200"/>
      <c r="O24" s="200"/>
      <c r="P24" s="200"/>
      <c r="Q24" s="200"/>
      <c r="R24" s="200"/>
      <c r="S24" s="200"/>
      <c r="T24" s="202"/>
      <c r="U24" s="156"/>
      <c r="V24" s="156"/>
      <c r="W24" s="156"/>
      <c r="X24" s="156"/>
      <c r="Y24" s="156"/>
      <c r="Z24" s="156"/>
      <c r="AA24" s="156"/>
      <c r="AB24" s="156"/>
      <c r="AC24" s="156"/>
      <c r="AD24" s="157"/>
      <c r="AE24" s="158"/>
      <c r="AF24" s="159"/>
      <c r="AG24" s="159"/>
      <c r="AH24" s="159"/>
      <c r="AI24" s="160"/>
      <c r="AJ24" s="159"/>
      <c r="AK24" s="159"/>
      <c r="AL24" s="159"/>
      <c r="AM24" s="159"/>
      <c r="AN24" s="159"/>
      <c r="AO24" s="158"/>
      <c r="AP24" s="159"/>
      <c r="AQ24" s="159"/>
      <c r="AR24" s="159"/>
      <c r="AS24" s="161"/>
    </row>
    <row r="25" spans="3:46" ht="12.75" customHeight="1" x14ac:dyDescent="0.15">
      <c r="C25" s="392"/>
      <c r="D25" s="12"/>
      <c r="E25" s="12"/>
      <c r="F25" s="155"/>
      <c r="G25" s="39"/>
      <c r="H25" s="39"/>
      <c r="I25" s="39"/>
      <c r="J25" s="40"/>
      <c r="K25" s="379"/>
      <c r="L25" s="200"/>
      <c r="M25" s="200"/>
      <c r="N25" s="200"/>
      <c r="O25" s="200"/>
      <c r="P25" s="200"/>
      <c r="Q25" s="200"/>
      <c r="R25" s="200"/>
      <c r="S25" s="200"/>
      <c r="T25" s="202"/>
      <c r="U25" s="151"/>
      <c r="V25" s="151"/>
      <c r="W25" s="152"/>
      <c r="X25" s="380"/>
      <c r="Y25" s="380"/>
      <c r="Z25" s="18"/>
      <c r="AA25" s="381"/>
      <c r="AB25" s="381"/>
      <c r="AC25" s="381"/>
      <c r="AD25" s="381"/>
      <c r="AE25" s="382">
        <f>Z23</f>
        <v>0</v>
      </c>
      <c r="AF25" s="383"/>
      <c r="AG25" s="383"/>
      <c r="AH25" s="383"/>
      <c r="AI25" s="384"/>
      <c r="AJ25" s="159"/>
      <c r="AK25" s="159"/>
      <c r="AL25" s="159"/>
      <c r="AM25" s="159"/>
      <c r="AN25" s="159"/>
      <c r="AO25" s="158"/>
      <c r="AP25" s="159"/>
      <c r="AQ25" s="159"/>
      <c r="AR25" s="159"/>
      <c r="AS25" s="161"/>
    </row>
    <row r="26" spans="3:46" ht="12.75" customHeight="1" x14ac:dyDescent="0.15">
      <c r="C26" s="392"/>
      <c r="D26" s="12"/>
      <c r="E26" s="12"/>
      <c r="F26" s="155"/>
      <c r="G26" s="39"/>
      <c r="H26" s="39"/>
      <c r="I26" s="39"/>
      <c r="J26" s="40"/>
      <c r="K26" s="379"/>
      <c r="L26" s="200"/>
      <c r="M26" s="200"/>
      <c r="N26" s="200"/>
      <c r="O26" s="200"/>
      <c r="P26" s="200"/>
      <c r="Q26" s="200"/>
      <c r="R26" s="200"/>
      <c r="S26" s="200"/>
      <c r="T26" s="202"/>
      <c r="U26" s="151"/>
      <c r="V26" s="151"/>
      <c r="W26" s="152"/>
      <c r="X26" s="380"/>
      <c r="Y26" s="380"/>
      <c r="Z26" s="18"/>
      <c r="AA26" s="381"/>
      <c r="AB26" s="381"/>
      <c r="AC26" s="381"/>
      <c r="AD26" s="381"/>
      <c r="AE26" s="389" t="s">
        <v>55</v>
      </c>
      <c r="AF26" s="353"/>
      <c r="AG26" s="353"/>
      <c r="AH26" s="353"/>
      <c r="AI26" s="354"/>
      <c r="AJ26" s="159"/>
      <c r="AK26" s="159"/>
      <c r="AL26" s="159"/>
      <c r="AM26" s="159"/>
      <c r="AN26" s="159"/>
      <c r="AO26" s="158"/>
      <c r="AP26" s="159"/>
      <c r="AQ26" s="159"/>
      <c r="AR26" s="159"/>
      <c r="AS26" s="161"/>
    </row>
    <row r="27" spans="3:46" ht="12.75" customHeight="1" x14ac:dyDescent="0.15">
      <c r="C27" s="392"/>
      <c r="D27" s="12"/>
      <c r="E27" s="12"/>
      <c r="F27" s="155"/>
      <c r="G27" s="39"/>
      <c r="H27" s="39"/>
      <c r="I27" s="39"/>
      <c r="J27" s="40"/>
      <c r="K27" s="379"/>
      <c r="L27" s="200"/>
      <c r="M27" s="200"/>
      <c r="N27" s="200"/>
      <c r="O27" s="200"/>
      <c r="P27" s="200"/>
      <c r="Q27" s="200"/>
      <c r="R27" s="200"/>
      <c r="S27" s="200"/>
      <c r="T27" s="202"/>
      <c r="U27" s="151"/>
      <c r="V27" s="151"/>
      <c r="W27" s="152"/>
      <c r="X27" s="380"/>
      <c r="Y27" s="380"/>
      <c r="Z27" s="18"/>
      <c r="AA27" s="381"/>
      <c r="AB27" s="381"/>
      <c r="AC27" s="381"/>
      <c r="AD27" s="381"/>
      <c r="AE27" s="162"/>
      <c r="AI27" s="163"/>
      <c r="AO27" s="162"/>
      <c r="AS27" s="164"/>
    </row>
    <row r="28" spans="3:46" ht="12.75" customHeight="1" x14ac:dyDescent="0.15">
      <c r="C28" s="392"/>
      <c r="D28" s="12"/>
      <c r="E28" s="12"/>
      <c r="F28" s="165"/>
      <c r="G28" s="166"/>
      <c r="H28" s="166"/>
      <c r="I28" s="166"/>
      <c r="J28" s="167"/>
      <c r="K28" s="379"/>
      <c r="L28" s="200"/>
      <c r="M28" s="200"/>
      <c r="N28" s="200"/>
      <c r="O28" s="200"/>
      <c r="P28" s="200"/>
      <c r="Q28" s="200"/>
      <c r="R28" s="200"/>
      <c r="S28" s="200"/>
      <c r="T28" s="202"/>
      <c r="U28" s="151"/>
      <c r="V28" s="151"/>
      <c r="W28" s="152"/>
      <c r="X28" s="380"/>
      <c r="Y28" s="380"/>
      <c r="Z28" s="18"/>
      <c r="AA28" s="381"/>
      <c r="AB28" s="381"/>
      <c r="AC28" s="381"/>
      <c r="AD28" s="381"/>
      <c r="AE28" s="382">
        <f>AE25</f>
        <v>0</v>
      </c>
      <c r="AF28" s="383"/>
      <c r="AG28" s="383"/>
      <c r="AH28" s="383"/>
      <c r="AI28" s="384"/>
      <c r="AJ28" s="385"/>
      <c r="AK28" s="385"/>
      <c r="AL28" s="385"/>
      <c r="AM28" s="385"/>
      <c r="AN28" s="385"/>
      <c r="AO28" s="386">
        <f>ROUNDDOWN(AE28*AJ28,-3)</f>
        <v>0</v>
      </c>
      <c r="AP28" s="387"/>
      <c r="AQ28" s="387"/>
      <c r="AR28" s="387"/>
      <c r="AS28" s="388"/>
    </row>
    <row r="29" spans="3:46" ht="12.75" customHeight="1" x14ac:dyDescent="0.15">
      <c r="C29" s="392"/>
      <c r="D29" s="12"/>
      <c r="E29" s="12"/>
      <c r="F29" s="17"/>
      <c r="G29" s="18"/>
      <c r="H29" s="18"/>
      <c r="I29" s="18"/>
      <c r="J29" s="19"/>
      <c r="K29" s="44"/>
      <c r="L29" s="107"/>
      <c r="M29" s="107"/>
      <c r="N29" s="107"/>
      <c r="O29" s="107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116"/>
      <c r="AA29" s="116"/>
      <c r="AB29" s="116"/>
      <c r="AC29" s="116"/>
      <c r="AD29" s="11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9"/>
      <c r="AO29" s="376"/>
      <c r="AP29" s="377"/>
      <c r="AQ29" s="377"/>
      <c r="AR29" s="377"/>
      <c r="AS29" s="378"/>
    </row>
    <row r="30" spans="3:46" ht="12.75" customHeight="1" x14ac:dyDescent="0.15">
      <c r="C30" s="392"/>
      <c r="D30" s="12"/>
      <c r="E30" s="12"/>
      <c r="F30" s="17"/>
      <c r="G30" s="18"/>
      <c r="H30" s="18"/>
      <c r="I30" s="18"/>
      <c r="J30" s="19"/>
      <c r="K30" s="44"/>
      <c r="L30" s="107"/>
      <c r="M30" s="107"/>
      <c r="N30" s="107"/>
      <c r="O30" s="107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116"/>
      <c r="AA30" s="116"/>
      <c r="AB30" s="116"/>
      <c r="AC30" s="116"/>
      <c r="AD30" s="11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9"/>
      <c r="AO30" s="376"/>
      <c r="AP30" s="377"/>
      <c r="AQ30" s="377"/>
      <c r="AR30" s="377"/>
      <c r="AS30" s="378"/>
    </row>
    <row r="31" spans="3:46" ht="12.75" customHeight="1" x14ac:dyDescent="0.15">
      <c r="C31" s="392"/>
      <c r="D31" s="12"/>
      <c r="E31" s="12"/>
      <c r="F31" s="20"/>
      <c r="G31" s="138"/>
      <c r="H31" s="138"/>
      <c r="I31" s="138"/>
      <c r="J31" s="139"/>
      <c r="K31" s="168"/>
      <c r="L31" s="113"/>
      <c r="M31" s="113"/>
      <c r="N31" s="113"/>
      <c r="O31" s="113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70"/>
      <c r="AA31" s="170"/>
      <c r="AB31" s="170"/>
      <c r="AC31" s="170"/>
      <c r="AD31" s="170"/>
      <c r="AE31" s="353"/>
      <c r="AF31" s="353"/>
      <c r="AG31" s="353"/>
      <c r="AH31" s="353"/>
      <c r="AI31" s="353"/>
      <c r="AJ31" s="353"/>
      <c r="AK31" s="353"/>
      <c r="AL31" s="353"/>
      <c r="AM31" s="353"/>
      <c r="AN31" s="354"/>
      <c r="AO31" s="355"/>
      <c r="AP31" s="356"/>
      <c r="AQ31" s="356"/>
      <c r="AR31" s="356"/>
      <c r="AS31" s="357"/>
    </row>
    <row r="32" spans="3:46" ht="12.75" customHeight="1" x14ac:dyDescent="0.15">
      <c r="C32" s="392"/>
      <c r="D32" s="12"/>
      <c r="E32" s="371"/>
      <c r="F32" s="372"/>
      <c r="G32" s="372"/>
      <c r="H32" s="372"/>
      <c r="I32" s="372"/>
      <c r="J32" s="373"/>
      <c r="K32" s="374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375"/>
      <c r="AE32" s="263"/>
      <c r="AF32" s="263"/>
      <c r="AG32" s="263"/>
      <c r="AH32" s="263"/>
      <c r="AI32" s="263"/>
      <c r="AJ32" s="263"/>
      <c r="AK32" s="263"/>
      <c r="AL32" s="263"/>
      <c r="AM32" s="263"/>
      <c r="AN32" s="289"/>
      <c r="AO32" s="262"/>
      <c r="AP32" s="263"/>
      <c r="AQ32" s="263"/>
      <c r="AR32" s="263"/>
      <c r="AS32" s="266"/>
    </row>
    <row r="33" spans="3:45" ht="12.75" customHeight="1" x14ac:dyDescent="0.15">
      <c r="C33" s="392"/>
      <c r="D33" s="21"/>
      <c r="E33" s="21" t="s">
        <v>16</v>
      </c>
      <c r="F33" s="46"/>
      <c r="G33" s="46"/>
      <c r="H33" s="46"/>
      <c r="I33" s="46"/>
      <c r="J33" s="47"/>
      <c r="K33" s="171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14"/>
      <c r="Y33" s="114"/>
      <c r="Z33" s="370"/>
      <c r="AA33" s="370"/>
      <c r="AB33" s="370"/>
      <c r="AC33" s="370"/>
      <c r="AD33" s="370"/>
      <c r="AE33" s="263"/>
      <c r="AF33" s="263"/>
      <c r="AG33" s="263"/>
      <c r="AH33" s="263"/>
      <c r="AI33" s="263"/>
      <c r="AJ33" s="263">
        <v>0</v>
      </c>
      <c r="AK33" s="263"/>
      <c r="AL33" s="263"/>
      <c r="AM33" s="263"/>
      <c r="AN33" s="289"/>
      <c r="AO33" s="225"/>
      <c r="AP33" s="226"/>
      <c r="AQ33" s="226"/>
      <c r="AR33" s="226"/>
      <c r="AS33" s="282"/>
    </row>
    <row r="34" spans="3:45" ht="12.75" customHeight="1" x14ac:dyDescent="0.15">
      <c r="C34" s="392"/>
      <c r="D34" s="12" t="s">
        <v>17</v>
      </c>
      <c r="E34" s="39"/>
      <c r="F34" s="39"/>
      <c r="G34" s="39"/>
      <c r="H34" s="39"/>
      <c r="I34" s="39"/>
      <c r="J34" s="40"/>
      <c r="K34" s="48"/>
      <c r="L34" s="114"/>
      <c r="M34" s="114"/>
      <c r="N34" s="114"/>
      <c r="O34" s="114"/>
      <c r="P34" s="114"/>
      <c r="Q34" s="114"/>
      <c r="R34" s="114"/>
      <c r="S34" s="114"/>
      <c r="T34" s="114"/>
      <c r="U34" s="49"/>
      <c r="V34" s="49"/>
      <c r="W34" s="49"/>
      <c r="X34" s="49"/>
      <c r="Y34" s="49"/>
      <c r="Z34" s="263">
        <f>Z35+Z39</f>
        <v>0</v>
      </c>
      <c r="AA34" s="292"/>
      <c r="AB34" s="292"/>
      <c r="AC34" s="292"/>
      <c r="AD34" s="292"/>
      <c r="AE34" s="208">
        <f>AE35+AE39</f>
        <v>0</v>
      </c>
      <c r="AF34" s="363"/>
      <c r="AG34" s="363"/>
      <c r="AH34" s="363"/>
      <c r="AI34" s="363"/>
      <c r="AJ34" s="208">
        <f>AJ35+AJ39</f>
        <v>0</v>
      </c>
      <c r="AK34" s="363"/>
      <c r="AL34" s="363"/>
      <c r="AM34" s="363"/>
      <c r="AN34" s="364"/>
      <c r="AO34" s="207"/>
      <c r="AP34" s="363"/>
      <c r="AQ34" s="363"/>
      <c r="AR34" s="363"/>
      <c r="AS34" s="365"/>
    </row>
    <row r="35" spans="3:45" ht="12.75" customHeight="1" x14ac:dyDescent="0.15">
      <c r="C35" s="392"/>
      <c r="D35" s="12"/>
      <c r="E35" s="42" t="s">
        <v>15</v>
      </c>
      <c r="F35" s="43"/>
      <c r="G35" s="43"/>
      <c r="H35" s="43"/>
      <c r="I35" s="43"/>
      <c r="J35" s="50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51"/>
      <c r="V35" s="51"/>
      <c r="W35" s="51"/>
      <c r="X35" s="51"/>
      <c r="Y35" s="51"/>
      <c r="Z35" s="361">
        <f>SUM(Z36:AD37)</f>
        <v>0</v>
      </c>
      <c r="AA35" s="362"/>
      <c r="AB35" s="362"/>
      <c r="AC35" s="362"/>
      <c r="AD35" s="362"/>
      <c r="AE35" s="208">
        <f>SUM(AE36:AI37)</f>
        <v>0</v>
      </c>
      <c r="AF35" s="363"/>
      <c r="AG35" s="363"/>
      <c r="AH35" s="363"/>
      <c r="AI35" s="363"/>
      <c r="AJ35" s="208">
        <f>SUM(AJ36:AN37)</f>
        <v>0</v>
      </c>
      <c r="AK35" s="363"/>
      <c r="AL35" s="363"/>
      <c r="AM35" s="363"/>
      <c r="AN35" s="364"/>
      <c r="AO35" s="207"/>
      <c r="AP35" s="363"/>
      <c r="AQ35" s="363"/>
      <c r="AR35" s="363"/>
      <c r="AS35" s="365"/>
    </row>
    <row r="36" spans="3:45" ht="12.75" customHeight="1" x14ac:dyDescent="0.15">
      <c r="C36" s="392"/>
      <c r="D36" s="12"/>
      <c r="E36" s="12"/>
      <c r="F36" s="366"/>
      <c r="G36" s="367"/>
      <c r="H36" s="367"/>
      <c r="I36" s="367"/>
      <c r="J36" s="368"/>
      <c r="K36" s="44"/>
      <c r="L36" s="107"/>
      <c r="M36" s="107"/>
      <c r="N36" s="107"/>
      <c r="O36" s="107"/>
      <c r="P36" s="107"/>
      <c r="Q36" s="107"/>
      <c r="R36" s="107"/>
      <c r="S36" s="107"/>
      <c r="T36" s="107"/>
      <c r="U36" s="172"/>
      <c r="V36" s="172"/>
      <c r="W36" s="172"/>
      <c r="X36" s="172"/>
      <c r="Y36" s="172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369"/>
      <c r="AO36" s="355"/>
      <c r="AP36" s="356"/>
      <c r="AQ36" s="356"/>
      <c r="AR36" s="356"/>
      <c r="AS36" s="357"/>
    </row>
    <row r="37" spans="3:45" ht="12.75" customHeight="1" x14ac:dyDescent="0.15">
      <c r="C37" s="392"/>
      <c r="D37" s="12"/>
      <c r="E37" s="12"/>
      <c r="F37" s="350"/>
      <c r="G37" s="351"/>
      <c r="H37" s="351"/>
      <c r="I37" s="351"/>
      <c r="J37" s="352"/>
      <c r="K37" s="44"/>
      <c r="L37" s="113"/>
      <c r="M37" s="113"/>
      <c r="N37" s="113"/>
      <c r="O37" s="113"/>
      <c r="P37" s="113"/>
      <c r="Q37" s="113"/>
      <c r="R37" s="113"/>
      <c r="S37" s="113"/>
      <c r="T37" s="113"/>
      <c r="U37" s="173"/>
      <c r="V37" s="173"/>
      <c r="W37" s="173"/>
      <c r="X37" s="173"/>
      <c r="Y37" s="17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4"/>
      <c r="AO37" s="355"/>
      <c r="AP37" s="356"/>
      <c r="AQ37" s="356"/>
      <c r="AR37" s="356"/>
      <c r="AS37" s="357"/>
    </row>
    <row r="38" spans="3:45" ht="12.75" customHeight="1" x14ac:dyDescent="0.15">
      <c r="C38" s="392"/>
      <c r="D38" s="12"/>
      <c r="E38" s="174"/>
      <c r="F38" s="358"/>
      <c r="G38" s="359"/>
      <c r="H38" s="359"/>
      <c r="I38" s="359"/>
      <c r="J38" s="360"/>
      <c r="K38" s="52"/>
      <c r="L38" s="112"/>
      <c r="M38" s="112"/>
      <c r="N38" s="112"/>
      <c r="O38" s="112"/>
      <c r="P38" s="112"/>
      <c r="Q38" s="112"/>
      <c r="R38" s="112"/>
      <c r="S38" s="112"/>
      <c r="T38" s="112"/>
      <c r="U38" s="53"/>
      <c r="V38" s="53"/>
      <c r="W38" s="53"/>
      <c r="X38" s="53"/>
      <c r="Y38" s="53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355"/>
      <c r="AP38" s="356"/>
      <c r="AQ38" s="356"/>
      <c r="AR38" s="356"/>
      <c r="AS38" s="357"/>
    </row>
    <row r="39" spans="3:45" ht="12.75" customHeight="1" x14ac:dyDescent="0.15">
      <c r="C39" s="392"/>
      <c r="D39" s="54"/>
      <c r="E39" s="21" t="s">
        <v>16</v>
      </c>
      <c r="F39" s="46"/>
      <c r="G39" s="46"/>
      <c r="H39" s="46"/>
      <c r="I39" s="46"/>
      <c r="J39" s="47"/>
      <c r="K39" s="48"/>
      <c r="L39" s="114"/>
      <c r="M39" s="114"/>
      <c r="N39" s="114"/>
      <c r="O39" s="114"/>
      <c r="P39" s="114"/>
      <c r="Q39" s="114"/>
      <c r="R39" s="114"/>
      <c r="S39" s="114"/>
      <c r="T39" s="114"/>
      <c r="U39" s="49"/>
      <c r="V39" s="49"/>
      <c r="W39" s="49"/>
      <c r="X39" s="49"/>
      <c r="Y39" s="49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7"/>
      <c r="AO39" s="225"/>
      <c r="AP39" s="226"/>
      <c r="AQ39" s="226"/>
      <c r="AR39" s="226"/>
      <c r="AS39" s="282"/>
    </row>
    <row r="40" spans="3:45" ht="12.75" customHeight="1" thickBot="1" x14ac:dyDescent="0.2">
      <c r="C40" s="393"/>
      <c r="D40" s="35" t="s">
        <v>12</v>
      </c>
      <c r="E40" s="36"/>
      <c r="F40" s="36"/>
      <c r="G40" s="36"/>
      <c r="H40" s="36"/>
      <c r="I40" s="36"/>
      <c r="J40" s="5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56"/>
      <c r="V40" s="56"/>
      <c r="W40" s="56"/>
      <c r="X40" s="56"/>
      <c r="Y40" s="56"/>
      <c r="Z40" s="346">
        <f>Z22+Z34</f>
        <v>0</v>
      </c>
      <c r="AA40" s="346"/>
      <c r="AB40" s="346"/>
      <c r="AC40" s="346"/>
      <c r="AD40" s="346"/>
      <c r="AE40" s="346">
        <f>AE22+AE34</f>
        <v>0</v>
      </c>
      <c r="AF40" s="346"/>
      <c r="AG40" s="346"/>
      <c r="AH40" s="346"/>
      <c r="AI40" s="346"/>
      <c r="AJ40" s="346">
        <f>AJ22+AJ34</f>
        <v>0</v>
      </c>
      <c r="AK40" s="346"/>
      <c r="AL40" s="346"/>
      <c r="AM40" s="346"/>
      <c r="AN40" s="347"/>
      <c r="AO40" s="348">
        <f>AO21+AO34</f>
        <v>0</v>
      </c>
      <c r="AP40" s="346"/>
      <c r="AQ40" s="346"/>
      <c r="AR40" s="346"/>
      <c r="AS40" s="349"/>
    </row>
    <row r="41" spans="3:45" ht="12.75" customHeight="1" x14ac:dyDescent="0.15">
      <c r="C41" s="332" t="s">
        <v>56</v>
      </c>
      <c r="D41" s="57" t="s">
        <v>18</v>
      </c>
      <c r="E41" s="58"/>
      <c r="F41" s="59"/>
      <c r="G41" s="60"/>
      <c r="H41" s="58"/>
      <c r="I41" s="58"/>
      <c r="J41" s="58"/>
      <c r="K41" s="58"/>
      <c r="L41" s="58"/>
      <c r="M41" s="61"/>
      <c r="N41" s="62" t="s">
        <v>19</v>
      </c>
      <c r="O41" s="63" t="s">
        <v>20</v>
      </c>
      <c r="P41" s="58"/>
      <c r="Q41" s="58"/>
      <c r="R41" s="58"/>
      <c r="S41" s="61"/>
      <c r="T41" s="58"/>
      <c r="U41" s="58"/>
      <c r="V41" s="58"/>
      <c r="W41" s="64" t="s">
        <v>21</v>
      </c>
      <c r="X41" s="63" t="s">
        <v>22</v>
      </c>
      <c r="Y41" s="58"/>
      <c r="Z41" s="58"/>
      <c r="AA41" s="58"/>
      <c r="AB41" s="58"/>
      <c r="AC41" s="65"/>
      <c r="AD41" s="66" t="s">
        <v>23</v>
      </c>
      <c r="AE41" s="63"/>
      <c r="AF41" s="58"/>
      <c r="AG41" s="67" t="s">
        <v>24</v>
      </c>
      <c r="AH41" s="335"/>
      <c r="AI41" s="336"/>
      <c r="AJ41" s="68"/>
      <c r="AK41" s="58"/>
      <c r="AL41" s="69" t="s">
        <v>24</v>
      </c>
      <c r="AM41" s="336"/>
      <c r="AN41" s="337"/>
      <c r="AO41" s="68"/>
      <c r="AP41" s="58"/>
      <c r="AQ41" s="69" t="s">
        <v>24</v>
      </c>
      <c r="AR41" s="338"/>
      <c r="AS41" s="339"/>
    </row>
    <row r="42" spans="3:45" ht="12.75" customHeight="1" x14ac:dyDescent="0.15">
      <c r="C42" s="333"/>
      <c r="D42" s="310" t="s">
        <v>25</v>
      </c>
      <c r="E42" s="340" t="s">
        <v>26</v>
      </c>
      <c r="F42" s="341"/>
      <c r="G42" s="85"/>
      <c r="H42" s="86"/>
      <c r="I42" s="86"/>
      <c r="J42" s="86"/>
      <c r="K42" s="86"/>
      <c r="L42" s="86"/>
      <c r="M42" s="86"/>
      <c r="N42" s="86"/>
      <c r="O42" s="207"/>
      <c r="P42" s="208"/>
      <c r="Q42" s="208"/>
      <c r="R42" s="208"/>
      <c r="S42" s="302" t="s">
        <v>27</v>
      </c>
      <c r="T42" s="302"/>
      <c r="U42" s="70" t="s">
        <v>28</v>
      </c>
      <c r="V42" s="303"/>
      <c r="W42" s="303"/>
      <c r="X42" s="117" t="s">
        <v>29</v>
      </c>
      <c r="Y42" s="71" t="s">
        <v>30</v>
      </c>
      <c r="Z42" s="208">
        <f>O42*V42</f>
        <v>0</v>
      </c>
      <c r="AA42" s="208"/>
      <c r="AB42" s="208"/>
      <c r="AC42" s="208"/>
      <c r="AD42" s="208"/>
      <c r="AE42" s="329">
        <f>Z42*$AH$41</f>
        <v>0</v>
      </c>
      <c r="AF42" s="330"/>
      <c r="AG42" s="330"/>
      <c r="AH42" s="330"/>
      <c r="AI42" s="331"/>
      <c r="AJ42" s="207">
        <f>Z42-AE42</f>
        <v>0</v>
      </c>
      <c r="AK42" s="208"/>
      <c r="AL42" s="208"/>
      <c r="AM42" s="208"/>
      <c r="AN42" s="208"/>
      <c r="AO42" s="207"/>
      <c r="AP42" s="208"/>
      <c r="AQ42" s="208"/>
      <c r="AR42" s="208"/>
      <c r="AS42" s="274"/>
    </row>
    <row r="43" spans="3:45" ht="12.75" customHeight="1" x14ac:dyDescent="0.15">
      <c r="C43" s="333"/>
      <c r="D43" s="311"/>
      <c r="E43" s="342"/>
      <c r="F43" s="343"/>
      <c r="G43" s="72"/>
      <c r="H43" s="73"/>
      <c r="I43" s="73"/>
      <c r="J43" s="73"/>
      <c r="K43" s="73"/>
      <c r="L43" s="73"/>
      <c r="M43" s="73"/>
      <c r="N43" s="73"/>
      <c r="O43" s="275"/>
      <c r="P43" s="276"/>
      <c r="Q43" s="276"/>
      <c r="R43" s="276"/>
      <c r="S43" s="308" t="s">
        <v>27</v>
      </c>
      <c r="T43" s="308"/>
      <c r="U43" s="73" t="s">
        <v>28</v>
      </c>
      <c r="V43" s="309"/>
      <c r="W43" s="309"/>
      <c r="X43" s="118" t="s">
        <v>29</v>
      </c>
      <c r="Y43" s="74" t="s">
        <v>30</v>
      </c>
      <c r="Z43" s="276">
        <f>O43*V43</f>
        <v>0</v>
      </c>
      <c r="AA43" s="276"/>
      <c r="AB43" s="276"/>
      <c r="AC43" s="276"/>
      <c r="AD43" s="276"/>
      <c r="AE43" s="278">
        <f>Z43*$AH$41</f>
        <v>0</v>
      </c>
      <c r="AF43" s="276"/>
      <c r="AG43" s="276"/>
      <c r="AH43" s="276"/>
      <c r="AI43" s="279"/>
      <c r="AJ43" s="275">
        <f>Z43-AE43</f>
        <v>0</v>
      </c>
      <c r="AK43" s="276"/>
      <c r="AL43" s="276"/>
      <c r="AM43" s="276"/>
      <c r="AN43" s="276"/>
      <c r="AO43" s="275"/>
      <c r="AP43" s="276"/>
      <c r="AQ43" s="276"/>
      <c r="AR43" s="276"/>
      <c r="AS43" s="280"/>
    </row>
    <row r="44" spans="3:45" ht="12.75" customHeight="1" x14ac:dyDescent="0.15">
      <c r="C44" s="333"/>
      <c r="D44" s="311"/>
      <c r="E44" s="342"/>
      <c r="F44" s="343"/>
      <c r="G44" s="72"/>
      <c r="H44" s="73"/>
      <c r="I44" s="73"/>
      <c r="J44" s="73"/>
      <c r="K44" s="73"/>
      <c r="L44" s="73"/>
      <c r="M44" s="73"/>
      <c r="N44" s="73"/>
      <c r="O44" s="275"/>
      <c r="P44" s="276"/>
      <c r="Q44" s="276"/>
      <c r="R44" s="276"/>
      <c r="S44" s="308" t="s">
        <v>27</v>
      </c>
      <c r="T44" s="308"/>
      <c r="U44" s="73" t="s">
        <v>28</v>
      </c>
      <c r="V44" s="309"/>
      <c r="W44" s="309"/>
      <c r="X44" s="118" t="s">
        <v>31</v>
      </c>
      <c r="Y44" s="74" t="s">
        <v>30</v>
      </c>
      <c r="Z44" s="276">
        <f>O44*V44</f>
        <v>0</v>
      </c>
      <c r="AA44" s="276"/>
      <c r="AB44" s="276"/>
      <c r="AC44" s="276"/>
      <c r="AD44" s="276"/>
      <c r="AE44" s="278">
        <f>Z44*$AH$41</f>
        <v>0</v>
      </c>
      <c r="AF44" s="276"/>
      <c r="AG44" s="276"/>
      <c r="AH44" s="276"/>
      <c r="AI44" s="279"/>
      <c r="AJ44" s="275">
        <f>Z44-AE44</f>
        <v>0</v>
      </c>
      <c r="AK44" s="276"/>
      <c r="AL44" s="276"/>
      <c r="AM44" s="276"/>
      <c r="AN44" s="276"/>
      <c r="AO44" s="275"/>
      <c r="AP44" s="276"/>
      <c r="AQ44" s="276"/>
      <c r="AR44" s="276"/>
      <c r="AS44" s="280"/>
    </row>
    <row r="45" spans="3:45" ht="12.75" customHeight="1" x14ac:dyDescent="0.15">
      <c r="C45" s="333"/>
      <c r="D45" s="311"/>
      <c r="E45" s="342"/>
      <c r="F45" s="343"/>
      <c r="G45" s="75"/>
      <c r="H45" s="76"/>
      <c r="I45" s="76"/>
      <c r="J45" s="76"/>
      <c r="K45" s="76"/>
      <c r="L45" s="76"/>
      <c r="M45" s="76"/>
      <c r="N45" s="76"/>
      <c r="O45" s="225"/>
      <c r="P45" s="226"/>
      <c r="Q45" s="226"/>
      <c r="R45" s="226"/>
      <c r="S45" s="304" t="s">
        <v>27</v>
      </c>
      <c r="T45" s="304"/>
      <c r="U45" s="76" t="s">
        <v>28</v>
      </c>
      <c r="V45" s="328"/>
      <c r="W45" s="328"/>
      <c r="X45" s="119" t="s">
        <v>29</v>
      </c>
      <c r="Y45" s="77" t="s">
        <v>30</v>
      </c>
      <c r="Z45" s="226">
        <f>O45*V45</f>
        <v>0</v>
      </c>
      <c r="AA45" s="226"/>
      <c r="AB45" s="226"/>
      <c r="AC45" s="226"/>
      <c r="AD45" s="226"/>
      <c r="AE45" s="281">
        <f>Z45*$AH$41</f>
        <v>0</v>
      </c>
      <c r="AF45" s="226"/>
      <c r="AG45" s="226"/>
      <c r="AH45" s="226"/>
      <c r="AI45" s="227"/>
      <c r="AJ45" s="225">
        <f>Z45-AE45</f>
        <v>0</v>
      </c>
      <c r="AK45" s="226"/>
      <c r="AL45" s="226"/>
      <c r="AM45" s="226"/>
      <c r="AN45" s="226"/>
      <c r="AO45" s="225"/>
      <c r="AP45" s="226"/>
      <c r="AQ45" s="226"/>
      <c r="AR45" s="226"/>
      <c r="AS45" s="282"/>
    </row>
    <row r="46" spans="3:45" ht="12.75" customHeight="1" x14ac:dyDescent="0.15">
      <c r="C46" s="333"/>
      <c r="D46" s="311"/>
      <c r="E46" s="344"/>
      <c r="F46" s="345"/>
      <c r="G46" s="78" t="s">
        <v>32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262"/>
      <c r="AA46" s="292"/>
      <c r="AB46" s="292"/>
      <c r="AC46" s="292"/>
      <c r="AD46" s="292"/>
      <c r="AE46" s="314"/>
      <c r="AF46" s="318"/>
      <c r="AG46" s="318"/>
      <c r="AH46" s="318"/>
      <c r="AI46" s="319"/>
      <c r="AJ46" s="286"/>
      <c r="AK46" s="293"/>
      <c r="AL46" s="293"/>
      <c r="AM46" s="293"/>
      <c r="AN46" s="293"/>
      <c r="AO46" s="286"/>
      <c r="AP46" s="293"/>
      <c r="AQ46" s="293"/>
      <c r="AR46" s="293"/>
      <c r="AS46" s="295"/>
    </row>
    <row r="47" spans="3:45" ht="12.75" customHeight="1" x14ac:dyDescent="0.15">
      <c r="C47" s="333"/>
      <c r="D47" s="311"/>
      <c r="E47" s="320" t="s">
        <v>33</v>
      </c>
      <c r="F47" s="321"/>
      <c r="G47" s="79"/>
      <c r="H47" s="70"/>
      <c r="I47" s="70"/>
      <c r="J47" s="70"/>
      <c r="K47" s="70"/>
      <c r="L47" s="70"/>
      <c r="M47" s="70"/>
      <c r="N47" s="70"/>
      <c r="O47" s="207"/>
      <c r="P47" s="208"/>
      <c r="Q47" s="208"/>
      <c r="R47" s="208"/>
      <c r="S47" s="302" t="s">
        <v>34</v>
      </c>
      <c r="T47" s="302"/>
      <c r="U47" s="70" t="s">
        <v>28</v>
      </c>
      <c r="V47" s="303"/>
      <c r="W47" s="303"/>
      <c r="X47" s="117"/>
      <c r="Y47" s="71" t="s">
        <v>30</v>
      </c>
      <c r="Z47" s="208"/>
      <c r="AA47" s="208"/>
      <c r="AB47" s="208"/>
      <c r="AC47" s="208"/>
      <c r="AD47" s="272"/>
      <c r="AE47" s="326"/>
      <c r="AF47" s="327"/>
      <c r="AG47" s="327"/>
      <c r="AH47" s="327"/>
      <c r="AI47" s="207"/>
      <c r="AJ47" s="207"/>
      <c r="AK47" s="208"/>
      <c r="AL47" s="208"/>
      <c r="AM47" s="208"/>
      <c r="AN47" s="208"/>
      <c r="AO47" s="207"/>
      <c r="AP47" s="208"/>
      <c r="AQ47" s="208"/>
      <c r="AR47" s="208"/>
      <c r="AS47" s="274"/>
    </row>
    <row r="48" spans="3:45" ht="12.75" customHeight="1" x14ac:dyDescent="0.15">
      <c r="C48" s="333"/>
      <c r="D48" s="311"/>
      <c r="E48" s="322"/>
      <c r="F48" s="323"/>
      <c r="G48" s="80"/>
      <c r="H48" s="81"/>
      <c r="I48" s="81"/>
      <c r="J48" s="81"/>
      <c r="K48" s="81"/>
      <c r="L48" s="81"/>
      <c r="M48" s="81"/>
      <c r="N48" s="81"/>
      <c r="O48" s="286"/>
      <c r="P48" s="284"/>
      <c r="Q48" s="284"/>
      <c r="R48" s="284"/>
      <c r="S48" s="290"/>
      <c r="T48" s="290"/>
      <c r="U48" s="81" t="s">
        <v>28</v>
      </c>
      <c r="V48" s="291"/>
      <c r="W48" s="291"/>
      <c r="X48" s="120"/>
      <c r="Y48" s="82" t="s">
        <v>30</v>
      </c>
      <c r="Z48" s="284"/>
      <c r="AA48" s="284"/>
      <c r="AB48" s="284"/>
      <c r="AC48" s="284"/>
      <c r="AD48" s="284"/>
      <c r="AE48" s="316"/>
      <c r="AF48" s="317"/>
      <c r="AG48" s="317"/>
      <c r="AH48" s="317"/>
      <c r="AI48" s="225"/>
      <c r="AJ48" s="225"/>
      <c r="AK48" s="226"/>
      <c r="AL48" s="226"/>
      <c r="AM48" s="226"/>
      <c r="AN48" s="226"/>
      <c r="AO48" s="225"/>
      <c r="AP48" s="226"/>
      <c r="AQ48" s="226"/>
      <c r="AR48" s="226"/>
      <c r="AS48" s="282"/>
    </row>
    <row r="49" spans="3:45" ht="12.75" customHeight="1" x14ac:dyDescent="0.15">
      <c r="C49" s="333"/>
      <c r="D49" s="311"/>
      <c r="E49" s="324"/>
      <c r="F49" s="325"/>
      <c r="G49" s="78" t="s">
        <v>32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262"/>
      <c r="AA49" s="263"/>
      <c r="AB49" s="263"/>
      <c r="AC49" s="263"/>
      <c r="AD49" s="263"/>
      <c r="AE49" s="314"/>
      <c r="AF49" s="315"/>
      <c r="AG49" s="315"/>
      <c r="AH49" s="315"/>
      <c r="AI49" s="286"/>
      <c r="AJ49" s="286"/>
      <c r="AK49" s="284"/>
      <c r="AL49" s="284"/>
      <c r="AM49" s="284"/>
      <c r="AN49" s="284"/>
      <c r="AO49" s="286"/>
      <c r="AP49" s="284"/>
      <c r="AQ49" s="284"/>
      <c r="AR49" s="284"/>
      <c r="AS49" s="287"/>
    </row>
    <row r="50" spans="3:45" ht="12.75" customHeight="1" x14ac:dyDescent="0.15">
      <c r="C50" s="333"/>
      <c r="D50" s="312"/>
      <c r="E50" s="83" t="s">
        <v>12</v>
      </c>
      <c r="F50" s="84"/>
      <c r="G50" s="84"/>
      <c r="H50" s="84"/>
      <c r="I50" s="84"/>
      <c r="J50" s="84"/>
      <c r="K50" s="84"/>
      <c r="L50" s="84"/>
      <c r="M50" s="84"/>
      <c r="N50" s="84"/>
      <c r="O50" s="78"/>
      <c r="P50" s="78"/>
      <c r="Q50" s="84"/>
      <c r="R50" s="84"/>
      <c r="S50" s="84"/>
      <c r="T50" s="84"/>
      <c r="U50" s="84"/>
      <c r="V50" s="84"/>
      <c r="W50" s="84"/>
      <c r="X50" s="84"/>
      <c r="Y50" s="84"/>
      <c r="Z50" s="262"/>
      <c r="AA50" s="263"/>
      <c r="AB50" s="263"/>
      <c r="AC50" s="263"/>
      <c r="AD50" s="263"/>
      <c r="AE50" s="264"/>
      <c r="AF50" s="265"/>
      <c r="AG50" s="265"/>
      <c r="AH50" s="265"/>
      <c r="AI50" s="262"/>
      <c r="AJ50" s="262"/>
      <c r="AK50" s="263"/>
      <c r="AL50" s="263"/>
      <c r="AM50" s="263"/>
      <c r="AN50" s="263"/>
      <c r="AO50" s="262"/>
      <c r="AP50" s="263"/>
      <c r="AQ50" s="263"/>
      <c r="AR50" s="263"/>
      <c r="AS50" s="266"/>
    </row>
    <row r="51" spans="3:45" ht="12.75" customHeight="1" x14ac:dyDescent="0.15">
      <c r="C51" s="333"/>
      <c r="D51" s="310" t="s">
        <v>35</v>
      </c>
      <c r="E51" s="313" t="s">
        <v>36</v>
      </c>
      <c r="F51" s="297"/>
      <c r="G51" s="85"/>
      <c r="H51" s="86"/>
      <c r="I51" s="86"/>
      <c r="J51" s="86"/>
      <c r="K51" s="86"/>
      <c r="L51" s="86"/>
      <c r="M51" s="86"/>
      <c r="N51" s="86"/>
      <c r="O51" s="207"/>
      <c r="P51" s="208"/>
      <c r="Q51" s="208"/>
      <c r="R51" s="208"/>
      <c r="S51" s="302" t="s">
        <v>27</v>
      </c>
      <c r="T51" s="302"/>
      <c r="U51" s="70" t="s">
        <v>28</v>
      </c>
      <c r="V51" s="303"/>
      <c r="W51" s="303"/>
      <c r="X51" s="117" t="s">
        <v>29</v>
      </c>
      <c r="Y51" s="71" t="s">
        <v>30</v>
      </c>
      <c r="Z51" s="208"/>
      <c r="AA51" s="208"/>
      <c r="AB51" s="208"/>
      <c r="AC51" s="208"/>
      <c r="AD51" s="208"/>
      <c r="AE51" s="305"/>
      <c r="AF51" s="306"/>
      <c r="AG51" s="306"/>
      <c r="AH51" s="306"/>
      <c r="AI51" s="307"/>
      <c r="AJ51" s="208"/>
      <c r="AK51" s="208"/>
      <c r="AL51" s="208"/>
      <c r="AM51" s="208"/>
      <c r="AN51" s="208"/>
      <c r="AO51" s="207"/>
      <c r="AP51" s="208"/>
      <c r="AQ51" s="208"/>
      <c r="AR51" s="208"/>
      <c r="AS51" s="274"/>
    </row>
    <row r="52" spans="3:45" ht="12.75" customHeight="1" x14ac:dyDescent="0.15">
      <c r="C52" s="333"/>
      <c r="D52" s="311"/>
      <c r="E52" s="298"/>
      <c r="F52" s="299"/>
      <c r="G52" s="72"/>
      <c r="H52" s="87"/>
      <c r="I52" s="87"/>
      <c r="J52" s="87"/>
      <c r="K52" s="87"/>
      <c r="L52" s="87"/>
      <c r="M52" s="87"/>
      <c r="N52" s="87"/>
      <c r="O52" s="275"/>
      <c r="P52" s="276"/>
      <c r="Q52" s="276"/>
      <c r="R52" s="276"/>
      <c r="S52" s="308" t="s">
        <v>27</v>
      </c>
      <c r="T52" s="308"/>
      <c r="U52" s="73" t="s">
        <v>28</v>
      </c>
      <c r="V52" s="309"/>
      <c r="W52" s="309"/>
      <c r="X52" s="118" t="s">
        <v>29</v>
      </c>
      <c r="Y52" s="74" t="s">
        <v>30</v>
      </c>
      <c r="Z52" s="276"/>
      <c r="AA52" s="276"/>
      <c r="AB52" s="276"/>
      <c r="AC52" s="276"/>
      <c r="AD52" s="276"/>
      <c r="AE52" s="278"/>
      <c r="AF52" s="276"/>
      <c r="AG52" s="276"/>
      <c r="AH52" s="276"/>
      <c r="AI52" s="279"/>
      <c r="AJ52" s="276"/>
      <c r="AK52" s="276"/>
      <c r="AL52" s="276"/>
      <c r="AM52" s="276"/>
      <c r="AN52" s="276"/>
      <c r="AO52" s="275"/>
      <c r="AP52" s="276"/>
      <c r="AQ52" s="276"/>
      <c r="AR52" s="276"/>
      <c r="AS52" s="280"/>
    </row>
    <row r="53" spans="3:45" ht="12.75" customHeight="1" x14ac:dyDescent="0.15">
      <c r="C53" s="333"/>
      <c r="D53" s="311"/>
      <c r="E53" s="298"/>
      <c r="F53" s="299"/>
      <c r="G53" s="72"/>
      <c r="H53" s="87"/>
      <c r="I53" s="87"/>
      <c r="J53" s="87"/>
      <c r="K53" s="87"/>
      <c r="L53" s="87"/>
      <c r="M53" s="87"/>
      <c r="N53" s="87"/>
      <c r="O53" s="275"/>
      <c r="P53" s="276"/>
      <c r="Q53" s="276"/>
      <c r="R53" s="276"/>
      <c r="S53" s="308" t="s">
        <v>27</v>
      </c>
      <c r="T53" s="308"/>
      <c r="U53" s="73" t="s">
        <v>28</v>
      </c>
      <c r="V53" s="309"/>
      <c r="W53" s="309"/>
      <c r="X53" s="118" t="s">
        <v>29</v>
      </c>
      <c r="Y53" s="74" t="s">
        <v>30</v>
      </c>
      <c r="Z53" s="276"/>
      <c r="AA53" s="276"/>
      <c r="AB53" s="276"/>
      <c r="AC53" s="276"/>
      <c r="AD53" s="276"/>
      <c r="AE53" s="278"/>
      <c r="AF53" s="276"/>
      <c r="AG53" s="276"/>
      <c r="AH53" s="276"/>
      <c r="AI53" s="279"/>
      <c r="AJ53" s="276"/>
      <c r="AK53" s="276"/>
      <c r="AL53" s="276"/>
      <c r="AM53" s="276"/>
      <c r="AN53" s="276"/>
      <c r="AO53" s="275"/>
      <c r="AP53" s="276"/>
      <c r="AQ53" s="276"/>
      <c r="AR53" s="276"/>
      <c r="AS53" s="280"/>
    </row>
    <row r="54" spans="3:45" ht="12.75" customHeight="1" x14ac:dyDescent="0.15">
      <c r="C54" s="333"/>
      <c r="D54" s="311"/>
      <c r="E54" s="298"/>
      <c r="F54" s="299"/>
      <c r="G54" s="75"/>
      <c r="H54" s="88"/>
      <c r="I54" s="88"/>
      <c r="J54" s="88"/>
      <c r="K54" s="88"/>
      <c r="L54" s="88"/>
      <c r="M54" s="88"/>
      <c r="N54" s="88"/>
      <c r="O54" s="225"/>
      <c r="P54" s="226"/>
      <c r="Q54" s="226"/>
      <c r="R54" s="226"/>
      <c r="S54" s="304" t="s">
        <v>27</v>
      </c>
      <c r="T54" s="304"/>
      <c r="U54" s="76" t="s">
        <v>28</v>
      </c>
      <c r="V54" s="89"/>
      <c r="W54" s="89"/>
      <c r="X54" s="119" t="s">
        <v>29</v>
      </c>
      <c r="Y54" s="77" t="s">
        <v>30</v>
      </c>
      <c r="Z54" s="226"/>
      <c r="AA54" s="226"/>
      <c r="AB54" s="226"/>
      <c r="AC54" s="226"/>
      <c r="AD54" s="226"/>
      <c r="AE54" s="281"/>
      <c r="AF54" s="226"/>
      <c r="AG54" s="226"/>
      <c r="AH54" s="226"/>
      <c r="AI54" s="227"/>
      <c r="AJ54" s="226"/>
      <c r="AK54" s="226"/>
      <c r="AL54" s="226"/>
      <c r="AM54" s="226"/>
      <c r="AN54" s="226"/>
      <c r="AO54" s="225"/>
      <c r="AP54" s="226"/>
      <c r="AQ54" s="226"/>
      <c r="AR54" s="226"/>
      <c r="AS54" s="282"/>
    </row>
    <row r="55" spans="3:45" ht="12.75" customHeight="1" x14ac:dyDescent="0.15">
      <c r="C55" s="333"/>
      <c r="D55" s="311"/>
      <c r="E55" s="300"/>
      <c r="F55" s="301"/>
      <c r="G55" s="78" t="s">
        <v>32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262"/>
      <c r="AA55" s="292"/>
      <c r="AB55" s="292"/>
      <c r="AC55" s="292"/>
      <c r="AD55" s="292"/>
      <c r="AE55" s="283"/>
      <c r="AF55" s="293"/>
      <c r="AG55" s="293"/>
      <c r="AH55" s="293"/>
      <c r="AI55" s="294"/>
      <c r="AJ55" s="284"/>
      <c r="AK55" s="293"/>
      <c r="AL55" s="293"/>
      <c r="AM55" s="293"/>
      <c r="AN55" s="293"/>
      <c r="AO55" s="286"/>
      <c r="AP55" s="293"/>
      <c r="AQ55" s="293"/>
      <c r="AR55" s="293"/>
      <c r="AS55" s="295"/>
    </row>
    <row r="56" spans="3:45" ht="12.75" customHeight="1" x14ac:dyDescent="0.15">
      <c r="C56" s="333"/>
      <c r="D56" s="311"/>
      <c r="E56" s="296" t="s">
        <v>37</v>
      </c>
      <c r="F56" s="297"/>
      <c r="G56" s="79"/>
      <c r="H56" s="90"/>
      <c r="I56" s="90"/>
      <c r="J56" s="90"/>
      <c r="K56" s="90"/>
      <c r="L56" s="90"/>
      <c r="M56" s="90"/>
      <c r="N56" s="90"/>
      <c r="O56" s="207"/>
      <c r="P56" s="208"/>
      <c r="Q56" s="208"/>
      <c r="R56" s="208"/>
      <c r="S56" s="302"/>
      <c r="T56" s="302"/>
      <c r="U56" s="70" t="s">
        <v>28</v>
      </c>
      <c r="V56" s="303"/>
      <c r="W56" s="303"/>
      <c r="X56" s="117"/>
      <c r="Y56" s="71" t="s">
        <v>30</v>
      </c>
      <c r="Z56" s="208"/>
      <c r="AA56" s="208"/>
      <c r="AB56" s="208"/>
      <c r="AC56" s="208"/>
      <c r="AD56" s="208"/>
      <c r="AE56" s="273"/>
      <c r="AF56" s="208"/>
      <c r="AG56" s="208"/>
      <c r="AH56" s="208"/>
      <c r="AI56" s="209"/>
      <c r="AJ56" s="208"/>
      <c r="AK56" s="208"/>
      <c r="AL56" s="208"/>
      <c r="AM56" s="208"/>
      <c r="AN56" s="208"/>
      <c r="AO56" s="207"/>
      <c r="AP56" s="208"/>
      <c r="AQ56" s="208"/>
      <c r="AR56" s="208"/>
      <c r="AS56" s="274"/>
    </row>
    <row r="57" spans="3:45" ht="12.75" customHeight="1" x14ac:dyDescent="0.15">
      <c r="C57" s="333"/>
      <c r="D57" s="311"/>
      <c r="E57" s="298"/>
      <c r="F57" s="299"/>
      <c r="G57" s="80"/>
      <c r="H57" s="81"/>
      <c r="I57" s="81"/>
      <c r="J57" s="81"/>
      <c r="K57" s="81"/>
      <c r="L57" s="81"/>
      <c r="M57" s="81"/>
      <c r="N57" s="81"/>
      <c r="O57" s="286"/>
      <c r="P57" s="284"/>
      <c r="Q57" s="284"/>
      <c r="R57" s="284"/>
      <c r="S57" s="290"/>
      <c r="T57" s="290"/>
      <c r="U57" s="81" t="s">
        <v>28</v>
      </c>
      <c r="V57" s="291"/>
      <c r="W57" s="291"/>
      <c r="X57" s="120"/>
      <c r="Y57" s="82" t="s">
        <v>30</v>
      </c>
      <c r="Z57" s="284"/>
      <c r="AA57" s="284"/>
      <c r="AB57" s="284"/>
      <c r="AC57" s="284"/>
      <c r="AD57" s="284"/>
      <c r="AE57" s="283"/>
      <c r="AF57" s="284"/>
      <c r="AG57" s="284"/>
      <c r="AH57" s="284"/>
      <c r="AI57" s="285"/>
      <c r="AJ57" s="226"/>
      <c r="AK57" s="226"/>
      <c r="AL57" s="226"/>
      <c r="AM57" s="226"/>
      <c r="AN57" s="226"/>
      <c r="AO57" s="225"/>
      <c r="AP57" s="226"/>
      <c r="AQ57" s="226"/>
      <c r="AR57" s="226"/>
      <c r="AS57" s="282"/>
    </row>
    <row r="58" spans="3:45" ht="12.75" customHeight="1" x14ac:dyDescent="0.15">
      <c r="C58" s="333"/>
      <c r="D58" s="311"/>
      <c r="E58" s="300"/>
      <c r="F58" s="301"/>
      <c r="G58" s="78" t="s">
        <v>38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262"/>
      <c r="AA58" s="263"/>
      <c r="AB58" s="263"/>
      <c r="AC58" s="263"/>
      <c r="AD58" s="263"/>
      <c r="AE58" s="283"/>
      <c r="AF58" s="284"/>
      <c r="AG58" s="284"/>
      <c r="AH58" s="284"/>
      <c r="AI58" s="285"/>
      <c r="AJ58" s="284"/>
      <c r="AK58" s="284"/>
      <c r="AL58" s="284"/>
      <c r="AM58" s="284"/>
      <c r="AN58" s="284"/>
      <c r="AO58" s="286"/>
      <c r="AP58" s="284"/>
      <c r="AQ58" s="284"/>
      <c r="AR58" s="284"/>
      <c r="AS58" s="287"/>
    </row>
    <row r="59" spans="3:45" ht="12.75" customHeight="1" x14ac:dyDescent="0.15">
      <c r="C59" s="333"/>
      <c r="D59" s="312"/>
      <c r="E59" s="83" t="s">
        <v>12</v>
      </c>
      <c r="F59" s="84"/>
      <c r="G59" s="84"/>
      <c r="H59" s="91"/>
      <c r="I59" s="91"/>
      <c r="J59" s="91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262">
        <f>Z55+Z58</f>
        <v>0</v>
      </c>
      <c r="AA59" s="263"/>
      <c r="AB59" s="263"/>
      <c r="AC59" s="263"/>
      <c r="AD59" s="263"/>
      <c r="AE59" s="288">
        <f>AE55+AE58</f>
        <v>0</v>
      </c>
      <c r="AF59" s="263"/>
      <c r="AG59" s="263"/>
      <c r="AH59" s="263"/>
      <c r="AI59" s="289"/>
      <c r="AJ59" s="263">
        <f>AJ55+AJ58</f>
        <v>0</v>
      </c>
      <c r="AK59" s="263"/>
      <c r="AL59" s="263"/>
      <c r="AM59" s="263"/>
      <c r="AN59" s="263"/>
      <c r="AO59" s="262"/>
      <c r="AP59" s="263"/>
      <c r="AQ59" s="263"/>
      <c r="AR59" s="263"/>
      <c r="AS59" s="266"/>
    </row>
    <row r="60" spans="3:45" ht="12.75" customHeight="1" x14ac:dyDescent="0.15">
      <c r="C60" s="333"/>
      <c r="D60" s="175" t="s">
        <v>57</v>
      </c>
      <c r="E60" s="2"/>
      <c r="F60" s="176"/>
      <c r="G60" s="176"/>
      <c r="H60" s="176"/>
      <c r="I60" s="176"/>
      <c r="J60" s="176"/>
      <c r="K60" s="176"/>
      <c r="L60" s="176"/>
      <c r="M60" s="176"/>
      <c r="N60" s="176"/>
      <c r="O60" s="177" t="s">
        <v>58</v>
      </c>
      <c r="P60" s="178"/>
      <c r="Q60" s="178"/>
      <c r="R60" s="178"/>
      <c r="S60" s="178"/>
      <c r="T60" s="178"/>
      <c r="U60" s="178"/>
      <c r="V60" s="178"/>
      <c r="W60" s="178"/>
      <c r="X60" s="178"/>
      <c r="Y60" s="179"/>
      <c r="Z60" s="275">
        <f>AE60+AJ60</f>
        <v>0</v>
      </c>
      <c r="AA60" s="276"/>
      <c r="AB60" s="276"/>
      <c r="AC60" s="276"/>
      <c r="AD60" s="277"/>
      <c r="AE60" s="278"/>
      <c r="AF60" s="276"/>
      <c r="AG60" s="276"/>
      <c r="AH60" s="276"/>
      <c r="AI60" s="279"/>
      <c r="AJ60" s="275"/>
      <c r="AK60" s="276"/>
      <c r="AL60" s="276"/>
      <c r="AM60" s="276"/>
      <c r="AN60" s="279"/>
      <c r="AO60" s="275"/>
      <c r="AP60" s="276"/>
      <c r="AQ60" s="276"/>
      <c r="AR60" s="276"/>
      <c r="AS60" s="280"/>
    </row>
    <row r="61" spans="3:45" ht="12.75" customHeight="1" x14ac:dyDescent="0.15">
      <c r="C61" s="333"/>
      <c r="D61" s="175"/>
      <c r="E61" s="2"/>
      <c r="F61" s="176"/>
      <c r="G61" s="176"/>
      <c r="H61" s="176"/>
      <c r="I61" s="176"/>
      <c r="J61" s="176"/>
      <c r="K61" s="176"/>
      <c r="L61" s="176"/>
      <c r="M61" s="176"/>
      <c r="N61" s="176"/>
      <c r="O61" s="180" t="s">
        <v>59</v>
      </c>
      <c r="P61" s="181"/>
      <c r="Q61" s="181"/>
      <c r="R61" s="181"/>
      <c r="S61" s="181"/>
      <c r="T61" s="181"/>
      <c r="U61" s="181"/>
      <c r="V61" s="181"/>
      <c r="W61" s="181"/>
      <c r="X61" s="181"/>
      <c r="Y61" s="182"/>
      <c r="Z61" s="225">
        <f>AE61+AJ61</f>
        <v>0</v>
      </c>
      <c r="AA61" s="226"/>
      <c r="AB61" s="226"/>
      <c r="AC61" s="226"/>
      <c r="AD61" s="226"/>
      <c r="AE61" s="281">
        <v>0</v>
      </c>
      <c r="AF61" s="226"/>
      <c r="AG61" s="226"/>
      <c r="AH61" s="226"/>
      <c r="AI61" s="227"/>
      <c r="AJ61" s="226">
        <v>0</v>
      </c>
      <c r="AK61" s="226"/>
      <c r="AL61" s="226"/>
      <c r="AM61" s="226"/>
      <c r="AN61" s="226"/>
      <c r="AO61" s="225"/>
      <c r="AP61" s="226"/>
      <c r="AQ61" s="226"/>
      <c r="AR61" s="226"/>
      <c r="AS61" s="282"/>
    </row>
    <row r="62" spans="3:45" ht="12.75" customHeight="1" x14ac:dyDescent="0.15">
      <c r="C62" s="333"/>
      <c r="D62" s="176"/>
      <c r="E62" s="2"/>
      <c r="F62" s="176"/>
      <c r="G62" s="176"/>
      <c r="H62" s="176"/>
      <c r="I62" s="176"/>
      <c r="J62" s="176"/>
      <c r="K62" s="176"/>
      <c r="L62" s="176"/>
      <c r="M62" s="176"/>
      <c r="N62" s="176"/>
      <c r="O62" s="183" t="s">
        <v>60</v>
      </c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207">
        <f>AE62+AJ62</f>
        <v>0</v>
      </c>
      <c r="AA62" s="208"/>
      <c r="AB62" s="208"/>
      <c r="AC62" s="208"/>
      <c r="AD62" s="272"/>
      <c r="AE62" s="273">
        <f>SUM(AE60:AI61)</f>
        <v>0</v>
      </c>
      <c r="AF62" s="208"/>
      <c r="AG62" s="208"/>
      <c r="AH62" s="208"/>
      <c r="AI62" s="209"/>
      <c r="AJ62" s="207">
        <f>AJ60+AJ61</f>
        <v>0</v>
      </c>
      <c r="AK62" s="208"/>
      <c r="AL62" s="208"/>
      <c r="AM62" s="208"/>
      <c r="AN62" s="209"/>
      <c r="AO62" s="207"/>
      <c r="AP62" s="208"/>
      <c r="AQ62" s="208"/>
      <c r="AR62" s="208"/>
      <c r="AS62" s="274"/>
    </row>
    <row r="63" spans="3:45" ht="12.75" customHeight="1" thickBot="1" x14ac:dyDescent="0.2">
      <c r="C63" s="334"/>
      <c r="D63" s="125" t="s">
        <v>61</v>
      </c>
      <c r="E63" s="92"/>
      <c r="F63" s="93"/>
      <c r="G63" s="93"/>
      <c r="H63" s="126"/>
      <c r="I63" s="126"/>
      <c r="J63" s="126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267">
        <f>AE63+AJ63</f>
        <v>0</v>
      </c>
      <c r="AA63" s="268"/>
      <c r="AB63" s="268"/>
      <c r="AC63" s="268"/>
      <c r="AD63" s="268"/>
      <c r="AE63" s="269">
        <f>AE50+AE59+AE62</f>
        <v>0</v>
      </c>
      <c r="AF63" s="268"/>
      <c r="AG63" s="268"/>
      <c r="AH63" s="268"/>
      <c r="AI63" s="270"/>
      <c r="AJ63" s="268">
        <f>AJ50+AJ59+AJ62</f>
        <v>0</v>
      </c>
      <c r="AK63" s="268"/>
      <c r="AL63" s="268"/>
      <c r="AM63" s="268"/>
      <c r="AN63" s="268"/>
      <c r="AO63" s="267"/>
      <c r="AP63" s="268"/>
      <c r="AQ63" s="268"/>
      <c r="AR63" s="268"/>
      <c r="AS63" s="271"/>
    </row>
    <row r="64" spans="3:45" ht="25.5" customHeight="1" x14ac:dyDescent="0.15">
      <c r="C64" s="259" t="s">
        <v>47</v>
      </c>
      <c r="D64" s="94" t="s">
        <v>62</v>
      </c>
      <c r="E64" s="95"/>
      <c r="F64" s="58"/>
      <c r="G64" s="58"/>
      <c r="H64" s="96"/>
      <c r="I64" s="96"/>
      <c r="J64" s="96"/>
      <c r="K64" s="58"/>
      <c r="L64" s="58"/>
      <c r="M64" s="58"/>
      <c r="N64" s="58"/>
      <c r="O64" s="58" t="s">
        <v>39</v>
      </c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8"/>
    </row>
    <row r="65" spans="3:45" ht="25.5" customHeight="1" x14ac:dyDescent="0.15">
      <c r="C65" s="260"/>
      <c r="D65" s="99" t="s">
        <v>63</v>
      </c>
      <c r="E65" s="100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262">
        <f>AE65+AJ65</f>
        <v>0</v>
      </c>
      <c r="AA65" s="263"/>
      <c r="AB65" s="263"/>
      <c r="AC65" s="263"/>
      <c r="AD65" s="263"/>
      <c r="AE65" s="264">
        <f>ROUNDDOWN((AE50+AE59)*2/3,-3)</f>
        <v>0</v>
      </c>
      <c r="AF65" s="265"/>
      <c r="AG65" s="265"/>
      <c r="AH65" s="265"/>
      <c r="AI65" s="262"/>
      <c r="AJ65" s="262">
        <f>ROUNDDOWN((AJ50+AJ59)*2/3,-3)</f>
        <v>0</v>
      </c>
      <c r="AK65" s="263"/>
      <c r="AL65" s="263"/>
      <c r="AM65" s="263"/>
      <c r="AN65" s="263"/>
      <c r="AO65" s="262"/>
      <c r="AP65" s="263"/>
      <c r="AQ65" s="263"/>
      <c r="AR65" s="263"/>
      <c r="AS65" s="266"/>
    </row>
    <row r="66" spans="3:45" ht="25.5" customHeight="1" thickBot="1" x14ac:dyDescent="0.2">
      <c r="C66" s="261"/>
      <c r="D66" s="101" t="s">
        <v>64</v>
      </c>
      <c r="E66" s="92"/>
      <c r="F66" s="93"/>
      <c r="G66" s="93"/>
      <c r="H66" s="102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267">
        <f>AE66+AJ66</f>
        <v>0</v>
      </c>
      <c r="AA66" s="268"/>
      <c r="AB66" s="268"/>
      <c r="AC66" s="268"/>
      <c r="AD66" s="268"/>
      <c r="AE66" s="269">
        <f>AE62+AE65</f>
        <v>0</v>
      </c>
      <c r="AF66" s="268"/>
      <c r="AG66" s="268"/>
      <c r="AH66" s="268"/>
      <c r="AI66" s="270"/>
      <c r="AJ66" s="268">
        <f>AJ62+AJ65</f>
        <v>0</v>
      </c>
      <c r="AK66" s="268"/>
      <c r="AL66" s="268"/>
      <c r="AM66" s="268"/>
      <c r="AN66" s="268"/>
      <c r="AO66" s="267"/>
      <c r="AP66" s="268"/>
      <c r="AQ66" s="268"/>
      <c r="AR66" s="268"/>
      <c r="AS66" s="271"/>
    </row>
    <row r="67" spans="3:45" ht="12" customHeight="1" x14ac:dyDescent="0.15">
      <c r="C67" s="232" t="s">
        <v>40</v>
      </c>
      <c r="D67" s="235" t="s">
        <v>4</v>
      </c>
      <c r="E67" s="236"/>
      <c r="F67" s="236"/>
      <c r="G67" s="236"/>
      <c r="H67" s="236"/>
      <c r="I67" s="236"/>
      <c r="J67" s="237"/>
      <c r="K67" s="236" t="s">
        <v>5</v>
      </c>
      <c r="L67" s="236"/>
      <c r="M67" s="236"/>
      <c r="N67" s="236"/>
      <c r="O67" s="236"/>
      <c r="P67" s="133" t="s">
        <v>65</v>
      </c>
      <c r="Q67" s="134"/>
      <c r="R67" s="134"/>
      <c r="S67" s="134"/>
      <c r="T67" s="134"/>
      <c r="U67" s="135"/>
      <c r="V67" s="135"/>
      <c r="W67" s="135"/>
      <c r="X67" s="135"/>
      <c r="Y67" s="135"/>
      <c r="Z67" s="135"/>
      <c r="AA67" s="135"/>
      <c r="AB67" s="135"/>
      <c r="AC67" s="135"/>
      <c r="AD67" s="136"/>
      <c r="AE67" s="134" t="s">
        <v>65</v>
      </c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7"/>
    </row>
    <row r="68" spans="3:45" ht="13.5" customHeight="1" x14ac:dyDescent="0.15">
      <c r="C68" s="233"/>
      <c r="D68" s="238"/>
      <c r="E68" s="239"/>
      <c r="F68" s="239"/>
      <c r="G68" s="239"/>
      <c r="H68" s="239"/>
      <c r="I68" s="239"/>
      <c r="J68" s="240"/>
      <c r="K68" s="239"/>
      <c r="L68" s="239"/>
      <c r="M68" s="239"/>
      <c r="N68" s="239"/>
      <c r="O68" s="239"/>
      <c r="P68" s="244" t="s">
        <v>6</v>
      </c>
      <c r="Q68" s="245"/>
      <c r="R68" s="245"/>
      <c r="S68" s="245"/>
      <c r="T68" s="245"/>
      <c r="U68" s="9" t="s">
        <v>7</v>
      </c>
      <c r="V68" s="9"/>
      <c r="W68" s="9"/>
      <c r="X68" s="9"/>
      <c r="Y68" s="9"/>
      <c r="Z68" s="9"/>
      <c r="AA68" s="9"/>
      <c r="AB68" s="9"/>
      <c r="AC68" s="9"/>
      <c r="AD68" s="10"/>
      <c r="AE68" s="245" t="s">
        <v>6</v>
      </c>
      <c r="AF68" s="245"/>
      <c r="AG68" s="245"/>
      <c r="AH68" s="245"/>
      <c r="AI68" s="245"/>
      <c r="AJ68" s="9" t="s">
        <v>7</v>
      </c>
      <c r="AK68" s="9"/>
      <c r="AL68" s="9"/>
      <c r="AM68" s="9"/>
      <c r="AN68" s="9"/>
      <c r="AO68" s="9"/>
      <c r="AP68" s="9"/>
      <c r="AQ68" s="9"/>
      <c r="AR68" s="9"/>
      <c r="AS68" s="11"/>
    </row>
    <row r="69" spans="3:45" ht="13.5" customHeight="1" x14ac:dyDescent="0.15">
      <c r="C69" s="233"/>
      <c r="D69" s="241"/>
      <c r="E69" s="242"/>
      <c r="F69" s="242"/>
      <c r="G69" s="242"/>
      <c r="H69" s="242"/>
      <c r="I69" s="242"/>
      <c r="J69" s="243"/>
      <c r="K69" s="242"/>
      <c r="L69" s="242"/>
      <c r="M69" s="242"/>
      <c r="N69" s="242"/>
      <c r="O69" s="242"/>
      <c r="P69" s="241"/>
      <c r="Q69" s="242"/>
      <c r="R69" s="242"/>
      <c r="S69" s="242"/>
      <c r="T69" s="246"/>
      <c r="U69" s="247" t="s">
        <v>9</v>
      </c>
      <c r="V69" s="229"/>
      <c r="W69" s="229"/>
      <c r="X69" s="229"/>
      <c r="Y69" s="230"/>
      <c r="Z69" s="248" t="s">
        <v>9</v>
      </c>
      <c r="AA69" s="248"/>
      <c r="AB69" s="248"/>
      <c r="AC69" s="248"/>
      <c r="AD69" s="249"/>
      <c r="AE69" s="242"/>
      <c r="AF69" s="242"/>
      <c r="AG69" s="242"/>
      <c r="AH69" s="242"/>
      <c r="AI69" s="242"/>
      <c r="AJ69" s="228" t="s">
        <v>9</v>
      </c>
      <c r="AK69" s="229"/>
      <c r="AL69" s="229"/>
      <c r="AM69" s="229"/>
      <c r="AN69" s="230"/>
      <c r="AO69" s="228" t="s">
        <v>9</v>
      </c>
      <c r="AP69" s="229"/>
      <c r="AQ69" s="229"/>
      <c r="AR69" s="229"/>
      <c r="AS69" s="231"/>
    </row>
    <row r="70" spans="3:45" ht="13.5" customHeight="1" x14ac:dyDescent="0.15">
      <c r="C70" s="233"/>
      <c r="D70" s="12" t="s">
        <v>41</v>
      </c>
      <c r="E70" s="108"/>
      <c r="F70" s="108"/>
      <c r="G70" s="108"/>
      <c r="H70" s="108"/>
      <c r="I70" s="108"/>
      <c r="J70" s="109"/>
      <c r="K70" s="212">
        <f>SUM(K73:O74)</f>
        <v>0</v>
      </c>
      <c r="L70" s="212"/>
      <c r="M70" s="212"/>
      <c r="N70" s="212"/>
      <c r="O70" s="217"/>
      <c r="P70" s="212">
        <f>SUM(P73:T74)</f>
        <v>0</v>
      </c>
      <c r="Q70" s="212"/>
      <c r="R70" s="212"/>
      <c r="S70" s="212"/>
      <c r="T70" s="218"/>
      <c r="U70" s="211">
        <f>SUM(U73:Y74)</f>
        <v>0</v>
      </c>
      <c r="V70" s="212"/>
      <c r="W70" s="212"/>
      <c r="X70" s="212"/>
      <c r="Y70" s="218"/>
      <c r="Z70" s="212">
        <f>SUM(Z73:AD74)</f>
        <v>0</v>
      </c>
      <c r="AA70" s="212"/>
      <c r="AB70" s="212"/>
      <c r="AC70" s="212"/>
      <c r="AD70" s="217"/>
      <c r="AE70" s="212">
        <f>SUM(AE73:AI74)</f>
        <v>0</v>
      </c>
      <c r="AF70" s="212"/>
      <c r="AG70" s="212"/>
      <c r="AH70" s="212"/>
      <c r="AI70" s="212"/>
      <c r="AJ70" s="211">
        <f>SUM(AJ73:AN74)</f>
        <v>0</v>
      </c>
      <c r="AK70" s="212"/>
      <c r="AL70" s="212"/>
      <c r="AM70" s="212"/>
      <c r="AN70" s="218"/>
      <c r="AO70" s="212">
        <f>SUM(AO73:AS74)</f>
        <v>0</v>
      </c>
      <c r="AP70" s="212"/>
      <c r="AQ70" s="212"/>
      <c r="AR70" s="212"/>
      <c r="AS70" s="213"/>
    </row>
    <row r="71" spans="3:45" ht="13.5" customHeight="1" x14ac:dyDescent="0.15">
      <c r="C71" s="233"/>
      <c r="D71" s="15"/>
      <c r="E71" s="250" t="s">
        <v>42</v>
      </c>
      <c r="F71" s="251"/>
      <c r="G71" s="256" t="s">
        <v>43</v>
      </c>
      <c r="H71" s="257"/>
      <c r="I71" s="257"/>
      <c r="J71" s="258"/>
      <c r="K71" s="198"/>
      <c r="L71" s="198"/>
      <c r="M71" s="198"/>
      <c r="N71" s="198"/>
      <c r="O71" s="205"/>
      <c r="P71" s="198"/>
      <c r="Q71" s="198"/>
      <c r="R71" s="198"/>
      <c r="S71" s="198"/>
      <c r="T71" s="206"/>
      <c r="U71" s="210"/>
      <c r="V71" s="198"/>
      <c r="W71" s="198"/>
      <c r="X71" s="198"/>
      <c r="Y71" s="206"/>
      <c r="Z71" s="210"/>
      <c r="AA71" s="198"/>
      <c r="AB71" s="198"/>
      <c r="AC71" s="198"/>
      <c r="AD71" s="205"/>
      <c r="AE71" s="198"/>
      <c r="AF71" s="198"/>
      <c r="AG71" s="198"/>
      <c r="AH71" s="198"/>
      <c r="AI71" s="206"/>
      <c r="AJ71" s="210"/>
      <c r="AK71" s="198"/>
      <c r="AL71" s="198"/>
      <c r="AM71" s="198"/>
      <c r="AN71" s="206"/>
      <c r="AO71" s="210">
        <f>AJ66</f>
        <v>0</v>
      </c>
      <c r="AP71" s="198"/>
      <c r="AQ71" s="198"/>
      <c r="AR71" s="198"/>
      <c r="AS71" s="199"/>
    </row>
    <row r="72" spans="3:45" ht="13.5" customHeight="1" x14ac:dyDescent="0.15">
      <c r="C72" s="233"/>
      <c r="D72" s="15"/>
      <c r="E72" s="252"/>
      <c r="F72" s="253"/>
      <c r="G72" s="22" t="s">
        <v>66</v>
      </c>
      <c r="H72" s="187" t="s">
        <v>70</v>
      </c>
      <c r="I72" s="187"/>
      <c r="J72" s="34"/>
      <c r="K72" s="188"/>
      <c r="L72" s="188"/>
      <c r="M72" s="188"/>
      <c r="N72" s="188"/>
      <c r="O72" s="195"/>
      <c r="P72" s="188"/>
      <c r="Q72" s="188"/>
      <c r="R72" s="188"/>
      <c r="S72" s="188"/>
      <c r="T72" s="196"/>
      <c r="U72" s="225"/>
      <c r="V72" s="226"/>
      <c r="W72" s="226"/>
      <c r="X72" s="226"/>
      <c r="Y72" s="227"/>
      <c r="Z72" s="197"/>
      <c r="AA72" s="188"/>
      <c r="AB72" s="188"/>
      <c r="AC72" s="188"/>
      <c r="AD72" s="195"/>
      <c r="AE72" s="188"/>
      <c r="AF72" s="188"/>
      <c r="AG72" s="188"/>
      <c r="AH72" s="188"/>
      <c r="AI72" s="196"/>
      <c r="AJ72" s="197">
        <f>ROUNDDOWN((K9-AO33+K13)*0.9,-3)</f>
        <v>0</v>
      </c>
      <c r="AK72" s="188"/>
      <c r="AL72" s="188"/>
      <c r="AM72" s="188"/>
      <c r="AN72" s="196"/>
      <c r="AO72" s="197">
        <f>ROUNDDOWN(AJ50+AJ59-AJ65,-3)</f>
        <v>0</v>
      </c>
      <c r="AP72" s="188"/>
      <c r="AQ72" s="188"/>
      <c r="AR72" s="188"/>
      <c r="AS72" s="189"/>
    </row>
    <row r="73" spans="3:45" ht="13.5" customHeight="1" x14ac:dyDescent="0.15">
      <c r="C73" s="233"/>
      <c r="D73" s="15"/>
      <c r="E73" s="254"/>
      <c r="F73" s="255"/>
      <c r="G73" s="110" t="s">
        <v>60</v>
      </c>
      <c r="H73" s="110"/>
      <c r="I73" s="110"/>
      <c r="J73" s="111"/>
      <c r="K73" s="212"/>
      <c r="L73" s="212"/>
      <c r="M73" s="212"/>
      <c r="N73" s="212"/>
      <c r="O73" s="217"/>
      <c r="P73" s="212"/>
      <c r="Q73" s="212"/>
      <c r="R73" s="212"/>
      <c r="S73" s="212"/>
      <c r="T73" s="218"/>
      <c r="U73" s="211"/>
      <c r="V73" s="212"/>
      <c r="W73" s="212"/>
      <c r="X73" s="212"/>
      <c r="Y73" s="218"/>
      <c r="Z73" s="212"/>
      <c r="AA73" s="212"/>
      <c r="AB73" s="212"/>
      <c r="AC73" s="212"/>
      <c r="AD73" s="217"/>
      <c r="AE73" s="212"/>
      <c r="AF73" s="212"/>
      <c r="AG73" s="212"/>
      <c r="AH73" s="212"/>
      <c r="AI73" s="218"/>
      <c r="AJ73" s="211">
        <f>SUM(AJ71:AN72)</f>
        <v>0</v>
      </c>
      <c r="AK73" s="212"/>
      <c r="AL73" s="212"/>
      <c r="AM73" s="212"/>
      <c r="AN73" s="218"/>
      <c r="AO73" s="211">
        <f>SUM(AO71:AS72)</f>
        <v>0</v>
      </c>
      <c r="AP73" s="212"/>
      <c r="AQ73" s="212"/>
      <c r="AR73" s="212"/>
      <c r="AS73" s="213"/>
    </row>
    <row r="74" spans="3:45" ht="13.5" customHeight="1" x14ac:dyDescent="0.15">
      <c r="C74" s="233"/>
      <c r="D74" s="103"/>
      <c r="E74" s="104" t="s">
        <v>44</v>
      </c>
      <c r="F74" s="105"/>
      <c r="G74" s="110"/>
      <c r="H74" s="110"/>
      <c r="I74" s="110"/>
      <c r="J74" s="111"/>
      <c r="K74" s="212"/>
      <c r="L74" s="212"/>
      <c r="M74" s="212"/>
      <c r="N74" s="212"/>
      <c r="O74" s="217"/>
      <c r="P74" s="212"/>
      <c r="Q74" s="212"/>
      <c r="R74" s="212"/>
      <c r="S74" s="212"/>
      <c r="T74" s="218"/>
      <c r="U74" s="219"/>
      <c r="V74" s="220"/>
      <c r="W74" s="220"/>
      <c r="X74" s="220"/>
      <c r="Y74" s="221"/>
      <c r="Z74" s="212"/>
      <c r="AA74" s="212"/>
      <c r="AB74" s="212"/>
      <c r="AC74" s="212"/>
      <c r="AD74" s="217"/>
      <c r="AE74" s="212"/>
      <c r="AF74" s="212"/>
      <c r="AG74" s="212"/>
      <c r="AH74" s="212"/>
      <c r="AI74" s="218"/>
      <c r="AJ74" s="222"/>
      <c r="AK74" s="223"/>
      <c r="AL74" s="223"/>
      <c r="AM74" s="223"/>
      <c r="AN74" s="224"/>
      <c r="AO74" s="211">
        <f>AO72</f>
        <v>0</v>
      </c>
      <c r="AP74" s="212"/>
      <c r="AQ74" s="212"/>
      <c r="AR74" s="212"/>
      <c r="AS74" s="213"/>
    </row>
    <row r="75" spans="3:45" ht="13.5" customHeight="1" x14ac:dyDescent="0.15">
      <c r="C75" s="233"/>
      <c r="D75" s="214" t="s">
        <v>67</v>
      </c>
      <c r="E75" s="215"/>
      <c r="F75" s="215"/>
      <c r="G75" s="215"/>
      <c r="H75" s="215"/>
      <c r="I75" s="215"/>
      <c r="J75" s="216"/>
      <c r="K75" s="212"/>
      <c r="L75" s="212"/>
      <c r="M75" s="212"/>
      <c r="N75" s="212"/>
      <c r="O75" s="217"/>
      <c r="P75" s="212"/>
      <c r="Q75" s="212"/>
      <c r="R75" s="212"/>
      <c r="S75" s="212"/>
      <c r="T75" s="218"/>
      <c r="U75" s="211"/>
      <c r="V75" s="212"/>
      <c r="W75" s="212"/>
      <c r="X75" s="212"/>
      <c r="Y75" s="218"/>
      <c r="Z75" s="212"/>
      <c r="AA75" s="212"/>
      <c r="AB75" s="212"/>
      <c r="AC75" s="212"/>
      <c r="AD75" s="217"/>
      <c r="AE75" s="212"/>
      <c r="AF75" s="212"/>
      <c r="AG75" s="212"/>
      <c r="AH75" s="212"/>
      <c r="AI75" s="212"/>
      <c r="AJ75" s="211">
        <f>SUM(AJ76:AN78)</f>
        <v>0</v>
      </c>
      <c r="AK75" s="212"/>
      <c r="AL75" s="212"/>
      <c r="AM75" s="212"/>
      <c r="AN75" s="218"/>
      <c r="AO75" s="212">
        <f>SUM(AO76:AS78)</f>
        <v>0</v>
      </c>
      <c r="AP75" s="212"/>
      <c r="AQ75" s="212"/>
      <c r="AR75" s="212"/>
      <c r="AS75" s="213"/>
    </row>
    <row r="76" spans="3:45" ht="13.5" customHeight="1" x14ac:dyDescent="0.15">
      <c r="C76" s="233"/>
      <c r="D76" s="12"/>
      <c r="E76" s="184" t="s">
        <v>10</v>
      </c>
      <c r="F76" s="147"/>
      <c r="G76" s="147"/>
      <c r="H76" s="147"/>
      <c r="I76" s="147"/>
      <c r="J76" s="148"/>
      <c r="K76" s="198"/>
      <c r="L76" s="198"/>
      <c r="M76" s="198"/>
      <c r="N76" s="198"/>
      <c r="O76" s="205"/>
      <c r="P76" s="198"/>
      <c r="Q76" s="198"/>
      <c r="R76" s="198"/>
      <c r="S76" s="198"/>
      <c r="T76" s="206"/>
      <c r="U76" s="207"/>
      <c r="V76" s="208"/>
      <c r="W76" s="208"/>
      <c r="X76" s="208"/>
      <c r="Y76" s="209"/>
      <c r="Z76" s="198"/>
      <c r="AA76" s="198"/>
      <c r="AB76" s="198"/>
      <c r="AC76" s="198"/>
      <c r="AD76" s="205"/>
      <c r="AE76" s="198"/>
      <c r="AF76" s="198"/>
      <c r="AG76" s="198"/>
      <c r="AH76" s="198"/>
      <c r="AI76" s="206"/>
      <c r="AJ76" s="210">
        <f>$AO$33-$P$76</f>
        <v>0</v>
      </c>
      <c r="AK76" s="198"/>
      <c r="AL76" s="198"/>
      <c r="AM76" s="198"/>
      <c r="AN76" s="206"/>
      <c r="AO76" s="198"/>
      <c r="AP76" s="198"/>
      <c r="AQ76" s="198"/>
      <c r="AR76" s="198"/>
      <c r="AS76" s="199"/>
    </row>
    <row r="77" spans="3:45" ht="13.5" customHeight="1" x14ac:dyDescent="0.15">
      <c r="C77" s="233"/>
      <c r="D77" s="12"/>
      <c r="E77" s="12" t="s">
        <v>71</v>
      </c>
      <c r="F77" s="39"/>
      <c r="G77" s="39"/>
      <c r="H77" s="39"/>
      <c r="I77" s="39"/>
      <c r="J77" s="40"/>
      <c r="K77" s="200"/>
      <c r="L77" s="200"/>
      <c r="M77" s="200"/>
      <c r="N77" s="200"/>
      <c r="O77" s="201"/>
      <c r="P77" s="200"/>
      <c r="Q77" s="200"/>
      <c r="R77" s="200"/>
      <c r="S77" s="200"/>
      <c r="T77" s="202"/>
      <c r="U77" s="203"/>
      <c r="V77" s="200"/>
      <c r="W77" s="200"/>
      <c r="X77" s="200"/>
      <c r="Y77" s="202"/>
      <c r="Z77" s="200"/>
      <c r="AA77" s="200"/>
      <c r="AB77" s="200"/>
      <c r="AC77" s="200"/>
      <c r="AD77" s="201"/>
      <c r="AE77" s="200"/>
      <c r="AF77" s="200"/>
      <c r="AG77" s="200"/>
      <c r="AH77" s="200"/>
      <c r="AI77" s="202"/>
      <c r="AJ77" s="203"/>
      <c r="AK77" s="200"/>
      <c r="AL77" s="200"/>
      <c r="AM77" s="200"/>
      <c r="AN77" s="202"/>
      <c r="AO77" s="200"/>
      <c r="AP77" s="200"/>
      <c r="AQ77" s="200"/>
      <c r="AR77" s="200"/>
      <c r="AS77" s="204"/>
    </row>
    <row r="78" spans="3:45" ht="13.5" customHeight="1" x14ac:dyDescent="0.15">
      <c r="C78" s="233"/>
      <c r="D78" s="21"/>
      <c r="E78" s="32" t="s">
        <v>72</v>
      </c>
      <c r="F78" s="23"/>
      <c r="G78" s="23"/>
      <c r="H78" s="23"/>
      <c r="I78" s="23"/>
      <c r="J78" s="24"/>
      <c r="K78" s="188">
        <f>P78+AE78</f>
        <v>0</v>
      </c>
      <c r="L78" s="188"/>
      <c r="M78" s="188"/>
      <c r="N78" s="188"/>
      <c r="O78" s="195"/>
      <c r="P78" s="188">
        <f>SUM(U78:AD78)</f>
        <v>0</v>
      </c>
      <c r="Q78" s="188"/>
      <c r="R78" s="188"/>
      <c r="S78" s="188"/>
      <c r="T78" s="196"/>
      <c r="U78" s="197"/>
      <c r="V78" s="188"/>
      <c r="W78" s="188"/>
      <c r="X78" s="188"/>
      <c r="Y78" s="196"/>
      <c r="Z78" s="188"/>
      <c r="AA78" s="188"/>
      <c r="AB78" s="188"/>
      <c r="AC78" s="188"/>
      <c r="AD78" s="195"/>
      <c r="AE78" s="188">
        <f>SUM(AJ78:AS78)</f>
        <v>0</v>
      </c>
      <c r="AF78" s="188"/>
      <c r="AG78" s="188"/>
      <c r="AH78" s="188"/>
      <c r="AI78" s="196"/>
      <c r="AJ78" s="197"/>
      <c r="AK78" s="188"/>
      <c r="AL78" s="188"/>
      <c r="AM78" s="188"/>
      <c r="AN78" s="196"/>
      <c r="AO78" s="188"/>
      <c r="AP78" s="188"/>
      <c r="AQ78" s="188"/>
      <c r="AR78" s="188"/>
      <c r="AS78" s="189"/>
    </row>
    <row r="79" spans="3:45" ht="13.5" customHeight="1" thickBot="1" x14ac:dyDescent="0.2">
      <c r="C79" s="234"/>
      <c r="D79" s="35" t="s">
        <v>12</v>
      </c>
      <c r="E79" s="36"/>
      <c r="F79" s="37"/>
      <c r="G79" s="37"/>
      <c r="H79" s="37"/>
      <c r="I79" s="37"/>
      <c r="J79" s="38"/>
      <c r="K79" s="190">
        <f>K70+K75</f>
        <v>0</v>
      </c>
      <c r="L79" s="190"/>
      <c r="M79" s="190"/>
      <c r="N79" s="190"/>
      <c r="O79" s="191"/>
      <c r="P79" s="190">
        <f>P70+P75</f>
        <v>0</v>
      </c>
      <c r="Q79" s="190"/>
      <c r="R79" s="190"/>
      <c r="S79" s="190"/>
      <c r="T79" s="192"/>
      <c r="U79" s="193">
        <f>U70+U75</f>
        <v>0</v>
      </c>
      <c r="V79" s="190"/>
      <c r="W79" s="190"/>
      <c r="X79" s="190"/>
      <c r="Y79" s="192"/>
      <c r="Z79" s="190">
        <f>Z70+Z75</f>
        <v>0</v>
      </c>
      <c r="AA79" s="190"/>
      <c r="AB79" s="190"/>
      <c r="AC79" s="190"/>
      <c r="AD79" s="191"/>
      <c r="AE79" s="190">
        <f>AE70+AE75</f>
        <v>0</v>
      </c>
      <c r="AF79" s="190"/>
      <c r="AG79" s="190"/>
      <c r="AH79" s="190"/>
      <c r="AI79" s="190"/>
      <c r="AJ79" s="193">
        <f>AJ70+AJ75</f>
        <v>0</v>
      </c>
      <c r="AK79" s="190"/>
      <c r="AL79" s="190"/>
      <c r="AM79" s="190"/>
      <c r="AN79" s="192"/>
      <c r="AO79" s="190">
        <f>AO70+AO75</f>
        <v>0</v>
      </c>
      <c r="AP79" s="190"/>
      <c r="AQ79" s="190"/>
      <c r="AR79" s="190"/>
      <c r="AS79" s="194"/>
    </row>
    <row r="80" spans="3:45" x14ac:dyDescent="0.15">
      <c r="C80" s="7" t="s">
        <v>45</v>
      </c>
      <c r="AS80" s="8" t="s">
        <v>46</v>
      </c>
    </row>
    <row r="81" spans="11:45" x14ac:dyDescent="0.15">
      <c r="AS81" s="8"/>
    </row>
    <row r="82" spans="11:45" x14ac:dyDescent="0.15">
      <c r="K82" s="185">
        <f>K20-K79</f>
        <v>0</v>
      </c>
      <c r="L82" s="185"/>
      <c r="M82" s="185"/>
      <c r="N82" s="185"/>
      <c r="O82" s="185"/>
      <c r="P82" s="185">
        <f>P20-P79</f>
        <v>0</v>
      </c>
      <c r="Q82" s="185"/>
      <c r="R82" s="185"/>
      <c r="S82" s="185"/>
      <c r="T82" s="185"/>
      <c r="U82" s="185">
        <f>U20-U79</f>
        <v>0</v>
      </c>
      <c r="V82" s="185"/>
      <c r="W82" s="185"/>
      <c r="X82" s="185"/>
      <c r="Y82" s="185"/>
      <c r="Z82" s="185">
        <f>Z20-Z79</f>
        <v>0</v>
      </c>
      <c r="AA82" s="185"/>
      <c r="AB82" s="185"/>
      <c r="AC82" s="185"/>
      <c r="AD82" s="185"/>
      <c r="AE82" s="185">
        <f>AE20-AE79</f>
        <v>0</v>
      </c>
      <c r="AF82" s="185"/>
      <c r="AG82" s="185"/>
      <c r="AH82" s="185"/>
      <c r="AI82" s="185"/>
      <c r="AJ82" s="185">
        <f>AJ20-AJ79</f>
        <v>0</v>
      </c>
      <c r="AK82" s="185"/>
      <c r="AL82" s="185"/>
      <c r="AM82" s="185"/>
      <c r="AN82" s="185"/>
      <c r="AO82" s="185">
        <f>AO20-AO79</f>
        <v>0</v>
      </c>
      <c r="AP82" s="185"/>
      <c r="AQ82" s="185"/>
      <c r="AR82" s="185"/>
      <c r="AS82" s="185"/>
    </row>
  </sheetData>
  <mergeCells count="404">
    <mergeCell ref="C5:C20"/>
    <mergeCell ref="D5:J7"/>
    <mergeCell ref="K5:O7"/>
    <mergeCell ref="P6:T7"/>
    <mergeCell ref="AE6:AI7"/>
    <mergeCell ref="U7:Y7"/>
    <mergeCell ref="Z7:AD7"/>
    <mergeCell ref="K9:O9"/>
    <mergeCell ref="P9:T9"/>
    <mergeCell ref="U9:Y9"/>
    <mergeCell ref="AJ7:AN7"/>
    <mergeCell ref="AO7:AS7"/>
    <mergeCell ref="K8:O8"/>
    <mergeCell ref="P8:T8"/>
    <mergeCell ref="U8:Y8"/>
    <mergeCell ref="Z8:AD8"/>
    <mergeCell ref="AE8:AI8"/>
    <mergeCell ref="AJ8:AN8"/>
    <mergeCell ref="AO8:AS8"/>
    <mergeCell ref="AO10:AS10"/>
    <mergeCell ref="K11:O11"/>
    <mergeCell ref="P11:T11"/>
    <mergeCell ref="U11:Y11"/>
    <mergeCell ref="Z11:AD11"/>
    <mergeCell ref="AE11:AI11"/>
    <mergeCell ref="AJ11:AN11"/>
    <mergeCell ref="AO11:AS11"/>
    <mergeCell ref="Z9:AD9"/>
    <mergeCell ref="AE9:AI9"/>
    <mergeCell ref="AJ9:AN9"/>
    <mergeCell ref="AO9:AS9"/>
    <mergeCell ref="K10:O10"/>
    <mergeCell ref="P10:T10"/>
    <mergeCell ref="U10:Y10"/>
    <mergeCell ref="Z10:AD10"/>
    <mergeCell ref="AE10:AI10"/>
    <mergeCell ref="AJ10:AN10"/>
    <mergeCell ref="AO12:AS12"/>
    <mergeCell ref="K13:O13"/>
    <mergeCell ref="P13:T13"/>
    <mergeCell ref="U13:Y13"/>
    <mergeCell ref="Z13:AD13"/>
    <mergeCell ref="AE13:AI13"/>
    <mergeCell ref="AJ13:AN13"/>
    <mergeCell ref="AO13:AS13"/>
    <mergeCell ref="K12:O12"/>
    <mergeCell ref="P12:T12"/>
    <mergeCell ref="U12:Y12"/>
    <mergeCell ref="Z12:AD12"/>
    <mergeCell ref="AE12:AI12"/>
    <mergeCell ref="AJ12:AN12"/>
    <mergeCell ref="AO14:AS14"/>
    <mergeCell ref="E15:J15"/>
    <mergeCell ref="K15:O15"/>
    <mergeCell ref="P15:T15"/>
    <mergeCell ref="U15:Y15"/>
    <mergeCell ref="Z15:AD15"/>
    <mergeCell ref="AE15:AI15"/>
    <mergeCell ref="AJ15:AN15"/>
    <mergeCell ref="AO15:AS15"/>
    <mergeCell ref="K14:O14"/>
    <mergeCell ref="P14:T14"/>
    <mergeCell ref="U14:Y14"/>
    <mergeCell ref="Z14:AD14"/>
    <mergeCell ref="AE14:AI14"/>
    <mergeCell ref="AJ14:AN14"/>
    <mergeCell ref="AJ18:AN18"/>
    <mergeCell ref="K19:O19"/>
    <mergeCell ref="P19:T19"/>
    <mergeCell ref="U19:Y19"/>
    <mergeCell ref="Z19:AD19"/>
    <mergeCell ref="AE19:AI19"/>
    <mergeCell ref="AJ19:AN19"/>
    <mergeCell ref="AO16:AS16"/>
    <mergeCell ref="K17:O17"/>
    <mergeCell ref="P17:T17"/>
    <mergeCell ref="U17:Y17"/>
    <mergeCell ref="Z17:AD17"/>
    <mergeCell ref="AE17:AI17"/>
    <mergeCell ref="AJ17:AN17"/>
    <mergeCell ref="AO17:AS17"/>
    <mergeCell ref="K16:O16"/>
    <mergeCell ref="P16:T16"/>
    <mergeCell ref="U16:Y16"/>
    <mergeCell ref="Z16:AD16"/>
    <mergeCell ref="AE16:AI16"/>
    <mergeCell ref="AJ16:AN16"/>
    <mergeCell ref="AO21:AS21"/>
    <mergeCell ref="Z22:AD22"/>
    <mergeCell ref="AE22:AI22"/>
    <mergeCell ref="AJ22:AN22"/>
    <mergeCell ref="AO22:AS22"/>
    <mergeCell ref="K23:T23"/>
    <mergeCell ref="X23:Y23"/>
    <mergeCell ref="AO19:AS19"/>
    <mergeCell ref="K20:O20"/>
    <mergeCell ref="P20:T20"/>
    <mergeCell ref="U20:Y20"/>
    <mergeCell ref="Z20:AD20"/>
    <mergeCell ref="AE20:AI20"/>
    <mergeCell ref="AJ20:AN20"/>
    <mergeCell ref="AO20:AS20"/>
    <mergeCell ref="Z23:AD23"/>
    <mergeCell ref="K24:T24"/>
    <mergeCell ref="K25:T25"/>
    <mergeCell ref="X25:Y25"/>
    <mergeCell ref="AA25:AD25"/>
    <mergeCell ref="AE25:AI25"/>
    <mergeCell ref="C21:C40"/>
    <mergeCell ref="AE21:AI21"/>
    <mergeCell ref="AJ21:AN21"/>
    <mergeCell ref="K28:T28"/>
    <mergeCell ref="X28:Y28"/>
    <mergeCell ref="AA28:AD28"/>
    <mergeCell ref="AE28:AI28"/>
    <mergeCell ref="AJ28:AN28"/>
    <mergeCell ref="AO28:AS28"/>
    <mergeCell ref="K26:T26"/>
    <mergeCell ref="X26:Y26"/>
    <mergeCell ref="AA26:AD26"/>
    <mergeCell ref="AE26:AI26"/>
    <mergeCell ref="K27:T27"/>
    <mergeCell ref="X27:Y27"/>
    <mergeCell ref="AA27:AD27"/>
    <mergeCell ref="E32:J32"/>
    <mergeCell ref="K32:AD32"/>
    <mergeCell ref="AE32:AI32"/>
    <mergeCell ref="AJ32:AN32"/>
    <mergeCell ref="AO32:AS32"/>
    <mergeCell ref="AE29:AI29"/>
    <mergeCell ref="AJ29:AN29"/>
    <mergeCell ref="AO29:AS29"/>
    <mergeCell ref="AE30:AI30"/>
    <mergeCell ref="AJ30:AN30"/>
    <mergeCell ref="AO30:AS30"/>
    <mergeCell ref="Z33:AD33"/>
    <mergeCell ref="AE33:AI33"/>
    <mergeCell ref="AJ33:AN33"/>
    <mergeCell ref="AO33:AS33"/>
    <mergeCell ref="Z34:AD34"/>
    <mergeCell ref="AE34:AI34"/>
    <mergeCell ref="AJ34:AN34"/>
    <mergeCell ref="AO34:AS34"/>
    <mergeCell ref="AE31:AI31"/>
    <mergeCell ref="AJ31:AN31"/>
    <mergeCell ref="AO31:AS31"/>
    <mergeCell ref="Z35:AD35"/>
    <mergeCell ref="AE35:AI35"/>
    <mergeCell ref="AJ35:AN35"/>
    <mergeCell ref="AO35:AS35"/>
    <mergeCell ref="F36:J36"/>
    <mergeCell ref="Z36:AD36"/>
    <mergeCell ref="AE36:AI36"/>
    <mergeCell ref="AJ36:AN36"/>
    <mergeCell ref="AO36:AS36"/>
    <mergeCell ref="Z39:AD39"/>
    <mergeCell ref="AE39:AI39"/>
    <mergeCell ref="AJ39:AN39"/>
    <mergeCell ref="AO39:AS39"/>
    <mergeCell ref="Z40:AD40"/>
    <mergeCell ref="AE40:AI40"/>
    <mergeCell ref="AJ40:AN40"/>
    <mergeCell ref="AO40:AS40"/>
    <mergeCell ref="F37:J37"/>
    <mergeCell ref="Z37:AD37"/>
    <mergeCell ref="AE37:AI37"/>
    <mergeCell ref="AJ37:AN37"/>
    <mergeCell ref="AO37:AS37"/>
    <mergeCell ref="F38:J38"/>
    <mergeCell ref="AO38:AS38"/>
    <mergeCell ref="C41:C63"/>
    <mergeCell ref="AH41:AI41"/>
    <mergeCell ref="AM41:AN41"/>
    <mergeCell ref="AR41:AS41"/>
    <mergeCell ref="D42:D50"/>
    <mergeCell ref="E42:F46"/>
    <mergeCell ref="O42:R42"/>
    <mergeCell ref="S42:T42"/>
    <mergeCell ref="V42:W42"/>
    <mergeCell ref="Z42:AD42"/>
    <mergeCell ref="AE42:AI42"/>
    <mergeCell ref="AJ42:AN42"/>
    <mergeCell ref="AO42:AS42"/>
    <mergeCell ref="O43:R43"/>
    <mergeCell ref="S43:T43"/>
    <mergeCell ref="V43:W43"/>
    <mergeCell ref="Z43:AD43"/>
    <mergeCell ref="AE43:AI43"/>
    <mergeCell ref="AJ43:AN43"/>
    <mergeCell ref="AO43:AS43"/>
    <mergeCell ref="E47:F49"/>
    <mergeCell ref="O47:R47"/>
    <mergeCell ref="S47:T47"/>
    <mergeCell ref="V47:W47"/>
    <mergeCell ref="Z47:AD47"/>
    <mergeCell ref="AE47:AI47"/>
    <mergeCell ref="AO44:AS44"/>
    <mergeCell ref="O45:R45"/>
    <mergeCell ref="S45:T45"/>
    <mergeCell ref="V45:W45"/>
    <mergeCell ref="Z45:AD45"/>
    <mergeCell ref="AE45:AI45"/>
    <mergeCell ref="AJ45:AN45"/>
    <mergeCell ref="AO45:AS45"/>
    <mergeCell ref="O44:R44"/>
    <mergeCell ref="S44:T44"/>
    <mergeCell ref="V44:W44"/>
    <mergeCell ref="Z44:AD44"/>
    <mergeCell ref="AE44:AI44"/>
    <mergeCell ref="AJ44:AN44"/>
    <mergeCell ref="O48:R48"/>
    <mergeCell ref="S48:T48"/>
    <mergeCell ref="V48:W48"/>
    <mergeCell ref="Z48:AD48"/>
    <mergeCell ref="AE48:AI48"/>
    <mergeCell ref="AJ48:AN48"/>
    <mergeCell ref="AO48:AS48"/>
    <mergeCell ref="Z46:AD46"/>
    <mergeCell ref="AE46:AI46"/>
    <mergeCell ref="AJ46:AN46"/>
    <mergeCell ref="AO46:AS46"/>
    <mergeCell ref="Z49:AD49"/>
    <mergeCell ref="AE49:AI49"/>
    <mergeCell ref="AJ49:AN49"/>
    <mergeCell ref="AO49:AS49"/>
    <mergeCell ref="Z50:AD50"/>
    <mergeCell ref="AE50:AI50"/>
    <mergeCell ref="AJ50:AN50"/>
    <mergeCell ref="AO50:AS50"/>
    <mergeCell ref="AJ47:AN47"/>
    <mergeCell ref="AO47:AS47"/>
    <mergeCell ref="D51:D59"/>
    <mergeCell ref="E51:F55"/>
    <mergeCell ref="O51:R51"/>
    <mergeCell ref="S51:T51"/>
    <mergeCell ref="V51:W51"/>
    <mergeCell ref="Z51:AD51"/>
    <mergeCell ref="O53:R53"/>
    <mergeCell ref="S53:T53"/>
    <mergeCell ref="V53:W53"/>
    <mergeCell ref="Z53:AD53"/>
    <mergeCell ref="AE51:AI51"/>
    <mergeCell ref="AJ51:AN51"/>
    <mergeCell ref="AO51:AS51"/>
    <mergeCell ref="O52:R52"/>
    <mergeCell ref="S52:T52"/>
    <mergeCell ref="V52:W52"/>
    <mergeCell ref="Z52:AD52"/>
    <mergeCell ref="AE52:AI52"/>
    <mergeCell ref="AJ52:AN52"/>
    <mergeCell ref="AO52:AS52"/>
    <mergeCell ref="E56:F58"/>
    <mergeCell ref="O56:R56"/>
    <mergeCell ref="S56:T56"/>
    <mergeCell ref="V56:W56"/>
    <mergeCell ref="Z56:AD56"/>
    <mergeCell ref="AE56:AI56"/>
    <mergeCell ref="AE53:AI53"/>
    <mergeCell ref="AJ53:AN53"/>
    <mergeCell ref="AO53:AS53"/>
    <mergeCell ref="O54:R54"/>
    <mergeCell ref="S54:T54"/>
    <mergeCell ref="Z54:AD54"/>
    <mergeCell ref="AE54:AI54"/>
    <mergeCell ref="AJ54:AN54"/>
    <mergeCell ref="AO54:AS54"/>
    <mergeCell ref="O57:R57"/>
    <mergeCell ref="S57:T57"/>
    <mergeCell ref="V57:W57"/>
    <mergeCell ref="Z57:AD57"/>
    <mergeCell ref="AE57:AI57"/>
    <mergeCell ref="AJ57:AN57"/>
    <mergeCell ref="AO57:AS57"/>
    <mergeCell ref="Z55:AD55"/>
    <mergeCell ref="AE55:AI55"/>
    <mergeCell ref="AJ55:AN55"/>
    <mergeCell ref="AO55:AS55"/>
    <mergeCell ref="Z58:AD58"/>
    <mergeCell ref="AE58:AI58"/>
    <mergeCell ref="AJ58:AN58"/>
    <mergeCell ref="AO58:AS58"/>
    <mergeCell ref="Z59:AD59"/>
    <mergeCell ref="AE59:AI59"/>
    <mergeCell ref="AJ59:AN59"/>
    <mergeCell ref="AO59:AS59"/>
    <mergeCell ref="AJ56:AN56"/>
    <mergeCell ref="AO56:AS56"/>
    <mergeCell ref="Z62:AD62"/>
    <mergeCell ref="AE62:AI62"/>
    <mergeCell ref="AJ62:AN62"/>
    <mergeCell ref="AO62:AS62"/>
    <mergeCell ref="Z63:AD63"/>
    <mergeCell ref="AE63:AI63"/>
    <mergeCell ref="AJ63:AN63"/>
    <mergeCell ref="AO63:AS63"/>
    <mergeCell ref="Z60:AD60"/>
    <mergeCell ref="AE60:AI60"/>
    <mergeCell ref="AJ60:AN60"/>
    <mergeCell ref="AO60:AS60"/>
    <mergeCell ref="Z61:AD61"/>
    <mergeCell ref="AE61:AI61"/>
    <mergeCell ref="AJ61:AN61"/>
    <mergeCell ref="AO61:AS61"/>
    <mergeCell ref="C64:C66"/>
    <mergeCell ref="Z65:AD65"/>
    <mergeCell ref="AE65:AI65"/>
    <mergeCell ref="AJ65:AN65"/>
    <mergeCell ref="AO65:AS65"/>
    <mergeCell ref="Z66:AD66"/>
    <mergeCell ref="AE66:AI66"/>
    <mergeCell ref="AJ66:AN66"/>
    <mergeCell ref="AO66:AS66"/>
    <mergeCell ref="C67:C79"/>
    <mergeCell ref="D67:J69"/>
    <mergeCell ref="K67:O69"/>
    <mergeCell ref="P68:T69"/>
    <mergeCell ref="AE68:AI69"/>
    <mergeCell ref="U69:Y69"/>
    <mergeCell ref="Z69:AD69"/>
    <mergeCell ref="E71:F73"/>
    <mergeCell ref="G71:J71"/>
    <mergeCell ref="K71:O71"/>
    <mergeCell ref="P71:T71"/>
    <mergeCell ref="U71:Y71"/>
    <mergeCell ref="Z71:AD71"/>
    <mergeCell ref="AE71:AI71"/>
    <mergeCell ref="AJ71:AN71"/>
    <mergeCell ref="AO71:AS71"/>
    <mergeCell ref="AJ69:AN69"/>
    <mergeCell ref="AO69:AS69"/>
    <mergeCell ref="K70:O70"/>
    <mergeCell ref="P70:T70"/>
    <mergeCell ref="U70:Y70"/>
    <mergeCell ref="Z70:AD70"/>
    <mergeCell ref="AE70:AI70"/>
    <mergeCell ref="AJ70:AN70"/>
    <mergeCell ref="AO70:AS70"/>
    <mergeCell ref="AO72:AS72"/>
    <mergeCell ref="K73:O73"/>
    <mergeCell ref="P73:T73"/>
    <mergeCell ref="U73:Y73"/>
    <mergeCell ref="Z73:AD73"/>
    <mergeCell ref="AE73:AI73"/>
    <mergeCell ref="AJ73:AN73"/>
    <mergeCell ref="AO73:AS73"/>
    <mergeCell ref="K72:O72"/>
    <mergeCell ref="P72:T72"/>
    <mergeCell ref="U72:Y72"/>
    <mergeCell ref="Z72:AD72"/>
    <mergeCell ref="AE72:AI72"/>
    <mergeCell ref="AJ72:AN72"/>
    <mergeCell ref="AO74:AS74"/>
    <mergeCell ref="D75:J75"/>
    <mergeCell ref="K75:O75"/>
    <mergeCell ref="P75:T75"/>
    <mergeCell ref="U75:Y75"/>
    <mergeCell ref="Z75:AD75"/>
    <mergeCell ref="AE75:AI75"/>
    <mergeCell ref="AJ75:AN75"/>
    <mergeCell ref="AO75:AS75"/>
    <mergeCell ref="K74:O74"/>
    <mergeCell ref="P74:T74"/>
    <mergeCell ref="U74:Y74"/>
    <mergeCell ref="Z74:AD74"/>
    <mergeCell ref="AE74:AI74"/>
    <mergeCell ref="AJ74:AN74"/>
    <mergeCell ref="AO76:AS76"/>
    <mergeCell ref="K77:O77"/>
    <mergeCell ref="P77:T77"/>
    <mergeCell ref="U77:Y77"/>
    <mergeCell ref="Z77:AD77"/>
    <mergeCell ref="AE77:AI77"/>
    <mergeCell ref="AJ77:AN77"/>
    <mergeCell ref="AO77:AS77"/>
    <mergeCell ref="K76:O76"/>
    <mergeCell ref="P76:T76"/>
    <mergeCell ref="U76:Y76"/>
    <mergeCell ref="Z76:AD76"/>
    <mergeCell ref="AE76:AI76"/>
    <mergeCell ref="AJ76:AN76"/>
    <mergeCell ref="AO82:AS82"/>
    <mergeCell ref="H4:O4"/>
    <mergeCell ref="Y4:AI4"/>
    <mergeCell ref="H72:I72"/>
    <mergeCell ref="K82:O82"/>
    <mergeCell ref="P82:T82"/>
    <mergeCell ref="U82:Y82"/>
    <mergeCell ref="Z82:AD82"/>
    <mergeCell ref="AE82:AI82"/>
    <mergeCell ref="AJ82:AN82"/>
    <mergeCell ref="AO78:AS78"/>
    <mergeCell ref="K79:O79"/>
    <mergeCell ref="P79:T79"/>
    <mergeCell ref="U79:Y79"/>
    <mergeCell ref="Z79:AD79"/>
    <mergeCell ref="AE79:AI79"/>
    <mergeCell ref="AJ79:AN79"/>
    <mergeCell ref="AO79:AS79"/>
    <mergeCell ref="K78:O78"/>
    <mergeCell ref="P78:T78"/>
    <mergeCell ref="U78:Y78"/>
    <mergeCell ref="Z78:AD78"/>
    <mergeCell ref="AE78:AI78"/>
    <mergeCell ref="AJ78:AN78"/>
  </mergeCells>
  <phoneticPr fontId="10"/>
  <pageMargins left="0.72" right="0.2" top="0.2" bottom="0.21" header="0.2" footer="0.19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るな</cp:lastModifiedBy>
  <cp:lastPrinted>2017-02-09T05:56:22Z</cp:lastPrinted>
  <dcterms:created xsi:type="dcterms:W3CDTF">2015-07-02T02:11:51Z</dcterms:created>
  <dcterms:modified xsi:type="dcterms:W3CDTF">2026-06-04T04:37:23Z</dcterms:modified>
</cp:coreProperties>
</file>