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20370" yWindow="-120" windowWidth="29040" windowHeight="15720"/>
  </bookViews>
  <sheets>
    <sheet name="第３号AB階層減免費内訳書" sheetId="19" r:id="rId1"/>
  </sheets>
  <externalReferences>
    <externalReference r:id="rId2"/>
    <externalReference r:id="rId3"/>
    <externalReference r:id="rId4"/>
  </externalReferences>
  <definedNames>
    <definedName name="_Qr228">#REF!</definedName>
    <definedName name="_xlnm.Print_Area" localSheetId="0">第３号AB階層減免費内訳書!$A$1:$H$44</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19" l="1"/>
  <c r="G30" i="19"/>
  <c r="G34" i="19" s="1"/>
  <c r="G22" i="19"/>
  <c r="G20" i="19"/>
  <c r="G19" i="19"/>
  <c r="G23" i="19" s="1"/>
  <c r="E43" i="19" l="1"/>
  <c r="G24" i="19"/>
  <c r="G35" i="19" s="1"/>
</calcChain>
</file>

<file path=xl/sharedStrings.xml><?xml version="1.0" encoding="utf-8"?>
<sst xmlns="http://schemas.openxmlformats.org/spreadsheetml/2006/main" count="55" uniqueCount="31">
  <si>
    <t>第３号様式</t>
    <rPh sb="0" eb="1">
      <t>ダイ</t>
    </rPh>
    <rPh sb="2" eb="3">
      <t>ゴウ</t>
    </rPh>
    <rPh sb="3" eb="5">
      <t>ヨウシキ</t>
    </rPh>
    <phoneticPr fontId="3"/>
  </si>
  <si>
    <t>年　　　月　　　日</t>
    <rPh sb="0" eb="1">
      <t>ネン</t>
    </rPh>
    <rPh sb="4" eb="5">
      <t>ツキ</t>
    </rPh>
    <rPh sb="8" eb="9">
      <t>ヒ</t>
    </rPh>
    <phoneticPr fontId="3"/>
  </si>
  <si>
    <t>横浜市長</t>
    <rPh sb="0" eb="2">
      <t>ヨコハマ</t>
    </rPh>
    <rPh sb="2" eb="4">
      <t>シチョウ</t>
    </rPh>
    <phoneticPr fontId="3"/>
  </si>
  <si>
    <t>施設・事業所番号</t>
    <rPh sb="0" eb="2">
      <t>シセツ</t>
    </rPh>
    <rPh sb="3" eb="5">
      <t>ジギョウ</t>
    </rPh>
    <rPh sb="5" eb="6">
      <t>ショ</t>
    </rPh>
    <rPh sb="6" eb="8">
      <t>バンゴウ</t>
    </rPh>
    <phoneticPr fontId="3"/>
  </si>
  <si>
    <t>間食代</t>
    <rPh sb="0" eb="2">
      <t>カンショク</t>
    </rPh>
    <rPh sb="2" eb="3">
      <t>ダイ</t>
    </rPh>
    <phoneticPr fontId="3"/>
  </si>
  <si>
    <t>小計</t>
    <rPh sb="0" eb="2">
      <t>ショウケイ</t>
    </rPh>
    <phoneticPr fontId="3"/>
  </si>
  <si>
    <t>利用区分</t>
    <rPh sb="0" eb="2">
      <t>リヨウ</t>
    </rPh>
    <rPh sb="2" eb="4">
      <t>クブン</t>
    </rPh>
    <phoneticPr fontId="3"/>
  </si>
  <si>
    <t>人数</t>
    <rPh sb="0" eb="2">
      <t>ニンズウ</t>
    </rPh>
    <phoneticPr fontId="3"/>
  </si>
  <si>
    <t>料金の
半額※１</t>
    <rPh sb="0" eb="2">
      <t>リョウキン</t>
    </rPh>
    <rPh sb="4" eb="6">
      <t>ハンガク</t>
    </rPh>
    <phoneticPr fontId="3"/>
  </si>
  <si>
    <t>日割り</t>
    <rPh sb="0" eb="2">
      <t>ヒワ</t>
    </rPh>
    <phoneticPr fontId="3"/>
  </si>
  <si>
    <t>夕食代</t>
    <rPh sb="0" eb="2">
      <t>ユウショク</t>
    </rPh>
    <rPh sb="2" eb="3">
      <t>ダイ</t>
    </rPh>
    <phoneticPr fontId="3"/>
  </si>
  <si>
    <t>料金の
半額※２</t>
    <rPh sb="0" eb="2">
      <t>リョウキン</t>
    </rPh>
    <rPh sb="4" eb="6">
      <t>ハンガク</t>
    </rPh>
    <phoneticPr fontId="3"/>
  </si>
  <si>
    <t>減免費
合計</t>
    <rPh sb="0" eb="3">
      <t>ゲンメンヒ</t>
    </rPh>
    <rPh sb="4" eb="6">
      <t>ゴウケイ</t>
    </rPh>
    <phoneticPr fontId="3"/>
  </si>
  <si>
    <t>※当該月分に係る間食代又は夕食代の減免費を翌月15日までに報告してください。</t>
    <rPh sb="1" eb="3">
      <t>トウガイ</t>
    </rPh>
    <rPh sb="3" eb="4">
      <t>ゲツ</t>
    </rPh>
    <rPh sb="4" eb="5">
      <t>ブン</t>
    </rPh>
    <rPh sb="6" eb="7">
      <t>カカ</t>
    </rPh>
    <rPh sb="8" eb="10">
      <t>カンショク</t>
    </rPh>
    <rPh sb="10" eb="11">
      <t>ダイ</t>
    </rPh>
    <rPh sb="11" eb="12">
      <t>マタ</t>
    </rPh>
    <rPh sb="13" eb="15">
      <t>ユウショク</t>
    </rPh>
    <rPh sb="15" eb="16">
      <t>ダイ</t>
    </rPh>
    <rPh sb="17" eb="19">
      <t>ゲンメン</t>
    </rPh>
    <rPh sb="19" eb="20">
      <t>ヒ</t>
    </rPh>
    <rPh sb="21" eb="23">
      <t>ヨクゲツ</t>
    </rPh>
    <rPh sb="25" eb="26">
      <t>ニチ</t>
    </rPh>
    <rPh sb="29" eb="31">
      <t>ホウコク</t>
    </rPh>
    <phoneticPr fontId="3"/>
  </si>
  <si>
    <t>代 表 者 職 氏 名</t>
    <rPh sb="0" eb="1">
      <t>ダイ</t>
    </rPh>
    <rPh sb="2" eb="3">
      <t>ヒョウ</t>
    </rPh>
    <rPh sb="4" eb="5">
      <t>シャ</t>
    </rPh>
    <rPh sb="6" eb="7">
      <t>ショク</t>
    </rPh>
    <rPh sb="8" eb="9">
      <t>シ</t>
    </rPh>
    <rPh sb="10" eb="11">
      <t>メイ</t>
    </rPh>
    <phoneticPr fontId="3"/>
  </si>
  <si>
    <t>×</t>
    <phoneticPr fontId="3"/>
  </si>
  <si>
    <t>=</t>
    <phoneticPr fontId="3"/>
  </si>
  <si>
    <t>休日延長（１日）</t>
    <rPh sb="0" eb="2">
      <t>キュウジツ</t>
    </rPh>
    <rPh sb="2" eb="4">
      <t>エンチョウ</t>
    </rPh>
    <rPh sb="6" eb="7">
      <t>ニチ</t>
    </rPh>
    <phoneticPr fontId="3"/>
  </si>
  <si>
    <t>a</t>
    <phoneticPr fontId="3"/>
  </si>
  <si>
    <t>b</t>
    <phoneticPr fontId="3"/>
  </si>
  <si>
    <t>a+b</t>
    <phoneticPr fontId="3"/>
  </si>
  <si>
    <t>日割り・休日延長は延べ日数</t>
    <rPh sb="0" eb="2">
      <t>ヒワ</t>
    </rPh>
    <rPh sb="4" eb="6">
      <t>キュウジツ</t>
    </rPh>
    <rPh sb="6" eb="8">
      <t>エンチョウ</t>
    </rPh>
    <rPh sb="9" eb="10">
      <t>ノ</t>
    </rPh>
    <rPh sb="11" eb="13">
      <t>ニッスウ</t>
    </rPh>
    <phoneticPr fontId="3"/>
  </si>
  <si>
    <t>10日以内利用</t>
    <rPh sb="2" eb="3">
      <t>ニチ</t>
    </rPh>
    <rPh sb="3" eb="5">
      <t>イナイ</t>
    </rPh>
    <rPh sb="5" eb="7">
      <t>リヨウ</t>
    </rPh>
    <phoneticPr fontId="3"/>
  </si>
  <si>
    <t>１月利用（11日以上利用）</t>
    <rPh sb="1" eb="2">
      <t>ツキ</t>
    </rPh>
    <rPh sb="2" eb="4">
      <t>リヨウ</t>
    </rPh>
    <phoneticPr fontId="3"/>
  </si>
  <si>
    <t>　　年　　月分のＡＢ階層減免費の精算内訳について次のとおり報告します。</t>
    <rPh sb="2" eb="3">
      <t>ネン</t>
    </rPh>
    <rPh sb="5" eb="6">
      <t>ツキ</t>
    </rPh>
    <rPh sb="6" eb="7">
      <t>ブン</t>
    </rPh>
    <rPh sb="10" eb="12">
      <t>カイソウ</t>
    </rPh>
    <rPh sb="12" eb="14">
      <t>ゲンメン</t>
    </rPh>
    <rPh sb="14" eb="15">
      <t>ヒ</t>
    </rPh>
    <rPh sb="16" eb="18">
      <t>セイサン</t>
    </rPh>
    <rPh sb="18" eb="20">
      <t>ウチワケ</t>
    </rPh>
    <rPh sb="24" eb="25">
      <t>ツギ</t>
    </rPh>
    <rPh sb="29" eb="31">
      <t>ホウコク</t>
    </rPh>
    <phoneticPr fontId="3"/>
  </si>
  <si>
    <t>ＡＢ階層減免費対象児童（児童の認定証番号を記入）</t>
    <rPh sb="2" eb="4">
      <t>カイソウ</t>
    </rPh>
    <rPh sb="4" eb="6">
      <t>ゲンメン</t>
    </rPh>
    <rPh sb="6" eb="7">
      <t>ヒ</t>
    </rPh>
    <rPh sb="7" eb="9">
      <t>タイショウ</t>
    </rPh>
    <rPh sb="9" eb="11">
      <t>ジドウ</t>
    </rPh>
    <rPh sb="12" eb="14">
      <t>ジドウ</t>
    </rPh>
    <rPh sb="15" eb="18">
      <t>ニンテイショウ</t>
    </rPh>
    <rPh sb="18" eb="20">
      <t>バンゴウ</t>
    </rPh>
    <rPh sb="21" eb="23">
      <t>キニュウ</t>
    </rPh>
    <phoneticPr fontId="3"/>
  </si>
  <si>
    <r>
      <t>延長保育事業　</t>
    </r>
    <r>
      <rPr>
        <sz val="10"/>
        <color theme="1"/>
        <rFont val="ＭＳ Ｐゴシック"/>
        <family val="3"/>
        <charset val="128"/>
      </rPr>
      <t>ＡＢ階層減免費内訳報告書</t>
    </r>
    <rPh sb="0" eb="6">
      <t>エンｃ</t>
    </rPh>
    <rPh sb="9" eb="11">
      <t>カイソウ</t>
    </rPh>
    <rPh sb="11" eb="13">
      <t>ゲンメン</t>
    </rPh>
    <rPh sb="13" eb="14">
      <t>ヒ</t>
    </rPh>
    <rPh sb="14" eb="16">
      <t>ウチワケ</t>
    </rPh>
    <rPh sb="16" eb="18">
      <t>ホウコク</t>
    </rPh>
    <rPh sb="18" eb="19">
      <t>ショ</t>
    </rPh>
    <phoneticPr fontId="3"/>
  </si>
  <si>
    <r>
      <rPr>
        <sz val="8"/>
        <color theme="1"/>
        <rFont val="ＭＳ Ｐゴシック"/>
        <family val="3"/>
        <charset val="128"/>
      </rPr>
      <t>施設・事業所所在地</t>
    </r>
    <rPh sb="6" eb="7">
      <t>トコロ</t>
    </rPh>
    <rPh sb="7" eb="8">
      <t>ザイ</t>
    </rPh>
    <rPh sb="8" eb="9">
      <t>チ</t>
    </rPh>
    <phoneticPr fontId="3"/>
  </si>
  <si>
    <r>
      <rPr>
        <sz val="8"/>
        <color theme="1"/>
        <rFont val="ＭＳ Ｐゴシック"/>
        <family val="3"/>
        <charset val="128"/>
      </rPr>
      <t>施設・事業所名</t>
    </r>
    <rPh sb="0" eb="2">
      <t>シセツ</t>
    </rPh>
    <rPh sb="3" eb="6">
      <t>ジギョウショ</t>
    </rPh>
    <rPh sb="6" eb="7">
      <t>メイ</t>
    </rPh>
    <phoneticPr fontId="3"/>
  </si>
  <si>
    <t>※1　１月利用の場合1,300円、10日以内利用の場合650円、休日延長（１日）の場合60円を上限とします。
料金の半額に10円未満の端数が生じる場合は、切り上げとします。</t>
    <rPh sb="4" eb="5">
      <t>ツキ</t>
    </rPh>
    <rPh sb="5" eb="7">
      <t>リヨウ</t>
    </rPh>
    <rPh sb="8" eb="10">
      <t>バアイ</t>
    </rPh>
    <rPh sb="15" eb="16">
      <t>エン</t>
    </rPh>
    <rPh sb="19" eb="20">
      <t>ニチ</t>
    </rPh>
    <rPh sb="20" eb="22">
      <t>イナイ</t>
    </rPh>
    <rPh sb="22" eb="24">
      <t>リヨウ</t>
    </rPh>
    <rPh sb="25" eb="27">
      <t>バアイ</t>
    </rPh>
    <rPh sb="30" eb="31">
      <t>エン</t>
    </rPh>
    <rPh sb="32" eb="34">
      <t>キュウジツ</t>
    </rPh>
    <rPh sb="34" eb="36">
      <t>エンチョウ</t>
    </rPh>
    <rPh sb="38" eb="39">
      <t>ニチ</t>
    </rPh>
    <rPh sb="41" eb="43">
      <t>バアイ</t>
    </rPh>
    <rPh sb="45" eb="46">
      <t>エン</t>
    </rPh>
    <rPh sb="47" eb="49">
      <t>ジョウゲン</t>
    </rPh>
    <phoneticPr fontId="3"/>
  </si>
  <si>
    <t>※2　１月利用の場合3,900円、10日以内利用の場合1,950円、休日延長（１日）の場合190円を上限とします。
料金の半額に10円未満の端数が生じる場合は、切り上げとします。</t>
    <rPh sb="4" eb="5">
      <t>ツキ</t>
    </rPh>
    <rPh sb="5" eb="7">
      <t>リヨウ</t>
    </rPh>
    <rPh sb="8" eb="10">
      <t>バアイ</t>
    </rPh>
    <rPh sb="15" eb="16">
      <t>エン</t>
    </rPh>
    <rPh sb="19" eb="20">
      <t>ニチ</t>
    </rPh>
    <rPh sb="20" eb="22">
      <t>イナイ</t>
    </rPh>
    <rPh sb="22" eb="24">
      <t>リヨウ</t>
    </rPh>
    <rPh sb="25" eb="27">
      <t>バアイ</t>
    </rPh>
    <rPh sb="32" eb="33">
      <t>エン</t>
    </rPh>
    <rPh sb="40" eb="4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</si>
</sst>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明朝"/>
      <family val="1"/>
      <charset val="128"/>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8"/>
      <color theme="1"/>
      <name val="ＭＳ 明朝"/>
      <family val="1"/>
      <charset val="128"/>
    </font>
    <font>
      <sz val="8"/>
      <color theme="1"/>
      <name val="ＭＳ Ｐゴシック"/>
      <family val="3"/>
      <charset val="128"/>
    </font>
    <font>
      <sz val="8"/>
      <color theme="1"/>
      <name val="ＭＳ Ｐゴシック"/>
      <family val="3"/>
      <charset val="128"/>
      <scheme val="minor"/>
    </font>
    <font>
      <strike/>
      <sz val="8"/>
      <color theme="1"/>
      <name val="ＭＳ Ｐゴシック"/>
      <family val="3"/>
      <charset val="128"/>
    </font>
    <font>
      <sz val="8"/>
      <color theme="1"/>
      <name val="ＭＳ Ｐ明朝"/>
      <family val="1"/>
      <charset val="128"/>
    </font>
    <font>
      <b/>
      <sz val="8"/>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5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1" fillId="0" borderId="0">
      <alignment vertical="center"/>
    </xf>
    <xf numFmtId="0" fontId="23" fillId="0" borderId="0">
      <alignment vertical="center"/>
    </xf>
    <xf numFmtId="0" fontId="21" fillId="0" borderId="0">
      <alignment vertical="center"/>
    </xf>
    <xf numFmtId="0" fontId="23" fillId="0" borderId="0">
      <alignment vertical="center"/>
    </xf>
    <xf numFmtId="0" fontId="1" fillId="0" borderId="0">
      <alignment vertical="center"/>
    </xf>
    <xf numFmtId="0" fontId="23" fillId="0" borderId="0">
      <alignment vertical="center"/>
    </xf>
    <xf numFmtId="0" fontId="2" fillId="0" borderId="0"/>
    <xf numFmtId="0" fontId="22" fillId="0" borderId="0" applyNumberFormat="0" applyFont="0" applyFill="0" applyBorder="0" applyProtection="0">
      <alignment vertical="center"/>
    </xf>
    <xf numFmtId="0" fontId="20" fillId="4" borderId="0" applyNumberFormat="0" applyBorder="0" applyAlignment="0" applyProtection="0">
      <alignment vertical="center"/>
    </xf>
  </cellStyleXfs>
  <cellXfs count="62">
    <xf numFmtId="0" fontId="0" fillId="0" borderId="0" xfId="0"/>
    <xf numFmtId="0" fontId="27" fillId="0" borderId="0" xfId="43" applyFont="1" applyFill="1">
      <alignment vertical="center"/>
    </xf>
    <xf numFmtId="0" fontId="27" fillId="0" borderId="0" xfId="43" applyFont="1">
      <alignment vertical="center"/>
    </xf>
    <xf numFmtId="0" fontId="27" fillId="0" borderId="0" xfId="43" applyFont="1" applyFill="1" applyAlignment="1">
      <alignment horizontal="right" vertical="center"/>
    </xf>
    <xf numFmtId="0" fontId="28" fillId="0" borderId="0" xfId="43" applyFont="1" applyFill="1" applyAlignment="1">
      <alignment vertical="center"/>
    </xf>
    <xf numFmtId="0" fontId="29" fillId="0" borderId="0" xfId="43" applyFont="1" applyFill="1" applyAlignment="1">
      <alignment horizontal="center" vertical="center"/>
    </xf>
    <xf numFmtId="0" fontId="30" fillId="0" borderId="0" xfId="43" applyFont="1" applyFill="1" applyBorder="1" applyAlignment="1">
      <alignment vertical="center"/>
    </xf>
    <xf numFmtId="0" fontId="30" fillId="0" borderId="0" xfId="43" applyFont="1" applyFill="1" applyAlignment="1">
      <alignment vertical="center"/>
    </xf>
    <xf numFmtId="0" fontId="26" fillId="0" borderId="12" xfId="43" applyFont="1" applyFill="1" applyBorder="1" applyAlignment="1">
      <alignment vertical="center"/>
    </xf>
    <xf numFmtId="0" fontId="26" fillId="0" borderId="10" xfId="43" applyFont="1" applyFill="1" applyBorder="1" applyAlignment="1">
      <alignment vertical="center"/>
    </xf>
    <xf numFmtId="0" fontId="26" fillId="0" borderId="13" xfId="43" applyFont="1" applyFill="1" applyBorder="1" applyAlignment="1">
      <alignment vertical="center" shrinkToFit="1"/>
    </xf>
    <xf numFmtId="0" fontId="26" fillId="0" borderId="13" xfId="43" applyFont="1" applyFill="1" applyBorder="1" applyAlignment="1">
      <alignment vertical="center"/>
    </xf>
    <xf numFmtId="0" fontId="26" fillId="0" borderId="14" xfId="43" applyFont="1" applyFill="1" applyBorder="1" applyAlignment="1">
      <alignment vertical="center"/>
    </xf>
    <xf numFmtId="38" fontId="26" fillId="0" borderId="13" xfId="33" applyFont="1" applyFill="1" applyBorder="1" applyAlignment="1">
      <alignment vertical="center"/>
    </xf>
    <xf numFmtId="38" fontId="26" fillId="0" borderId="15" xfId="33" applyFont="1" applyFill="1" applyBorder="1" applyAlignment="1">
      <alignment vertical="center"/>
    </xf>
    <xf numFmtId="0" fontId="26" fillId="0" borderId="16" xfId="43" applyFont="1" applyFill="1" applyBorder="1" applyAlignment="1">
      <alignment vertical="center"/>
    </xf>
    <xf numFmtId="38" fontId="26" fillId="0" borderId="12" xfId="33" applyFont="1" applyFill="1" applyBorder="1" applyAlignment="1">
      <alignment vertical="center"/>
    </xf>
    <xf numFmtId="0" fontId="26" fillId="0" borderId="18" xfId="43" applyFont="1" applyFill="1" applyBorder="1" applyAlignment="1">
      <alignment vertical="center" shrinkToFit="1"/>
    </xf>
    <xf numFmtId="0" fontId="31" fillId="0" borderId="13" xfId="43" applyFont="1" applyFill="1" applyBorder="1" applyAlignment="1">
      <alignment vertical="center"/>
    </xf>
    <xf numFmtId="38" fontId="31" fillId="0" borderId="12" xfId="33" applyFont="1" applyFill="1" applyBorder="1" applyAlignment="1">
      <alignment vertical="center"/>
    </xf>
    <xf numFmtId="0" fontId="31" fillId="0" borderId="16" xfId="43" applyFont="1" applyFill="1" applyBorder="1" applyAlignment="1">
      <alignment vertical="center"/>
    </xf>
    <xf numFmtId="0" fontId="26" fillId="0" borderId="0" xfId="43" applyFont="1" applyFill="1" applyBorder="1">
      <alignment vertical="center"/>
    </xf>
    <xf numFmtId="0" fontId="26" fillId="0" borderId="0" xfId="43" applyFont="1" applyFill="1">
      <alignment vertical="center"/>
    </xf>
    <xf numFmtId="0" fontId="26" fillId="0" borderId="19" xfId="43" applyFont="1" applyFill="1" applyBorder="1" applyAlignment="1">
      <alignment vertical="center" wrapText="1"/>
    </xf>
    <xf numFmtId="0" fontId="26" fillId="0" borderId="19" xfId="43" applyFont="1" applyFill="1" applyBorder="1">
      <alignment vertical="center"/>
    </xf>
    <xf numFmtId="0" fontId="27" fillId="0" borderId="20" xfId="43" applyFont="1" applyFill="1" applyBorder="1">
      <alignment vertical="center"/>
    </xf>
    <xf numFmtId="0" fontId="26" fillId="0" borderId="0" xfId="43" applyFont="1" applyFill="1" applyBorder="1" applyAlignment="1">
      <alignment vertical="center"/>
    </xf>
    <xf numFmtId="0" fontId="26" fillId="24" borderId="0" xfId="43" applyFont="1" applyFill="1" applyBorder="1" applyAlignment="1">
      <alignment vertical="center" wrapText="1"/>
    </xf>
    <xf numFmtId="38" fontId="26" fillId="0" borderId="24" xfId="33" applyFont="1" applyFill="1" applyBorder="1" applyAlignment="1">
      <alignment vertical="center" wrapText="1"/>
    </xf>
    <xf numFmtId="38" fontId="26" fillId="0" borderId="26" xfId="33" applyFont="1" applyFill="1" applyBorder="1" applyAlignment="1">
      <alignment vertical="center" wrapText="1"/>
    </xf>
    <xf numFmtId="38" fontId="26" fillId="0" borderId="25" xfId="33" applyFont="1" applyFill="1" applyBorder="1" applyAlignment="1">
      <alignment horizontal="right" vertical="center" wrapText="1"/>
    </xf>
    <xf numFmtId="38" fontId="26" fillId="0" borderId="19" xfId="33" applyFont="1" applyFill="1" applyBorder="1" applyAlignment="1">
      <alignment horizontal="right" vertical="center" wrapText="1"/>
    </xf>
    <xf numFmtId="38" fontId="26" fillId="0" borderId="27" xfId="33" applyFont="1" applyFill="1" applyBorder="1" applyAlignment="1">
      <alignment vertical="center"/>
    </xf>
    <xf numFmtId="38" fontId="26" fillId="0" borderId="28" xfId="33" applyFont="1" applyFill="1" applyBorder="1" applyAlignment="1">
      <alignment vertical="center"/>
    </xf>
    <xf numFmtId="0" fontId="26" fillId="0" borderId="24" xfId="43" applyFont="1" applyFill="1" applyBorder="1" applyAlignment="1">
      <alignment vertical="center" wrapText="1"/>
    </xf>
    <xf numFmtId="0" fontId="26" fillId="0" borderId="25" xfId="43" applyFont="1" applyFill="1" applyBorder="1" applyAlignment="1">
      <alignment vertical="center" wrapText="1"/>
    </xf>
    <xf numFmtId="0" fontId="26" fillId="0" borderId="26" xfId="43" applyFont="1" applyFill="1" applyBorder="1" applyAlignment="1">
      <alignment vertical="center" wrapText="1"/>
    </xf>
    <xf numFmtId="0" fontId="26" fillId="0" borderId="19" xfId="43" applyFont="1" applyFill="1" applyBorder="1" applyAlignment="1">
      <alignment vertical="center" wrapText="1"/>
    </xf>
    <xf numFmtId="0" fontId="26" fillId="0" borderId="29" xfId="43" applyFont="1" applyFill="1" applyBorder="1" applyAlignment="1">
      <alignment vertical="center"/>
    </xf>
    <xf numFmtId="0" fontId="26" fillId="0" borderId="25" xfId="43" applyFont="1" applyFill="1" applyBorder="1" applyAlignment="1">
      <alignment vertical="center"/>
    </xf>
    <xf numFmtId="0" fontId="26" fillId="0" borderId="27" xfId="43" applyFont="1" applyFill="1" applyBorder="1" applyAlignment="1">
      <alignment vertical="center"/>
    </xf>
    <xf numFmtId="38" fontId="26" fillId="0" borderId="21" xfId="43" applyNumberFormat="1" applyFont="1" applyFill="1" applyBorder="1" applyAlignment="1">
      <alignment vertical="center"/>
    </xf>
    <xf numFmtId="0" fontId="26" fillId="0" borderId="19" xfId="43" applyFont="1" applyFill="1" applyBorder="1" applyAlignment="1">
      <alignment vertical="center"/>
    </xf>
    <xf numFmtId="0" fontId="26" fillId="0" borderId="28" xfId="43" applyFont="1" applyFill="1" applyBorder="1" applyAlignment="1">
      <alignment vertical="center"/>
    </xf>
    <xf numFmtId="0" fontId="26" fillId="0" borderId="30" xfId="43" applyFont="1" applyFill="1" applyBorder="1" applyAlignment="1">
      <alignment horizontal="center" vertical="center" wrapText="1"/>
    </xf>
    <xf numFmtId="0" fontId="26" fillId="0" borderId="31" xfId="43" applyFont="1" applyFill="1" applyBorder="1" applyAlignment="1">
      <alignment horizontal="center" vertical="center" wrapText="1"/>
    </xf>
    <xf numFmtId="0" fontId="26" fillId="0" borderId="32" xfId="43" applyFont="1" applyFill="1" applyBorder="1" applyAlignment="1">
      <alignment horizontal="center" vertical="center" wrapText="1"/>
    </xf>
    <xf numFmtId="0" fontId="26" fillId="0" borderId="33" xfId="43" applyFont="1" applyFill="1" applyBorder="1" applyAlignment="1">
      <alignment horizontal="center" vertical="center" wrapText="1"/>
    </xf>
    <xf numFmtId="0" fontId="26" fillId="0" borderId="34" xfId="43" applyFont="1" applyFill="1" applyBorder="1" applyAlignment="1">
      <alignment horizontal="center" vertical="center" wrapText="1"/>
    </xf>
    <xf numFmtId="0" fontId="26" fillId="0" borderId="35" xfId="43" applyFont="1" applyFill="1" applyBorder="1" applyAlignment="1">
      <alignment horizontal="center" vertical="center" wrapText="1"/>
    </xf>
    <xf numFmtId="0" fontId="26" fillId="0" borderId="13" xfId="43" applyFont="1" applyFill="1" applyBorder="1" applyAlignment="1">
      <alignment horizontal="center" vertical="center"/>
    </xf>
    <xf numFmtId="0" fontId="26" fillId="0" borderId="17" xfId="43" applyFont="1" applyFill="1" applyBorder="1" applyAlignment="1">
      <alignment horizontal="center" vertical="center"/>
    </xf>
    <xf numFmtId="0" fontId="26" fillId="0" borderId="14" xfId="43" applyFont="1" applyFill="1" applyBorder="1" applyAlignment="1">
      <alignment horizontal="center" vertical="center"/>
    </xf>
    <xf numFmtId="0" fontId="26" fillId="0" borderId="22" xfId="43" applyFont="1" applyFill="1" applyBorder="1" applyAlignment="1">
      <alignment horizontal="center" vertical="center"/>
    </xf>
    <xf numFmtId="0" fontId="26" fillId="0" borderId="36" xfId="43" applyFont="1" applyFill="1" applyBorder="1" applyAlignment="1">
      <alignment horizontal="center" vertical="center"/>
    </xf>
    <xf numFmtId="0" fontId="26" fillId="0" borderId="23" xfId="43" applyFont="1" applyFill="1" applyBorder="1" applyAlignment="1">
      <alignment horizontal="center" vertical="center"/>
    </xf>
    <xf numFmtId="0" fontId="26" fillId="0" borderId="12" xfId="43" applyFont="1" applyFill="1" applyBorder="1" applyAlignment="1">
      <alignment vertical="center" wrapText="1"/>
    </xf>
    <xf numFmtId="0" fontId="26" fillId="0" borderId="16" xfId="43" applyFont="1" applyFill="1" applyBorder="1" applyAlignment="1">
      <alignment vertical="center" wrapText="1"/>
    </xf>
    <xf numFmtId="0" fontId="26" fillId="0" borderId="18" xfId="43" applyFont="1" applyFill="1" applyBorder="1" applyAlignment="1">
      <alignment horizontal="center" vertical="center" wrapText="1"/>
    </xf>
    <xf numFmtId="0" fontId="26" fillId="0" borderId="10" xfId="43" applyFont="1" applyFill="1" applyBorder="1" applyAlignment="1">
      <alignment vertical="center" wrapText="1"/>
    </xf>
    <xf numFmtId="0" fontId="26" fillId="0" borderId="11" xfId="43" applyFont="1" applyFill="1" applyBorder="1" applyAlignment="1">
      <alignment vertical="center" wrapText="1"/>
    </xf>
    <xf numFmtId="0" fontId="24" fillId="0" borderId="0" xfId="43" applyFont="1" applyFill="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3"/>
    <cellStyle name="標準 2 2 2" xfId="44"/>
    <cellStyle name="標準 3" xfId="45"/>
    <cellStyle name="標準 4" xfId="46"/>
    <cellStyle name="標準 4 2" xfId="47"/>
    <cellStyle name="標準 6" xfId="48"/>
    <cellStyle name="標準 7" xfId="49"/>
    <cellStyle name="未定義"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 val="コード定義"/>
    </sheetNames>
    <sheetDataSet>
      <sheetData sheetId="0" refreshError="1">
        <row r="4">
          <cell r="F4">
            <v>1</v>
          </cell>
        </row>
        <row r="5">
          <cell r="B5" t="str">
            <v>保育所運営費</v>
          </cell>
        </row>
        <row r="11">
          <cell r="M11" t="str">
            <v>14款1項1目1節</v>
          </cell>
          <cell r="N11" t="str">
            <v>12款1項1目2節</v>
          </cell>
          <cell r="O11" t="str">
            <v>12款1項1目2節</v>
          </cell>
          <cell r="Y11" t="str">
            <v>12款1項1目2節</v>
          </cell>
        </row>
        <row r="12">
          <cell r="G12">
            <v>25817669</v>
          </cell>
          <cell r="H12">
            <v>5117487</v>
          </cell>
          <cell r="I12">
            <v>8482004</v>
          </cell>
          <cell r="J12">
            <v>5117487</v>
          </cell>
          <cell r="K12">
            <v>8482004</v>
          </cell>
          <cell r="M12">
            <v>5117487</v>
          </cell>
          <cell r="Y12">
            <v>8482004</v>
          </cell>
        </row>
        <row r="13">
          <cell r="G13">
            <v>21835624</v>
          </cell>
          <cell r="H13">
            <v>3721163</v>
          </cell>
          <cell r="I13">
            <v>7466288</v>
          </cell>
          <cell r="J13">
            <v>3721163</v>
          </cell>
          <cell r="K13">
            <v>7466288</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D17">
            <v>19592563</v>
          </cell>
          <cell r="AE17">
            <v>19592563</v>
          </cell>
          <cell r="AH17">
            <v>19592563</v>
          </cell>
        </row>
        <row r="18">
          <cell r="AC18">
            <v>20691960</v>
          </cell>
          <cell r="AD18">
            <v>20384239</v>
          </cell>
          <cell r="AE18">
            <v>20384239</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D28" t="str">
            <v>（ １６ 年度）</v>
          </cell>
          <cell r="E28" t="str">
            <v>（ １６ 年度）</v>
          </cell>
          <cell r="U28" t="str">
            <v>（ １６ 年度）</v>
          </cell>
        </row>
        <row r="29">
          <cell r="C29" t="str">
            <v>１　一般分</v>
          </cell>
          <cell r="D29">
            <v>25792086</v>
          </cell>
          <cell r="E29" t="str">
            <v>千円</v>
          </cell>
          <cell r="F29" t="str">
            <v>１　一般分</v>
          </cell>
          <cell r="G29">
            <v>21799083</v>
          </cell>
          <cell r="H29" t="str">
            <v>千円</v>
          </cell>
          <cell r="I29">
            <v>25792086</v>
          </cell>
          <cell r="J29">
            <v>25792086</v>
          </cell>
          <cell r="K29" t="str">
            <v>１　一般分</v>
          </cell>
          <cell r="L29">
            <v>21799083</v>
          </cell>
          <cell r="M29" t="str">
            <v>千円</v>
          </cell>
          <cell r="O29" t="str">
            <v>千円</v>
          </cell>
          <cell r="U29" t="str">
            <v>１　一般分</v>
          </cell>
          <cell r="AB29">
            <v>21799083</v>
          </cell>
          <cell r="AG29" t="str">
            <v>千円</v>
          </cell>
        </row>
        <row r="30">
          <cell r="F30" t="str">
            <v>か所数</v>
          </cell>
          <cell r="G30" t="str">
            <v>定員</v>
          </cell>
          <cell r="H30" t="str">
            <v>入所見込</v>
          </cell>
          <cell r="I30" t="str">
            <v>か所数</v>
          </cell>
          <cell r="J30" t="str">
            <v>定員</v>
          </cell>
          <cell r="K30" t="str">
            <v>入所見込</v>
          </cell>
          <cell r="L30" t="str">
            <v>入所見込</v>
          </cell>
          <cell r="M30" t="str">
            <v>か所数</v>
          </cell>
          <cell r="N30" t="str">
            <v>定員</v>
          </cell>
          <cell r="O30" t="str">
            <v>入所見込</v>
          </cell>
          <cell r="X30" t="str">
            <v>か所数</v>
          </cell>
          <cell r="AB30" t="str">
            <v>定員</v>
          </cell>
          <cell r="AG30" t="str">
            <v>入所見込</v>
          </cell>
        </row>
        <row r="31">
          <cell r="C31" t="str">
            <v>公立</v>
          </cell>
          <cell r="D31">
            <v>118</v>
          </cell>
          <cell r="E31" t="str">
            <v>か所</v>
          </cell>
          <cell r="F31">
            <v>118</v>
          </cell>
          <cell r="G31" t="str">
            <v>人</v>
          </cell>
          <cell r="H31" t="str">
            <v>か所</v>
          </cell>
          <cell r="I31" t="str">
            <v>人</v>
          </cell>
          <cell r="J31">
            <v>10001</v>
          </cell>
          <cell r="K31">
            <v>123</v>
          </cell>
          <cell r="L31" t="str">
            <v>か所</v>
          </cell>
          <cell r="M31" t="str">
            <v>人</v>
          </cell>
          <cell r="N31" t="str">
            <v>人</v>
          </cell>
          <cell r="O31">
            <v>10250</v>
          </cell>
          <cell r="P31" t="str">
            <v>人</v>
          </cell>
          <cell r="Q31" t="str">
            <v>人</v>
          </cell>
          <cell r="R31" t="str">
            <v>人</v>
          </cell>
          <cell r="S31">
            <v>123</v>
          </cell>
          <cell r="T31" t="str">
            <v>か所</v>
          </cell>
          <cell r="U31" t="str">
            <v>公立</v>
          </cell>
          <cell r="V31" t="str">
            <v>人</v>
          </cell>
          <cell r="W31">
            <v>10342</v>
          </cell>
          <cell r="X31">
            <v>123</v>
          </cell>
          <cell r="Z31" t="str">
            <v>か所</v>
          </cell>
          <cell r="AB31">
            <v>10339</v>
          </cell>
          <cell r="AE31" t="str">
            <v>人</v>
          </cell>
          <cell r="AG31">
            <v>10342</v>
          </cell>
          <cell r="AJ31" t="str">
            <v>人</v>
          </cell>
        </row>
        <row r="32">
          <cell r="C32" t="str">
            <v>私立</v>
          </cell>
          <cell r="D32">
            <v>212</v>
          </cell>
          <cell r="E32" t="str">
            <v>か所</v>
          </cell>
          <cell r="F32">
            <v>212</v>
          </cell>
          <cell r="G32" t="str">
            <v>人</v>
          </cell>
          <cell r="H32" t="str">
            <v>か所</v>
          </cell>
          <cell r="I32" t="str">
            <v>人</v>
          </cell>
          <cell r="J32">
            <v>19947</v>
          </cell>
          <cell r="K32">
            <v>166</v>
          </cell>
          <cell r="L32" t="str">
            <v>か所</v>
          </cell>
          <cell r="M32" t="str">
            <v>人</v>
          </cell>
          <cell r="N32" t="str">
            <v>人</v>
          </cell>
          <cell r="O32">
            <v>20804</v>
          </cell>
          <cell r="P32" t="str">
            <v>人</v>
          </cell>
          <cell r="Q32" t="str">
            <v>人</v>
          </cell>
          <cell r="R32" t="str">
            <v>人</v>
          </cell>
          <cell r="S32">
            <v>166</v>
          </cell>
          <cell r="T32" t="str">
            <v>か所</v>
          </cell>
          <cell r="U32" t="str">
            <v>私立</v>
          </cell>
          <cell r="V32" t="str">
            <v>人</v>
          </cell>
          <cell r="W32">
            <v>17049</v>
          </cell>
          <cell r="X32">
            <v>166</v>
          </cell>
          <cell r="Z32" t="str">
            <v>か所</v>
          </cell>
          <cell r="AB32">
            <v>16348</v>
          </cell>
          <cell r="AE32" t="str">
            <v>人</v>
          </cell>
          <cell r="AG32">
            <v>17049</v>
          </cell>
          <cell r="AJ32" t="str">
            <v>人</v>
          </cell>
        </row>
        <row r="33">
          <cell r="C33" t="str">
            <v>計</v>
          </cell>
          <cell r="D33">
            <v>330</v>
          </cell>
          <cell r="E33" t="str">
            <v>か所</v>
          </cell>
          <cell r="F33">
            <v>330</v>
          </cell>
          <cell r="G33" t="str">
            <v>人</v>
          </cell>
          <cell r="H33" t="str">
            <v>か所</v>
          </cell>
          <cell r="I33" t="str">
            <v>人</v>
          </cell>
          <cell r="J33">
            <v>29948</v>
          </cell>
          <cell r="K33">
            <v>289</v>
          </cell>
          <cell r="L33" t="str">
            <v>か所</v>
          </cell>
          <cell r="M33" t="str">
            <v>人</v>
          </cell>
          <cell r="N33" t="str">
            <v>人</v>
          </cell>
          <cell r="O33">
            <v>31054</v>
          </cell>
          <cell r="P33" t="str">
            <v>人</v>
          </cell>
          <cell r="Q33" t="str">
            <v>人</v>
          </cell>
          <cell r="R33" t="str">
            <v>人</v>
          </cell>
          <cell r="S33">
            <v>289</v>
          </cell>
          <cell r="T33" t="str">
            <v>か所</v>
          </cell>
          <cell r="U33" t="str">
            <v>計</v>
          </cell>
          <cell r="V33" t="str">
            <v>人</v>
          </cell>
          <cell r="W33">
            <v>27391</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D36">
            <v>15383</v>
          </cell>
          <cell r="E36" t="str">
            <v>千円</v>
          </cell>
          <cell r="F36" t="str">
            <v>２　処遇加算分</v>
          </cell>
          <cell r="G36">
            <v>11641</v>
          </cell>
          <cell r="H36" t="str">
            <v>千円</v>
          </cell>
          <cell r="I36">
            <v>15383</v>
          </cell>
          <cell r="J36">
            <v>15383</v>
          </cell>
          <cell r="K36" t="str">
            <v>２　処遇加算分</v>
          </cell>
          <cell r="L36">
            <v>11641</v>
          </cell>
          <cell r="M36" t="str">
            <v>千円</v>
          </cell>
          <cell r="O36" t="str">
            <v>千円</v>
          </cell>
          <cell r="U36" t="str">
            <v>２　処遇加算分</v>
          </cell>
          <cell r="AB36">
            <v>11641</v>
          </cell>
          <cell r="AG36" t="str">
            <v>千円</v>
          </cell>
        </row>
        <row r="37">
          <cell r="C37" t="str">
            <v>私立</v>
          </cell>
          <cell r="D37">
            <v>20</v>
          </cell>
          <cell r="E37" t="str">
            <v>か所</v>
          </cell>
          <cell r="F37">
            <v>20</v>
          </cell>
          <cell r="G37">
            <v>15</v>
          </cell>
          <cell r="H37" t="str">
            <v>か所</v>
          </cell>
          <cell r="I37" t="str">
            <v>私立</v>
          </cell>
          <cell r="J37">
            <v>15</v>
          </cell>
          <cell r="K37" t="str">
            <v>か所</v>
          </cell>
          <cell r="U37" t="str">
            <v>私立</v>
          </cell>
          <cell r="X37">
            <v>15</v>
          </cell>
          <cell r="Z37" t="str">
            <v>か所</v>
          </cell>
        </row>
        <row r="38">
          <cell r="C38" t="str">
            <v>３　機能強化分</v>
          </cell>
          <cell r="D38">
            <v>10200</v>
          </cell>
          <cell r="E38" t="str">
            <v>千円</v>
          </cell>
          <cell r="F38" t="str">
            <v>３　機能強化分</v>
          </cell>
          <cell r="G38">
            <v>22050</v>
          </cell>
          <cell r="H38" t="str">
            <v>千円</v>
          </cell>
          <cell r="I38">
            <v>10200</v>
          </cell>
          <cell r="J38">
            <v>10200</v>
          </cell>
          <cell r="K38" t="str">
            <v>３　機能強化分</v>
          </cell>
          <cell r="L38">
            <v>22050</v>
          </cell>
          <cell r="M38" t="str">
            <v>千円</v>
          </cell>
          <cell r="O38" t="str">
            <v>千円</v>
          </cell>
          <cell r="U38" t="str">
            <v>３　機能強化分</v>
          </cell>
          <cell r="AB38">
            <v>22050</v>
          </cell>
          <cell r="AG38" t="str">
            <v>千円</v>
          </cell>
        </row>
        <row r="39">
          <cell r="C39" t="str">
            <v>私立</v>
          </cell>
          <cell r="D39">
            <v>68</v>
          </cell>
          <cell r="E39" t="str">
            <v>か所</v>
          </cell>
          <cell r="F39">
            <v>68</v>
          </cell>
          <cell r="G39">
            <v>166</v>
          </cell>
          <cell r="H39" t="str">
            <v>か所</v>
          </cell>
          <cell r="I39" t="str">
            <v>私立</v>
          </cell>
          <cell r="J39">
            <v>166</v>
          </cell>
          <cell r="K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C6" t="str">
            <v>一般分</v>
          </cell>
          <cell r="D6">
            <v>25792086</v>
          </cell>
          <cell r="E6" t="str">
            <v>一般分</v>
          </cell>
          <cell r="F6">
            <v>21799083</v>
          </cell>
          <cell r="G6" t="str">
            <v>一般分</v>
          </cell>
          <cell r="H6" t="str">
            <v>（</v>
          </cell>
          <cell r="I6">
            <v>15</v>
          </cell>
          <cell r="J6" t="str">
            <v>年度決算）</v>
          </cell>
          <cell r="K6">
            <v>0</v>
          </cell>
          <cell r="L6">
            <v>25792086</v>
          </cell>
          <cell r="M6">
            <v>0</v>
          </cell>
          <cell r="N6">
            <v>0</v>
          </cell>
          <cell r="O6" t="str">
            <v>一般分</v>
          </cell>
          <cell r="P6">
            <v>21799083</v>
          </cell>
          <cell r="Q6" t="str">
            <v>一般分</v>
          </cell>
          <cell r="R6" t="str">
            <v>（</v>
          </cell>
          <cell r="S6">
            <v>15</v>
          </cell>
          <cell r="T6" t="str">
            <v>年度決算）</v>
          </cell>
          <cell r="U6">
            <v>0</v>
          </cell>
          <cell r="V6">
            <v>21799083</v>
          </cell>
          <cell r="W6">
            <v>0</v>
          </cell>
          <cell r="X6">
            <v>0</v>
          </cell>
          <cell r="AA6">
            <v>3993003</v>
          </cell>
          <cell r="AF6" t="str">
            <v>（</v>
          </cell>
          <cell r="AG6">
            <v>15</v>
          </cell>
          <cell r="AH6" t="str">
            <v>年度決算）</v>
          </cell>
          <cell r="AI6">
            <v>0</v>
          </cell>
          <cell r="AJ6">
            <v>0</v>
          </cell>
          <cell r="AK6">
            <v>0</v>
          </cell>
          <cell r="AL6">
            <v>0</v>
          </cell>
        </row>
        <row r="7">
          <cell r="B7" t="str">
            <v>扶助費</v>
          </cell>
          <cell r="C7">
            <v>20384239</v>
          </cell>
          <cell r="D7">
            <v>0</v>
          </cell>
          <cell r="E7">
            <v>0</v>
          </cell>
          <cell r="F7" t="str">
            <v>千円</v>
          </cell>
          <cell r="G7">
            <v>20384239</v>
          </cell>
          <cell r="H7">
            <v>0</v>
          </cell>
          <cell r="I7">
            <v>0</v>
          </cell>
          <cell r="J7" t="str">
            <v>千円</v>
          </cell>
          <cell r="AF7">
            <v>20384239</v>
          </cell>
          <cell r="AG7">
            <v>0</v>
          </cell>
          <cell r="AH7">
            <v>0</v>
          </cell>
          <cell r="AK7" t="str">
            <v>千円</v>
          </cell>
        </row>
        <row r="8">
          <cell r="B8" t="str">
            <v>(2)保育所運営費</v>
          </cell>
          <cell r="C8" t="str">
            <v>私立計</v>
          </cell>
          <cell r="D8">
            <v>18531166</v>
          </cell>
          <cell r="E8" t="str">
            <v>私立計</v>
          </cell>
          <cell r="F8">
            <v>14476691</v>
          </cell>
          <cell r="G8" t="str">
            <v>私立計</v>
          </cell>
          <cell r="H8" t="str">
            <v>◎入所予定人数見込みの減</v>
          </cell>
          <cell r="I8">
            <v>0</v>
          </cell>
          <cell r="J8">
            <v>0</v>
          </cell>
          <cell r="K8">
            <v>0</v>
          </cell>
          <cell r="L8">
            <v>18531166</v>
          </cell>
          <cell r="M8">
            <v>0</v>
          </cell>
          <cell r="N8">
            <v>0</v>
          </cell>
          <cell r="O8" t="str">
            <v>私立計</v>
          </cell>
          <cell r="P8">
            <v>14476691</v>
          </cell>
          <cell r="Q8" t="str">
            <v>私立計</v>
          </cell>
          <cell r="R8" t="str">
            <v>◎入所予定人数見込みの減</v>
          </cell>
          <cell r="S8">
            <v>0</v>
          </cell>
          <cell r="T8">
            <v>0</v>
          </cell>
          <cell r="U8">
            <v>0</v>
          </cell>
          <cell r="V8">
            <v>14476691</v>
          </cell>
          <cell r="W8">
            <v>0</v>
          </cell>
          <cell r="X8">
            <v>0</v>
          </cell>
          <cell r="AA8">
            <v>4054475</v>
          </cell>
          <cell r="AF8" t="str">
            <v>◎入所予定人数見込みの減</v>
          </cell>
          <cell r="AG8">
            <v>0</v>
          </cell>
          <cell r="AH8">
            <v>0</v>
          </cell>
          <cell r="AI8">
            <v>0</v>
          </cell>
          <cell r="AJ8">
            <v>0</v>
          </cell>
          <cell r="AK8">
            <v>0</v>
          </cell>
          <cell r="AL8">
            <v>0</v>
          </cell>
        </row>
        <row r="9">
          <cell r="G9" t="str">
            <v>運営費・法外積算（民設）参照</v>
          </cell>
          <cell r="H9" t="str">
            <v>（設置）</v>
          </cell>
          <cell r="I9" t="str">
            <v>（設置）</v>
          </cell>
          <cell r="Q9" t="str">
            <v>（設置）</v>
          </cell>
        </row>
        <row r="10">
          <cell r="G10" t="str">
            <v>乳児</v>
          </cell>
          <cell r="H10" t="str">
            <v>乳児</v>
          </cell>
          <cell r="I10" t="str">
            <v>（内容）</v>
          </cell>
          <cell r="J10">
            <v>0</v>
          </cell>
          <cell r="K10">
            <v>0</v>
          </cell>
          <cell r="L10">
            <v>0</v>
          </cell>
          <cell r="M10">
            <v>0</v>
          </cell>
          <cell r="N10">
            <v>0</v>
          </cell>
          <cell r="O10">
            <v>0</v>
          </cell>
          <cell r="P10" t="str">
            <v>乳児</v>
          </cell>
          <cell r="Q10" t="str">
            <v>乳児</v>
          </cell>
          <cell r="R10">
            <v>0</v>
          </cell>
          <cell r="S10">
            <v>0</v>
          </cell>
          <cell r="T10">
            <v>0</v>
          </cell>
          <cell r="U10">
            <v>0</v>
          </cell>
          <cell r="V10">
            <v>0</v>
          </cell>
          <cell r="W10">
            <v>0</v>
          </cell>
          <cell r="AF10" t="str">
            <v>（内容）</v>
          </cell>
          <cell r="AG10">
            <v>0</v>
          </cell>
          <cell r="AH10">
            <v>0</v>
          </cell>
          <cell r="AI10">
            <v>0</v>
          </cell>
          <cell r="AJ10">
            <v>0</v>
          </cell>
          <cell r="AK10">
            <v>0</v>
          </cell>
          <cell r="AL10">
            <v>0</v>
          </cell>
        </row>
        <row r="11">
          <cell r="K11">
            <v>26653</v>
          </cell>
          <cell r="L11" t="str">
            <v>人</v>
          </cell>
          <cell r="M11">
            <v>171762</v>
          </cell>
          <cell r="N11" t="str">
            <v>×</v>
          </cell>
          <cell r="O11" t="str">
            <v>人</v>
          </cell>
          <cell r="P11" t="str">
            <v>人</v>
          </cell>
          <cell r="Q11">
            <v>330</v>
          </cell>
          <cell r="R11">
            <v>171762</v>
          </cell>
          <cell r="S11">
            <v>0</v>
          </cell>
          <cell r="T11" t="str">
            <v>か所</v>
          </cell>
          <cell r="U11" t="str">
            <v>×</v>
          </cell>
          <cell r="V11">
            <v>16089</v>
          </cell>
          <cell r="W11">
            <v>0</v>
          </cell>
          <cell r="X11" t="str">
            <v>人</v>
          </cell>
          <cell r="Y11" t="str">
            <v>人</v>
          </cell>
          <cell r="Z11">
            <v>0</v>
          </cell>
          <cell r="AA11">
            <v>0</v>
          </cell>
          <cell r="AB11" t="str">
            <v>か所</v>
          </cell>
          <cell r="AC11">
            <v>0</v>
          </cell>
          <cell r="AD11">
            <v>0</v>
          </cell>
          <cell r="AE11">
            <v>0</v>
          </cell>
          <cell r="AF11">
            <v>330</v>
          </cell>
          <cell r="AG11">
            <v>0</v>
          </cell>
          <cell r="AH11">
            <v>0</v>
          </cell>
          <cell r="AI11" t="str">
            <v>か所</v>
          </cell>
          <cell r="AJ11">
            <v>0</v>
          </cell>
          <cell r="AK11">
            <v>0</v>
          </cell>
          <cell r="AL11">
            <v>0</v>
          </cell>
        </row>
        <row r="12">
          <cell r="J12">
            <v>4593537278</v>
          </cell>
          <cell r="K12" t="str">
            <v>円</v>
          </cell>
          <cell r="L12" t="str">
            <v>＝</v>
          </cell>
          <cell r="M12">
            <v>2763479</v>
          </cell>
          <cell r="N12">
            <v>31054</v>
          </cell>
          <cell r="O12" t="str">
            <v>円</v>
          </cell>
          <cell r="P12">
            <v>0</v>
          </cell>
          <cell r="Q12" t="str">
            <v>人／月</v>
          </cell>
          <cell r="R12">
            <v>0</v>
          </cell>
          <cell r="S12">
            <v>0</v>
          </cell>
          <cell r="T12">
            <v>0</v>
          </cell>
          <cell r="U12" t="str">
            <v>＝</v>
          </cell>
          <cell r="V12">
            <v>2763479</v>
          </cell>
          <cell r="W12">
            <v>31054</v>
          </cell>
          <cell r="X12">
            <v>0</v>
          </cell>
          <cell r="Y12">
            <v>0</v>
          </cell>
          <cell r="Z12" t="str">
            <v>人／月</v>
          </cell>
          <cell r="AA12">
            <v>0</v>
          </cell>
          <cell r="AB12">
            <v>0</v>
          </cell>
          <cell r="AC12">
            <v>0</v>
          </cell>
          <cell r="AF12">
            <v>31054</v>
          </cell>
          <cell r="AG12">
            <v>0</v>
          </cell>
          <cell r="AH12">
            <v>0</v>
          </cell>
          <cell r="AI12" t="str">
            <v>人／月</v>
          </cell>
          <cell r="AJ12">
            <v>0</v>
          </cell>
          <cell r="AK12">
            <v>0</v>
          </cell>
          <cell r="AL12">
            <v>0</v>
          </cell>
        </row>
        <row r="13">
          <cell r="G13" t="str">
            <v>１・２歳児</v>
          </cell>
          <cell r="H13" t="str">
            <v>１・２歳児</v>
          </cell>
          <cell r="I13" t="str">
            <v>◎施設数には年度途中
　開所施設(４か所)を
　除きます。
◎定員に対する入所率
　公立：102.49%
　私立：103.21%</v>
          </cell>
          <cell r="J13">
            <v>0</v>
          </cell>
          <cell r="K13">
            <v>0</v>
          </cell>
          <cell r="L13">
            <v>0</v>
          </cell>
          <cell r="M13">
            <v>0</v>
          </cell>
          <cell r="N13">
            <v>0</v>
          </cell>
          <cell r="O13">
            <v>0</v>
          </cell>
          <cell r="P13" t="str">
            <v>１・２歳児</v>
          </cell>
          <cell r="Q13" t="str">
            <v>１・２歳児</v>
          </cell>
          <cell r="R13">
            <v>0</v>
          </cell>
          <cell r="S13">
            <v>0</v>
          </cell>
          <cell r="T13">
            <v>0</v>
          </cell>
          <cell r="U13">
            <v>0</v>
          </cell>
          <cell r="V13">
            <v>0</v>
          </cell>
          <cell r="W13">
            <v>0</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L14" t="str">
            <v>人</v>
          </cell>
          <cell r="M14">
            <v>101056</v>
          </cell>
          <cell r="N14" t="str">
            <v>×</v>
          </cell>
          <cell r="O14" t="str">
            <v>人</v>
          </cell>
          <cell r="P14" t="str">
            <v>人</v>
          </cell>
          <cell r="Q14">
            <v>101056</v>
          </cell>
          <cell r="R14">
            <v>101056</v>
          </cell>
          <cell r="S14">
            <v>64430</v>
          </cell>
          <cell r="T14" t="str">
            <v>人</v>
          </cell>
          <cell r="U14" t="str">
            <v>×</v>
          </cell>
          <cell r="V14">
            <v>64430</v>
          </cell>
          <cell r="Y14" t="str">
            <v>人</v>
          </cell>
        </row>
        <row r="15">
          <cell r="J15">
            <v>7794554018</v>
          </cell>
          <cell r="K15" t="str">
            <v>円</v>
          </cell>
          <cell r="L15" t="str">
            <v>＝</v>
          </cell>
          <cell r="M15">
            <v>6511038</v>
          </cell>
          <cell r="N15" t="str">
            <v>円</v>
          </cell>
          <cell r="O15" t="str">
            <v>円</v>
          </cell>
          <cell r="P15">
            <v>6511038</v>
          </cell>
          <cell r="U15" t="str">
            <v>＝</v>
          </cell>
          <cell r="V15">
            <v>6511038</v>
          </cell>
        </row>
        <row r="16">
          <cell r="G16" t="str">
            <v>３歳児</v>
          </cell>
          <cell r="H16" t="str">
            <v>３歳児</v>
          </cell>
          <cell r="I16" t="str">
            <v>３歳児</v>
          </cell>
          <cell r="Q16" t="str">
            <v>３歳児</v>
          </cell>
        </row>
        <row r="17">
          <cell r="K17">
            <v>47451</v>
          </cell>
          <cell r="L17" t="str">
            <v>人</v>
          </cell>
          <cell r="M17">
            <v>47137</v>
          </cell>
          <cell r="N17" t="str">
            <v>×</v>
          </cell>
          <cell r="O17" t="str">
            <v>人</v>
          </cell>
          <cell r="P17" t="str">
            <v>人</v>
          </cell>
          <cell r="Q17">
            <v>47137</v>
          </cell>
          <cell r="R17">
            <v>47137</v>
          </cell>
          <cell r="S17">
            <v>40323</v>
          </cell>
          <cell r="T17" t="str">
            <v>人</v>
          </cell>
          <cell r="U17" t="str">
            <v>×</v>
          </cell>
          <cell r="V17">
            <v>40323</v>
          </cell>
          <cell r="Y17" t="str">
            <v>人</v>
          </cell>
        </row>
        <row r="18">
          <cell r="J18">
            <v>2231520582</v>
          </cell>
          <cell r="K18" t="str">
            <v>円</v>
          </cell>
          <cell r="L18" t="str">
            <v>＝</v>
          </cell>
          <cell r="M18">
            <v>1900705</v>
          </cell>
          <cell r="N18" t="str">
            <v>円</v>
          </cell>
          <cell r="O18" t="str">
            <v>円</v>
          </cell>
          <cell r="P18">
            <v>1900705</v>
          </cell>
          <cell r="U18" t="str">
            <v>＝</v>
          </cell>
          <cell r="V18">
            <v>1900705</v>
          </cell>
        </row>
        <row r="19">
          <cell r="G19" t="str">
            <v>４歳以上児</v>
          </cell>
          <cell r="H19" t="str">
            <v>４歳以上児</v>
          </cell>
          <cell r="I19" t="str">
            <v>４歳以上児</v>
          </cell>
          <cell r="Q19" t="str">
            <v>４歳以上児</v>
          </cell>
        </row>
        <row r="20">
          <cell r="K20">
            <v>98223</v>
          </cell>
          <cell r="L20" t="str">
            <v>人</v>
          </cell>
          <cell r="M20">
            <v>39421</v>
          </cell>
          <cell r="N20" t="str">
            <v>×</v>
          </cell>
          <cell r="O20" t="str">
            <v>人</v>
          </cell>
          <cell r="P20" t="str">
            <v>人</v>
          </cell>
          <cell r="Q20">
            <v>39421</v>
          </cell>
          <cell r="R20">
            <v>39421</v>
          </cell>
          <cell r="S20">
            <v>83749</v>
          </cell>
          <cell r="T20" t="str">
            <v>人</v>
          </cell>
          <cell r="U20" t="str">
            <v>×</v>
          </cell>
          <cell r="V20">
            <v>83749</v>
          </cell>
          <cell r="Y20" t="str">
            <v>人</v>
          </cell>
        </row>
        <row r="21">
          <cell r="J21">
            <v>3911553526</v>
          </cell>
          <cell r="K21" t="str">
            <v>円</v>
          </cell>
          <cell r="L21" t="str">
            <v>＝</v>
          </cell>
          <cell r="M21">
            <v>3301469</v>
          </cell>
          <cell r="N21" t="str">
            <v>円</v>
          </cell>
          <cell r="O21" t="str">
            <v>円</v>
          </cell>
          <cell r="P21">
            <v>3301469</v>
          </cell>
          <cell r="U21" t="str">
            <v>＝</v>
          </cell>
          <cell r="V21">
            <v>3301469</v>
          </cell>
        </row>
        <row r="23">
          <cell r="G23" t="str">
            <v>市立計</v>
          </cell>
          <cell r="H23">
            <v>7260920</v>
          </cell>
          <cell r="I23" t="str">
            <v>市立計</v>
          </cell>
          <cell r="J23">
            <v>7322392</v>
          </cell>
          <cell r="K23">
            <v>-61472</v>
          </cell>
          <cell r="L23">
            <v>7260920</v>
          </cell>
          <cell r="M23" t="str">
            <v>市立計</v>
          </cell>
          <cell r="N23">
            <v>7322392</v>
          </cell>
          <cell r="O23">
            <v>-61472</v>
          </cell>
          <cell r="Q23" t="str">
            <v>市立計</v>
          </cell>
          <cell r="V23">
            <v>7322392</v>
          </cell>
          <cell r="AA23">
            <v>-61472</v>
          </cell>
        </row>
        <row r="24">
          <cell r="B24" t="str">
            <v>市立保育所運営費
(従来の積算方法による)</v>
          </cell>
          <cell r="C24" t="str">
            <v>運営費・法外積算（公設）参照</v>
          </cell>
          <cell r="D24" t="str">
            <v>（設置）</v>
          </cell>
          <cell r="E24" t="str">
            <v>運営費・法外積算（公設）参照</v>
          </cell>
          <cell r="F24" t="str">
            <v>（設置）</v>
          </cell>
          <cell r="G24" t="str">
            <v>運営費・法外積算（公設）参照</v>
          </cell>
          <cell r="Q24" t="str">
            <v>（設置）</v>
          </cell>
        </row>
        <row r="25">
          <cell r="G25" t="str">
            <v>乳児</v>
          </cell>
          <cell r="H25" t="str">
            <v>乳児</v>
          </cell>
          <cell r="I25" t="str">
            <v>乳児</v>
          </cell>
          <cell r="Q25" t="str">
            <v>乳児</v>
          </cell>
        </row>
        <row r="26">
          <cell r="K26">
            <v>6553</v>
          </cell>
          <cell r="L26" t="str">
            <v>人</v>
          </cell>
          <cell r="M26">
            <v>157398</v>
          </cell>
          <cell r="N26" t="str">
            <v>×</v>
          </cell>
          <cell r="O26" t="str">
            <v>人</v>
          </cell>
          <cell r="P26" t="str">
            <v>人</v>
          </cell>
          <cell r="Q26">
            <v>157398</v>
          </cell>
          <cell r="R26">
            <v>157398</v>
          </cell>
          <cell r="S26">
            <v>5918</v>
          </cell>
          <cell r="T26" t="str">
            <v>人</v>
          </cell>
          <cell r="U26" t="str">
            <v>×</v>
          </cell>
          <cell r="V26">
            <v>5918</v>
          </cell>
          <cell r="Y26" t="str">
            <v>人</v>
          </cell>
        </row>
        <row r="27">
          <cell r="J27">
            <v>1036352198</v>
          </cell>
          <cell r="K27" t="str">
            <v>円</v>
          </cell>
          <cell r="L27" t="str">
            <v>＝</v>
          </cell>
          <cell r="M27">
            <v>931481</v>
          </cell>
          <cell r="N27" t="str">
            <v>円</v>
          </cell>
          <cell r="O27" t="str">
            <v>円</v>
          </cell>
          <cell r="P27">
            <v>931481</v>
          </cell>
          <cell r="U27" t="str">
            <v>＝</v>
          </cell>
          <cell r="V27">
            <v>931481</v>
          </cell>
        </row>
        <row r="28">
          <cell r="G28" t="str">
            <v>１・２歳児</v>
          </cell>
          <cell r="H28" t="str">
            <v>１・２歳児</v>
          </cell>
          <cell r="I28" t="str">
            <v>１・２歳児</v>
          </cell>
          <cell r="Q28" t="str">
            <v>１・２歳児</v>
          </cell>
        </row>
        <row r="29">
          <cell r="K29">
            <v>29379</v>
          </cell>
          <cell r="L29" t="str">
            <v>人</v>
          </cell>
          <cell r="M29">
            <v>93898</v>
          </cell>
          <cell r="N29" t="str">
            <v>×</v>
          </cell>
          <cell r="O29" t="str">
            <v>人</v>
          </cell>
          <cell r="P29" t="str">
            <v>人</v>
          </cell>
          <cell r="Q29">
            <v>93898</v>
          </cell>
          <cell r="R29">
            <v>93898</v>
          </cell>
          <cell r="S29">
            <v>30255</v>
          </cell>
          <cell r="T29" t="str">
            <v>人</v>
          </cell>
          <cell r="U29" t="str">
            <v>×</v>
          </cell>
          <cell r="V29">
            <v>30255</v>
          </cell>
          <cell r="Y29" t="str">
            <v>人</v>
          </cell>
        </row>
        <row r="30">
          <cell r="J30">
            <v>2740730054</v>
          </cell>
          <cell r="K30" t="str">
            <v>円</v>
          </cell>
          <cell r="L30" t="str">
            <v>＝</v>
          </cell>
          <cell r="M30">
            <v>2840884</v>
          </cell>
          <cell r="N30" t="str">
            <v>円</v>
          </cell>
          <cell r="O30" t="str">
            <v>円</v>
          </cell>
          <cell r="P30">
            <v>2840884</v>
          </cell>
          <cell r="U30" t="str">
            <v>＝</v>
          </cell>
          <cell r="V30">
            <v>2840884</v>
          </cell>
        </row>
        <row r="31">
          <cell r="G31" t="str">
            <v>３歳児</v>
          </cell>
          <cell r="H31" t="str">
            <v>３歳児</v>
          </cell>
          <cell r="I31" t="str">
            <v>３歳児</v>
          </cell>
          <cell r="Q31" t="str">
            <v>３歳児</v>
          </cell>
        </row>
        <row r="32">
          <cell r="K32">
            <v>25430</v>
          </cell>
          <cell r="L32" t="str">
            <v>人</v>
          </cell>
          <cell r="M32">
            <v>45065</v>
          </cell>
          <cell r="N32" t="str">
            <v>×</v>
          </cell>
          <cell r="O32" t="str">
            <v>人</v>
          </cell>
          <cell r="P32" t="str">
            <v>人</v>
          </cell>
          <cell r="Q32">
            <v>45065</v>
          </cell>
          <cell r="R32">
            <v>45065</v>
          </cell>
          <cell r="S32">
            <v>25927</v>
          </cell>
          <cell r="T32" t="str">
            <v>人</v>
          </cell>
          <cell r="U32" t="str">
            <v>×</v>
          </cell>
          <cell r="V32">
            <v>25927</v>
          </cell>
          <cell r="Y32" t="str">
            <v>人</v>
          </cell>
        </row>
        <row r="33">
          <cell r="J33">
            <v>1140942480</v>
          </cell>
          <cell r="K33" t="str">
            <v>円</v>
          </cell>
          <cell r="L33" t="str">
            <v>＝</v>
          </cell>
          <cell r="M33">
            <v>1168400</v>
          </cell>
          <cell r="N33" t="str">
            <v>円</v>
          </cell>
          <cell r="O33" t="str">
            <v>円</v>
          </cell>
          <cell r="P33">
            <v>1168400</v>
          </cell>
          <cell r="U33" t="str">
            <v>＝</v>
          </cell>
          <cell r="V33">
            <v>1168400</v>
          </cell>
        </row>
        <row r="34">
          <cell r="G34" t="str">
            <v>４歳以上児</v>
          </cell>
          <cell r="H34" t="str">
            <v>４歳以上児</v>
          </cell>
          <cell r="I34" t="str">
            <v>４歳以上児</v>
          </cell>
          <cell r="Q34" t="str">
            <v>４歳以上児</v>
          </cell>
        </row>
        <row r="35">
          <cell r="K35">
            <v>61636</v>
          </cell>
          <cell r="L35" t="str">
            <v>人</v>
          </cell>
          <cell r="M35">
            <v>38409</v>
          </cell>
          <cell r="N35" t="str">
            <v>×</v>
          </cell>
          <cell r="O35" t="str">
            <v>人</v>
          </cell>
          <cell r="P35" t="str">
            <v>人</v>
          </cell>
          <cell r="Q35">
            <v>38409</v>
          </cell>
          <cell r="R35">
            <v>38409</v>
          </cell>
          <cell r="S35">
            <v>62007</v>
          </cell>
          <cell r="T35" t="str">
            <v>人</v>
          </cell>
          <cell r="U35" t="str">
            <v>×</v>
          </cell>
          <cell r="V35">
            <v>62007</v>
          </cell>
          <cell r="Y35" t="str">
            <v>人</v>
          </cell>
        </row>
        <row r="36">
          <cell r="J36">
            <v>2342894472</v>
          </cell>
          <cell r="K36" t="str">
            <v>円</v>
          </cell>
          <cell r="L36" t="str">
            <v>＝</v>
          </cell>
          <cell r="M36">
            <v>2381627</v>
          </cell>
          <cell r="N36" t="str">
            <v>円</v>
          </cell>
          <cell r="O36" t="str">
            <v>円</v>
          </cell>
          <cell r="P36">
            <v>2381627</v>
          </cell>
          <cell r="U36" t="str">
            <v>＝</v>
          </cell>
          <cell r="V36">
            <v>2381627</v>
          </cell>
        </row>
        <row r="40">
          <cell r="G40" t="str">
            <v>処遇加算分</v>
          </cell>
          <cell r="H40">
            <v>15383</v>
          </cell>
          <cell r="I40" t="str">
            <v>処遇加算分</v>
          </cell>
          <cell r="J40">
            <v>11641</v>
          </cell>
          <cell r="K40">
            <v>3742</v>
          </cell>
          <cell r="L40">
            <v>15383</v>
          </cell>
          <cell r="M40">
            <v>0</v>
          </cell>
          <cell r="N40">
            <v>0</v>
          </cell>
          <cell r="O40">
            <v>0</v>
          </cell>
          <cell r="P40">
            <v>0</v>
          </cell>
          <cell r="Q40" t="str">
            <v>処遇加算分</v>
          </cell>
          <cell r="R40">
            <v>0</v>
          </cell>
          <cell r="S40">
            <v>11641</v>
          </cell>
          <cell r="T40">
            <v>3742</v>
          </cell>
          <cell r="U40" t="str">
            <v>◎対象施設数の増</v>
          </cell>
          <cell r="V40">
            <v>11641</v>
          </cell>
          <cell r="W40">
            <v>0</v>
          </cell>
          <cell r="X40">
            <v>0</v>
          </cell>
          <cell r="Y40">
            <v>0</v>
          </cell>
          <cell r="Z40">
            <v>0</v>
          </cell>
          <cell r="AA40">
            <v>0</v>
          </cell>
          <cell r="AB40">
            <v>3742</v>
          </cell>
          <cell r="AF40" t="str">
            <v>◎対象施設数の増</v>
          </cell>
          <cell r="AG40">
            <v>0</v>
          </cell>
          <cell r="AH40">
            <v>0</v>
          </cell>
          <cell r="AI40">
            <v>0</v>
          </cell>
          <cell r="AJ40">
            <v>0</v>
          </cell>
          <cell r="AK40">
            <v>0</v>
          </cell>
          <cell r="AL40">
            <v>0</v>
          </cell>
        </row>
        <row r="42">
          <cell r="G42">
            <v>435000</v>
          </cell>
          <cell r="H42" t="str">
            <v>円</v>
          </cell>
          <cell r="I42" t="str">
            <v>×</v>
          </cell>
          <cell r="J42">
            <v>7</v>
          </cell>
          <cell r="K42" t="str">
            <v>円</v>
          </cell>
          <cell r="L42" t="str">
            <v>×</v>
          </cell>
          <cell r="M42">
            <v>7</v>
          </cell>
          <cell r="N42" t="str">
            <v>×</v>
          </cell>
          <cell r="O42" t="str">
            <v>か所</v>
          </cell>
          <cell r="P42" t="str">
            <v>か所</v>
          </cell>
          <cell r="Q42">
            <v>431000</v>
          </cell>
          <cell r="R42" t="str">
            <v>円</v>
          </cell>
          <cell r="S42" t="str">
            <v>×</v>
          </cell>
          <cell r="T42">
            <v>5</v>
          </cell>
          <cell r="U42" t="str">
            <v>円</v>
          </cell>
          <cell r="V42" t="str">
            <v>×</v>
          </cell>
          <cell r="W42">
            <v>5</v>
          </cell>
          <cell r="Y42" t="str">
            <v>か所</v>
          </cell>
        </row>
        <row r="43">
          <cell r="L43" t="str">
            <v>＝</v>
          </cell>
          <cell r="M43">
            <v>3045</v>
          </cell>
          <cell r="N43" t="str">
            <v>＝</v>
          </cell>
          <cell r="O43">
            <v>2155</v>
          </cell>
          <cell r="P43" t="str">
            <v>＝</v>
          </cell>
          <cell r="Q43">
            <v>2155</v>
          </cell>
          <cell r="V43" t="str">
            <v>＝</v>
          </cell>
          <cell r="W43">
            <v>2155</v>
          </cell>
        </row>
        <row r="44">
          <cell r="G44">
            <v>726000</v>
          </cell>
          <cell r="H44" t="str">
            <v>円</v>
          </cell>
          <cell r="I44" t="str">
            <v>×</v>
          </cell>
          <cell r="J44">
            <v>3</v>
          </cell>
          <cell r="K44" t="str">
            <v>円</v>
          </cell>
          <cell r="L44" t="str">
            <v>×</v>
          </cell>
          <cell r="M44">
            <v>3</v>
          </cell>
          <cell r="N44" t="str">
            <v>×</v>
          </cell>
          <cell r="O44" t="str">
            <v>か所</v>
          </cell>
          <cell r="P44" t="str">
            <v>か所</v>
          </cell>
          <cell r="Q44">
            <v>719000</v>
          </cell>
          <cell r="R44" t="str">
            <v>円</v>
          </cell>
          <cell r="S44" t="str">
            <v>×</v>
          </cell>
          <cell r="T44">
            <v>2</v>
          </cell>
          <cell r="U44" t="str">
            <v>円</v>
          </cell>
          <cell r="V44" t="str">
            <v>×</v>
          </cell>
          <cell r="W44">
            <v>2</v>
          </cell>
          <cell r="Y44" t="str">
            <v>か所</v>
          </cell>
        </row>
        <row r="45">
          <cell r="L45" t="str">
            <v>＝</v>
          </cell>
          <cell r="M45">
            <v>2178</v>
          </cell>
          <cell r="N45" t="str">
            <v>＝</v>
          </cell>
          <cell r="O45">
            <v>1438</v>
          </cell>
          <cell r="P45" t="str">
            <v>＝</v>
          </cell>
          <cell r="Q45">
            <v>1438</v>
          </cell>
          <cell r="V45" t="str">
            <v>＝</v>
          </cell>
          <cell r="W45">
            <v>1438</v>
          </cell>
        </row>
        <row r="46">
          <cell r="G46">
            <v>1016000</v>
          </cell>
          <cell r="H46" t="str">
            <v>円</v>
          </cell>
          <cell r="I46" t="str">
            <v>×</v>
          </cell>
          <cell r="J46">
            <v>10</v>
          </cell>
          <cell r="K46" t="str">
            <v>円</v>
          </cell>
          <cell r="L46" t="str">
            <v>×</v>
          </cell>
          <cell r="M46">
            <v>10</v>
          </cell>
          <cell r="N46" t="str">
            <v>×</v>
          </cell>
          <cell r="O46" t="str">
            <v>か所</v>
          </cell>
          <cell r="P46" t="str">
            <v>か所</v>
          </cell>
          <cell r="Q46">
            <v>1006000</v>
          </cell>
          <cell r="R46" t="str">
            <v>円</v>
          </cell>
          <cell r="S46" t="str">
            <v>×</v>
          </cell>
          <cell r="T46">
            <v>8</v>
          </cell>
          <cell r="U46" t="str">
            <v>円</v>
          </cell>
          <cell r="V46" t="str">
            <v>×</v>
          </cell>
          <cell r="W46">
            <v>8</v>
          </cell>
          <cell r="Y46" t="str">
            <v>か所</v>
          </cell>
        </row>
        <row r="47">
          <cell r="L47" t="str">
            <v>＝</v>
          </cell>
          <cell r="M47">
            <v>10160</v>
          </cell>
          <cell r="N47" t="str">
            <v>＝</v>
          </cell>
          <cell r="O47">
            <v>8048</v>
          </cell>
          <cell r="P47" t="str">
            <v>＝</v>
          </cell>
          <cell r="Q47">
            <v>8048</v>
          </cell>
          <cell r="V47" t="str">
            <v>＝</v>
          </cell>
          <cell r="W47">
            <v>8048</v>
          </cell>
        </row>
        <row r="51">
          <cell r="G51" t="str">
            <v>機能強化分</v>
          </cell>
          <cell r="H51">
            <v>10200</v>
          </cell>
          <cell r="I51" t="str">
            <v>機能強化分</v>
          </cell>
          <cell r="J51">
            <v>24900</v>
          </cell>
          <cell r="K51">
            <v>-14700</v>
          </cell>
          <cell r="L51">
            <v>10200</v>
          </cell>
          <cell r="M51">
            <v>0</v>
          </cell>
          <cell r="N51">
            <v>0</v>
          </cell>
          <cell r="O51">
            <v>0</v>
          </cell>
          <cell r="P51">
            <v>0</v>
          </cell>
          <cell r="Q51" t="str">
            <v>機能強化分</v>
          </cell>
          <cell r="R51">
            <v>0</v>
          </cell>
          <cell r="S51">
            <v>24900</v>
          </cell>
          <cell r="T51">
            <v>-14700</v>
          </cell>
          <cell r="U51" t="str">
            <v>◎対象施設数見込みの減</v>
          </cell>
          <cell r="V51">
            <v>24900</v>
          </cell>
          <cell r="W51">
            <v>0</v>
          </cell>
          <cell r="X51">
            <v>0</v>
          </cell>
          <cell r="Y51">
            <v>0</v>
          </cell>
          <cell r="Z51">
            <v>0</v>
          </cell>
          <cell r="AA51">
            <v>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H53" t="str">
            <v>私立</v>
          </cell>
          <cell r="I53" t="str">
            <v>私立</v>
          </cell>
          <cell r="Q53" t="str">
            <v>私立</v>
          </cell>
        </row>
        <row r="54">
          <cell r="H54">
            <v>150000</v>
          </cell>
          <cell r="I54" t="str">
            <v>円</v>
          </cell>
          <cell r="J54" t="str">
            <v>×</v>
          </cell>
          <cell r="K54" t="str">
            <v>円</v>
          </cell>
          <cell r="L54" t="str">
            <v>×</v>
          </cell>
          <cell r="M54">
            <v>68</v>
          </cell>
          <cell r="N54" t="str">
            <v>円</v>
          </cell>
          <cell r="O54" t="str">
            <v>か所</v>
          </cell>
          <cell r="P54">
            <v>166</v>
          </cell>
          <cell r="Q54" t="str">
            <v>か所</v>
          </cell>
          <cell r="R54">
            <v>150000</v>
          </cell>
          <cell r="S54" t="str">
            <v>円</v>
          </cell>
          <cell r="T54" t="str">
            <v>×</v>
          </cell>
          <cell r="U54" t="str">
            <v>円</v>
          </cell>
          <cell r="V54" t="str">
            <v>×</v>
          </cell>
          <cell r="W54">
            <v>166</v>
          </cell>
          <cell r="Y54" t="str">
            <v>か所</v>
          </cell>
        </row>
        <row r="55">
          <cell r="L55" t="str">
            <v>＝</v>
          </cell>
          <cell r="M55">
            <v>10200</v>
          </cell>
          <cell r="N55" t="str">
            <v>＝</v>
          </cell>
          <cell r="O55">
            <v>24900</v>
          </cell>
          <cell r="P55" t="str">
            <v>＝</v>
          </cell>
          <cell r="Q55">
            <v>24900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C6" t="str">
            <v>保育所費
負担金</v>
          </cell>
          <cell r="D6">
            <v>8482004</v>
          </cell>
          <cell r="E6" t="str">
            <v>保育所費
負担金</v>
          </cell>
          <cell r="F6">
            <v>7466288</v>
          </cell>
          <cell r="G6" t="str">
            <v>保育所費
負担金</v>
          </cell>
          <cell r="H6" t="str">
            <v>（</v>
          </cell>
          <cell r="I6">
            <v>15</v>
          </cell>
          <cell r="J6" t="str">
            <v>年度決算）</v>
          </cell>
          <cell r="K6">
            <v>0</v>
          </cell>
          <cell r="L6">
            <v>8482004</v>
          </cell>
          <cell r="M6">
            <v>0</v>
          </cell>
          <cell r="N6">
            <v>0</v>
          </cell>
          <cell r="O6" t="str">
            <v>保育所費
負担金</v>
          </cell>
          <cell r="P6">
            <v>7466288</v>
          </cell>
          <cell r="Q6" t="str">
            <v>保育所費
負担金</v>
          </cell>
          <cell r="R6" t="str">
            <v>（</v>
          </cell>
          <cell r="S6">
            <v>15</v>
          </cell>
          <cell r="T6" t="str">
            <v>年度決算）</v>
          </cell>
          <cell r="U6">
            <v>0</v>
          </cell>
          <cell r="V6">
            <v>7466288</v>
          </cell>
          <cell r="W6">
            <v>0</v>
          </cell>
          <cell r="X6">
            <v>0</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G8" t="str">
            <v>千円</v>
          </cell>
          <cell r="AH8" t="str">
            <v>千円</v>
          </cell>
          <cell r="AK8" t="str">
            <v>千円</v>
          </cell>
        </row>
        <row r="9">
          <cell r="G9" t="str">
            <v>私立保育所分</v>
          </cell>
          <cell r="H9">
            <v>5817813</v>
          </cell>
          <cell r="I9">
            <v>7466288</v>
          </cell>
          <cell r="J9">
            <v>5817813</v>
          </cell>
          <cell r="K9">
            <v>7466288</v>
          </cell>
          <cell r="L9">
            <v>5817813</v>
          </cell>
          <cell r="V9">
            <v>7466288</v>
          </cell>
        </row>
        <row r="11">
          <cell r="G11">
            <v>17</v>
          </cell>
          <cell r="H11" t="str">
            <v>年度国徴収金</v>
          </cell>
          <cell r="I11" t="str">
            <v>×</v>
          </cell>
          <cell r="J11">
            <v>0.65</v>
          </cell>
          <cell r="K11">
            <v>16</v>
          </cell>
          <cell r="L11" t="str">
            <v>×</v>
          </cell>
          <cell r="M11">
            <v>0.65</v>
          </cell>
          <cell r="N11">
            <v>0.65</v>
          </cell>
          <cell r="O11">
            <v>16</v>
          </cell>
          <cell r="P11" t="str">
            <v>年度国徴収金</v>
          </cell>
          <cell r="Q11">
            <v>16</v>
          </cell>
          <cell r="R11" t="str">
            <v>年度国徴収金</v>
          </cell>
          <cell r="V11" t="str">
            <v>×</v>
          </cell>
          <cell r="W11">
            <v>0.65</v>
          </cell>
        </row>
        <row r="12">
          <cell r="G12">
            <v>8296190650</v>
          </cell>
          <cell r="H12" t="str">
            <v>×</v>
          </cell>
          <cell r="I12">
            <v>0.65</v>
          </cell>
          <cell r="J12">
            <v>10638404720</v>
          </cell>
          <cell r="K12" t="str">
            <v>×</v>
          </cell>
          <cell r="L12" t="str">
            <v>×</v>
          </cell>
          <cell r="M12">
            <v>0.65</v>
          </cell>
          <cell r="N12">
            <v>10638404720</v>
          </cell>
          <cell r="O12" t="str">
            <v>×</v>
          </cell>
          <cell r="P12">
            <v>0.65</v>
          </cell>
          <cell r="Q12">
            <v>10638404720</v>
          </cell>
          <cell r="V12" t="str">
            <v>×</v>
          </cell>
          <cell r="W12">
            <v>0.65</v>
          </cell>
        </row>
        <row r="13">
          <cell r="G13" t="str">
            <v>過年度保育料徴収</v>
          </cell>
          <cell r="H13" t="str">
            <v>過年度保育料徴収</v>
          </cell>
          <cell r="I13" t="str">
            <v>過年度保育料徴収</v>
          </cell>
          <cell r="Q13" t="str">
            <v>過年度保育料徴収</v>
          </cell>
        </row>
        <row r="14">
          <cell r="G14">
            <v>425288781</v>
          </cell>
          <cell r="H14" t="str">
            <v>円</v>
          </cell>
          <cell r="I14">
            <v>551325190</v>
          </cell>
          <cell r="J14" t="str">
            <v>円</v>
          </cell>
          <cell r="K14">
            <v>551325190</v>
          </cell>
          <cell r="L14" t="str">
            <v>円</v>
          </cell>
          <cell r="Q14">
            <v>551325190</v>
          </cell>
        </row>
        <row r="17">
          <cell r="G17" t="str">
            <v>公立保育所分</v>
          </cell>
          <cell r="H17">
            <v>2664191</v>
          </cell>
          <cell r="I17">
            <v>2664191</v>
          </cell>
          <cell r="L17">
            <v>2664191</v>
          </cell>
        </row>
        <row r="18">
          <cell r="G18">
            <v>17</v>
          </cell>
          <cell r="H18" t="str">
            <v>年度国徴収金</v>
          </cell>
          <cell r="I18" t="str">
            <v>×</v>
          </cell>
          <cell r="J18">
            <v>0.65</v>
          </cell>
          <cell r="K18">
            <v>16</v>
          </cell>
          <cell r="L18" t="str">
            <v>×</v>
          </cell>
          <cell r="M18">
            <v>0.65</v>
          </cell>
          <cell r="N18">
            <v>0.65</v>
          </cell>
          <cell r="O18">
            <v>16</v>
          </cell>
          <cell r="P18" t="str">
            <v>年度国徴収金</v>
          </cell>
          <cell r="Q18">
            <v>16</v>
          </cell>
          <cell r="R18" t="str">
            <v>年度国徴収金</v>
          </cell>
          <cell r="V18" t="str">
            <v>×</v>
          </cell>
          <cell r="W18">
            <v>0.65</v>
          </cell>
        </row>
        <row r="19">
          <cell r="G19">
            <v>3776391530</v>
          </cell>
          <cell r="H19" t="str">
            <v>×</v>
          </cell>
          <cell r="I19">
            <v>0.65</v>
          </cell>
          <cell r="J19" t="str">
            <v>×</v>
          </cell>
          <cell r="K19">
            <v>0.65</v>
          </cell>
          <cell r="L19" t="str">
            <v>×</v>
          </cell>
          <cell r="M19">
            <v>0.65</v>
          </cell>
        </row>
        <row r="20">
          <cell r="G20" t="str">
            <v>過年度保育料徴収</v>
          </cell>
        </row>
        <row r="21">
          <cell r="G21">
            <v>209536219</v>
          </cell>
          <cell r="H21" t="str">
            <v>円</v>
          </cell>
          <cell r="I21" t="str">
            <v>円</v>
          </cell>
          <cell r="L21" t="str">
            <v>円</v>
          </cell>
        </row>
        <row r="24">
          <cell r="B24" t="str">
            <v>14款1項1目1節</v>
          </cell>
          <cell r="C24">
            <v>5117487</v>
          </cell>
          <cell r="D24">
            <v>3721163</v>
          </cell>
          <cell r="E24">
            <v>1396324</v>
          </cell>
          <cell r="F24" t="str">
            <v>（</v>
          </cell>
          <cell r="G24">
            <v>15</v>
          </cell>
          <cell r="H24" t="str">
            <v>年度決算）</v>
          </cell>
          <cell r="I24">
            <v>0</v>
          </cell>
          <cell r="J24">
            <v>0</v>
          </cell>
          <cell r="K24">
            <v>0</v>
          </cell>
          <cell r="L24">
            <v>5117487</v>
          </cell>
          <cell r="M24">
            <v>3721163</v>
          </cell>
          <cell r="N24">
            <v>1396324</v>
          </cell>
          <cell r="O24" t="str">
            <v>（</v>
          </cell>
          <cell r="P24">
            <v>15</v>
          </cell>
          <cell r="Q24" t="str">
            <v>年度決算）</v>
          </cell>
          <cell r="R24">
            <v>0</v>
          </cell>
          <cell r="S24">
            <v>0</v>
          </cell>
          <cell r="T24">
            <v>0</v>
          </cell>
          <cell r="U24">
            <v>0</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J26" t="str">
            <v>－</v>
          </cell>
          <cell r="K26" t="str">
            <v>（</v>
          </cell>
          <cell r="L26">
            <v>16</v>
          </cell>
          <cell r="M26" t="str">
            <v>年度運営費総額</v>
          </cell>
          <cell r="N26" t="str">
            <v>－</v>
          </cell>
          <cell r="O26">
            <v>6964982960</v>
          </cell>
          <cell r="P26">
            <v>0</v>
          </cell>
          <cell r="Q26" t="str">
            <v>（</v>
          </cell>
          <cell r="R26">
            <v>16</v>
          </cell>
          <cell r="S26" t="str">
            <v>年度運営費総額</v>
          </cell>
          <cell r="T26" t="str">
            <v>千円</v>
          </cell>
          <cell r="U26">
            <v>0</v>
          </cell>
          <cell r="V26" t="str">
            <v>－</v>
          </cell>
          <cell r="W26">
            <v>6964982960</v>
          </cell>
          <cell r="X26" t="str">
            <v>－</v>
          </cell>
          <cell r="Y26">
            <v>0</v>
          </cell>
          <cell r="Z26">
            <v>0</v>
          </cell>
          <cell r="AA26">
            <v>0</v>
          </cell>
          <cell r="AB26" t="str">
            <v>千円</v>
          </cell>
          <cell r="AC26">
            <v>0</v>
          </cell>
          <cell r="AF26">
            <v>6964982960</v>
          </cell>
          <cell r="AG26">
            <v>0</v>
          </cell>
          <cell r="AH26">
            <v>0</v>
          </cell>
          <cell r="AI26">
            <v>0</v>
          </cell>
          <cell r="AJ26">
            <v>0</v>
          </cell>
          <cell r="AK26" t="str">
            <v>千円</v>
          </cell>
          <cell r="AL26">
            <v>0</v>
          </cell>
        </row>
        <row r="27">
          <cell r="G27">
            <v>17</v>
          </cell>
          <cell r="H27" t="str">
            <v>年度国徴収金総額）</v>
          </cell>
          <cell r="I27" t="str">
            <v>×</v>
          </cell>
          <cell r="J27" t="str">
            <v>1/2</v>
          </cell>
          <cell r="K27">
            <v>16</v>
          </cell>
          <cell r="L27" t="str">
            <v>年度国徴収金総額）</v>
          </cell>
          <cell r="M27" t="str">
            <v>×</v>
          </cell>
          <cell r="N27" t="str">
            <v>×</v>
          </cell>
          <cell r="O27" t="str">
            <v>1/2</v>
          </cell>
          <cell r="P27">
            <v>16</v>
          </cell>
          <cell r="Q27">
            <v>16</v>
          </cell>
          <cell r="R27" t="str">
            <v>年度国徴収金総額）</v>
          </cell>
          <cell r="S27" t="str">
            <v>1/2</v>
          </cell>
          <cell r="X27" t="str">
            <v>×</v>
          </cell>
          <cell r="Y27" t="str">
            <v>1/2</v>
          </cell>
        </row>
        <row r="29">
          <cell r="G29" t="str">
            <v>（</v>
          </cell>
          <cell r="H29">
            <v>18531165404</v>
          </cell>
          <cell r="I29" t="str">
            <v>－</v>
          </cell>
          <cell r="J29" t="str">
            <v>（</v>
          </cell>
          <cell r="K29">
            <v>21835624950</v>
          </cell>
          <cell r="L29" t="str">
            <v>－</v>
          </cell>
          <cell r="M29" t="str">
            <v>－</v>
          </cell>
          <cell r="N29" t="str">
            <v>－</v>
          </cell>
          <cell r="O29">
            <v>21835624950</v>
          </cell>
          <cell r="P29" t="str">
            <v>－</v>
          </cell>
          <cell r="Q29" t="str">
            <v>（</v>
          </cell>
          <cell r="R29">
            <v>21835624950</v>
          </cell>
          <cell r="X29" t="str">
            <v>－</v>
          </cell>
        </row>
        <row r="30">
          <cell r="G30">
            <v>8296190650</v>
          </cell>
          <cell r="H30" t="str">
            <v>）</v>
          </cell>
          <cell r="I30" t="str">
            <v>×</v>
          </cell>
          <cell r="J30" t="str">
            <v>1/2</v>
          </cell>
          <cell r="K30">
            <v>10638404720</v>
          </cell>
          <cell r="L30" t="str">
            <v>）</v>
          </cell>
          <cell r="M30" t="str">
            <v>）</v>
          </cell>
          <cell r="N30" t="str">
            <v>×</v>
          </cell>
          <cell r="O30" t="str">
            <v>1/2</v>
          </cell>
          <cell r="P30">
            <v>10638404720</v>
          </cell>
          <cell r="Q30">
            <v>10638404720</v>
          </cell>
          <cell r="R30" t="str">
            <v>×</v>
          </cell>
          <cell r="S30" t="str">
            <v>1/2</v>
          </cell>
          <cell r="W30" t="str">
            <v>）</v>
          </cell>
          <cell r="X30" t="str">
            <v>×</v>
          </cell>
          <cell r="Y30" t="str">
            <v>1/2</v>
          </cell>
        </row>
        <row r="32">
          <cell r="Q32" t="str">
            <v>公立保育所運営費の一般財源化影響額</v>
          </cell>
          <cell r="R32">
            <v>-1877447</v>
          </cell>
          <cell r="S32">
            <v>-1877447</v>
          </cell>
          <cell r="V32">
            <v>-1877447</v>
          </cell>
        </row>
        <row r="65">
          <cell r="G65">
            <v>13599491</v>
          </cell>
          <cell r="H65">
            <v>9310004</v>
          </cell>
          <cell r="I65">
            <v>9310004</v>
          </cell>
          <cell r="Q65">
            <v>9310004</v>
          </cell>
        </row>
      </sheetData>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 val="基本情報"/>
    </sheetNames>
    <sheetDataSet>
      <sheetData sheetId="0" refreshError="1">
        <row r="4">
          <cell r="F4">
            <v>1</v>
          </cell>
        </row>
        <row r="5">
          <cell r="B5" t="str">
            <v>保育所運営費</v>
          </cell>
        </row>
        <row r="11">
          <cell r="M11" t="str">
            <v>14款1項1目1節</v>
          </cell>
          <cell r="N11" t="str">
            <v>12款1項1目2節</v>
          </cell>
          <cell r="O11" t="str">
            <v>12款1項1目2節</v>
          </cell>
          <cell r="Y11" t="str">
            <v>12款1項1目2節</v>
          </cell>
        </row>
        <row r="12">
          <cell r="G12">
            <v>18900369</v>
          </cell>
          <cell r="H12">
            <v>3794887</v>
          </cell>
          <cell r="I12">
            <v>4370771</v>
          </cell>
          <cell r="J12">
            <v>3794887</v>
          </cell>
          <cell r="K12">
            <v>4370771</v>
          </cell>
          <cell r="M12">
            <v>3794887</v>
          </cell>
          <cell r="Y12">
            <v>4370771</v>
          </cell>
        </row>
        <row r="13">
          <cell r="G13">
            <v>21835624</v>
          </cell>
          <cell r="H13">
            <v>3721163</v>
          </cell>
          <cell r="I13">
            <v>7466288</v>
          </cell>
          <cell r="J13">
            <v>3721163</v>
          </cell>
          <cell r="K13">
            <v>7466288</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D17">
            <v>19592563</v>
          </cell>
          <cell r="AE17">
            <v>19592563</v>
          </cell>
          <cell r="AH17">
            <v>19592563</v>
          </cell>
        </row>
        <row r="18">
          <cell r="AC18">
            <v>20691960</v>
          </cell>
          <cell r="AD18">
            <v>20384239</v>
          </cell>
          <cell r="AE18">
            <v>20384239</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D28" t="str">
            <v>（ １６ 年度）</v>
          </cell>
          <cell r="E28" t="str">
            <v>（ １６ 年度）</v>
          </cell>
          <cell r="U28" t="str">
            <v>（ １６ 年度）</v>
          </cell>
        </row>
        <row r="29">
          <cell r="C29" t="str">
            <v>１　一般分</v>
          </cell>
          <cell r="D29">
            <v>18875221</v>
          </cell>
          <cell r="E29" t="str">
            <v>千円</v>
          </cell>
          <cell r="F29" t="str">
            <v>１　一般分</v>
          </cell>
          <cell r="G29">
            <v>21799083</v>
          </cell>
          <cell r="H29" t="str">
            <v>千円</v>
          </cell>
          <cell r="I29">
            <v>18875221</v>
          </cell>
          <cell r="J29">
            <v>18875221</v>
          </cell>
          <cell r="K29" t="str">
            <v>１　一般分</v>
          </cell>
          <cell r="L29">
            <v>21799083</v>
          </cell>
          <cell r="M29" t="str">
            <v>千円</v>
          </cell>
          <cell r="O29" t="str">
            <v>千円</v>
          </cell>
          <cell r="U29" t="str">
            <v>１　一般分</v>
          </cell>
          <cell r="AB29">
            <v>21799083</v>
          </cell>
          <cell r="AG29" t="str">
            <v>千円</v>
          </cell>
        </row>
        <row r="30">
          <cell r="F30" t="str">
            <v>か所数</v>
          </cell>
          <cell r="G30" t="str">
            <v>定員</v>
          </cell>
          <cell r="H30" t="str">
            <v>入所見込</v>
          </cell>
          <cell r="I30" t="str">
            <v>か所数</v>
          </cell>
          <cell r="J30" t="str">
            <v>定員</v>
          </cell>
          <cell r="K30" t="str">
            <v>入所見込</v>
          </cell>
          <cell r="L30" t="str">
            <v>入所見込</v>
          </cell>
          <cell r="M30" t="str">
            <v>か所数</v>
          </cell>
          <cell r="N30" t="str">
            <v>定員</v>
          </cell>
          <cell r="O30" t="str">
            <v>入所見込</v>
          </cell>
          <cell r="X30" t="str">
            <v>か所数</v>
          </cell>
          <cell r="AB30" t="str">
            <v>定員</v>
          </cell>
          <cell r="AG30" t="str">
            <v>入所見込</v>
          </cell>
        </row>
        <row r="31">
          <cell r="C31" t="str">
            <v>公立</v>
          </cell>
          <cell r="D31">
            <v>118</v>
          </cell>
          <cell r="E31" t="str">
            <v>か所</v>
          </cell>
          <cell r="F31">
            <v>118</v>
          </cell>
          <cell r="G31" t="str">
            <v>人</v>
          </cell>
          <cell r="H31" t="str">
            <v>か所</v>
          </cell>
          <cell r="I31" t="str">
            <v>人</v>
          </cell>
          <cell r="J31">
            <v>10001</v>
          </cell>
          <cell r="K31">
            <v>123</v>
          </cell>
          <cell r="L31" t="str">
            <v>か所</v>
          </cell>
          <cell r="M31" t="str">
            <v>人</v>
          </cell>
          <cell r="N31" t="str">
            <v>人</v>
          </cell>
          <cell r="O31">
            <v>7415.75</v>
          </cell>
          <cell r="P31" t="str">
            <v>人</v>
          </cell>
          <cell r="Q31" t="str">
            <v>人</v>
          </cell>
          <cell r="R31" t="str">
            <v>人</v>
          </cell>
          <cell r="S31">
            <v>123</v>
          </cell>
          <cell r="T31" t="str">
            <v>か所</v>
          </cell>
          <cell r="U31" t="str">
            <v>公立</v>
          </cell>
          <cell r="V31" t="str">
            <v>人</v>
          </cell>
          <cell r="W31">
            <v>10342</v>
          </cell>
          <cell r="X31">
            <v>123</v>
          </cell>
          <cell r="Z31" t="str">
            <v>か所</v>
          </cell>
          <cell r="AB31">
            <v>10339</v>
          </cell>
          <cell r="AE31" t="str">
            <v>人</v>
          </cell>
          <cell r="AG31">
            <v>10342</v>
          </cell>
          <cell r="AJ31" t="str">
            <v>人</v>
          </cell>
        </row>
        <row r="32">
          <cell r="C32" t="str">
            <v>私立</v>
          </cell>
          <cell r="D32">
            <v>210</v>
          </cell>
          <cell r="E32" t="str">
            <v>か所</v>
          </cell>
          <cell r="F32">
            <v>210</v>
          </cell>
          <cell r="G32" t="str">
            <v>人</v>
          </cell>
          <cell r="H32" t="str">
            <v>か所</v>
          </cell>
          <cell r="I32" t="str">
            <v>人</v>
          </cell>
          <cell r="J32">
            <v>19815</v>
          </cell>
          <cell r="K32">
            <v>166</v>
          </cell>
          <cell r="L32" t="str">
            <v>か所</v>
          </cell>
          <cell r="M32" t="str">
            <v>人</v>
          </cell>
          <cell r="N32" t="str">
            <v>人</v>
          </cell>
          <cell r="O32">
            <v>15379.5</v>
          </cell>
          <cell r="P32" t="str">
            <v>人</v>
          </cell>
          <cell r="Q32" t="str">
            <v>人</v>
          </cell>
          <cell r="R32" t="str">
            <v>人</v>
          </cell>
          <cell r="S32">
            <v>166</v>
          </cell>
          <cell r="T32" t="str">
            <v>か所</v>
          </cell>
          <cell r="U32" t="str">
            <v>私立</v>
          </cell>
          <cell r="V32" t="str">
            <v>人</v>
          </cell>
          <cell r="W32">
            <v>17049</v>
          </cell>
          <cell r="X32">
            <v>166</v>
          </cell>
          <cell r="Z32" t="str">
            <v>か所</v>
          </cell>
          <cell r="AB32">
            <v>16348</v>
          </cell>
          <cell r="AE32" t="str">
            <v>人</v>
          </cell>
          <cell r="AG32">
            <v>17049</v>
          </cell>
          <cell r="AJ32" t="str">
            <v>人</v>
          </cell>
        </row>
        <row r="33">
          <cell r="C33" t="str">
            <v>計</v>
          </cell>
          <cell r="D33">
            <v>328</v>
          </cell>
          <cell r="E33" t="str">
            <v>か所</v>
          </cell>
          <cell r="F33">
            <v>328</v>
          </cell>
          <cell r="G33" t="str">
            <v>人</v>
          </cell>
          <cell r="H33" t="str">
            <v>か所</v>
          </cell>
          <cell r="I33" t="str">
            <v>人</v>
          </cell>
          <cell r="J33">
            <v>29816</v>
          </cell>
          <cell r="K33">
            <v>289</v>
          </cell>
          <cell r="L33" t="str">
            <v>か所</v>
          </cell>
          <cell r="M33" t="str">
            <v>人</v>
          </cell>
          <cell r="N33" t="str">
            <v>人</v>
          </cell>
          <cell r="O33">
            <v>22795.25</v>
          </cell>
          <cell r="P33" t="str">
            <v>人</v>
          </cell>
          <cell r="Q33" t="str">
            <v>人</v>
          </cell>
          <cell r="R33" t="str">
            <v>人</v>
          </cell>
          <cell r="S33">
            <v>289</v>
          </cell>
          <cell r="T33" t="str">
            <v>か所</v>
          </cell>
          <cell r="U33" t="str">
            <v>計</v>
          </cell>
          <cell r="V33" t="str">
            <v>人</v>
          </cell>
          <cell r="W33">
            <v>27391</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D35">
            <v>14948</v>
          </cell>
          <cell r="E35" t="str">
            <v>千円</v>
          </cell>
          <cell r="F35" t="str">
            <v>２　処遇加算分</v>
          </cell>
          <cell r="G35">
            <v>11641</v>
          </cell>
          <cell r="H35" t="str">
            <v>千円</v>
          </cell>
          <cell r="I35">
            <v>14948</v>
          </cell>
          <cell r="J35">
            <v>14948</v>
          </cell>
          <cell r="K35" t="str">
            <v>２　処遇加算分</v>
          </cell>
          <cell r="L35">
            <v>11641</v>
          </cell>
          <cell r="M35" t="str">
            <v>千円</v>
          </cell>
          <cell r="O35" t="str">
            <v>千円</v>
          </cell>
          <cell r="U35" t="str">
            <v>２　処遇加算分</v>
          </cell>
          <cell r="AB35">
            <v>11641</v>
          </cell>
          <cell r="AG35" t="str">
            <v>千円</v>
          </cell>
        </row>
        <row r="36">
          <cell r="C36" t="str">
            <v>私立</v>
          </cell>
          <cell r="D36">
            <v>19</v>
          </cell>
          <cell r="E36" t="str">
            <v>か所</v>
          </cell>
          <cell r="F36">
            <v>19</v>
          </cell>
          <cell r="G36">
            <v>15</v>
          </cell>
          <cell r="H36" t="str">
            <v>か所</v>
          </cell>
          <cell r="I36" t="str">
            <v>私立</v>
          </cell>
          <cell r="J36">
            <v>15</v>
          </cell>
          <cell r="K36" t="str">
            <v>か所</v>
          </cell>
          <cell r="U36" t="str">
            <v>私立</v>
          </cell>
          <cell r="X36">
            <v>15</v>
          </cell>
          <cell r="Z36" t="str">
            <v>か所</v>
          </cell>
        </row>
        <row r="37">
          <cell r="C37" t="str">
            <v>３　機能強化分</v>
          </cell>
          <cell r="D37">
            <v>10200</v>
          </cell>
          <cell r="E37" t="str">
            <v>千円</v>
          </cell>
          <cell r="F37" t="str">
            <v>３　機能強化分</v>
          </cell>
          <cell r="G37">
            <v>22050</v>
          </cell>
          <cell r="H37" t="str">
            <v>千円</v>
          </cell>
          <cell r="I37">
            <v>10200</v>
          </cell>
          <cell r="J37">
            <v>10200</v>
          </cell>
          <cell r="K37" t="str">
            <v>３　機能強化分</v>
          </cell>
          <cell r="L37">
            <v>22050</v>
          </cell>
          <cell r="M37" t="str">
            <v>千円</v>
          </cell>
          <cell r="O37" t="str">
            <v>千円</v>
          </cell>
          <cell r="U37" t="str">
            <v>３　機能強化分</v>
          </cell>
          <cell r="AB37">
            <v>22050</v>
          </cell>
          <cell r="AG37" t="str">
            <v>千円</v>
          </cell>
        </row>
        <row r="38">
          <cell r="C38" t="str">
            <v>私立</v>
          </cell>
          <cell r="D38">
            <v>68</v>
          </cell>
          <cell r="E38" t="str">
            <v>か所</v>
          </cell>
          <cell r="F38">
            <v>68</v>
          </cell>
          <cell r="G38">
            <v>166</v>
          </cell>
          <cell r="H38" t="str">
            <v>か所</v>
          </cell>
          <cell r="I38" t="str">
            <v>私立</v>
          </cell>
          <cell r="J38">
            <v>166</v>
          </cell>
          <cell r="K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C6" t="str">
            <v>一般分</v>
          </cell>
          <cell r="D6">
            <v>18875221</v>
          </cell>
          <cell r="E6" t="str">
            <v>一般分</v>
          </cell>
          <cell r="F6">
            <v>21799083</v>
          </cell>
          <cell r="G6" t="str">
            <v>一般分</v>
          </cell>
          <cell r="H6" t="str">
            <v>（</v>
          </cell>
          <cell r="I6">
            <v>15</v>
          </cell>
          <cell r="J6" t="str">
            <v>年度決算）</v>
          </cell>
          <cell r="K6">
            <v>0</v>
          </cell>
          <cell r="L6">
            <v>18875221</v>
          </cell>
          <cell r="M6">
            <v>0</v>
          </cell>
          <cell r="N6">
            <v>0</v>
          </cell>
          <cell r="O6" t="str">
            <v>一般分</v>
          </cell>
          <cell r="P6">
            <v>21799083</v>
          </cell>
          <cell r="Q6" t="str">
            <v>一般分</v>
          </cell>
          <cell r="R6" t="str">
            <v>（</v>
          </cell>
          <cell r="S6">
            <v>15</v>
          </cell>
          <cell r="T6" t="str">
            <v>年度決算）</v>
          </cell>
          <cell r="U6">
            <v>0</v>
          </cell>
          <cell r="V6">
            <v>21799083</v>
          </cell>
          <cell r="W6">
            <v>0</v>
          </cell>
          <cell r="X6">
            <v>0</v>
          </cell>
          <cell r="AA6">
            <v>-2923862</v>
          </cell>
          <cell r="AF6" t="str">
            <v>（</v>
          </cell>
          <cell r="AG6">
            <v>15</v>
          </cell>
          <cell r="AH6" t="str">
            <v>年度決算）</v>
          </cell>
          <cell r="AI6">
            <v>0</v>
          </cell>
          <cell r="AJ6">
            <v>0</v>
          </cell>
          <cell r="AK6">
            <v>0</v>
          </cell>
          <cell r="AL6">
            <v>0</v>
          </cell>
        </row>
        <row r="7">
          <cell r="B7" t="str">
            <v>扶助費</v>
          </cell>
          <cell r="C7">
            <v>20384239</v>
          </cell>
          <cell r="D7">
            <v>0</v>
          </cell>
          <cell r="E7">
            <v>0</v>
          </cell>
          <cell r="F7" t="str">
            <v>千円</v>
          </cell>
          <cell r="G7">
            <v>20384239</v>
          </cell>
          <cell r="H7">
            <v>0</v>
          </cell>
          <cell r="I7">
            <v>0</v>
          </cell>
          <cell r="J7" t="str">
            <v>千円</v>
          </cell>
          <cell r="AF7">
            <v>20384239</v>
          </cell>
          <cell r="AG7">
            <v>0</v>
          </cell>
          <cell r="AH7">
            <v>0</v>
          </cell>
          <cell r="AK7" t="str">
            <v>千円</v>
          </cell>
        </row>
        <row r="8">
          <cell r="B8" t="str">
            <v>(2)保育所運営費</v>
          </cell>
          <cell r="C8" t="str">
            <v>私立計</v>
          </cell>
          <cell r="D8">
            <v>13629958</v>
          </cell>
          <cell r="E8" t="str">
            <v>私立計</v>
          </cell>
          <cell r="F8">
            <v>14476691</v>
          </cell>
          <cell r="G8" t="str">
            <v>私立計</v>
          </cell>
          <cell r="H8" t="str">
            <v>◎入所予定人数見込みの減</v>
          </cell>
          <cell r="I8">
            <v>0</v>
          </cell>
          <cell r="J8">
            <v>0</v>
          </cell>
          <cell r="K8">
            <v>0</v>
          </cell>
          <cell r="L8">
            <v>13629958</v>
          </cell>
          <cell r="M8">
            <v>0</v>
          </cell>
          <cell r="N8">
            <v>0</v>
          </cell>
          <cell r="O8" t="str">
            <v>私立計</v>
          </cell>
          <cell r="P8">
            <v>14476691</v>
          </cell>
          <cell r="Q8" t="str">
            <v>私立計</v>
          </cell>
          <cell r="R8" t="str">
            <v>◎入所予定人数見込みの減</v>
          </cell>
          <cell r="S8">
            <v>0</v>
          </cell>
          <cell r="T8">
            <v>0</v>
          </cell>
          <cell r="U8">
            <v>0</v>
          </cell>
          <cell r="V8">
            <v>14476691</v>
          </cell>
          <cell r="W8">
            <v>0</v>
          </cell>
          <cell r="X8">
            <v>0</v>
          </cell>
          <cell r="AA8">
            <v>-846733</v>
          </cell>
          <cell r="AF8" t="str">
            <v>◎入所予定人数見込みの減</v>
          </cell>
          <cell r="AG8">
            <v>0</v>
          </cell>
          <cell r="AH8">
            <v>0</v>
          </cell>
          <cell r="AI8">
            <v>0</v>
          </cell>
          <cell r="AJ8">
            <v>0</v>
          </cell>
          <cell r="AK8">
            <v>0</v>
          </cell>
          <cell r="AL8">
            <v>0</v>
          </cell>
        </row>
        <row r="9">
          <cell r="G9" t="str">
            <v>（設置）</v>
          </cell>
          <cell r="H9" t="str">
            <v>（設置）</v>
          </cell>
          <cell r="I9" t="str">
            <v>（設置）</v>
          </cell>
          <cell r="Q9" t="str">
            <v>（設置）</v>
          </cell>
        </row>
        <row r="10">
          <cell r="G10" t="str">
            <v>乳児</v>
          </cell>
          <cell r="H10" t="str">
            <v>乳児</v>
          </cell>
          <cell r="I10" t="str">
            <v>（内容）</v>
          </cell>
          <cell r="J10">
            <v>0</v>
          </cell>
          <cell r="K10">
            <v>0</v>
          </cell>
          <cell r="L10">
            <v>0</v>
          </cell>
          <cell r="M10">
            <v>0</v>
          </cell>
          <cell r="N10">
            <v>0</v>
          </cell>
          <cell r="O10">
            <v>0</v>
          </cell>
          <cell r="P10" t="str">
            <v>乳児</v>
          </cell>
          <cell r="Q10" t="str">
            <v>乳児</v>
          </cell>
          <cell r="R10">
            <v>0</v>
          </cell>
          <cell r="S10">
            <v>0</v>
          </cell>
          <cell r="T10">
            <v>0</v>
          </cell>
          <cell r="U10">
            <v>0</v>
          </cell>
          <cell r="V10">
            <v>0</v>
          </cell>
          <cell r="W10">
            <v>0</v>
          </cell>
          <cell r="AF10" t="str">
            <v>（内容）</v>
          </cell>
          <cell r="AG10">
            <v>0</v>
          </cell>
          <cell r="AH10">
            <v>0</v>
          </cell>
          <cell r="AI10">
            <v>0</v>
          </cell>
          <cell r="AJ10">
            <v>0</v>
          </cell>
          <cell r="AK10">
            <v>0</v>
          </cell>
          <cell r="AL10">
            <v>0</v>
          </cell>
        </row>
        <row r="11">
          <cell r="H11">
            <v>182463</v>
          </cell>
          <cell r="I11" t="str">
            <v>×</v>
          </cell>
          <cell r="J11">
            <v>14635</v>
          </cell>
          <cell r="K11" t="str">
            <v>×</v>
          </cell>
          <cell r="L11">
            <v>14635</v>
          </cell>
          <cell r="M11" t="str">
            <v>×</v>
          </cell>
          <cell r="N11">
            <v>16089</v>
          </cell>
          <cell r="O11" t="str">
            <v>人</v>
          </cell>
          <cell r="P11">
            <v>330</v>
          </cell>
          <cell r="Q11">
            <v>0</v>
          </cell>
          <cell r="R11">
            <v>171762</v>
          </cell>
          <cell r="S11" t="str">
            <v>か所</v>
          </cell>
          <cell r="T11">
            <v>0</v>
          </cell>
          <cell r="U11" t="str">
            <v>×</v>
          </cell>
          <cell r="V11">
            <v>16089</v>
          </cell>
          <cell r="W11" t="str">
            <v>人</v>
          </cell>
          <cell r="X11">
            <v>330</v>
          </cell>
          <cell r="Y11" t="str">
            <v>人</v>
          </cell>
          <cell r="Z11">
            <v>0</v>
          </cell>
          <cell r="AA11" t="str">
            <v>か所</v>
          </cell>
          <cell r="AB11">
            <v>0</v>
          </cell>
          <cell r="AC11">
            <v>0</v>
          </cell>
          <cell r="AD11">
            <v>0</v>
          </cell>
          <cell r="AF11">
            <v>330</v>
          </cell>
          <cell r="AG11">
            <v>0</v>
          </cell>
          <cell r="AH11">
            <v>0</v>
          </cell>
          <cell r="AI11" t="str">
            <v>か所</v>
          </cell>
          <cell r="AJ11">
            <v>0</v>
          </cell>
          <cell r="AK11">
            <v>0</v>
          </cell>
          <cell r="AL11">
            <v>0</v>
          </cell>
        </row>
        <row r="12">
          <cell r="K12" t="str">
            <v>＝</v>
          </cell>
          <cell r="L12">
            <v>2670346</v>
          </cell>
          <cell r="M12" t="str">
            <v>＝</v>
          </cell>
          <cell r="N12">
            <v>2763479</v>
          </cell>
          <cell r="O12">
            <v>24531</v>
          </cell>
          <cell r="P12">
            <v>0</v>
          </cell>
          <cell r="Q12">
            <v>0</v>
          </cell>
          <cell r="R12" t="str">
            <v>人／月</v>
          </cell>
          <cell r="S12">
            <v>0</v>
          </cell>
          <cell r="T12">
            <v>0</v>
          </cell>
          <cell r="U12" t="str">
            <v>＝</v>
          </cell>
          <cell r="V12">
            <v>2763479</v>
          </cell>
          <cell r="W12">
            <v>24531</v>
          </cell>
          <cell r="X12">
            <v>0</v>
          </cell>
          <cell r="Y12">
            <v>0</v>
          </cell>
          <cell r="Z12" t="str">
            <v>人／月</v>
          </cell>
          <cell r="AA12">
            <v>0</v>
          </cell>
          <cell r="AB12">
            <v>0</v>
          </cell>
          <cell r="AC12">
            <v>0</v>
          </cell>
          <cell r="AF12">
            <v>24531</v>
          </cell>
          <cell r="AG12">
            <v>0</v>
          </cell>
          <cell r="AH12">
            <v>0</v>
          </cell>
          <cell r="AI12" t="str">
            <v>人／月</v>
          </cell>
          <cell r="AJ12">
            <v>0</v>
          </cell>
          <cell r="AK12">
            <v>0</v>
          </cell>
          <cell r="AL12">
            <v>0</v>
          </cell>
        </row>
        <row r="13">
          <cell r="G13" t="str">
            <v>１・２歳児</v>
          </cell>
          <cell r="H13" t="str">
            <v>１・２歳児</v>
          </cell>
          <cell r="I13" t="str">
            <v>◎施設数には年度途中
　開所施設(１か所)を
　含みます。
◎定員に対する入所率
　公立：74.15％
　私立：77.26％</v>
          </cell>
          <cell r="J13">
            <v>0</v>
          </cell>
          <cell r="K13">
            <v>0</v>
          </cell>
          <cell r="L13">
            <v>0</v>
          </cell>
          <cell r="M13">
            <v>0</v>
          </cell>
          <cell r="N13">
            <v>0</v>
          </cell>
          <cell r="O13">
            <v>0</v>
          </cell>
          <cell r="P13" t="str">
            <v>１・２歳児</v>
          </cell>
          <cell r="Q13" t="str">
            <v>１・２歳児</v>
          </cell>
          <cell r="R13">
            <v>0</v>
          </cell>
          <cell r="S13">
            <v>0</v>
          </cell>
          <cell r="T13">
            <v>0</v>
          </cell>
          <cell r="U13">
            <v>0</v>
          </cell>
          <cell r="V13">
            <v>0</v>
          </cell>
          <cell r="W13">
            <v>0</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I14" t="str">
            <v>×</v>
          </cell>
          <cell r="J14">
            <v>58799</v>
          </cell>
          <cell r="K14" t="str">
            <v>×</v>
          </cell>
          <cell r="L14">
            <v>58799</v>
          </cell>
          <cell r="M14" t="str">
            <v>×</v>
          </cell>
          <cell r="N14">
            <v>64430</v>
          </cell>
          <cell r="O14" t="str">
            <v>人</v>
          </cell>
          <cell r="P14">
            <v>101056</v>
          </cell>
          <cell r="Q14" t="str">
            <v>×</v>
          </cell>
          <cell r="R14">
            <v>101056</v>
          </cell>
          <cell r="S14" t="str">
            <v>人</v>
          </cell>
          <cell r="U14" t="str">
            <v>×</v>
          </cell>
          <cell r="V14">
            <v>64430</v>
          </cell>
          <cell r="Y14" t="str">
            <v>人</v>
          </cell>
        </row>
        <row r="15">
          <cell r="K15" t="str">
            <v>＝</v>
          </cell>
          <cell r="L15">
            <v>6168309</v>
          </cell>
          <cell r="M15" t="str">
            <v>＝</v>
          </cell>
          <cell r="N15">
            <v>6511038</v>
          </cell>
          <cell r="O15" t="str">
            <v>＝</v>
          </cell>
          <cell r="P15">
            <v>6511038</v>
          </cell>
          <cell r="U15" t="str">
            <v>＝</v>
          </cell>
          <cell r="V15">
            <v>6511038</v>
          </cell>
        </row>
        <row r="16">
          <cell r="G16" t="str">
            <v>３歳児</v>
          </cell>
          <cell r="H16" t="str">
            <v>３歳児</v>
          </cell>
          <cell r="I16" t="str">
            <v>３歳児</v>
          </cell>
          <cell r="Q16" t="str">
            <v>３歳児</v>
          </cell>
        </row>
        <row r="17">
          <cell r="H17">
            <v>48470</v>
          </cell>
          <cell r="I17" t="str">
            <v>×</v>
          </cell>
          <cell r="J17">
            <v>37228</v>
          </cell>
          <cell r="K17" t="str">
            <v>×</v>
          </cell>
          <cell r="L17">
            <v>37228</v>
          </cell>
          <cell r="M17" t="str">
            <v>×</v>
          </cell>
          <cell r="N17">
            <v>40323</v>
          </cell>
          <cell r="O17" t="str">
            <v>人</v>
          </cell>
          <cell r="P17">
            <v>47137</v>
          </cell>
          <cell r="Q17" t="str">
            <v>×</v>
          </cell>
          <cell r="R17">
            <v>47137</v>
          </cell>
          <cell r="S17" t="str">
            <v>人</v>
          </cell>
          <cell r="U17" t="str">
            <v>×</v>
          </cell>
          <cell r="V17">
            <v>40323</v>
          </cell>
          <cell r="Y17" t="str">
            <v>人</v>
          </cell>
        </row>
        <row r="18">
          <cell r="K18" t="str">
            <v>＝</v>
          </cell>
          <cell r="L18">
            <v>1804441</v>
          </cell>
          <cell r="M18" t="str">
            <v>＝</v>
          </cell>
          <cell r="N18">
            <v>1900705</v>
          </cell>
          <cell r="O18" t="str">
            <v>＝</v>
          </cell>
          <cell r="P18">
            <v>1900705</v>
          </cell>
          <cell r="U18" t="str">
            <v>＝</v>
          </cell>
          <cell r="V18">
            <v>1900705</v>
          </cell>
        </row>
        <row r="19">
          <cell r="G19" t="str">
            <v>４歳以上児</v>
          </cell>
          <cell r="H19" t="str">
            <v>４歳以上児</v>
          </cell>
          <cell r="I19" t="str">
            <v>４歳以上児</v>
          </cell>
          <cell r="Q19" t="str">
            <v>４歳以上児</v>
          </cell>
        </row>
        <row r="20">
          <cell r="H20">
            <v>40422</v>
          </cell>
          <cell r="I20" t="str">
            <v>×</v>
          </cell>
          <cell r="J20">
            <v>73892</v>
          </cell>
          <cell r="K20" t="str">
            <v>×</v>
          </cell>
          <cell r="L20">
            <v>73892</v>
          </cell>
          <cell r="M20" t="str">
            <v>×</v>
          </cell>
          <cell r="N20">
            <v>83749</v>
          </cell>
          <cell r="O20" t="str">
            <v>人</v>
          </cell>
          <cell r="P20">
            <v>39421</v>
          </cell>
          <cell r="Q20" t="str">
            <v>×</v>
          </cell>
          <cell r="R20">
            <v>39421</v>
          </cell>
          <cell r="S20" t="str">
            <v>人</v>
          </cell>
          <cell r="U20" t="str">
            <v>×</v>
          </cell>
          <cell r="V20">
            <v>83749</v>
          </cell>
          <cell r="Y20" t="str">
            <v>人</v>
          </cell>
        </row>
        <row r="21">
          <cell r="K21" t="str">
            <v>＝</v>
          </cell>
          <cell r="L21">
            <v>2986862</v>
          </cell>
          <cell r="M21" t="str">
            <v>＝</v>
          </cell>
          <cell r="N21">
            <v>3301469</v>
          </cell>
          <cell r="O21" t="str">
            <v>＝</v>
          </cell>
          <cell r="P21">
            <v>3301469</v>
          </cell>
          <cell r="U21" t="str">
            <v>＝</v>
          </cell>
          <cell r="V21">
            <v>3301469</v>
          </cell>
        </row>
        <row r="23">
          <cell r="B23" t="str">
            <v>＜参考＞</v>
          </cell>
          <cell r="C23" t="str">
            <v>市立計</v>
          </cell>
          <cell r="D23">
            <v>5245263</v>
          </cell>
          <cell r="E23" t="str">
            <v>市立計</v>
          </cell>
          <cell r="F23">
            <v>7322392</v>
          </cell>
          <cell r="G23" t="str">
            <v>市立計</v>
          </cell>
          <cell r="H23">
            <v>5245263</v>
          </cell>
          <cell r="I23" t="str">
            <v>市立計</v>
          </cell>
          <cell r="J23">
            <v>7322392</v>
          </cell>
          <cell r="K23">
            <v>-2077129</v>
          </cell>
          <cell r="L23">
            <v>5245263</v>
          </cell>
          <cell r="Q23" t="str">
            <v>市立計</v>
          </cell>
          <cell r="V23">
            <v>7322392</v>
          </cell>
          <cell r="AA23">
            <v>-2077129</v>
          </cell>
        </row>
        <row r="24">
          <cell r="B24" t="str">
            <v>市立保育所運営費
(従来の積算方法による)</v>
          </cell>
          <cell r="C24" t="str">
            <v>（設置）</v>
          </cell>
          <cell r="D24" t="str">
            <v>（設置）</v>
          </cell>
          <cell r="E24" t="str">
            <v>（設置）</v>
          </cell>
          <cell r="F24" t="str">
            <v>（設置）</v>
          </cell>
          <cell r="G24" t="str">
            <v>（設置）</v>
          </cell>
          <cell r="Q24" t="str">
            <v>（設置）</v>
          </cell>
        </row>
        <row r="25">
          <cell r="G25" t="str">
            <v>乳児</v>
          </cell>
          <cell r="H25" t="str">
            <v>乳児</v>
          </cell>
          <cell r="I25" t="str">
            <v>乳児</v>
          </cell>
          <cell r="Q25" t="str">
            <v>乳児</v>
          </cell>
        </row>
        <row r="26">
          <cell r="H26">
            <v>158349</v>
          </cell>
          <cell r="I26" t="str">
            <v>×</v>
          </cell>
          <cell r="J26">
            <v>4191</v>
          </cell>
          <cell r="K26" t="str">
            <v>×</v>
          </cell>
          <cell r="L26">
            <v>4191</v>
          </cell>
          <cell r="M26" t="str">
            <v>×</v>
          </cell>
          <cell r="N26">
            <v>5918</v>
          </cell>
          <cell r="O26" t="str">
            <v>人</v>
          </cell>
          <cell r="P26">
            <v>157398</v>
          </cell>
          <cell r="Q26" t="str">
            <v>×</v>
          </cell>
          <cell r="R26">
            <v>157398</v>
          </cell>
          <cell r="S26" t="str">
            <v>人</v>
          </cell>
          <cell r="U26" t="str">
            <v>×</v>
          </cell>
          <cell r="V26">
            <v>5918</v>
          </cell>
          <cell r="Y26" t="str">
            <v>人</v>
          </cell>
        </row>
        <row r="27">
          <cell r="K27" t="str">
            <v>＝</v>
          </cell>
          <cell r="L27">
            <v>663641</v>
          </cell>
          <cell r="M27" t="str">
            <v>＝</v>
          </cell>
          <cell r="N27">
            <v>931481</v>
          </cell>
          <cell r="O27" t="str">
            <v>＝</v>
          </cell>
          <cell r="P27">
            <v>931481</v>
          </cell>
          <cell r="U27" t="str">
            <v>＝</v>
          </cell>
          <cell r="V27">
            <v>931481</v>
          </cell>
        </row>
        <row r="28">
          <cell r="G28" t="str">
            <v>１・２歳児</v>
          </cell>
          <cell r="H28" t="str">
            <v>１・２歳児</v>
          </cell>
          <cell r="I28" t="str">
            <v>１・２歳児</v>
          </cell>
          <cell r="Q28" t="str">
            <v>１・２歳児</v>
          </cell>
        </row>
        <row r="29">
          <cell r="H29">
            <v>93634</v>
          </cell>
          <cell r="I29" t="str">
            <v>×</v>
          </cell>
          <cell r="J29">
            <v>21814</v>
          </cell>
          <cell r="K29" t="str">
            <v>×</v>
          </cell>
          <cell r="L29">
            <v>21814</v>
          </cell>
          <cell r="M29" t="str">
            <v>×</v>
          </cell>
          <cell r="N29">
            <v>30255</v>
          </cell>
          <cell r="O29" t="str">
            <v>人</v>
          </cell>
          <cell r="P29">
            <v>93898</v>
          </cell>
          <cell r="Q29" t="str">
            <v>×</v>
          </cell>
          <cell r="R29">
            <v>93898</v>
          </cell>
          <cell r="S29" t="str">
            <v>人</v>
          </cell>
          <cell r="U29" t="str">
            <v>×</v>
          </cell>
          <cell r="V29">
            <v>30255</v>
          </cell>
          <cell r="Y29" t="str">
            <v>人</v>
          </cell>
        </row>
        <row r="30">
          <cell r="K30" t="str">
            <v>＝</v>
          </cell>
          <cell r="L30">
            <v>2042532</v>
          </cell>
          <cell r="M30" t="str">
            <v>＝</v>
          </cell>
          <cell r="N30">
            <v>2840884</v>
          </cell>
          <cell r="O30" t="str">
            <v>＝</v>
          </cell>
          <cell r="P30">
            <v>2840884</v>
          </cell>
          <cell r="U30" t="str">
            <v>＝</v>
          </cell>
          <cell r="V30">
            <v>2840884</v>
          </cell>
        </row>
        <row r="31">
          <cell r="G31" t="str">
            <v>３歳児</v>
          </cell>
          <cell r="H31" t="str">
            <v>３歳児</v>
          </cell>
          <cell r="I31" t="str">
            <v>３歳児</v>
          </cell>
          <cell r="Q31" t="str">
            <v>３歳児</v>
          </cell>
        </row>
        <row r="32">
          <cell r="H32">
            <v>44971</v>
          </cell>
          <cell r="I32" t="str">
            <v>×</v>
          </cell>
          <cell r="J32">
            <v>18942</v>
          </cell>
          <cell r="K32" t="str">
            <v>×</v>
          </cell>
          <cell r="L32">
            <v>18942</v>
          </cell>
          <cell r="M32" t="str">
            <v>×</v>
          </cell>
          <cell r="N32">
            <v>25927</v>
          </cell>
          <cell r="O32" t="str">
            <v>人</v>
          </cell>
          <cell r="P32">
            <v>45065</v>
          </cell>
          <cell r="Q32" t="str">
            <v>×</v>
          </cell>
          <cell r="R32">
            <v>45065</v>
          </cell>
          <cell r="S32" t="str">
            <v>人</v>
          </cell>
          <cell r="U32" t="str">
            <v>×</v>
          </cell>
          <cell r="V32">
            <v>25927</v>
          </cell>
          <cell r="Y32" t="str">
            <v>人</v>
          </cell>
        </row>
        <row r="33">
          <cell r="K33" t="str">
            <v>＝</v>
          </cell>
          <cell r="L33">
            <v>851841</v>
          </cell>
          <cell r="M33" t="str">
            <v>＝</v>
          </cell>
          <cell r="N33">
            <v>1168400</v>
          </cell>
          <cell r="O33" t="str">
            <v>＝</v>
          </cell>
          <cell r="P33">
            <v>1168400</v>
          </cell>
          <cell r="U33" t="str">
            <v>＝</v>
          </cell>
          <cell r="V33">
            <v>1168400</v>
          </cell>
        </row>
        <row r="34">
          <cell r="G34" t="str">
            <v>４歳以上児</v>
          </cell>
          <cell r="H34" t="str">
            <v>４歳以上児</v>
          </cell>
          <cell r="I34" t="str">
            <v>４歳以上児</v>
          </cell>
          <cell r="Q34" t="str">
            <v>４歳以上児</v>
          </cell>
        </row>
        <row r="35">
          <cell r="H35">
            <v>38310</v>
          </cell>
          <cell r="I35" t="str">
            <v>×</v>
          </cell>
          <cell r="J35">
            <v>44042</v>
          </cell>
          <cell r="K35" t="str">
            <v>×</v>
          </cell>
          <cell r="L35">
            <v>44042</v>
          </cell>
          <cell r="M35" t="str">
            <v>×</v>
          </cell>
          <cell r="N35">
            <v>62007</v>
          </cell>
          <cell r="O35" t="str">
            <v>人</v>
          </cell>
          <cell r="P35">
            <v>38409</v>
          </cell>
          <cell r="Q35" t="str">
            <v>×</v>
          </cell>
          <cell r="R35">
            <v>38409</v>
          </cell>
          <cell r="S35" t="str">
            <v>人</v>
          </cell>
          <cell r="U35" t="str">
            <v>×</v>
          </cell>
          <cell r="V35">
            <v>62007</v>
          </cell>
          <cell r="Y35" t="str">
            <v>人</v>
          </cell>
        </row>
        <row r="36">
          <cell r="K36" t="str">
            <v>＝</v>
          </cell>
          <cell r="L36">
            <v>1687249</v>
          </cell>
          <cell r="M36" t="str">
            <v>＝</v>
          </cell>
          <cell r="N36">
            <v>2381627</v>
          </cell>
          <cell r="O36" t="str">
            <v>＝</v>
          </cell>
          <cell r="P36">
            <v>2381627</v>
          </cell>
          <cell r="U36" t="str">
            <v>＝</v>
          </cell>
          <cell r="V36">
            <v>2381627</v>
          </cell>
        </row>
        <row r="40">
          <cell r="G40" t="str">
            <v>処遇加算分</v>
          </cell>
          <cell r="H40">
            <v>14948</v>
          </cell>
          <cell r="I40" t="str">
            <v>処遇加算分</v>
          </cell>
          <cell r="J40">
            <v>11641</v>
          </cell>
          <cell r="K40">
            <v>3307</v>
          </cell>
          <cell r="L40">
            <v>14948</v>
          </cell>
          <cell r="M40" t="str">
            <v>処遇加算分</v>
          </cell>
          <cell r="N40">
            <v>11641</v>
          </cell>
          <cell r="O40">
            <v>3307</v>
          </cell>
          <cell r="Q40" t="str">
            <v>処遇加算分</v>
          </cell>
          <cell r="V40">
            <v>11641</v>
          </cell>
          <cell r="AB40">
            <v>3307</v>
          </cell>
        </row>
        <row r="42">
          <cell r="G42">
            <v>435000</v>
          </cell>
          <cell r="H42" t="str">
            <v>円</v>
          </cell>
          <cell r="I42" t="str">
            <v>×</v>
          </cell>
          <cell r="J42">
            <v>6</v>
          </cell>
          <cell r="K42" t="str">
            <v>円</v>
          </cell>
          <cell r="L42" t="str">
            <v>×</v>
          </cell>
          <cell r="M42">
            <v>6</v>
          </cell>
          <cell r="N42" t="str">
            <v>×</v>
          </cell>
          <cell r="O42" t="str">
            <v>か所</v>
          </cell>
          <cell r="P42" t="str">
            <v>か所</v>
          </cell>
          <cell r="Q42">
            <v>431000</v>
          </cell>
          <cell r="R42" t="str">
            <v>円</v>
          </cell>
          <cell r="S42" t="str">
            <v>×</v>
          </cell>
          <cell r="T42">
            <v>5</v>
          </cell>
          <cell r="U42" t="str">
            <v>円</v>
          </cell>
          <cell r="V42" t="str">
            <v>×</v>
          </cell>
          <cell r="W42">
            <v>5</v>
          </cell>
          <cell r="Y42" t="str">
            <v>か所</v>
          </cell>
        </row>
        <row r="43">
          <cell r="L43" t="str">
            <v>＝</v>
          </cell>
          <cell r="M43">
            <v>2610</v>
          </cell>
          <cell r="N43" t="str">
            <v>＝</v>
          </cell>
          <cell r="O43">
            <v>2155</v>
          </cell>
          <cell r="P43" t="str">
            <v>＝</v>
          </cell>
          <cell r="Q43">
            <v>2155</v>
          </cell>
          <cell r="V43" t="str">
            <v>＝</v>
          </cell>
          <cell r="W43">
            <v>2155</v>
          </cell>
        </row>
        <row r="44">
          <cell r="G44">
            <v>726000</v>
          </cell>
          <cell r="H44" t="str">
            <v>円</v>
          </cell>
          <cell r="I44" t="str">
            <v>×</v>
          </cell>
          <cell r="J44">
            <v>3</v>
          </cell>
          <cell r="K44" t="str">
            <v>円</v>
          </cell>
          <cell r="L44" t="str">
            <v>×</v>
          </cell>
          <cell r="M44">
            <v>3</v>
          </cell>
          <cell r="N44" t="str">
            <v>×</v>
          </cell>
          <cell r="O44" t="str">
            <v>か所</v>
          </cell>
          <cell r="P44" t="str">
            <v>か所</v>
          </cell>
          <cell r="Q44">
            <v>719000</v>
          </cell>
          <cell r="R44" t="str">
            <v>円</v>
          </cell>
          <cell r="S44" t="str">
            <v>×</v>
          </cell>
          <cell r="T44">
            <v>2</v>
          </cell>
          <cell r="U44" t="str">
            <v>円</v>
          </cell>
          <cell r="V44" t="str">
            <v>×</v>
          </cell>
          <cell r="W44">
            <v>2</v>
          </cell>
          <cell r="Y44" t="str">
            <v>か所</v>
          </cell>
        </row>
        <row r="45">
          <cell r="L45" t="str">
            <v>＝</v>
          </cell>
          <cell r="M45">
            <v>2178</v>
          </cell>
          <cell r="N45" t="str">
            <v>＝</v>
          </cell>
          <cell r="O45">
            <v>1438</v>
          </cell>
          <cell r="P45" t="str">
            <v>＝</v>
          </cell>
          <cell r="Q45">
            <v>1438</v>
          </cell>
          <cell r="V45" t="str">
            <v>＝</v>
          </cell>
          <cell r="W45">
            <v>1438</v>
          </cell>
        </row>
        <row r="46">
          <cell r="G46">
            <v>1016000</v>
          </cell>
          <cell r="H46" t="str">
            <v>円</v>
          </cell>
          <cell r="I46" t="str">
            <v>×</v>
          </cell>
          <cell r="J46">
            <v>10</v>
          </cell>
          <cell r="K46" t="str">
            <v>円</v>
          </cell>
          <cell r="L46" t="str">
            <v>×</v>
          </cell>
          <cell r="M46">
            <v>10</v>
          </cell>
          <cell r="N46" t="str">
            <v>×</v>
          </cell>
          <cell r="O46" t="str">
            <v>か所</v>
          </cell>
          <cell r="P46" t="str">
            <v>か所</v>
          </cell>
          <cell r="Q46">
            <v>1006000</v>
          </cell>
          <cell r="R46" t="str">
            <v>円</v>
          </cell>
          <cell r="S46" t="str">
            <v>×</v>
          </cell>
          <cell r="T46">
            <v>8</v>
          </cell>
          <cell r="U46" t="str">
            <v>円</v>
          </cell>
          <cell r="V46" t="str">
            <v>×</v>
          </cell>
          <cell r="W46">
            <v>8</v>
          </cell>
          <cell r="Y46" t="str">
            <v>か所</v>
          </cell>
        </row>
        <row r="47">
          <cell r="L47" t="str">
            <v>＝</v>
          </cell>
          <cell r="M47">
            <v>10160</v>
          </cell>
          <cell r="N47" t="str">
            <v>＝</v>
          </cell>
          <cell r="O47">
            <v>8048</v>
          </cell>
          <cell r="P47" t="str">
            <v>＝</v>
          </cell>
          <cell r="Q47">
            <v>8048</v>
          </cell>
          <cell r="V47" t="str">
            <v>＝</v>
          </cell>
          <cell r="W47">
            <v>8048</v>
          </cell>
        </row>
        <row r="51">
          <cell r="G51" t="str">
            <v>機能強化分</v>
          </cell>
          <cell r="H51">
            <v>10200</v>
          </cell>
          <cell r="I51" t="str">
            <v>機能強化分</v>
          </cell>
          <cell r="J51">
            <v>24900</v>
          </cell>
          <cell r="K51">
            <v>-14700</v>
          </cell>
          <cell r="L51">
            <v>10200</v>
          </cell>
          <cell r="M51">
            <v>0</v>
          </cell>
          <cell r="N51">
            <v>0</v>
          </cell>
          <cell r="O51">
            <v>0</v>
          </cell>
          <cell r="P51">
            <v>0</v>
          </cell>
          <cell r="Q51" t="str">
            <v>機能強化分</v>
          </cell>
          <cell r="R51">
            <v>0</v>
          </cell>
          <cell r="S51">
            <v>24900</v>
          </cell>
          <cell r="T51">
            <v>-14700</v>
          </cell>
          <cell r="U51" t="str">
            <v>◎新設による増</v>
          </cell>
          <cell r="V51">
            <v>24900</v>
          </cell>
          <cell r="W51">
            <v>0</v>
          </cell>
          <cell r="X51">
            <v>0</v>
          </cell>
          <cell r="Y51">
            <v>0</v>
          </cell>
          <cell r="Z51">
            <v>0</v>
          </cell>
          <cell r="AA51">
            <v>0</v>
          </cell>
          <cell r="AB51">
            <v>-14700</v>
          </cell>
          <cell r="AF51" t="str">
            <v>◎新設による増</v>
          </cell>
          <cell r="AG51">
            <v>0</v>
          </cell>
          <cell r="AH51">
            <v>0</v>
          </cell>
          <cell r="AI51">
            <v>0</v>
          </cell>
          <cell r="AJ51">
            <v>0</v>
          </cell>
          <cell r="AK51">
            <v>0</v>
          </cell>
          <cell r="AL51">
            <v>0</v>
          </cell>
        </row>
        <row r="53">
          <cell r="G53" t="str">
            <v>私立</v>
          </cell>
          <cell r="H53" t="str">
            <v>私立</v>
          </cell>
          <cell r="I53" t="str">
            <v>私立</v>
          </cell>
          <cell r="Q53" t="str">
            <v>私立</v>
          </cell>
        </row>
        <row r="54">
          <cell r="H54">
            <v>150000</v>
          </cell>
          <cell r="I54" t="str">
            <v>円</v>
          </cell>
          <cell r="J54" t="str">
            <v>×</v>
          </cell>
          <cell r="K54" t="str">
            <v>円</v>
          </cell>
          <cell r="L54" t="str">
            <v>×</v>
          </cell>
          <cell r="M54">
            <v>68</v>
          </cell>
          <cell r="N54" t="str">
            <v>円</v>
          </cell>
          <cell r="O54" t="str">
            <v>か所</v>
          </cell>
          <cell r="P54">
            <v>166</v>
          </cell>
          <cell r="Q54" t="str">
            <v>か所</v>
          </cell>
          <cell r="R54">
            <v>150000</v>
          </cell>
          <cell r="S54" t="str">
            <v>円</v>
          </cell>
          <cell r="T54" t="str">
            <v>×</v>
          </cell>
          <cell r="U54" t="str">
            <v>円</v>
          </cell>
          <cell r="V54" t="str">
            <v>×</v>
          </cell>
          <cell r="W54">
            <v>166</v>
          </cell>
          <cell r="Y54" t="str">
            <v>か所</v>
          </cell>
        </row>
        <row r="55">
          <cell r="L55" t="str">
            <v>＝</v>
          </cell>
          <cell r="M55">
            <v>10200</v>
          </cell>
          <cell r="N55" t="str">
            <v>＝</v>
          </cell>
          <cell r="O55">
            <v>24900</v>
          </cell>
          <cell r="P55" t="str">
            <v>＝</v>
          </cell>
          <cell r="Q55">
            <v>24900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C6">
            <v>4370771</v>
          </cell>
          <cell r="D6">
            <v>7466288</v>
          </cell>
          <cell r="E6">
            <v>-3095517</v>
          </cell>
          <cell r="F6" t="str">
            <v>（</v>
          </cell>
          <cell r="G6">
            <v>15</v>
          </cell>
          <cell r="H6" t="str">
            <v>年度決算）</v>
          </cell>
          <cell r="I6">
            <v>0</v>
          </cell>
          <cell r="J6">
            <v>0</v>
          </cell>
          <cell r="K6">
            <v>0</v>
          </cell>
          <cell r="L6">
            <v>4370771</v>
          </cell>
          <cell r="M6">
            <v>7466288</v>
          </cell>
          <cell r="N6">
            <v>-3095517</v>
          </cell>
          <cell r="O6" t="str">
            <v>（</v>
          </cell>
          <cell r="P6">
            <v>15</v>
          </cell>
          <cell r="Q6" t="str">
            <v>年度決算）</v>
          </cell>
          <cell r="R6">
            <v>0</v>
          </cell>
          <cell r="S6">
            <v>0</v>
          </cell>
          <cell r="T6">
            <v>0</v>
          </cell>
          <cell r="U6">
            <v>0</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I8" t="str">
            <v>×</v>
          </cell>
          <cell r="J8">
            <v>0.65</v>
          </cell>
          <cell r="K8">
            <v>16</v>
          </cell>
          <cell r="L8" t="str">
            <v>×</v>
          </cell>
          <cell r="M8">
            <v>0.65</v>
          </cell>
          <cell r="N8">
            <v>0.65</v>
          </cell>
          <cell r="O8">
            <v>5280414385</v>
          </cell>
          <cell r="P8">
            <v>0</v>
          </cell>
          <cell r="Q8">
            <v>16</v>
          </cell>
          <cell r="R8" t="str">
            <v>年度国徴収金</v>
          </cell>
          <cell r="S8">
            <v>0</v>
          </cell>
          <cell r="T8" t="str">
            <v>千円</v>
          </cell>
          <cell r="U8">
            <v>0</v>
          </cell>
          <cell r="V8" t="str">
            <v>×</v>
          </cell>
          <cell r="W8">
            <v>0.65</v>
          </cell>
          <cell r="X8">
            <v>5280414385</v>
          </cell>
          <cell r="Y8">
            <v>0</v>
          </cell>
          <cell r="Z8">
            <v>0</v>
          </cell>
          <cell r="AA8">
            <v>0</v>
          </cell>
          <cell r="AB8">
            <v>0</v>
          </cell>
          <cell r="AC8" t="str">
            <v>千円</v>
          </cell>
          <cell r="AD8">
            <v>0</v>
          </cell>
          <cell r="AF8">
            <v>5280414385</v>
          </cell>
          <cell r="AG8">
            <v>0</v>
          </cell>
          <cell r="AH8">
            <v>0</v>
          </cell>
          <cell r="AI8">
            <v>0</v>
          </cell>
          <cell r="AJ8">
            <v>0</v>
          </cell>
          <cell r="AK8" t="str">
            <v>千円</v>
          </cell>
          <cell r="AL8">
            <v>0</v>
          </cell>
        </row>
        <row r="10">
          <cell r="G10">
            <v>6065333660</v>
          </cell>
          <cell r="H10" t="str">
            <v>×</v>
          </cell>
          <cell r="I10">
            <v>0.65</v>
          </cell>
          <cell r="J10">
            <v>10638404720</v>
          </cell>
          <cell r="K10" t="str">
            <v>×</v>
          </cell>
          <cell r="L10" t="str">
            <v>×</v>
          </cell>
          <cell r="M10">
            <v>0.65</v>
          </cell>
          <cell r="N10">
            <v>10638404720</v>
          </cell>
          <cell r="O10" t="str">
            <v>×</v>
          </cell>
          <cell r="P10">
            <v>0.65</v>
          </cell>
          <cell r="Q10">
            <v>10638404720</v>
          </cell>
          <cell r="V10" t="str">
            <v>×</v>
          </cell>
          <cell r="W10">
            <v>0.65</v>
          </cell>
        </row>
        <row r="12">
          <cell r="G12" t="str">
            <v>過年度保育料徴収</v>
          </cell>
          <cell r="H12" t="str">
            <v>過年度保育料徴収</v>
          </cell>
          <cell r="I12" t="str">
            <v>過年度保育料徴収</v>
          </cell>
          <cell r="Q12" t="str">
            <v>過年度保育料徴収</v>
          </cell>
        </row>
        <row r="14">
          <cell r="G14">
            <v>428303751</v>
          </cell>
          <cell r="H14">
            <v>551325190</v>
          </cell>
          <cell r="I14">
            <v>551325190</v>
          </cell>
          <cell r="Q14">
            <v>551325190</v>
          </cell>
        </row>
        <row r="16">
          <cell r="B16" t="str">
            <v>14款1項1目1節</v>
          </cell>
          <cell r="C16">
            <v>3794887</v>
          </cell>
          <cell r="D16">
            <v>3721163</v>
          </cell>
          <cell r="E16">
            <v>73724</v>
          </cell>
          <cell r="F16" t="str">
            <v>（</v>
          </cell>
          <cell r="G16">
            <v>15</v>
          </cell>
          <cell r="H16" t="str">
            <v>年度決算）</v>
          </cell>
          <cell r="I16">
            <v>0</v>
          </cell>
          <cell r="J16">
            <v>0</v>
          </cell>
          <cell r="K16">
            <v>0</v>
          </cell>
          <cell r="L16">
            <v>3794887</v>
          </cell>
          <cell r="M16">
            <v>3721163</v>
          </cell>
          <cell r="N16">
            <v>73724</v>
          </cell>
          <cell r="O16" t="str">
            <v>（</v>
          </cell>
          <cell r="P16">
            <v>15</v>
          </cell>
          <cell r="Q16" t="str">
            <v>年度決算）</v>
          </cell>
          <cell r="R16">
            <v>0</v>
          </cell>
          <cell r="S16">
            <v>0</v>
          </cell>
          <cell r="T16">
            <v>0</v>
          </cell>
          <cell r="U16">
            <v>0</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J18" t="str">
            <v>－</v>
          </cell>
          <cell r="K18" t="str">
            <v>（</v>
          </cell>
          <cell r="L18">
            <v>16</v>
          </cell>
          <cell r="M18" t="str">
            <v>年度運営費総額</v>
          </cell>
          <cell r="N18" t="str">
            <v>－</v>
          </cell>
          <cell r="O18">
            <v>6964982960</v>
          </cell>
          <cell r="P18">
            <v>0</v>
          </cell>
          <cell r="Q18" t="str">
            <v>（</v>
          </cell>
          <cell r="R18">
            <v>16</v>
          </cell>
          <cell r="S18" t="str">
            <v>年度運営費総額</v>
          </cell>
          <cell r="T18" t="str">
            <v>千円</v>
          </cell>
          <cell r="U18">
            <v>0</v>
          </cell>
          <cell r="V18" t="str">
            <v>－</v>
          </cell>
          <cell r="W18">
            <v>6964982960</v>
          </cell>
          <cell r="X18" t="str">
            <v>－</v>
          </cell>
          <cell r="Y18">
            <v>0</v>
          </cell>
          <cell r="Z18">
            <v>0</v>
          </cell>
          <cell r="AA18">
            <v>0</v>
          </cell>
          <cell r="AB18" t="str">
            <v>千円</v>
          </cell>
          <cell r="AC18">
            <v>0</v>
          </cell>
          <cell r="AF18">
            <v>6964982960</v>
          </cell>
          <cell r="AG18">
            <v>0</v>
          </cell>
          <cell r="AH18">
            <v>0</v>
          </cell>
          <cell r="AI18">
            <v>0</v>
          </cell>
          <cell r="AJ18">
            <v>0</v>
          </cell>
          <cell r="AK18" t="str">
            <v>千円</v>
          </cell>
          <cell r="AL18">
            <v>0</v>
          </cell>
        </row>
        <row r="19">
          <cell r="G19">
            <v>17</v>
          </cell>
          <cell r="H19" t="str">
            <v>年度国徴収金総額）</v>
          </cell>
          <cell r="I19" t="str">
            <v>×</v>
          </cell>
          <cell r="J19" t="str">
            <v>1/2</v>
          </cell>
          <cell r="K19">
            <v>16</v>
          </cell>
          <cell r="L19" t="str">
            <v>年度国徴収金総額）</v>
          </cell>
          <cell r="M19" t="str">
            <v>×</v>
          </cell>
          <cell r="N19" t="str">
            <v>×</v>
          </cell>
          <cell r="O19" t="str">
            <v>1/2</v>
          </cell>
          <cell r="P19">
            <v>16</v>
          </cell>
          <cell r="Q19">
            <v>16</v>
          </cell>
          <cell r="R19" t="str">
            <v>年度国徴収金総額）</v>
          </cell>
          <cell r="S19" t="str">
            <v>1/2</v>
          </cell>
          <cell r="X19" t="str">
            <v>×</v>
          </cell>
          <cell r="Y19" t="str">
            <v>1/2</v>
          </cell>
        </row>
        <row r="21">
          <cell r="G21" t="str">
            <v>（</v>
          </cell>
          <cell r="H21">
            <v>13655106684</v>
          </cell>
          <cell r="I21" t="str">
            <v>－</v>
          </cell>
          <cell r="J21" t="str">
            <v>（</v>
          </cell>
          <cell r="K21">
            <v>21835624950</v>
          </cell>
          <cell r="L21" t="str">
            <v>－</v>
          </cell>
          <cell r="M21" t="str">
            <v>－</v>
          </cell>
          <cell r="N21" t="str">
            <v>－</v>
          </cell>
          <cell r="O21">
            <v>21835624950</v>
          </cell>
          <cell r="P21" t="str">
            <v>－</v>
          </cell>
          <cell r="Q21" t="str">
            <v>（</v>
          </cell>
          <cell r="R21">
            <v>21835624950</v>
          </cell>
          <cell r="X21" t="str">
            <v>－</v>
          </cell>
        </row>
        <row r="22">
          <cell r="G22">
            <v>6065333660</v>
          </cell>
          <cell r="H22" t="str">
            <v>）</v>
          </cell>
          <cell r="I22" t="str">
            <v>×</v>
          </cell>
          <cell r="J22" t="str">
            <v>1/2</v>
          </cell>
          <cell r="K22">
            <v>10638404720</v>
          </cell>
          <cell r="L22" t="str">
            <v>）</v>
          </cell>
          <cell r="M22" t="str">
            <v>）</v>
          </cell>
          <cell r="N22" t="str">
            <v>×</v>
          </cell>
          <cell r="O22" t="str">
            <v>1/2</v>
          </cell>
          <cell r="P22">
            <v>10638404720</v>
          </cell>
          <cell r="Q22">
            <v>10638404720</v>
          </cell>
          <cell r="R22" t="str">
            <v>×</v>
          </cell>
          <cell r="S22" t="str">
            <v>1/2</v>
          </cell>
          <cell r="W22" t="str">
            <v>）</v>
          </cell>
          <cell r="X22" t="str">
            <v>×</v>
          </cell>
          <cell r="Y22" t="str">
            <v>1/2</v>
          </cell>
        </row>
        <row r="24">
          <cell r="Q24" t="str">
            <v>公立保育所運営費の一般財源化影響額</v>
          </cell>
          <cell r="R24">
            <v>-1877447</v>
          </cell>
          <cell r="S24">
            <v>-1877447</v>
          </cell>
          <cell r="V24">
            <v>-1877447</v>
          </cell>
        </row>
        <row r="27">
          <cell r="B27" t="str">
            <v>14款1項1目1節</v>
          </cell>
          <cell r="C27">
            <v>1984078</v>
          </cell>
          <cell r="D27">
            <v>1984078</v>
          </cell>
          <cell r="L27">
            <v>1984078</v>
          </cell>
        </row>
        <row r="28">
          <cell r="B28" t="str">
            <v>児童福祉費</v>
          </cell>
        </row>
        <row r="29">
          <cell r="B29" t="str">
            <v>公立保育所分</v>
          </cell>
          <cell r="C29">
            <v>2734702790</v>
          </cell>
          <cell r="D29" t="str">
            <v>×</v>
          </cell>
          <cell r="E29">
            <v>0.65</v>
          </cell>
          <cell r="F29">
            <v>2734702790</v>
          </cell>
          <cell r="G29">
            <v>2734702790</v>
          </cell>
          <cell r="H29">
            <v>0.65</v>
          </cell>
          <cell r="L29" t="str">
            <v>×</v>
          </cell>
          <cell r="M29">
            <v>0.65</v>
          </cell>
        </row>
        <row r="30">
          <cell r="B30" t="str">
            <v>保育所費負担金</v>
          </cell>
        </row>
        <row r="31">
          <cell r="G31">
            <v>206521249</v>
          </cell>
        </row>
        <row r="65">
          <cell r="G65">
            <v>10149736</v>
          </cell>
          <cell r="H65">
            <v>9310004</v>
          </cell>
          <cell r="I65">
            <v>9310004</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C6" t="str">
            <v>一般分</v>
          </cell>
          <cell r="D6">
            <v>32324732</v>
          </cell>
          <cell r="E6" t="str">
            <v>一般分</v>
          </cell>
          <cell r="F6">
            <v>29594384</v>
          </cell>
          <cell r="G6" t="str">
            <v>一般分</v>
          </cell>
          <cell r="H6" t="str">
            <v>（</v>
          </cell>
          <cell r="I6">
            <v>18</v>
          </cell>
          <cell r="J6" t="str">
            <v>年度決算）</v>
          </cell>
          <cell r="K6">
            <v>0</v>
          </cell>
          <cell r="L6">
            <v>32324732</v>
          </cell>
          <cell r="M6">
            <v>0</v>
          </cell>
          <cell r="N6">
            <v>0</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C7">
            <v>25484397</v>
          </cell>
          <cell r="D7">
            <v>0</v>
          </cell>
          <cell r="E7">
            <v>0</v>
          </cell>
          <cell r="F7" t="str">
            <v>千円</v>
          </cell>
          <cell r="AF7">
            <v>25484397</v>
          </cell>
          <cell r="AG7">
            <v>0</v>
          </cell>
          <cell r="AH7">
            <v>0</v>
          </cell>
          <cell r="AK7" t="str">
            <v>千円</v>
          </cell>
        </row>
        <row r="8">
          <cell r="B8" t="str">
            <v>保育所運営費</v>
          </cell>
          <cell r="C8" t="str">
            <v>私立計</v>
          </cell>
          <cell r="D8">
            <v>25442021</v>
          </cell>
          <cell r="E8" t="str">
            <v>私立計</v>
          </cell>
          <cell r="F8">
            <v>22569551</v>
          </cell>
          <cell r="G8" t="str">
            <v>私立計</v>
          </cell>
          <cell r="H8" t="str">
            <v>◎定員の増</v>
          </cell>
          <cell r="I8">
            <v>0</v>
          </cell>
          <cell r="J8">
            <v>0</v>
          </cell>
          <cell r="K8">
            <v>0</v>
          </cell>
          <cell r="L8">
            <v>25442021</v>
          </cell>
          <cell r="M8">
            <v>0</v>
          </cell>
          <cell r="N8">
            <v>0</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H9" t="str">
            <v>運営費・法外積算（民設）参照</v>
          </cell>
          <cell r="Q9" t="str">
            <v>運営費・法外積算（民設）参照</v>
          </cell>
        </row>
        <row r="10">
          <cell r="AF10" t="str">
            <v>（内容）</v>
          </cell>
        </row>
        <row r="11">
          <cell r="G11" t="str">
            <v>乳児</v>
          </cell>
          <cell r="H11">
            <v>30447</v>
          </cell>
          <cell r="I11" t="str">
            <v>人</v>
          </cell>
          <cell r="J11" t="str">
            <v>乳児</v>
          </cell>
          <cell r="K11">
            <v>30447</v>
          </cell>
          <cell r="L11" t="str">
            <v>人</v>
          </cell>
          <cell r="M11">
            <v>402</v>
          </cell>
          <cell r="N11">
            <v>0</v>
          </cell>
          <cell r="O11" t="str">
            <v>人</v>
          </cell>
          <cell r="P11" t="str">
            <v>か所</v>
          </cell>
          <cell r="Q11" t="str">
            <v>乳児</v>
          </cell>
          <cell r="R11">
            <v>0</v>
          </cell>
          <cell r="S11">
            <v>0</v>
          </cell>
          <cell r="U11">
            <v>24029</v>
          </cell>
          <cell r="Y11" t="str">
            <v>人</v>
          </cell>
          <cell r="AF11">
            <v>402</v>
          </cell>
          <cell r="AG11">
            <v>0</v>
          </cell>
          <cell r="AH11">
            <v>0</v>
          </cell>
          <cell r="AI11" t="str">
            <v>か所</v>
          </cell>
          <cell r="AJ11">
            <v>0</v>
          </cell>
          <cell r="AK11">
            <v>0</v>
          </cell>
          <cell r="AL11">
            <v>0</v>
          </cell>
        </row>
        <row r="12">
          <cell r="J12">
            <v>5412484475</v>
          </cell>
          <cell r="K12" t="str">
            <v>円</v>
          </cell>
          <cell r="L12">
            <v>4241290075</v>
          </cell>
          <cell r="M12" t="str">
            <v>円</v>
          </cell>
          <cell r="N12">
            <v>36707</v>
          </cell>
          <cell r="O12" t="str">
            <v>円</v>
          </cell>
          <cell r="P12">
            <v>0</v>
          </cell>
          <cell r="Q12" t="str">
            <v>人／月</v>
          </cell>
          <cell r="R12">
            <v>0</v>
          </cell>
          <cell r="S12">
            <v>0</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H14">
            <v>109171</v>
          </cell>
          <cell r="I14" t="str">
            <v>人</v>
          </cell>
          <cell r="J14" t="str">
            <v>１・２歳児</v>
          </cell>
          <cell r="K14">
            <v>109171</v>
          </cell>
          <cell r="L14" t="str">
            <v>人</v>
          </cell>
          <cell r="O14" t="str">
            <v>人</v>
          </cell>
          <cell r="Q14" t="str">
            <v>１・２歳児</v>
          </cell>
          <cell r="U14">
            <v>99088</v>
          </cell>
          <cell r="Y14" t="str">
            <v>人</v>
          </cell>
        </row>
        <row r="15">
          <cell r="J15">
            <v>11456972685</v>
          </cell>
          <cell r="K15" t="str">
            <v>円</v>
          </cell>
          <cell r="L15">
            <v>10296297220</v>
          </cell>
          <cell r="M15" t="str">
            <v>円</v>
          </cell>
          <cell r="O15" t="str">
            <v>円</v>
          </cell>
          <cell r="T15">
            <v>10296297220</v>
          </cell>
          <cell r="Y15" t="str">
            <v>円</v>
          </cell>
        </row>
        <row r="17">
          <cell r="G17" t="str">
            <v>３歳児</v>
          </cell>
          <cell r="H17">
            <v>66026</v>
          </cell>
          <cell r="I17" t="str">
            <v>人</v>
          </cell>
          <cell r="J17" t="str">
            <v>３歳児</v>
          </cell>
          <cell r="K17">
            <v>66026</v>
          </cell>
          <cell r="L17" t="str">
            <v>人</v>
          </cell>
          <cell r="O17" t="str">
            <v>人</v>
          </cell>
          <cell r="Q17" t="str">
            <v>３歳児</v>
          </cell>
          <cell r="U17">
            <v>63084</v>
          </cell>
          <cell r="Y17" t="str">
            <v>人</v>
          </cell>
        </row>
        <row r="18">
          <cell r="J18">
            <v>3320362530</v>
          </cell>
          <cell r="K18" t="str">
            <v>円</v>
          </cell>
          <cell r="L18">
            <v>3132171560</v>
          </cell>
          <cell r="M18" t="str">
            <v>円</v>
          </cell>
          <cell r="O18" t="str">
            <v>円</v>
          </cell>
          <cell r="T18">
            <v>3132171560</v>
          </cell>
          <cell r="Y18" t="str">
            <v>円</v>
          </cell>
        </row>
        <row r="20">
          <cell r="G20" t="str">
            <v>４歳以上児</v>
          </cell>
          <cell r="H20">
            <v>124120</v>
          </cell>
          <cell r="I20" t="str">
            <v>人</v>
          </cell>
          <cell r="J20" t="str">
            <v>４歳以上児</v>
          </cell>
          <cell r="K20">
            <v>124120</v>
          </cell>
          <cell r="L20" t="str">
            <v>人</v>
          </cell>
          <cell r="O20" t="str">
            <v>人</v>
          </cell>
          <cell r="Q20" t="str">
            <v>４歳以上児</v>
          </cell>
          <cell r="U20">
            <v>116642</v>
          </cell>
          <cell r="Y20" t="str">
            <v>人</v>
          </cell>
        </row>
        <row r="21">
          <cell r="J21">
            <v>5252200690</v>
          </cell>
          <cell r="K21" t="str">
            <v>円</v>
          </cell>
          <cell r="L21">
            <v>4899791420</v>
          </cell>
          <cell r="M21" t="str">
            <v>円</v>
          </cell>
          <cell r="O21" t="str">
            <v>円</v>
          </cell>
          <cell r="T21">
            <v>4899791420</v>
          </cell>
          <cell r="Y21" t="str">
            <v>円</v>
          </cell>
        </row>
        <row r="23">
          <cell r="G23" t="str">
            <v>市立計</v>
          </cell>
          <cell r="H23">
            <v>6882711</v>
          </cell>
          <cell r="I23" t="str">
            <v>市立計</v>
          </cell>
          <cell r="J23">
            <v>7024833</v>
          </cell>
          <cell r="K23">
            <v>-142122</v>
          </cell>
          <cell r="L23">
            <v>6882711</v>
          </cell>
          <cell r="M23">
            <v>0</v>
          </cell>
          <cell r="N23">
            <v>0</v>
          </cell>
          <cell r="O23">
            <v>0</v>
          </cell>
          <cell r="P23">
            <v>0</v>
          </cell>
          <cell r="Q23" t="str">
            <v>市立計</v>
          </cell>
          <cell r="R23">
            <v>0</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C24" t="str">
            <v>運営費・法外積算（公設）参照</v>
          </cell>
          <cell r="D24" t="str">
            <v>運営費・法外積算（公設）参照</v>
          </cell>
          <cell r="E24" t="str">
            <v>　各区の入所円滑化による</v>
          </cell>
          <cell r="F24">
            <v>0</v>
          </cell>
          <cell r="G24" t="str">
            <v>運営費・法外積算（公設）参照</v>
          </cell>
          <cell r="H24">
            <v>0</v>
          </cell>
          <cell r="I24">
            <v>0</v>
          </cell>
          <cell r="J24">
            <v>0</v>
          </cell>
          <cell r="K24">
            <v>0</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H26">
            <v>5976</v>
          </cell>
          <cell r="I26" t="str">
            <v>人</v>
          </cell>
          <cell r="J26" t="str">
            <v>乳児</v>
          </cell>
          <cell r="K26">
            <v>5976</v>
          </cell>
          <cell r="L26" t="str">
            <v>人</v>
          </cell>
          <cell r="O26" t="str">
            <v>人</v>
          </cell>
          <cell r="Q26" t="str">
            <v>乳児</v>
          </cell>
          <cell r="U26">
            <v>5976</v>
          </cell>
          <cell r="Y26" t="str">
            <v>人</v>
          </cell>
        </row>
        <row r="27">
          <cell r="J27">
            <v>962231570</v>
          </cell>
          <cell r="K27" t="str">
            <v>円</v>
          </cell>
          <cell r="L27">
            <v>956557300</v>
          </cell>
          <cell r="M27" t="str">
            <v>円</v>
          </cell>
          <cell r="O27" t="str">
            <v>円</v>
          </cell>
          <cell r="T27">
            <v>956557300</v>
          </cell>
          <cell r="Y27" t="str">
            <v>円</v>
          </cell>
        </row>
        <row r="29">
          <cell r="G29" t="str">
            <v>１・２歳児</v>
          </cell>
          <cell r="H29">
            <v>27936</v>
          </cell>
          <cell r="I29" t="str">
            <v>人</v>
          </cell>
          <cell r="J29" t="str">
            <v>１・２歳児</v>
          </cell>
          <cell r="K29">
            <v>27936</v>
          </cell>
          <cell r="L29" t="str">
            <v>人</v>
          </cell>
          <cell r="O29" t="str">
            <v>人</v>
          </cell>
          <cell r="Q29" t="str">
            <v>１・２歳児</v>
          </cell>
          <cell r="U29">
            <v>28561</v>
          </cell>
          <cell r="Y29" t="str">
            <v>人</v>
          </cell>
        </row>
        <row r="30">
          <cell r="J30">
            <v>2686191800</v>
          </cell>
          <cell r="K30" t="str">
            <v>円</v>
          </cell>
          <cell r="L30">
            <v>2734837485</v>
          </cell>
          <cell r="M30" t="str">
            <v>円</v>
          </cell>
          <cell r="O30" t="str">
            <v>円</v>
          </cell>
          <cell r="T30">
            <v>2734837485</v>
          </cell>
          <cell r="Y30" t="str">
            <v>円</v>
          </cell>
        </row>
        <row r="32">
          <cell r="G32" t="str">
            <v>３歳児</v>
          </cell>
          <cell r="H32">
            <v>22628</v>
          </cell>
          <cell r="I32" t="str">
            <v>人</v>
          </cell>
          <cell r="J32" t="str">
            <v>３歳児</v>
          </cell>
          <cell r="K32">
            <v>22628</v>
          </cell>
          <cell r="L32" t="str">
            <v>人</v>
          </cell>
          <cell r="O32" t="str">
            <v>人</v>
          </cell>
          <cell r="Q32" t="str">
            <v>３歳児</v>
          </cell>
          <cell r="U32">
            <v>23322</v>
          </cell>
          <cell r="Y32" t="str">
            <v>人</v>
          </cell>
        </row>
        <row r="33">
          <cell r="J33">
            <v>1063561570</v>
          </cell>
          <cell r="K33" t="str">
            <v>円</v>
          </cell>
          <cell r="L33">
            <v>1094248150</v>
          </cell>
          <cell r="M33" t="str">
            <v>円</v>
          </cell>
          <cell r="O33" t="str">
            <v>円</v>
          </cell>
          <cell r="T33">
            <v>1094248150</v>
          </cell>
          <cell r="Y33" t="str">
            <v>円</v>
          </cell>
        </row>
        <row r="35">
          <cell r="G35" t="str">
            <v>４歳以上児</v>
          </cell>
          <cell r="H35">
            <v>54182</v>
          </cell>
          <cell r="I35" t="str">
            <v>人</v>
          </cell>
          <cell r="J35" t="str">
            <v>４歳以上児</v>
          </cell>
          <cell r="K35">
            <v>54182</v>
          </cell>
          <cell r="L35" t="str">
            <v>人</v>
          </cell>
          <cell r="O35" t="str">
            <v>人</v>
          </cell>
          <cell r="Q35" t="str">
            <v>４歳以上児</v>
          </cell>
          <cell r="U35">
            <v>55934</v>
          </cell>
          <cell r="Y35" t="str">
            <v>人</v>
          </cell>
        </row>
        <row r="36">
          <cell r="J36">
            <v>2170725370</v>
          </cell>
          <cell r="K36" t="str">
            <v>円</v>
          </cell>
          <cell r="L36">
            <v>2239189890</v>
          </cell>
          <cell r="M36" t="str">
            <v>円</v>
          </cell>
          <cell r="O36" t="str">
            <v>円</v>
          </cell>
          <cell r="T36">
            <v>2239189890</v>
          </cell>
          <cell r="Y36" t="str">
            <v>円</v>
          </cell>
        </row>
        <row r="40">
          <cell r="G40" t="str">
            <v>処遇加算分</v>
          </cell>
          <cell r="H40">
            <v>49930</v>
          </cell>
          <cell r="I40" t="str">
            <v>処遇加算分</v>
          </cell>
          <cell r="J40">
            <v>30626</v>
          </cell>
          <cell r="K40">
            <v>19304</v>
          </cell>
          <cell r="L40">
            <v>49930</v>
          </cell>
          <cell r="M40">
            <v>0</v>
          </cell>
          <cell r="N40">
            <v>0</v>
          </cell>
          <cell r="O40">
            <v>0</v>
          </cell>
          <cell r="P40">
            <v>0</v>
          </cell>
          <cell r="Q40" t="str">
            <v>処遇加算分</v>
          </cell>
          <cell r="R40">
            <v>0</v>
          </cell>
          <cell r="V40">
            <v>30626</v>
          </cell>
          <cell r="AB40">
            <v>19304</v>
          </cell>
          <cell r="AF40" t="str">
            <v>◎対象施設数の増</v>
          </cell>
          <cell r="AG40">
            <v>0</v>
          </cell>
          <cell r="AH40">
            <v>0</v>
          </cell>
          <cell r="AI40">
            <v>0</v>
          </cell>
          <cell r="AJ40">
            <v>0</v>
          </cell>
          <cell r="AK40">
            <v>0</v>
          </cell>
          <cell r="AL40">
            <v>0</v>
          </cell>
        </row>
        <row r="42">
          <cell r="G42">
            <v>435000</v>
          </cell>
          <cell r="H42" t="str">
            <v>円</v>
          </cell>
          <cell r="I42" t="str">
            <v>×</v>
          </cell>
          <cell r="J42">
            <v>8</v>
          </cell>
          <cell r="K42" t="str">
            <v>円</v>
          </cell>
          <cell r="L42" t="str">
            <v>×</v>
          </cell>
          <cell r="M42">
            <v>8</v>
          </cell>
          <cell r="N42" t="str">
            <v>×</v>
          </cell>
          <cell r="O42" t="str">
            <v>か所</v>
          </cell>
          <cell r="P42" t="str">
            <v>か所</v>
          </cell>
          <cell r="Q42">
            <v>435000</v>
          </cell>
          <cell r="U42" t="str">
            <v>円</v>
          </cell>
          <cell r="V42" t="str">
            <v>×</v>
          </cell>
          <cell r="W42">
            <v>8</v>
          </cell>
          <cell r="Y42" t="str">
            <v>か所</v>
          </cell>
        </row>
        <row r="43">
          <cell r="L43" t="str">
            <v>＝</v>
          </cell>
          <cell r="M43">
            <v>3480</v>
          </cell>
          <cell r="N43" t="str">
            <v>＝</v>
          </cell>
          <cell r="O43">
            <v>3480</v>
          </cell>
          <cell r="V43" t="str">
            <v>＝</v>
          </cell>
          <cell r="W43">
            <v>3480</v>
          </cell>
        </row>
        <row r="44">
          <cell r="G44">
            <v>726000</v>
          </cell>
          <cell r="H44" t="str">
            <v>円</v>
          </cell>
          <cell r="I44" t="str">
            <v>×</v>
          </cell>
          <cell r="J44">
            <v>15</v>
          </cell>
          <cell r="K44" t="str">
            <v>円</v>
          </cell>
          <cell r="L44" t="str">
            <v>×</v>
          </cell>
          <cell r="M44">
            <v>15</v>
          </cell>
          <cell r="N44" t="str">
            <v>×</v>
          </cell>
          <cell r="O44" t="str">
            <v>か所</v>
          </cell>
          <cell r="P44" t="str">
            <v>か所</v>
          </cell>
          <cell r="Q44">
            <v>726000</v>
          </cell>
          <cell r="U44" t="str">
            <v>円</v>
          </cell>
          <cell r="V44" t="str">
            <v>×</v>
          </cell>
          <cell r="W44">
            <v>15</v>
          </cell>
          <cell r="Y44" t="str">
            <v>か所</v>
          </cell>
        </row>
        <row r="45">
          <cell r="L45" t="str">
            <v>＝</v>
          </cell>
          <cell r="M45">
            <v>10890</v>
          </cell>
          <cell r="N45" t="str">
            <v>＝</v>
          </cell>
          <cell r="O45">
            <v>10890</v>
          </cell>
          <cell r="V45" t="str">
            <v>＝</v>
          </cell>
          <cell r="W45">
            <v>10890</v>
          </cell>
        </row>
        <row r="46">
          <cell r="G46">
            <v>1016000</v>
          </cell>
          <cell r="H46" t="str">
            <v>円</v>
          </cell>
          <cell r="I46" t="str">
            <v>×</v>
          </cell>
          <cell r="J46">
            <v>35</v>
          </cell>
          <cell r="K46" t="str">
            <v>円</v>
          </cell>
          <cell r="L46" t="str">
            <v>×</v>
          </cell>
          <cell r="M46">
            <v>35</v>
          </cell>
          <cell r="N46" t="str">
            <v>×</v>
          </cell>
          <cell r="O46" t="str">
            <v>か所</v>
          </cell>
          <cell r="P46" t="str">
            <v>か所</v>
          </cell>
          <cell r="Q46">
            <v>1016000</v>
          </cell>
          <cell r="U46" t="str">
            <v>円</v>
          </cell>
          <cell r="V46" t="str">
            <v>×</v>
          </cell>
          <cell r="W46">
            <v>16</v>
          </cell>
          <cell r="Y46" t="str">
            <v>か所</v>
          </cell>
        </row>
        <row r="47">
          <cell r="L47" t="str">
            <v>＝</v>
          </cell>
          <cell r="M47">
            <v>35560</v>
          </cell>
          <cell r="N47" t="str">
            <v>＝</v>
          </cell>
          <cell r="O47">
            <v>16256</v>
          </cell>
          <cell r="V47" t="str">
            <v>＝</v>
          </cell>
          <cell r="W47">
            <v>16256</v>
          </cell>
        </row>
        <row r="51">
          <cell r="G51" t="str">
            <v>機能強化分</v>
          </cell>
          <cell r="H51">
            <v>13500</v>
          </cell>
          <cell r="I51" t="str">
            <v>機能強化分</v>
          </cell>
          <cell r="J51">
            <v>10650</v>
          </cell>
          <cell r="K51">
            <v>2850</v>
          </cell>
          <cell r="L51">
            <v>13500</v>
          </cell>
          <cell r="M51">
            <v>0</v>
          </cell>
          <cell r="N51">
            <v>0</v>
          </cell>
          <cell r="O51">
            <v>0</v>
          </cell>
          <cell r="P51">
            <v>0</v>
          </cell>
          <cell r="Q51" t="str">
            <v>機能強化分</v>
          </cell>
          <cell r="R51">
            <v>0</v>
          </cell>
          <cell r="V51">
            <v>10650</v>
          </cell>
          <cell r="AB51">
            <v>2850</v>
          </cell>
          <cell r="AF51" t="str">
            <v>◎対象施設数の増</v>
          </cell>
          <cell r="AG51">
            <v>0</v>
          </cell>
          <cell r="AH51">
            <v>0</v>
          </cell>
          <cell r="AI51">
            <v>0</v>
          </cell>
          <cell r="AJ51">
            <v>0</v>
          </cell>
          <cell r="AK51">
            <v>0</v>
          </cell>
          <cell r="AL51">
            <v>0</v>
          </cell>
        </row>
        <row r="53">
          <cell r="G53" t="str">
            <v>私立</v>
          </cell>
          <cell r="H53" t="str">
            <v>私立</v>
          </cell>
          <cell r="Q53" t="str">
            <v>私立</v>
          </cell>
        </row>
        <row r="54">
          <cell r="H54">
            <v>150000</v>
          </cell>
          <cell r="I54" t="str">
            <v>円</v>
          </cell>
          <cell r="J54" t="str">
            <v>×</v>
          </cell>
          <cell r="K54" t="str">
            <v>円</v>
          </cell>
          <cell r="L54" t="str">
            <v>×</v>
          </cell>
          <cell r="M54">
            <v>90</v>
          </cell>
          <cell r="N54" t="str">
            <v>円</v>
          </cell>
          <cell r="O54" t="str">
            <v>か所</v>
          </cell>
          <cell r="P54">
            <v>71</v>
          </cell>
          <cell r="Q54" t="str">
            <v>か所</v>
          </cell>
          <cell r="R54">
            <v>150000</v>
          </cell>
          <cell r="U54" t="str">
            <v>円</v>
          </cell>
          <cell r="V54" t="str">
            <v>×</v>
          </cell>
          <cell r="W54">
            <v>71</v>
          </cell>
          <cell r="Y54" t="str">
            <v>か所</v>
          </cell>
        </row>
        <row r="55">
          <cell r="L55" t="str">
            <v>＝</v>
          </cell>
          <cell r="M55">
            <v>13500</v>
          </cell>
          <cell r="N55" t="str">
            <v>＝</v>
          </cell>
          <cell r="O55">
            <v>10650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tabSelected="1" zoomScale="130" zoomScaleNormal="130" workbookViewId="0">
      <selection activeCell="M37" sqref="M37"/>
    </sheetView>
  </sheetViews>
  <sheetFormatPr defaultRowHeight="10.5"/>
  <cols>
    <col min="1" max="1" width="6.25" style="2" customWidth="1"/>
    <col min="2" max="2" width="15.125" style="2" customWidth="1"/>
    <col min="3" max="3" width="11.625" style="2" customWidth="1"/>
    <col min="4" max="4" width="3.125" style="2" customWidth="1"/>
    <col min="5" max="5" width="11.125" style="2" customWidth="1"/>
    <col min="6" max="6" width="3.25" style="2" customWidth="1"/>
    <col min="7" max="7" width="15" style="2" customWidth="1"/>
    <col min="8" max="8" width="2.375" style="2" customWidth="1"/>
    <col min="9" max="16384" width="9" style="2"/>
  </cols>
  <sheetData>
    <row r="1" spans="1:9" ht="9.75" customHeight="1">
      <c r="A1" s="1" t="s">
        <v>0</v>
      </c>
      <c r="B1" s="1"/>
      <c r="C1" s="1"/>
      <c r="D1" s="1"/>
      <c r="E1" s="1"/>
      <c r="F1" s="1"/>
      <c r="G1" s="1"/>
      <c r="H1" s="1"/>
    </row>
    <row r="2" spans="1:9" ht="13.5" customHeight="1">
      <c r="A2" s="61" t="s">
        <v>26</v>
      </c>
      <c r="B2" s="61"/>
      <c r="C2" s="61"/>
      <c r="D2" s="61"/>
      <c r="E2" s="61"/>
      <c r="F2" s="61"/>
      <c r="G2" s="61"/>
      <c r="H2" s="61"/>
    </row>
    <row r="3" spans="1:9">
      <c r="A3" s="1"/>
      <c r="B3" s="1"/>
      <c r="C3" s="1"/>
      <c r="D3" s="1"/>
      <c r="E3" s="1"/>
      <c r="F3" s="1"/>
      <c r="G3" s="1"/>
      <c r="H3" s="1"/>
    </row>
    <row r="4" spans="1:9">
      <c r="A4" s="1"/>
      <c r="B4" s="1"/>
      <c r="C4" s="1"/>
      <c r="D4" s="1"/>
      <c r="E4" s="1"/>
      <c r="F4" s="1"/>
      <c r="H4" s="3" t="s">
        <v>1</v>
      </c>
    </row>
    <row r="5" spans="1:9">
      <c r="A5" s="1" t="s">
        <v>2</v>
      </c>
      <c r="B5" s="1"/>
      <c r="C5" s="1"/>
      <c r="D5" s="1"/>
      <c r="E5" s="1"/>
      <c r="F5" s="1"/>
      <c r="G5" s="1"/>
    </row>
    <row r="6" spans="1:9" ht="11.25" customHeight="1">
      <c r="A6" s="1"/>
      <c r="B6" s="1"/>
      <c r="C6" s="1"/>
      <c r="D6" s="1"/>
      <c r="E6" s="4" t="s">
        <v>3</v>
      </c>
      <c r="G6" s="1"/>
      <c r="H6" s="1"/>
      <c r="I6" s="4"/>
    </row>
    <row r="7" spans="1:9">
      <c r="A7" s="1"/>
      <c r="B7" s="1"/>
      <c r="C7" s="1"/>
      <c r="D7" s="1"/>
      <c r="E7" s="4" t="s">
        <v>27</v>
      </c>
      <c r="G7" s="1"/>
      <c r="H7" s="1"/>
    </row>
    <row r="8" spans="1:9">
      <c r="A8" s="1"/>
      <c r="B8" s="1"/>
      <c r="C8" s="1"/>
      <c r="D8" s="1"/>
      <c r="E8" s="4"/>
      <c r="G8" s="1"/>
      <c r="H8" s="1"/>
    </row>
    <row r="9" spans="1:9">
      <c r="A9" s="1"/>
      <c r="B9" s="1"/>
      <c r="C9" s="1"/>
      <c r="D9" s="1"/>
      <c r="E9" s="4"/>
      <c r="G9" s="1"/>
      <c r="H9" s="1"/>
    </row>
    <row r="10" spans="1:9">
      <c r="A10" s="1"/>
      <c r="B10" s="1"/>
      <c r="C10" s="1"/>
      <c r="D10" s="1"/>
      <c r="E10" s="4" t="s">
        <v>28</v>
      </c>
      <c r="G10" s="1"/>
      <c r="H10" s="1"/>
      <c r="I10" s="4"/>
    </row>
    <row r="11" spans="1:9">
      <c r="A11" s="1"/>
      <c r="B11" s="1"/>
      <c r="C11" s="1"/>
      <c r="D11" s="1"/>
      <c r="E11" s="4"/>
      <c r="G11" s="1"/>
      <c r="H11" s="1"/>
      <c r="I11" s="4"/>
    </row>
    <row r="12" spans="1:9">
      <c r="A12" s="1"/>
      <c r="B12" s="1"/>
      <c r="C12" s="1"/>
      <c r="D12" s="1"/>
      <c r="E12" s="4" t="s">
        <v>14</v>
      </c>
      <c r="G12" s="1"/>
      <c r="H12" s="5"/>
    </row>
    <row r="13" spans="1:9">
      <c r="A13" s="1"/>
      <c r="B13" s="1"/>
      <c r="C13" s="1"/>
      <c r="D13" s="1"/>
      <c r="E13" s="1"/>
      <c r="F13" s="4"/>
      <c r="G13" s="1"/>
      <c r="H13" s="1"/>
    </row>
    <row r="14" spans="1:9">
      <c r="A14" s="1" t="s">
        <v>24</v>
      </c>
      <c r="B14" s="1"/>
      <c r="C14" s="1"/>
      <c r="D14" s="1"/>
      <c r="E14" s="1"/>
      <c r="F14" s="4"/>
      <c r="G14" s="1"/>
      <c r="H14" s="1"/>
    </row>
    <row r="15" spans="1:9">
      <c r="A15" s="1"/>
      <c r="B15" s="6"/>
      <c r="C15" s="7"/>
      <c r="D15" s="7"/>
      <c r="E15" s="7"/>
      <c r="F15" s="7"/>
      <c r="G15" s="7"/>
      <c r="H15" s="1"/>
    </row>
    <row r="16" spans="1:9">
      <c r="A16" s="1"/>
      <c r="B16" s="50" t="s">
        <v>4</v>
      </c>
      <c r="C16" s="51"/>
      <c r="D16" s="51"/>
      <c r="E16" s="51"/>
      <c r="F16" s="52"/>
      <c r="G16" s="53" t="s">
        <v>5</v>
      </c>
      <c r="H16" s="1"/>
    </row>
    <row r="17" spans="1:8">
      <c r="A17" s="1"/>
      <c r="B17" s="8" t="s">
        <v>6</v>
      </c>
      <c r="C17" s="56" t="s">
        <v>7</v>
      </c>
      <c r="D17" s="57"/>
      <c r="E17" s="58" t="s">
        <v>8</v>
      </c>
      <c r="F17" s="58"/>
      <c r="G17" s="54"/>
      <c r="H17" s="1"/>
    </row>
    <row r="18" spans="1:8" ht="24" customHeight="1">
      <c r="A18" s="1"/>
      <c r="B18" s="9"/>
      <c r="C18" s="59" t="s">
        <v>21</v>
      </c>
      <c r="D18" s="60"/>
      <c r="E18" s="58"/>
      <c r="F18" s="58"/>
      <c r="G18" s="55"/>
      <c r="H18" s="1"/>
    </row>
    <row r="19" spans="1:8">
      <c r="A19" s="1"/>
      <c r="B19" s="10" t="s">
        <v>23</v>
      </c>
      <c r="C19" s="11"/>
      <c r="D19" s="12" t="s">
        <v>15</v>
      </c>
      <c r="E19" s="13"/>
      <c r="F19" s="12" t="s">
        <v>16</v>
      </c>
      <c r="G19" s="14">
        <f>C19*E19</f>
        <v>0</v>
      </c>
      <c r="H19" s="1"/>
    </row>
    <row r="20" spans="1:8">
      <c r="A20" s="1"/>
      <c r="B20" s="11" t="s">
        <v>22</v>
      </c>
      <c r="C20" s="8"/>
      <c r="D20" s="15" t="s">
        <v>15</v>
      </c>
      <c r="E20" s="16"/>
      <c r="F20" s="15" t="s">
        <v>16</v>
      </c>
      <c r="G20" s="14">
        <f>C20*E20</f>
        <v>0</v>
      </c>
      <c r="H20" s="1"/>
    </row>
    <row r="21" spans="1:8">
      <c r="A21" s="1"/>
      <c r="B21" s="11" t="s">
        <v>9</v>
      </c>
      <c r="C21" s="8"/>
      <c r="D21" s="15" t="s">
        <v>15</v>
      </c>
      <c r="E21" s="16"/>
      <c r="F21" s="15" t="s">
        <v>16</v>
      </c>
      <c r="G21" s="14"/>
      <c r="H21" s="1"/>
    </row>
    <row r="22" spans="1:8" ht="11.25" thickBot="1">
      <c r="A22" s="1"/>
      <c r="B22" s="17" t="s">
        <v>17</v>
      </c>
      <c r="C22" s="18"/>
      <c r="D22" s="12" t="s">
        <v>15</v>
      </c>
      <c r="E22" s="19"/>
      <c r="F22" s="20" t="s">
        <v>16</v>
      </c>
      <c r="G22" s="14">
        <f>C22*E22</f>
        <v>0</v>
      </c>
      <c r="H22" s="1"/>
    </row>
    <row r="23" spans="1:8">
      <c r="A23" s="1"/>
      <c r="B23" s="27" t="s">
        <v>29</v>
      </c>
      <c r="C23" s="27"/>
      <c r="D23" s="27"/>
      <c r="E23" s="28" t="s">
        <v>5</v>
      </c>
      <c r="F23" s="30" t="s">
        <v>18</v>
      </c>
      <c r="G23" s="32">
        <f>SUM(G19:G22)</f>
        <v>0</v>
      </c>
      <c r="H23" s="1"/>
    </row>
    <row r="24" spans="1:8" ht="11.25" thickBot="1">
      <c r="A24" s="1"/>
      <c r="B24" s="27"/>
      <c r="C24" s="27"/>
      <c r="D24" s="27"/>
      <c r="E24" s="29"/>
      <c r="F24" s="31"/>
      <c r="G24" s="33" t="str">
        <f>IF(SUM(G2:G23)=0,"",SUM(G2:G23))</f>
        <v/>
      </c>
      <c r="H24" s="1"/>
    </row>
    <row r="25" spans="1:8">
      <c r="A25" s="1"/>
      <c r="B25" s="27"/>
      <c r="C25" s="27"/>
      <c r="D25" s="27"/>
      <c r="E25" s="21"/>
      <c r="F25" s="22"/>
      <c r="G25" s="22"/>
      <c r="H25" s="1"/>
    </row>
    <row r="26" spans="1:8" ht="46.5" customHeight="1">
      <c r="A26" s="1"/>
      <c r="B26" s="27"/>
      <c r="C26" s="27"/>
      <c r="D26" s="27"/>
      <c r="E26" s="22"/>
      <c r="F26" s="22"/>
      <c r="G26" s="22"/>
      <c r="H26" s="1"/>
    </row>
    <row r="27" spans="1:8" ht="10.5" customHeight="1">
      <c r="A27" s="1"/>
      <c r="B27" s="50" t="s">
        <v>10</v>
      </c>
      <c r="C27" s="51"/>
      <c r="D27" s="51"/>
      <c r="E27" s="51"/>
      <c r="F27" s="52"/>
      <c r="G27" s="53" t="s">
        <v>5</v>
      </c>
      <c r="H27" s="1"/>
    </row>
    <row r="28" spans="1:8" ht="15.75" customHeight="1">
      <c r="A28" s="1"/>
      <c r="B28" s="8" t="s">
        <v>6</v>
      </c>
      <c r="C28" s="56" t="s">
        <v>7</v>
      </c>
      <c r="D28" s="57"/>
      <c r="E28" s="58" t="s">
        <v>11</v>
      </c>
      <c r="F28" s="58"/>
      <c r="G28" s="54"/>
      <c r="H28" s="1"/>
    </row>
    <row r="29" spans="1:8" ht="24" customHeight="1">
      <c r="A29" s="1"/>
      <c r="B29" s="9"/>
      <c r="C29" s="59" t="s">
        <v>21</v>
      </c>
      <c r="D29" s="60"/>
      <c r="E29" s="58"/>
      <c r="F29" s="58"/>
      <c r="G29" s="55"/>
      <c r="H29" s="1"/>
    </row>
    <row r="30" spans="1:8">
      <c r="A30" s="1"/>
      <c r="B30" s="10" t="s">
        <v>23</v>
      </c>
      <c r="C30" s="11"/>
      <c r="D30" s="12" t="s">
        <v>15</v>
      </c>
      <c r="E30" s="11"/>
      <c r="F30" s="12" t="s">
        <v>16</v>
      </c>
      <c r="G30" s="14">
        <f>C30*E30</f>
        <v>0</v>
      </c>
      <c r="H30" s="1"/>
    </row>
    <row r="31" spans="1:8">
      <c r="A31" s="1"/>
      <c r="B31" s="11" t="s">
        <v>22</v>
      </c>
      <c r="C31" s="11"/>
      <c r="D31" s="12" t="s">
        <v>15</v>
      </c>
      <c r="E31" s="11"/>
      <c r="F31" s="12" t="s">
        <v>16</v>
      </c>
      <c r="G31" s="14">
        <f>C31*E31</f>
        <v>0</v>
      </c>
      <c r="H31" s="1"/>
    </row>
    <row r="32" spans="1:8">
      <c r="A32" s="1"/>
      <c r="B32" s="11" t="s">
        <v>9</v>
      </c>
      <c r="C32" s="11"/>
      <c r="D32" s="12" t="s">
        <v>15</v>
      </c>
      <c r="E32" s="11"/>
      <c r="F32" s="12" t="s">
        <v>16</v>
      </c>
      <c r="G32" s="14"/>
      <c r="H32" s="1"/>
    </row>
    <row r="33" spans="1:8" ht="11.25" thickBot="1">
      <c r="A33" s="1"/>
      <c r="B33" s="10" t="s">
        <v>17</v>
      </c>
      <c r="C33" s="18"/>
      <c r="D33" s="12" t="s">
        <v>15</v>
      </c>
      <c r="E33" s="19"/>
      <c r="F33" s="20" t="s">
        <v>16</v>
      </c>
      <c r="G33" s="14"/>
      <c r="H33" s="1"/>
    </row>
    <row r="34" spans="1:8">
      <c r="A34" s="1"/>
      <c r="B34" s="27" t="s">
        <v>30</v>
      </c>
      <c r="C34" s="27"/>
      <c r="D34" s="27"/>
      <c r="E34" s="28" t="s">
        <v>5</v>
      </c>
      <c r="F34" s="30" t="s">
        <v>19</v>
      </c>
      <c r="G34" s="32">
        <f>SUM(G30:G33)</f>
        <v>0</v>
      </c>
      <c r="H34" s="1"/>
    </row>
    <row r="35" spans="1:8" ht="11.25" thickBot="1">
      <c r="A35" s="1"/>
      <c r="B35" s="27"/>
      <c r="C35" s="27"/>
      <c r="D35" s="27"/>
      <c r="E35" s="29"/>
      <c r="F35" s="31"/>
      <c r="G35" s="33" t="str">
        <f>IF(SUM(G15:G34)=0,"",SUM(G15:G34))</f>
        <v/>
      </c>
      <c r="H35" s="1"/>
    </row>
    <row r="36" spans="1:8">
      <c r="A36" s="1"/>
      <c r="B36" s="27"/>
      <c r="C36" s="27"/>
      <c r="D36" s="27"/>
      <c r="E36" s="22"/>
      <c r="F36" s="22"/>
      <c r="G36" s="22"/>
      <c r="H36" s="1"/>
    </row>
    <row r="37" spans="1:8" ht="43.5" customHeight="1">
      <c r="A37" s="1"/>
      <c r="B37" s="27"/>
      <c r="C37" s="27"/>
      <c r="D37" s="27"/>
      <c r="E37" s="21"/>
      <c r="F37" s="22"/>
      <c r="G37" s="22"/>
      <c r="H37" s="1"/>
    </row>
    <row r="38" spans="1:8" ht="3.75" customHeight="1" thickBot="1">
      <c r="A38" s="1"/>
      <c r="B38" s="23"/>
      <c r="C38" s="23"/>
      <c r="D38" s="23"/>
      <c r="E38" s="24"/>
      <c r="F38" s="24"/>
      <c r="G38" s="24"/>
      <c r="H38" s="1"/>
    </row>
    <row r="39" spans="1:8" ht="20.25" customHeight="1">
      <c r="A39" s="25"/>
      <c r="B39" s="44" t="s">
        <v>25</v>
      </c>
      <c r="C39" s="45"/>
      <c r="D39" s="45"/>
      <c r="E39" s="45"/>
      <c r="F39" s="45"/>
      <c r="G39" s="46"/>
      <c r="H39" s="1"/>
    </row>
    <row r="40" spans="1:8" ht="63" customHeight="1" thickBot="1">
      <c r="A40" s="25"/>
      <c r="B40" s="47"/>
      <c r="C40" s="48"/>
      <c r="D40" s="48"/>
      <c r="E40" s="48"/>
      <c r="F40" s="48"/>
      <c r="G40" s="49"/>
      <c r="H40" s="1"/>
    </row>
    <row r="41" spans="1:8" ht="5.25" customHeight="1" thickBot="1">
      <c r="A41" s="1"/>
      <c r="B41" s="22"/>
      <c r="C41" s="22"/>
      <c r="D41" s="26"/>
      <c r="E41" s="22"/>
      <c r="F41" s="22"/>
      <c r="G41" s="24"/>
      <c r="H41" s="1"/>
    </row>
    <row r="42" spans="1:8">
      <c r="A42" s="1"/>
      <c r="B42" s="22"/>
      <c r="C42" s="34" t="s">
        <v>12</v>
      </c>
      <c r="D42" s="35"/>
      <c r="E42" s="38" t="s">
        <v>20</v>
      </c>
      <c r="F42" s="39"/>
      <c r="G42" s="40"/>
      <c r="H42" s="1"/>
    </row>
    <row r="43" spans="1:8" ht="16.5" customHeight="1" thickBot="1">
      <c r="A43" s="1"/>
      <c r="B43" s="22"/>
      <c r="C43" s="36"/>
      <c r="D43" s="37"/>
      <c r="E43" s="41">
        <f>G23+G34</f>
        <v>0</v>
      </c>
      <c r="F43" s="42"/>
      <c r="G43" s="43"/>
      <c r="H43" s="1"/>
    </row>
    <row r="44" spans="1:8" ht="17.25" customHeight="1">
      <c r="A44" s="1"/>
      <c r="B44" s="22" t="s">
        <v>13</v>
      </c>
      <c r="C44" s="1"/>
      <c r="D44" s="1"/>
      <c r="E44" s="1"/>
      <c r="F44" s="1"/>
      <c r="G44" s="1"/>
      <c r="H44" s="1"/>
    </row>
    <row r="45" spans="1:8">
      <c r="A45" s="1"/>
      <c r="B45" s="1"/>
      <c r="C45" s="1"/>
      <c r="D45" s="1"/>
      <c r="E45" s="1"/>
      <c r="F45" s="1"/>
      <c r="G45" s="1"/>
      <c r="H45" s="1"/>
    </row>
    <row r="46" spans="1:8">
      <c r="A46" s="1"/>
      <c r="B46" s="1"/>
      <c r="C46" s="1"/>
      <c r="D46" s="1"/>
      <c r="E46" s="1"/>
      <c r="F46" s="1"/>
      <c r="G46" s="1"/>
      <c r="H46" s="1"/>
    </row>
    <row r="47" spans="1:8">
      <c r="A47" s="1"/>
      <c r="B47" s="1"/>
      <c r="C47" s="1"/>
      <c r="D47" s="1"/>
      <c r="E47" s="1"/>
      <c r="F47" s="1"/>
      <c r="G47" s="1"/>
      <c r="H47" s="1"/>
    </row>
  </sheetData>
  <mergeCells count="24">
    <mergeCell ref="A2:H2"/>
    <mergeCell ref="B16:F16"/>
    <mergeCell ref="G16:G18"/>
    <mergeCell ref="C17:D17"/>
    <mergeCell ref="E17:F18"/>
    <mergeCell ref="C18:D18"/>
    <mergeCell ref="B23:D26"/>
    <mergeCell ref="E23:E24"/>
    <mergeCell ref="F23:F24"/>
    <mergeCell ref="G23:G24"/>
    <mergeCell ref="B27:F27"/>
    <mergeCell ref="G27:G29"/>
    <mergeCell ref="C28:D28"/>
    <mergeCell ref="E28:F29"/>
    <mergeCell ref="C29:D29"/>
    <mergeCell ref="B34:D37"/>
    <mergeCell ref="E34:E35"/>
    <mergeCell ref="F34:F35"/>
    <mergeCell ref="G34:G35"/>
    <mergeCell ref="C42:D43"/>
    <mergeCell ref="E42:G42"/>
    <mergeCell ref="E43:G43"/>
    <mergeCell ref="B39:G39"/>
    <mergeCell ref="B40:G40"/>
  </mergeCells>
  <phoneticPr fontId="3"/>
  <pageMargins left="0.70866141732283472" right="0.70866141732283472" top="0.74803149606299213" bottom="0.74803149606299213" header="0.31496062992125984" footer="0.31496062992125984"/>
  <pageSetup paperSize="9" scale="12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第３号AB階層減免費内訳書</vt:lpstr>
      <vt:lpstr>第３号AB階層減免費内訳書!Print_Area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2025-04-27T02:41:53Z</dcterms:created>
  <dcterms:modified xsi:type="dcterms:W3CDTF">2025-04-27T02:42:00Z</dcterms:modified>
</cp:coreProperties>
</file>