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2.xml" ContentType="application/vnd.openxmlformats-officedocument.drawing+xml"/>
  <Override PartName="/xl/ctrlProps/ctrlProp195.xml" ContentType="application/vnd.ms-excel.controlproperties+xml"/>
  <Override PartName="/xl/drawings/drawing3.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小規模A】雇用状況表" sheetId="2" r:id="rId1"/>
    <sheet name="別紙" sheetId="4" r:id="rId2"/>
    <sheet name="【小規模A】雇用状況表 (記載例)" sheetId="5" r:id="rId3"/>
  </sheets>
  <externalReferences>
    <externalReference r:id="rId4"/>
    <externalReference r:id="rId5"/>
    <externalReference r:id="rId6"/>
    <externalReference r:id="rId7"/>
    <externalReference r:id="rId8"/>
  </externalReferences>
  <definedNames>
    <definedName name="______Qr228" localSheetId="0">#REF!</definedName>
    <definedName name="______Qr228" localSheetId="2">#REF!</definedName>
    <definedName name="______Qr228" localSheetId="1">#REF!</definedName>
    <definedName name="______Qr228">#REF!</definedName>
    <definedName name="_____Qr228" localSheetId="2">#REF!</definedName>
    <definedName name="_____Qr228" localSheetId="1">#REF!</definedName>
    <definedName name="_____Qr228">#REF!</definedName>
    <definedName name="____Qr228" localSheetId="0">#REF!</definedName>
    <definedName name="____Qr228" localSheetId="2">#REF!</definedName>
    <definedName name="____Qr228" localSheetId="1">#REF!</definedName>
    <definedName name="____Qr228">#REF!</definedName>
    <definedName name="___Qr228" localSheetId="0">#REF!</definedName>
    <definedName name="___Qr228" localSheetId="2">#REF!</definedName>
    <definedName name="___Qr228" localSheetId="1">#REF!</definedName>
    <definedName name="___Qr228">#REF!</definedName>
    <definedName name="__Qr228" localSheetId="2">#REF!</definedName>
    <definedName name="__Qr228" localSheetId="1">#REF!</definedName>
    <definedName name="__Qr228">#REF!</definedName>
    <definedName name="_Qr228" localSheetId="0">#REF!</definedName>
    <definedName name="_Qr228" localSheetId="2">#REF!</definedName>
    <definedName name="_Qr228" localSheetId="1">#REF!</definedName>
    <definedName name="_Qr228">#REF!</definedName>
    <definedName name="_xlnm.Print_Area" localSheetId="0">【小規模A】雇用状況表!$A$1:$BG$275</definedName>
    <definedName name="_xlnm.Print_Area" localSheetId="2">'【小規模A】雇用状況表 (記載例)'!$A$1:$BG$275</definedName>
    <definedName name="_xlnm.Print_Area" localSheetId="1">別紙!$A$1:$BG$44</definedName>
    <definedName name="_xlnm.Print_Titles" localSheetId="0">【小規模A】雇用状況表!$1:$2</definedName>
    <definedName name="_xlnm.Print_Titles" localSheetId="2">'【小規模A】雇用状況表 (記載例)'!$1:$2</definedName>
    <definedName name="_xlnm.Print_Titles" localSheetId="1">別紙!#REF!</definedName>
    <definedName name="Z_DCB750A5_2995_4B1D_83F2_B9B3D5B68F97_.wvu.PrintArea" localSheetId="0" hidden="1">【小規模A】雇用状況表!$A$1:$BG$275</definedName>
    <definedName name="Z_DCB750A5_2995_4B1D_83F2_B9B3D5B68F97_.wvu.PrintArea" localSheetId="2" hidden="1">'【小規模A】雇用状況表 (記載例)'!$A$1:$BG$275</definedName>
    <definedName name="Z_DCB750A5_2995_4B1D_83F2_B9B3D5B68F97_.wvu.PrintArea" localSheetId="1" hidden="1">別紙!$A$6:$BG$14</definedName>
    <definedName name="Z_DCB750A5_2995_4B1D_83F2_B9B3D5B68F97_.wvu.PrintTitles" localSheetId="0" hidden="1">【小規模A】雇用状況表!$1:$2</definedName>
    <definedName name="Z_DCB750A5_2995_4B1D_83F2_B9B3D5B68F97_.wvu.PrintTitles" localSheetId="2" hidden="1">'【小規模A】雇用状況表 (記載例)'!$1:$2</definedName>
    <definedName name="Z_DCB750A5_2995_4B1D_83F2_B9B3D5B68F97_.wvu.PrintTitles" localSheetId="1" hidden="1">別紙!#REF!</definedName>
    <definedName name="っっｗ" localSheetId="0">#REF!,#REF!,#REF!,#REF!</definedName>
    <definedName name="っっｗ" localSheetId="2">#REF!,#REF!,#REF!,#REF!</definedName>
    <definedName name="っっｗ" localSheetId="1">#REF!,#REF!,#REF!,#REF!</definedName>
    <definedName name="っっｗ">#REF!,#REF!,#REF!,#REF!</definedName>
    <definedName name="地域区分" localSheetId="0">[1]【幼稚園】試算シート!$CF$9:$CF$16</definedName>
    <definedName name="地域区分" localSheetId="2">[1]【幼稚園】試算シート!$CF$9:$CF$16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2">[1]加算率入力!$AO$11:$AO$12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2">[1]加算率入力!$AM$11:$AM$22</definedName>
    <definedName name="平均勤続年数" localSheetId="1">[1]加算率入力!$AM$11:$AM$22</definedName>
    <definedName name="平均勤続年数">[2]加算率入力!$AM$11:$AM$22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71" i="5" l="1"/>
  <c r="Z269" i="5"/>
  <c r="AL260" i="5"/>
  <c r="AY260" i="5" s="1"/>
  <c r="AG260" i="5"/>
  <c r="M257" i="5"/>
  <c r="Z257" i="5" s="1"/>
  <c r="M254" i="5"/>
  <c r="Z254" i="5" s="1"/>
  <c r="AZ236" i="5"/>
  <c r="AZ233" i="5"/>
  <c r="AZ230" i="5"/>
  <c r="AZ227" i="5"/>
  <c r="AY218" i="5"/>
  <c r="AY211" i="5"/>
  <c r="AY204" i="5"/>
  <c r="V189" i="5"/>
  <c r="I189" i="5"/>
  <c r="AY166" i="5"/>
  <c r="AY163" i="5"/>
  <c r="AY160" i="5"/>
  <c r="AT169" i="5" s="1"/>
  <c r="AH189" i="5" s="1"/>
  <c r="AT190" i="5" s="1"/>
  <c r="AR100" i="5"/>
  <c r="AR97" i="5"/>
  <c r="AR94" i="5"/>
  <c r="AR91" i="5"/>
  <c r="AR88" i="5"/>
  <c r="AR85" i="5"/>
  <c r="AR82" i="5"/>
  <c r="AR79" i="5"/>
  <c r="AR76" i="5"/>
  <c r="AR73" i="5"/>
  <c r="AR70" i="5"/>
  <c r="AR67" i="5"/>
  <c r="AR64" i="5"/>
  <c r="AR61" i="5"/>
  <c r="AR58" i="5"/>
  <c r="AV48" i="5"/>
  <c r="AA28" i="5"/>
  <c r="X28" i="5"/>
  <c r="T28" i="5"/>
  <c r="P28" i="5"/>
  <c r="J28" i="5"/>
  <c r="M260" i="5" s="1"/>
  <c r="AD26" i="5"/>
  <c r="AR26" i="5" s="1"/>
  <c r="AD24" i="5"/>
  <c r="AR24" i="5" s="1"/>
  <c r="AD22" i="5"/>
  <c r="AR22" i="5" s="1"/>
  <c r="P18" i="5"/>
  <c r="T10" i="5"/>
  <c r="G10" i="5"/>
  <c r="AU239" i="5" l="1"/>
  <c r="AW193" i="5"/>
  <c r="AW103" i="5"/>
  <c r="AF10" i="5" s="1"/>
  <c r="AR11" i="5" s="1"/>
  <c r="AX14" i="5" s="1"/>
  <c r="Z260" i="5"/>
  <c r="Z263" i="5" s="1"/>
  <c r="AR28" i="5"/>
  <c r="AR30" i="5" s="1"/>
  <c r="AD28" i="5"/>
  <c r="AR32" i="5"/>
  <c r="Z265" i="5" s="1"/>
  <c r="AZ236" i="2"/>
  <c r="AZ233" i="2"/>
  <c r="AZ230" i="2"/>
  <c r="AR34" i="5" l="1"/>
  <c r="AR40" i="5" s="1"/>
  <c r="Z267" i="5"/>
  <c r="Z273" i="5" s="1"/>
  <c r="I189" i="2"/>
  <c r="V189" i="2"/>
  <c r="Z271" i="2" l="1"/>
  <c r="Z269" i="2"/>
  <c r="AL260" i="2"/>
  <c r="AY260" i="2" s="1"/>
  <c r="AG260" i="2"/>
  <c r="M257" i="2"/>
  <c r="Z257" i="2" s="1"/>
  <c r="M254" i="2"/>
  <c r="Z254" i="2" s="1"/>
  <c r="AZ227" i="2"/>
  <c r="AU239" i="2" s="1"/>
  <c r="AY218" i="2"/>
  <c r="AY211" i="2"/>
  <c r="AY204" i="2"/>
  <c r="AY166" i="2"/>
  <c r="AY163" i="2"/>
  <c r="AY160" i="2"/>
  <c r="AR100" i="2"/>
  <c r="AR97" i="2"/>
  <c r="AR94" i="2"/>
  <c r="AR91" i="2"/>
  <c r="AR88" i="2"/>
  <c r="AR85" i="2"/>
  <c r="AR82" i="2"/>
  <c r="AR79" i="2"/>
  <c r="AR76" i="2"/>
  <c r="AR73" i="2"/>
  <c r="AR70" i="2"/>
  <c r="AR67" i="2"/>
  <c r="AR64" i="2"/>
  <c r="AR61" i="2"/>
  <c r="AR58" i="2"/>
  <c r="AV48" i="2"/>
  <c r="AA28" i="2"/>
  <c r="X28" i="2"/>
  <c r="T28" i="2"/>
  <c r="P28" i="2"/>
  <c r="J28" i="2"/>
  <c r="M260" i="2" s="1"/>
  <c r="AD26" i="2"/>
  <c r="AR26" i="2" s="1"/>
  <c r="AD24" i="2"/>
  <c r="AR24" i="2" s="1"/>
  <c r="AD22" i="2"/>
  <c r="AR22" i="2" s="1"/>
  <c r="P18" i="2"/>
  <c r="T10" i="2"/>
  <c r="G10" i="2"/>
  <c r="AW103" i="2" l="1"/>
  <c r="AF10" i="2" s="1"/>
  <c r="AR11" i="2" s="1"/>
  <c r="AX14" i="2" s="1"/>
  <c r="AR32" i="2"/>
  <c r="Z265" i="2" s="1"/>
  <c r="AT169" i="2"/>
  <c r="AR28" i="2"/>
  <c r="AR30" i="2" s="1"/>
  <c r="Z260" i="2"/>
  <c r="Z263" i="2" s="1"/>
  <c r="AD28" i="2"/>
  <c r="AH189" i="2" l="1"/>
  <c r="AT190" i="2" s="1"/>
  <c r="AW193" i="2" s="1"/>
  <c r="Z267" i="2"/>
  <c r="Z273" i="2" s="1"/>
  <c r="AR34" i="2"/>
  <c r="AR40" i="2" s="1"/>
</calcChain>
</file>

<file path=xl/sharedStrings.xml><?xml version="1.0" encoding="utf-8"?>
<sst xmlns="http://schemas.openxmlformats.org/spreadsheetml/2006/main" count="625" uniqueCount="207">
  <si>
    <t>第２号様式の５（小規模保育事業Ａ型・小規模型事業所内保育事業Ａ型用）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9"/>
  </si>
  <si>
    <t>施設・事業所番号</t>
    <rPh sb="0" eb="2">
      <t>シセツ</t>
    </rPh>
    <rPh sb="3" eb="6">
      <t>ジギョウショ</t>
    </rPh>
    <rPh sb="6" eb="8">
      <t>バンゴウ</t>
    </rPh>
    <phoneticPr fontId="9"/>
  </si>
  <si>
    <t>施設・事業所所在区</t>
    <rPh sb="0" eb="2">
      <t>シセツ</t>
    </rPh>
    <rPh sb="3" eb="5">
      <t>ジギョウ</t>
    </rPh>
    <rPh sb="5" eb="6">
      <t>ショ</t>
    </rPh>
    <rPh sb="6" eb="8">
      <t>ショザイ</t>
    </rPh>
    <rPh sb="8" eb="9">
      <t>ク</t>
    </rPh>
    <phoneticPr fontId="9"/>
  </si>
  <si>
    <t>区</t>
    <rPh sb="0" eb="1">
      <t>ク</t>
    </rPh>
    <phoneticPr fontId="9"/>
  </si>
  <si>
    <t>事業所名</t>
    <rPh sb="0" eb="3">
      <t>ジギョウショ</t>
    </rPh>
    <rPh sb="3" eb="4">
      <t>メイ</t>
    </rPh>
    <phoneticPr fontId="9"/>
  </si>
  <si>
    <t>事務担当者</t>
    <rPh sb="0" eb="2">
      <t>ジム</t>
    </rPh>
    <rPh sb="2" eb="5">
      <t>タントウシャ</t>
    </rPh>
    <phoneticPr fontId="9"/>
  </si>
  <si>
    <t>連絡先</t>
    <rPh sb="0" eb="3">
      <t>レンラクサキ</t>
    </rPh>
    <phoneticPr fontId="9"/>
  </si>
  <si>
    <t>年度</t>
    <rPh sb="0" eb="1">
      <t>ネン</t>
    </rPh>
    <rPh sb="1" eb="2">
      <t>ド</t>
    </rPh>
    <phoneticPr fontId="9"/>
  </si>
  <si>
    <t>月　分　 雇　用　状　況　表</t>
    <rPh sb="0" eb="1">
      <t>ツキ</t>
    </rPh>
    <rPh sb="2" eb="3">
      <t>フン</t>
    </rPh>
    <rPh sb="5" eb="6">
      <t>ヤトイ</t>
    </rPh>
    <rPh sb="7" eb="8">
      <t>ヨウ</t>
    </rPh>
    <rPh sb="9" eb="10">
      <t>ジョウ</t>
    </rPh>
    <rPh sb="11" eb="12">
      <t>キョウ</t>
    </rPh>
    <rPh sb="13" eb="14">
      <t>ヒョウ</t>
    </rPh>
    <phoneticPr fontId="9"/>
  </si>
  <si>
    <t>１　請求月初日の保育士数（有資格者のみ）</t>
    <rPh sb="2" eb="4">
      <t>セイキュウ</t>
    </rPh>
    <rPh sb="4" eb="5">
      <t>ツキ</t>
    </rPh>
    <rPh sb="5" eb="7">
      <t>ショニチ</t>
    </rPh>
    <rPh sb="8" eb="10">
      <t>ホイク</t>
    </rPh>
    <rPh sb="10" eb="11">
      <t>シ</t>
    </rPh>
    <rPh sb="11" eb="12">
      <t>カズ</t>
    </rPh>
    <rPh sb="13" eb="14">
      <t>ユウ</t>
    </rPh>
    <rPh sb="14" eb="16">
      <t>シカク</t>
    </rPh>
    <rPh sb="16" eb="17">
      <t>シャ</t>
    </rPh>
    <phoneticPr fontId="9"/>
  </si>
  <si>
    <t>月160時間以上勤務保育士数</t>
    <rPh sb="0" eb="1">
      <t>ツキ</t>
    </rPh>
    <rPh sb="4" eb="6">
      <t>ジカン</t>
    </rPh>
    <rPh sb="6" eb="8">
      <t>イジョウ</t>
    </rPh>
    <rPh sb="8" eb="10">
      <t>キンム</t>
    </rPh>
    <rPh sb="10" eb="12">
      <t>ホイク</t>
    </rPh>
    <rPh sb="12" eb="13">
      <t>シ</t>
    </rPh>
    <rPh sb="13" eb="14">
      <t>カズ</t>
    </rPh>
    <phoneticPr fontId="9"/>
  </si>
  <si>
    <t>ａ</t>
    <phoneticPr fontId="9"/>
  </si>
  <si>
    <t>月160時間未満勤務保育士数</t>
    <rPh sb="0" eb="1">
      <t>ツキ</t>
    </rPh>
    <rPh sb="4" eb="6">
      <t>ジカン</t>
    </rPh>
    <rPh sb="6" eb="8">
      <t>ミマン</t>
    </rPh>
    <rPh sb="8" eb="10">
      <t>キンム</t>
    </rPh>
    <rPh sb="10" eb="12">
      <t>ホイク</t>
    </rPh>
    <rPh sb="12" eb="13">
      <t>シ</t>
    </rPh>
    <rPh sb="13" eb="14">
      <t>スウ</t>
    </rPh>
    <phoneticPr fontId="9"/>
  </si>
  <si>
    <t>月160時間未満勤務保育士の合計労働時間数</t>
    <rPh sb="0" eb="1">
      <t>ツキ</t>
    </rPh>
    <rPh sb="4" eb="6">
      <t>ジカン</t>
    </rPh>
    <rPh sb="6" eb="8">
      <t>ミマン</t>
    </rPh>
    <rPh sb="8" eb="10">
      <t>キンム</t>
    </rPh>
    <rPh sb="10" eb="12">
      <t>ホイク</t>
    </rPh>
    <rPh sb="12" eb="13">
      <t>シ</t>
    </rPh>
    <rPh sb="14" eb="16">
      <t>ゴウケイ</t>
    </rPh>
    <rPh sb="16" eb="18">
      <t>ロウドウ</t>
    </rPh>
    <rPh sb="18" eb="21">
      <t>ジカンスウ</t>
    </rPh>
    <phoneticPr fontId="9"/>
  </si>
  <si>
    <t>①</t>
    <phoneticPr fontId="9"/>
  </si>
  <si>
    <t>月160時間未満勤務保育士の常勤換算後人数</t>
    <rPh sb="0" eb="1">
      <t>ツキ</t>
    </rPh>
    <rPh sb="4" eb="6">
      <t>ジカン</t>
    </rPh>
    <rPh sb="6" eb="8">
      <t>ミマン</t>
    </rPh>
    <rPh sb="8" eb="10">
      <t>キンム</t>
    </rPh>
    <rPh sb="10" eb="12">
      <t>ホイク</t>
    </rPh>
    <rPh sb="12" eb="13">
      <t>シ</t>
    </rPh>
    <rPh sb="14" eb="16">
      <t>ジョウキン</t>
    </rPh>
    <rPh sb="16" eb="18">
      <t>カンサン</t>
    </rPh>
    <rPh sb="18" eb="19">
      <t>ゴ</t>
    </rPh>
    <rPh sb="19" eb="21">
      <t>ニンズウ</t>
    </rPh>
    <phoneticPr fontId="9"/>
  </si>
  <si>
    <t>①÷160時間</t>
    <rPh sb="5" eb="7">
      <t>ジカン</t>
    </rPh>
    <phoneticPr fontId="9"/>
  </si>
  <si>
    <t>ｂ</t>
    <phoneticPr fontId="9"/>
  </si>
  <si>
    <t>ｂ小数点第２位
以下</t>
    <rPh sb="1" eb="4">
      <t>ショウスウテン</t>
    </rPh>
    <rPh sb="4" eb="5">
      <t>ダイ</t>
    </rPh>
    <rPh sb="6" eb="7">
      <t>イ</t>
    </rPh>
    <rPh sb="8" eb="10">
      <t>イカ</t>
    </rPh>
    <phoneticPr fontId="9"/>
  </si>
  <si>
    <t>切り捨て</t>
    <rPh sb="0" eb="3">
      <t>キリス</t>
    </rPh>
    <phoneticPr fontId="9"/>
  </si>
  <si>
    <t>人</t>
    <rPh sb="0" eb="1">
      <t>ニン</t>
    </rPh>
    <phoneticPr fontId="9"/>
  </si>
  <si>
    <t>時間</t>
    <rPh sb="0" eb="2">
      <t>ジカン</t>
    </rPh>
    <phoneticPr fontId="9"/>
  </si>
  <si>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9"/>
  </si>
  <si>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9"/>
  </si>
  <si>
    <t>対象
保育士数</t>
    <rPh sb="0" eb="2">
      <t>タイショウ</t>
    </rPh>
    <rPh sb="3" eb="5">
      <t>ホイク</t>
    </rPh>
    <rPh sb="5" eb="6">
      <t>シ</t>
    </rPh>
    <rPh sb="6" eb="7">
      <t>カズ</t>
    </rPh>
    <phoneticPr fontId="9"/>
  </si>
  <si>
    <t>ａ＋b</t>
    <phoneticPr fontId="9"/>
  </si>
  <si>
    <t>２　基準の保育士数</t>
    <phoneticPr fontId="9"/>
  </si>
  <si>
    <t>区
分</t>
    <rPh sb="0" eb="1">
      <t>ク</t>
    </rPh>
    <rPh sb="2" eb="3">
      <t>ブン</t>
    </rPh>
    <phoneticPr fontId="9"/>
  </si>
  <si>
    <t>年齢区分</t>
    <rPh sb="0" eb="2">
      <t>ネンレイ</t>
    </rPh>
    <rPh sb="2" eb="4">
      <t>クブン</t>
    </rPh>
    <phoneticPr fontId="9"/>
  </si>
  <si>
    <t>利用定員</t>
    <rPh sb="0" eb="2">
      <t>リヨウ</t>
    </rPh>
    <rPh sb="2" eb="4">
      <t>テイイン</t>
    </rPh>
    <phoneticPr fontId="9"/>
  </si>
  <si>
    <t>月１日付　在籍児数</t>
    <phoneticPr fontId="9"/>
  </si>
  <si>
    <t>基準保育士数</t>
    <rPh sb="0" eb="2">
      <t>キジュン</t>
    </rPh>
    <rPh sb="2" eb="3">
      <t>ホ</t>
    </rPh>
    <rPh sb="3" eb="4">
      <t>イク</t>
    </rPh>
    <rPh sb="4" eb="5">
      <t>シ</t>
    </rPh>
    <rPh sb="5" eb="6">
      <t>スウ</t>
    </rPh>
    <phoneticPr fontId="9"/>
  </si>
  <si>
    <t>市内児童</t>
    <rPh sb="0" eb="2">
      <t>シナイ</t>
    </rPh>
    <rPh sb="2" eb="4">
      <t>ジドウ</t>
    </rPh>
    <phoneticPr fontId="9"/>
  </si>
  <si>
    <t>市外児童</t>
    <rPh sb="0" eb="2">
      <t>シガイ</t>
    </rPh>
    <rPh sb="2" eb="4">
      <t>ジドウ</t>
    </rPh>
    <phoneticPr fontId="9"/>
  </si>
  <si>
    <t>合計</t>
    <rPh sb="0" eb="2">
      <t>ゴウケイ</t>
    </rPh>
    <phoneticPr fontId="9"/>
  </si>
  <si>
    <t>（小数点第２位
以下切捨て）</t>
    <rPh sb="1" eb="4">
      <t>ショウスウテン</t>
    </rPh>
    <rPh sb="4" eb="5">
      <t>ダイ</t>
    </rPh>
    <rPh sb="6" eb="7">
      <t>クライ</t>
    </rPh>
    <rPh sb="8" eb="10">
      <t>イカ</t>
    </rPh>
    <rPh sb="10" eb="12">
      <t>キリス</t>
    </rPh>
    <phoneticPr fontId="9"/>
  </si>
  <si>
    <t>標 準</t>
    <rPh sb="0" eb="1">
      <t>シルベ</t>
    </rPh>
    <rPh sb="2" eb="3">
      <t>ジュン</t>
    </rPh>
    <phoneticPr fontId="9"/>
  </si>
  <si>
    <t>短時間</t>
    <rPh sb="0" eb="3">
      <t>タンジカン</t>
    </rPh>
    <phoneticPr fontId="9"/>
  </si>
  <si>
    <t>短時間</t>
    <phoneticPr fontId="9"/>
  </si>
  <si>
    <t>基準による保育士配置</t>
    <rPh sb="0" eb="2">
      <t>キジュン</t>
    </rPh>
    <rPh sb="5" eb="7">
      <t>ホイク</t>
    </rPh>
    <rPh sb="7" eb="8">
      <t>シ</t>
    </rPh>
    <rPh sb="8" eb="10">
      <t>ハイチ</t>
    </rPh>
    <phoneticPr fontId="9"/>
  </si>
  <si>
    <t>０歳児</t>
    <rPh sb="1" eb="3">
      <t>サイジ</t>
    </rPh>
    <phoneticPr fontId="9"/>
  </si>
  <si>
    <t>÷　３　＝　</t>
    <phoneticPr fontId="9"/>
  </si>
  <si>
    <t>１・２歳児</t>
    <rPh sb="3" eb="5">
      <t>サイジ</t>
    </rPh>
    <phoneticPr fontId="9"/>
  </si>
  <si>
    <t>÷　６　＝　</t>
    <phoneticPr fontId="9"/>
  </si>
  <si>
    <t>÷　２　＝　</t>
    <phoneticPr fontId="9"/>
  </si>
  <si>
    <t>小計（１）</t>
    <rPh sb="0" eb="2">
      <t>ショウケイ</t>
    </rPh>
    <phoneticPr fontId="9"/>
  </si>
  <si>
    <t>※</t>
    <phoneticPr fontId="9"/>
  </si>
  <si>
    <t>※小数点以下</t>
    <rPh sb="1" eb="4">
      <t>ショウスウテン</t>
    </rPh>
    <rPh sb="4" eb="6">
      <t>イカ</t>
    </rPh>
    <phoneticPr fontId="9"/>
  </si>
  <si>
    <t>四捨五入</t>
    <rPh sb="0" eb="4">
      <t>シシャゴニュウ</t>
    </rPh>
    <phoneticPr fontId="9"/>
  </si>
  <si>
    <t>小計（２）</t>
    <rPh sb="0" eb="2">
      <t>ショウケイ</t>
    </rPh>
    <phoneticPr fontId="9"/>
  </si>
  <si>
    <t>・小計（１）の保育士数に１を加えた数</t>
    <rPh sb="1" eb="3">
      <t>ショウケイ</t>
    </rPh>
    <rPh sb="7" eb="9">
      <t>ホイク</t>
    </rPh>
    <rPh sb="9" eb="10">
      <t>シ</t>
    </rPh>
    <rPh sb="10" eb="11">
      <t>スウ</t>
    </rPh>
    <rPh sb="14" eb="15">
      <t>クワ</t>
    </rPh>
    <rPh sb="17" eb="18">
      <t>カズ</t>
    </rPh>
    <phoneticPr fontId="9"/>
  </si>
  <si>
    <t>ｃ</t>
    <phoneticPr fontId="9"/>
  </si>
  <si>
    <t>　保育標準時間認定対応非常勤保育士（０．５人）</t>
    <rPh sb="1" eb="3">
      <t>ホイク</t>
    </rPh>
    <rPh sb="3" eb="5">
      <t>ヒョウジュン</t>
    </rPh>
    <rPh sb="5" eb="7">
      <t>ジカン</t>
    </rPh>
    <rPh sb="7" eb="9">
      <t>ニンテイ</t>
    </rPh>
    <rPh sb="9" eb="11">
      <t>タイオウ</t>
    </rPh>
    <rPh sb="11" eb="14">
      <t>ヒジョウキン</t>
    </rPh>
    <rPh sb="14" eb="17">
      <t>ホイクシ</t>
    </rPh>
    <rPh sb="21" eb="22">
      <t>ニン</t>
    </rPh>
    <phoneticPr fontId="9"/>
  </si>
  <si>
    <t>ｄ</t>
    <phoneticPr fontId="9"/>
  </si>
  <si>
    <t>小計 (c～d）</t>
    <rPh sb="0" eb="2">
      <t>ショウケイ</t>
    </rPh>
    <phoneticPr fontId="9"/>
  </si>
  <si>
    <t>e</t>
    <phoneticPr fontId="9"/>
  </si>
  <si>
    <t>※ ａ＋ｂ ≧ e</t>
    <phoneticPr fontId="9"/>
  </si>
  <si>
    <t>その他加算
の保育士</t>
    <rPh sb="2" eb="3">
      <t>タ</t>
    </rPh>
    <rPh sb="3" eb="4">
      <t>カ</t>
    </rPh>
    <rPh sb="4" eb="5">
      <t>ザン</t>
    </rPh>
    <rPh sb="7" eb="9">
      <t>ホイク</t>
    </rPh>
    <rPh sb="9" eb="10">
      <t>シ</t>
    </rPh>
    <phoneticPr fontId="9"/>
  </si>
  <si>
    <t>　安全な保育を実施するための職員雇用費（０．５人）</t>
    <rPh sb="1" eb="3">
      <t>アンゼン</t>
    </rPh>
    <rPh sb="4" eb="6">
      <t>ホイク</t>
    </rPh>
    <rPh sb="7" eb="9">
      <t>ジッシ</t>
    </rPh>
    <rPh sb="14" eb="16">
      <t>ショクイン</t>
    </rPh>
    <rPh sb="16" eb="18">
      <t>コヨウ</t>
    </rPh>
    <rPh sb="18" eb="19">
      <t>ヒ</t>
    </rPh>
    <phoneticPr fontId="9"/>
  </si>
  <si>
    <t>f</t>
    <phoneticPr fontId="9"/>
  </si>
  <si>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9"/>
  </si>
  <si>
    <t>g</t>
    <phoneticPr fontId="9"/>
  </si>
  <si>
    <t>合　　　　　　　計　　（e～g）</t>
    <rPh sb="0" eb="1">
      <t>ゴウケイ</t>
    </rPh>
    <rPh sb="8" eb="9">
      <t>ケイサン</t>
    </rPh>
    <phoneticPr fontId="9"/>
  </si>
  <si>
    <t>h</t>
    <phoneticPr fontId="9"/>
  </si>
  <si>
    <t>※ ａ＋ｂ ≧ h</t>
    <phoneticPr fontId="9"/>
  </si>
  <si>
    <t>３　請求月初日の職員の雇用状況　　　</t>
    <rPh sb="2" eb="4">
      <t>セイキュウ</t>
    </rPh>
    <rPh sb="4" eb="5">
      <t>ツキ</t>
    </rPh>
    <rPh sb="5" eb="7">
      <t>ショニチ</t>
    </rPh>
    <rPh sb="8" eb="10">
      <t>ショクイン</t>
    </rPh>
    <rPh sb="11" eb="13">
      <t>コヨウ</t>
    </rPh>
    <rPh sb="13" eb="15">
      <t>ジョウキョウ</t>
    </rPh>
    <phoneticPr fontId="9"/>
  </si>
  <si>
    <t>①　管理者</t>
    <rPh sb="2" eb="5">
      <t>カンリシャ</t>
    </rPh>
    <phoneticPr fontId="9"/>
  </si>
  <si>
    <t>資格
☑チェック</t>
    <rPh sb="0" eb="2">
      <t>シカク</t>
    </rPh>
    <phoneticPr fontId="9"/>
  </si>
  <si>
    <t>氏　　　　　　　　　　　名</t>
    <rPh sb="0" eb="1">
      <t>シ</t>
    </rPh>
    <rPh sb="12" eb="13">
      <t>メイ</t>
    </rPh>
    <phoneticPr fontId="9"/>
  </si>
  <si>
    <t>１日の労働
時間数(ａ)
（休憩除く）</t>
    <phoneticPr fontId="9"/>
  </si>
  <si>
    <t>１か月の勤務日数（又は週の勤務日数×４）　(ｂ)</t>
    <phoneticPr fontId="9"/>
  </si>
  <si>
    <t>１か月の
労働時間数
(ａ×ｂ）</t>
    <rPh sb="2" eb="3">
      <t>ツキ</t>
    </rPh>
    <rPh sb="5" eb="7">
      <t>ロウドウ</t>
    </rPh>
    <rPh sb="7" eb="9">
      <t>ジカン</t>
    </rPh>
    <rPh sb="9" eb="10">
      <t>スウ</t>
    </rPh>
    <phoneticPr fontId="9"/>
  </si>
  <si>
    <t>保育士証等登録番号</t>
    <phoneticPr fontId="9"/>
  </si>
  <si>
    <t>（　　　　　　　　　　）</t>
    <phoneticPr fontId="9"/>
  </si>
  <si>
    <t>給付費からの給与支出</t>
    <rPh sb="0" eb="2">
      <t>キュウフ</t>
    </rPh>
    <rPh sb="2" eb="3">
      <t>ヒ</t>
    </rPh>
    <rPh sb="6" eb="8">
      <t>キュウヨ</t>
    </rPh>
    <rPh sb="8" eb="10">
      <t>シシュツ</t>
    </rPh>
    <phoneticPr fontId="9"/>
  </si>
  <si>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9"/>
  </si>
  <si>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9"/>
  </si>
  <si>
    <t>現事業所
雇用開始年月日</t>
    <rPh sb="0" eb="1">
      <t>ゲン</t>
    </rPh>
    <rPh sb="1" eb="3">
      <t>ジギョウ</t>
    </rPh>
    <rPh sb="3" eb="4">
      <t>ショ</t>
    </rPh>
    <rPh sb="5" eb="7">
      <t>コヨウ</t>
    </rPh>
    <rPh sb="7" eb="9">
      <t>カイシ</t>
    </rPh>
    <rPh sb="9" eb="12">
      <t>ネンガッピ</t>
    </rPh>
    <phoneticPr fontId="9"/>
  </si>
  <si>
    <t>１日の労働
時間数(ａ)
（休憩除く）</t>
    <rPh sb="1" eb="2">
      <t>ニチ</t>
    </rPh>
    <rPh sb="3" eb="5">
      <t>ロウドウ</t>
    </rPh>
    <rPh sb="6" eb="9">
      <t>ジカンスウ</t>
    </rPh>
    <phoneticPr fontId="9"/>
  </si>
  <si>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9"/>
  </si>
  <si>
    <t>他施設・事業への勤務
の有無</t>
    <phoneticPr fontId="9"/>
  </si>
  <si>
    <t>保育士証等登録番号</t>
    <rPh sb="0" eb="3">
      <t>ホイクシ</t>
    </rPh>
    <rPh sb="3" eb="4">
      <t>ショウ</t>
    </rPh>
    <rPh sb="4" eb="5">
      <t>トウ</t>
    </rPh>
    <rPh sb="5" eb="7">
      <t>トウロク</t>
    </rPh>
    <rPh sb="7" eb="9">
      <t>バンゴウ</t>
    </rPh>
    <phoneticPr fontId="9"/>
  </si>
  <si>
    <t>有無</t>
    <rPh sb="0" eb="2">
      <t>ウム</t>
    </rPh>
    <phoneticPr fontId="9"/>
  </si>
  <si>
    <t>他施設・事業名</t>
    <phoneticPr fontId="9"/>
  </si>
  <si>
    <t>合計労働時間数　①</t>
    <rPh sb="0" eb="2">
      <t>ゴウケイ</t>
    </rPh>
    <rPh sb="2" eb="4">
      <t>ロウドウ</t>
    </rPh>
    <rPh sb="4" eb="6">
      <t>ジカン</t>
    </rPh>
    <rPh sb="6" eb="7">
      <t>スウ</t>
    </rPh>
    <phoneticPr fontId="9"/>
  </si>
  <si>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9"/>
  </si>
  <si>
    <t>氏　　　　　　　　　　名</t>
    <phoneticPr fontId="9"/>
  </si>
  <si>
    <t>現事業所雇用開始年月日</t>
    <rPh sb="0" eb="1">
      <t>ゲン</t>
    </rPh>
    <rPh sb="1" eb="3">
      <t>ジギョウ</t>
    </rPh>
    <rPh sb="3" eb="4">
      <t>ショ</t>
    </rPh>
    <rPh sb="4" eb="6">
      <t>コヨウ</t>
    </rPh>
    <rPh sb="6" eb="8">
      <t>カイシ</t>
    </rPh>
    <rPh sb="8" eb="11">
      <t>ネンガッピ</t>
    </rPh>
    <phoneticPr fontId="9"/>
  </si>
  <si>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9"/>
  </si>
  <si>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9"/>
  </si>
  <si>
    <t>※「６　栄養管理加算」に記載されている職員と重複不可</t>
    <phoneticPr fontId="9"/>
  </si>
  <si>
    <t>①月160時間未満勤務の調理員</t>
    <rPh sb="1" eb="2">
      <t>ツキ</t>
    </rPh>
    <rPh sb="5" eb="7">
      <t>ジカン</t>
    </rPh>
    <rPh sb="7" eb="9">
      <t>ミマン</t>
    </rPh>
    <rPh sb="9" eb="11">
      <t>キンム</t>
    </rPh>
    <rPh sb="12" eb="15">
      <t>チョウリイン</t>
    </rPh>
    <phoneticPr fontId="9"/>
  </si>
  <si>
    <t>現施設
雇用開始
年月日</t>
    <phoneticPr fontId="9"/>
  </si>
  <si>
    <t>１日の労働
時間数(ａ)
（休憩除く）</t>
    <rPh sb="1" eb="2">
      <t>ニチ</t>
    </rPh>
    <rPh sb="3" eb="5">
      <t>ロウドウ</t>
    </rPh>
    <rPh sb="6" eb="9">
      <t>ジカンスウ</t>
    </rPh>
    <rPh sb="14" eb="16">
      <t>キュウケイ</t>
    </rPh>
    <rPh sb="16" eb="17">
      <t>ノゾ</t>
    </rPh>
    <phoneticPr fontId="9"/>
  </si>
  <si>
    <t>合計労働時間数②</t>
    <rPh sb="0" eb="2">
      <t>ゴウケイ</t>
    </rPh>
    <rPh sb="2" eb="4">
      <t>ロウドウ</t>
    </rPh>
    <rPh sb="4" eb="6">
      <t>ジカン</t>
    </rPh>
    <rPh sb="6" eb="7">
      <t>スウ</t>
    </rPh>
    <phoneticPr fontId="9"/>
  </si>
  <si>
    <t>②月160時間以上勤務（常勤）の調理員</t>
    <rPh sb="1" eb="2">
      <t>ツキ</t>
    </rPh>
    <rPh sb="5" eb="7">
      <t>ジカン</t>
    </rPh>
    <rPh sb="7" eb="9">
      <t>イジョウ</t>
    </rPh>
    <rPh sb="9" eb="11">
      <t>キンム</t>
    </rPh>
    <rPh sb="12" eb="14">
      <t>ジョウキン</t>
    </rPh>
    <rPh sb="16" eb="19">
      <t>チョウリイン</t>
    </rPh>
    <phoneticPr fontId="9"/>
  </si>
  <si>
    <t>６　栄養管理加算</t>
    <rPh sb="2" eb="4">
      <t>エイヨウ</t>
    </rPh>
    <rPh sb="4" eb="6">
      <t>カンリ</t>
    </rPh>
    <rPh sb="6" eb="8">
      <t>カサン</t>
    </rPh>
    <phoneticPr fontId="9"/>
  </si>
  <si>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9"/>
  </si>
  <si>
    <t>月160時間以上勤務調理員数</t>
    <rPh sb="0" eb="1">
      <t>ツキ</t>
    </rPh>
    <rPh sb="4" eb="6">
      <t>ジカン</t>
    </rPh>
    <rPh sb="6" eb="8">
      <t>イジョウ</t>
    </rPh>
    <rPh sb="8" eb="10">
      <t>キンム</t>
    </rPh>
    <rPh sb="10" eb="13">
      <t>チョウリイン</t>
    </rPh>
    <rPh sb="13" eb="14">
      <t>スウ</t>
    </rPh>
    <phoneticPr fontId="9"/>
  </si>
  <si>
    <t>ｘ</t>
    <phoneticPr fontId="9"/>
  </si>
  <si>
    <t>月160時間未満勤務調理員数</t>
    <rPh sb="0" eb="1">
      <t>ツキ</t>
    </rPh>
    <rPh sb="4" eb="6">
      <t>ジカン</t>
    </rPh>
    <rPh sb="6" eb="8">
      <t>ミマン</t>
    </rPh>
    <rPh sb="8" eb="10">
      <t>キンム</t>
    </rPh>
    <rPh sb="10" eb="13">
      <t>チョウリイン</t>
    </rPh>
    <rPh sb="13" eb="14">
      <t>スウ</t>
    </rPh>
    <phoneticPr fontId="9"/>
  </si>
  <si>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9"/>
  </si>
  <si>
    <t>②</t>
    <phoneticPr fontId="9"/>
  </si>
  <si>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9"/>
  </si>
  <si>
    <t>②÷160時間</t>
    <rPh sb="5" eb="7">
      <t>ジカン</t>
    </rPh>
    <phoneticPr fontId="9"/>
  </si>
  <si>
    <t>ｙ</t>
    <phoneticPr fontId="9"/>
  </si>
  <si>
    <t>ｙ小数点第２位</t>
    <rPh sb="1" eb="4">
      <t>ショウスウテン</t>
    </rPh>
    <phoneticPr fontId="9"/>
  </si>
  <si>
    <t>以下切り捨て</t>
    <rPh sb="2" eb="5">
      <t>キリス</t>
    </rPh>
    <phoneticPr fontId="9"/>
  </si>
  <si>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9"/>
  </si>
  <si>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phoneticPr fontId="9"/>
  </si>
  <si>
    <t>ｘ+ｙ</t>
  </si>
  <si>
    <t>・　請求月初日の栄養士の雇用状況（栄養管理業務を外部委託している場合を除く）</t>
    <rPh sb="8" eb="11">
      <t>エイヨウシ</t>
    </rPh>
    <phoneticPr fontId="9"/>
  </si>
  <si>
    <t>※ア～ウいずれか１項目に記入可。</t>
    <rPh sb="9" eb="11">
      <t>コウモク</t>
    </rPh>
    <rPh sb="12" eb="14">
      <t>キニュウ</t>
    </rPh>
    <rPh sb="14" eb="15">
      <t>カ</t>
    </rPh>
    <phoneticPr fontId="9"/>
  </si>
  <si>
    <t>　　ア　【配置】　基本分単価及び他の加算の認定に当たって求められる必要職員数を超えて配置している栄養士</t>
    <rPh sb="5" eb="7">
      <t>ハイチ</t>
    </rPh>
    <rPh sb="35" eb="37">
      <t>ショクイン</t>
    </rPh>
    <rPh sb="48" eb="51">
      <t>エイヨウシ</t>
    </rPh>
    <phoneticPr fontId="9"/>
  </si>
  <si>
    <t>　　イ　【兼務】　基本分単価及び他の加算の認定に当たって求められる栄養士</t>
    <rPh sb="5" eb="7">
      <t>ケンム</t>
    </rPh>
    <rPh sb="33" eb="36">
      <t>エイヨウシ</t>
    </rPh>
    <phoneticPr fontId="9"/>
  </si>
  <si>
    <t>　　ウ　【嘱託】　法人で雇用する栄養士　※「配置」に該当する場合を除く。</t>
    <rPh sb="5" eb="7">
      <t>ショクタク</t>
    </rPh>
    <phoneticPr fontId="9"/>
  </si>
  <si>
    <t>７　看護職雇用加算　</t>
    <phoneticPr fontId="9"/>
  </si>
  <si>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9"/>
  </si>
  <si>
    <t>氏　　　　　　　　　　　名</t>
    <phoneticPr fontId="9"/>
  </si>
  <si>
    <t>（登録番号：　　　　　　　　　　　　　）</t>
    <phoneticPr fontId="9"/>
  </si>
  <si>
    <t>８　保育士等雇用対策費（４～６月のみ（年度途中開所は初めの３か月のみ）</t>
    <rPh sb="2" eb="5">
      <t>ホイクシ</t>
    </rPh>
    <rPh sb="5" eb="6">
      <t>トウ</t>
    </rPh>
    <rPh sb="6" eb="8">
      <t>コヨウ</t>
    </rPh>
    <rPh sb="8" eb="11">
      <t>タイサクヒ</t>
    </rPh>
    <phoneticPr fontId="9"/>
  </si>
  <si>
    <t>①支給要件確認（全てを満たすこと）※該当項目の□にチェックを入れてください</t>
    <rPh sb="1" eb="3">
      <t>シキュウ</t>
    </rPh>
    <rPh sb="3" eb="5">
      <t>ヨウケン</t>
    </rPh>
    <rPh sb="5" eb="7">
      <t>カクニン</t>
    </rPh>
    <rPh sb="8" eb="9">
      <t>スベ</t>
    </rPh>
    <rPh sb="11" eb="12">
      <t>ミ</t>
    </rPh>
    <phoneticPr fontId="9"/>
  </si>
  <si>
    <t>　 利用定員分の職員配置の合計（k）は必ず対象保育士数以下となること（ ａ＋ｂ ≧ k ）</t>
    <phoneticPr fontId="9"/>
  </si>
  <si>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9"/>
  </si>
  <si>
    <t>その他加算の助成（②f・g欄）が受けられる場合には人数を計上していること</t>
    <phoneticPr fontId="9"/>
  </si>
  <si>
    <t>②利用定員分の職員配置を計算</t>
    <rPh sb="1" eb="3">
      <t>リヨウ</t>
    </rPh>
    <rPh sb="3" eb="5">
      <t>テイイン</t>
    </rPh>
    <rPh sb="5" eb="6">
      <t>ブン</t>
    </rPh>
    <rPh sb="7" eb="9">
      <t>ショクイン</t>
    </rPh>
    <rPh sb="9" eb="11">
      <t>ハイチ</t>
    </rPh>
    <rPh sb="12" eb="14">
      <t>ケイサン</t>
    </rPh>
    <phoneticPr fontId="9"/>
  </si>
  <si>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9"/>
  </si>
  <si>
    <t>基準保育士数
（小数点第２位以下切捨て）</t>
    <rPh sb="8" eb="11">
      <t>ショウスウテン</t>
    </rPh>
    <rPh sb="11" eb="12">
      <t>ダイ</t>
    </rPh>
    <rPh sb="13" eb="14">
      <t>クライ</t>
    </rPh>
    <rPh sb="14" eb="16">
      <t>イカ</t>
    </rPh>
    <rPh sb="16" eb="18">
      <t>キリス</t>
    </rPh>
    <phoneticPr fontId="9"/>
  </si>
  <si>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38"/>
  </si>
  <si>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38"/>
  </si>
  <si>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3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</si>
  <si>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38"/>
  </si>
  <si>
    <t>（</t>
    <phoneticPr fontId="9"/>
  </si>
  <si>
    <t>人）</t>
    <rPh sb="0" eb="1">
      <t>ニン</t>
    </rPh>
    <phoneticPr fontId="9"/>
  </si>
  <si>
    <t>※小数点以下
　四捨五入</t>
    <rPh sb="1" eb="4">
      <t>ショウスウテン</t>
    </rPh>
    <rPh sb="4" eb="6">
      <t>イカ</t>
    </rPh>
    <rPh sb="8" eb="12">
      <t>シシャゴニュウ</t>
    </rPh>
    <phoneticPr fontId="9"/>
  </si>
  <si>
    <t>i</t>
    <phoneticPr fontId="9"/>
  </si>
  <si>
    <t>小計 (i+d）</t>
    <rPh sb="0" eb="2">
      <t>ショウケイ</t>
    </rPh>
    <phoneticPr fontId="9"/>
  </si>
  <si>
    <t>j</t>
    <phoneticPr fontId="9"/>
  </si>
  <si>
    <t xml:space="preserve">  安全な保育を実施するための職員雇用費（０．５人）</t>
    <rPh sb="24" eb="25">
      <t>ニン</t>
    </rPh>
    <phoneticPr fontId="9"/>
  </si>
  <si>
    <t>　延長保育実施加算（１人）
　(開所時間が11時間超)</t>
    <rPh sb="11" eb="12">
      <t>ニン</t>
    </rPh>
    <phoneticPr fontId="9"/>
  </si>
  <si>
    <t>合計　（j+f+g）</t>
    <rPh sb="0" eb="2">
      <t>ゴウケイ</t>
    </rPh>
    <phoneticPr fontId="9"/>
  </si>
  <si>
    <t>k</t>
    <phoneticPr fontId="9"/>
  </si>
  <si>
    <t>＜雇用状況表全体　について＞</t>
    <rPh sb="1" eb="3">
      <t>コヨウ</t>
    </rPh>
    <rPh sb="3" eb="5">
      <t>ジョウキョウ</t>
    </rPh>
    <rPh sb="5" eb="6">
      <t>ヒョウ</t>
    </rPh>
    <rPh sb="6" eb="8">
      <t>ゼンタイ</t>
    </rPh>
    <phoneticPr fontId="2"/>
  </si>
  <si>
    <t>＜２基準の保育士数　について＞</t>
    <rPh sb="2" eb="4">
      <t>キジュン</t>
    </rPh>
    <rPh sb="5" eb="9">
      <t>ホイクシスウ</t>
    </rPh>
    <phoneticPr fontId="2"/>
  </si>
  <si>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2"/>
  </si>
  <si>
    <t>B：「４　請求月初日の調理業務の実施体制」で「調理業務を全部委託している」を選択した場合、別途、雇用契約等により本加算に係る栄養士を配置していること。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5" eb="47">
      <t>ベット</t>
    </rPh>
    <rPh sb="62" eb="65">
      <t>エイヨウシ</t>
    </rPh>
    <rPh sb="66" eb="68">
      <t>ハイチ</t>
    </rPh>
    <phoneticPr fontId="3"/>
  </si>
  <si>
    <t>＜７看護職雇用加算　について＞</t>
    <rPh sb="2" eb="5">
      <t>カンゴショク</t>
    </rPh>
    <rPh sb="5" eb="7">
      <t>コヨウ</t>
    </rPh>
    <rPh sb="7" eb="9">
      <t>カサン</t>
    </rPh>
    <phoneticPr fontId="2"/>
  </si>
  <si>
    <t>＜１請求月初日の保育士数（有資格者のみ）・
　３請求月初日の職員の雇用状況②月160時間未満勤務の保育士等（有資格）・③月160時間以上勤務（常勤）の保育士等（有資格）　について＞</t>
    <rPh sb="2" eb="5">
      <t>セイキュウツキ</t>
    </rPh>
    <rPh sb="5" eb="7">
      <t>ショニチ</t>
    </rPh>
    <rPh sb="8" eb="12">
      <t>ホイクシスウ</t>
    </rPh>
    <rPh sb="13" eb="17">
      <t>ユウシカクシャ</t>
    </rPh>
    <rPh sb="24" eb="29">
      <t>セイキュウツキショニチ</t>
    </rPh>
    <rPh sb="30" eb="32">
      <t>ショクイン</t>
    </rPh>
    <rPh sb="33" eb="37">
      <t>コヨウジョウキョウ</t>
    </rPh>
    <rPh sb="38" eb="39">
      <t>ツキ</t>
    </rPh>
    <rPh sb="42" eb="44">
      <t>ジカン</t>
    </rPh>
    <rPh sb="44" eb="46">
      <t>ミマン</t>
    </rPh>
    <rPh sb="46" eb="48">
      <t>キンム</t>
    </rPh>
    <rPh sb="49" eb="52">
      <t>ホイクシ</t>
    </rPh>
    <rPh sb="52" eb="53">
      <t>トウ</t>
    </rPh>
    <rPh sb="54" eb="55">
      <t>ユウ</t>
    </rPh>
    <rPh sb="55" eb="57">
      <t>シカク</t>
    </rPh>
    <rPh sb="60" eb="61">
      <t>ツキ</t>
    </rPh>
    <rPh sb="64" eb="66">
      <t>ジカン</t>
    </rPh>
    <rPh sb="66" eb="68">
      <t>イジョウ</t>
    </rPh>
    <rPh sb="68" eb="70">
      <t>キンム</t>
    </rPh>
    <rPh sb="71" eb="73">
      <t>ジョウキン</t>
    </rPh>
    <rPh sb="75" eb="78">
      <t>ホイクシ</t>
    </rPh>
    <rPh sb="78" eb="79">
      <t>トウ</t>
    </rPh>
    <rPh sb="80" eb="81">
      <t>ユウ</t>
    </rPh>
    <rPh sb="81" eb="83">
      <t>シカク</t>
    </rPh>
    <phoneticPr fontId="2"/>
  </si>
  <si>
    <t>＜６栄養管理加算ア【配置】基本分単価及び他の加算の認定に当たって求められる必要職員数を超えて配置している栄養士　について＞</t>
    <rPh sb="2" eb="6">
      <t>エイヨウカンリ</t>
    </rPh>
    <rPh sb="6" eb="8">
      <t>カサン</t>
    </rPh>
    <rPh sb="10" eb="12">
      <t>ハイチ</t>
    </rPh>
    <rPh sb="13" eb="18">
      <t>キホンブンタンカ</t>
    </rPh>
    <rPh sb="18" eb="19">
      <t>オヨ</t>
    </rPh>
    <rPh sb="20" eb="21">
      <t>タ</t>
    </rPh>
    <rPh sb="22" eb="24">
      <t>カサン</t>
    </rPh>
    <rPh sb="25" eb="27">
      <t>ニンテイ</t>
    </rPh>
    <rPh sb="28" eb="29">
      <t>ア</t>
    </rPh>
    <rPh sb="32" eb="33">
      <t>モト</t>
    </rPh>
    <rPh sb="37" eb="39">
      <t>ヒツヨウ</t>
    </rPh>
    <rPh sb="39" eb="42">
      <t>ショクインスウ</t>
    </rPh>
    <rPh sb="43" eb="44">
      <t>コ</t>
    </rPh>
    <rPh sb="46" eb="48">
      <t>ハイチ</t>
    </rPh>
    <rPh sb="52" eb="55">
      <t>エイヨウシ</t>
    </rPh>
    <phoneticPr fontId="2"/>
  </si>
  <si>
    <t>A：「４　請求月初日の調理業務の実施体制」で「自施設の職員が調理している」を選択した場合、「常勤換算後の調理員数」(ｘ+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6" eb="48">
      <t>ジョウキン</t>
    </rPh>
    <rPh sb="48" eb="50">
      <t>カンサン</t>
    </rPh>
    <rPh sb="50" eb="51">
      <t>ゴ</t>
    </rPh>
    <rPh sb="52" eb="55">
      <t>チョウリイン</t>
    </rPh>
    <rPh sb="55" eb="56">
      <t>スウ</t>
    </rPh>
    <rPh sb="78" eb="80">
      <t>ドウスウ</t>
    </rPh>
    <rPh sb="133" eb="136">
      <t>ヒジョウキン</t>
    </rPh>
    <rPh sb="136" eb="139">
      <t>チョウリイン</t>
    </rPh>
    <rPh sb="139" eb="140">
      <t>トウ</t>
    </rPh>
    <rPh sb="144" eb="145">
      <t>ニン</t>
    </rPh>
    <phoneticPr fontId="3"/>
  </si>
  <si>
    <t>B：他の加算の認定に当たって求められる職員が本加算に係る栄養士としての業務を兼務している。</t>
    <phoneticPr fontId="8"/>
  </si>
  <si>
    <t>A：「常勤換算後の調理員数」(ｘ+ｙ)が基本分単価に含まれる調理員数を下回る。
　（基本分単価に含まれる調理員：非常勤調理員等（0.5人））
（基本分単価に含まれる調理員：非常勤調理員等（0.5人））</t>
    <rPh sb="3" eb="5">
      <t>ジョウキン</t>
    </rPh>
    <rPh sb="5" eb="7">
      <t>カンサン</t>
    </rPh>
    <rPh sb="7" eb="8">
      <t>ゴ</t>
    </rPh>
    <rPh sb="97" eb="98">
      <t>ヒト</t>
    </rPh>
    <phoneticPr fontId="3"/>
  </si>
  <si>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2"/>
  </si>
  <si>
    <t>・当月１日時点で把握している産休・育休及び病休の期間を除いて、記載しています。</t>
    <rPh sb="8" eb="10">
      <t>ハアク</t>
    </rPh>
    <rPh sb="24" eb="26">
      <t>キカン</t>
    </rPh>
    <rPh sb="27" eb="28">
      <t>ノゾ</t>
    </rPh>
    <rPh sb="31" eb="33">
      <t>キサイ</t>
    </rPh>
    <phoneticPr fontId="2"/>
  </si>
  <si>
    <t>・派遣保育士がいる場合、保育士として記載しています。</t>
    <rPh sb="1" eb="3">
      <t>ハケン</t>
    </rPh>
    <rPh sb="3" eb="6">
      <t>ホイクシ</t>
    </rPh>
    <rPh sb="9" eb="11">
      <t>バアイ</t>
    </rPh>
    <rPh sb="12" eb="15">
      <t>ホイクシ</t>
    </rPh>
    <rPh sb="18" eb="20">
      <t>キサイ</t>
    </rPh>
    <phoneticPr fontId="2"/>
  </si>
  <si>
    <t>・管理者を保育士の欄に記載する場合、「管理者を配置していない場合の調整項目」が適用となることを確認しました。</t>
    <rPh sb="1" eb="4">
      <t>カンリシャ</t>
    </rPh>
    <rPh sb="5" eb="8">
      <t>ホイクシ</t>
    </rPh>
    <rPh sb="9" eb="10">
      <t>ラン</t>
    </rPh>
    <rPh sb="11" eb="13">
      <t>キサイ</t>
    </rPh>
    <rPh sb="15" eb="17">
      <t>バアイ</t>
    </rPh>
    <rPh sb="19" eb="22">
      <t>カンリシャ</t>
    </rPh>
    <rPh sb="23" eb="25">
      <t>ハイチ</t>
    </rPh>
    <rPh sb="30" eb="32">
      <t>バアイ</t>
    </rPh>
    <rPh sb="33" eb="35">
      <t>チョウセイ</t>
    </rPh>
    <rPh sb="35" eb="37">
      <t>コウモク</t>
    </rPh>
    <rPh sb="39" eb="41">
      <t>テキヨウ</t>
    </rPh>
    <rPh sb="47" eb="49">
      <t>カクニン</t>
    </rPh>
    <phoneticPr fontId="2"/>
  </si>
  <si>
    <t>・「延長保育実施加算（１人）g」に「１」を記載する場合、以下Ａ・Ｂのいずれかに該当することを確認しました。</t>
    <rPh sb="2" eb="10">
      <t>エンチョウホイクジッシカサン</t>
    </rPh>
    <rPh sb="12" eb="13">
      <t>ニン</t>
    </rPh>
    <rPh sb="21" eb="23">
      <t>キサイ</t>
    </rPh>
    <rPh sb="25" eb="27">
      <t>バアイ</t>
    </rPh>
    <rPh sb="28" eb="30">
      <t>イカ</t>
    </rPh>
    <rPh sb="39" eb="41">
      <t>ガイトウ</t>
    </rPh>
    <rPh sb="46" eb="48">
      <t>カクニン</t>
    </rPh>
    <phoneticPr fontId="3"/>
  </si>
  <si>
    <t>・当欄に記載する場合、以下Ａ・Ｂのいずれかに該当することを確認しました。</t>
    <rPh sb="1" eb="3">
      <t>トウラン</t>
    </rPh>
    <rPh sb="4" eb="6">
      <t>キサイ</t>
    </rPh>
    <rPh sb="8" eb="10">
      <t>バアイ</t>
    </rPh>
    <rPh sb="29" eb="31">
      <t>カクニン</t>
    </rPh>
    <phoneticPr fontId="2"/>
  </si>
  <si>
    <t>令和４</t>
    <rPh sb="0" eb="1">
      <t>レイ</t>
    </rPh>
    <rPh sb="1" eb="2">
      <t>ワ</t>
    </rPh>
    <phoneticPr fontId="8"/>
  </si>
  <si>
    <t>合計</t>
    <rPh sb="0" eb="2">
      <t>ゴウケイ</t>
    </rPh>
    <phoneticPr fontId="8"/>
  </si>
  <si>
    <t>人</t>
    <rPh sb="0" eb="1">
      <t>ニン</t>
    </rPh>
    <phoneticPr fontId="8"/>
  </si>
  <si>
    <t>・「３　請求月初日の職員の雇用状況②または③」に記載の看護師、保健師又は准看護師がいる場合は、看護職雇用加算の対象職員として再掲可能です。</t>
    <rPh sb="24" eb="26">
      <t>キサイ</t>
    </rPh>
    <rPh sb="27" eb="30">
      <t>カンゴシ</t>
    </rPh>
    <rPh sb="31" eb="34">
      <t>ホケンシ</t>
    </rPh>
    <rPh sb="34" eb="35">
      <t>マタ</t>
    </rPh>
    <rPh sb="36" eb="40">
      <t>ジュンカンゴシ</t>
    </rPh>
    <rPh sb="43" eb="45">
      <t>バアイ</t>
    </rPh>
    <rPh sb="47" eb="50">
      <t>カンゴショク</t>
    </rPh>
    <rPh sb="50" eb="52">
      <t>コヨウ</t>
    </rPh>
    <rPh sb="52" eb="54">
      <t>カサン</t>
    </rPh>
    <rPh sb="55" eb="57">
      <t>タイショウ</t>
    </rPh>
    <rPh sb="57" eb="59">
      <t>ショクイン</t>
    </rPh>
    <rPh sb="62" eb="64">
      <t>サイケイ</t>
    </rPh>
    <rPh sb="64" eb="66">
      <t>カノウ</t>
    </rPh>
    <phoneticPr fontId="3"/>
  </si>
  <si>
    <t>・当月１日時点の利用定員と在籍児数を記載しました。</t>
    <rPh sb="1" eb="3">
      <t>トウゲツ</t>
    </rPh>
    <rPh sb="4" eb="5">
      <t>ニチ</t>
    </rPh>
    <rPh sb="5" eb="7">
      <t>ジテン</t>
    </rPh>
    <rPh sb="8" eb="12">
      <t>リヨウテイイン</t>
    </rPh>
    <rPh sb="13" eb="17">
      <t>ザイセキジスウ</t>
    </rPh>
    <rPh sb="18" eb="20">
      <t>キサイ</t>
    </rPh>
    <phoneticPr fontId="3"/>
  </si>
  <si>
    <t>A：安全な保育を実施するための職員雇用費の要件を満たすので、「安全な保育を実施するための職員雇用費（0.5人）f」に「0.5人」を記載した。</t>
    <rPh sb="31" eb="33">
      <t>アンゼン</t>
    </rPh>
    <rPh sb="34" eb="36">
      <t>ホイク</t>
    </rPh>
    <rPh sb="37" eb="39">
      <t>ジッシ</t>
    </rPh>
    <rPh sb="44" eb="49">
      <t>ショクインコヨウヒ</t>
    </rPh>
    <rPh sb="53" eb="54">
      <t>ニン</t>
    </rPh>
    <rPh sb="62" eb="63">
      <t>ニン</t>
    </rPh>
    <rPh sb="65" eb="67">
      <t>キサイ</t>
    </rPh>
    <phoneticPr fontId="3"/>
  </si>
  <si>
    <t>B：安全な保育を実施するための職員雇用費の要件を満たさないので、「安全な保育を実施するための職員雇用費（0.5人）f」に「０人」を記載した。</t>
    <rPh sb="21" eb="23">
      <t>ヨウケン</t>
    </rPh>
    <rPh sb="24" eb="25">
      <t>ミ</t>
    </rPh>
    <phoneticPr fontId="3"/>
  </si>
  <si>
    <t>・障害児保育加算が適用になる場合、年齢区分に関係なく、「うち障害児数」に記載しました。</t>
    <rPh sb="1" eb="4">
      <t>ショウガイジ</t>
    </rPh>
    <rPh sb="4" eb="6">
      <t>ホイク</t>
    </rPh>
    <rPh sb="6" eb="8">
      <t>カサン</t>
    </rPh>
    <rPh sb="9" eb="11">
      <t>テキヨウ</t>
    </rPh>
    <rPh sb="14" eb="16">
      <t>バアイ</t>
    </rPh>
    <rPh sb="17" eb="19">
      <t>ネンレイ</t>
    </rPh>
    <rPh sb="19" eb="21">
      <t>クブン</t>
    </rPh>
    <rPh sb="22" eb="24">
      <t>カンケイ</t>
    </rPh>
    <rPh sb="30" eb="32">
      <t>ショウガイ</t>
    </rPh>
    <rPh sb="32" eb="33">
      <t>ジ</t>
    </rPh>
    <rPh sb="33" eb="34">
      <t>スウ</t>
    </rPh>
    <rPh sb="36" eb="38">
      <t>キサイ</t>
    </rPh>
    <phoneticPr fontId="3"/>
  </si>
  <si>
    <t>・１日の労働時間数は小数点第２位まで記入しました。（例：15分は「0.25」、20分は「0.33」、30分は「0.50」、45分は「0.75」で記載）なお、１日の労働時間数が固定されていない場合、当欄記入不要です。</t>
    <rPh sb="63" eb="64">
      <t>フン</t>
    </rPh>
    <rPh sb="98" eb="100">
      <t>トウラン</t>
    </rPh>
    <rPh sb="100" eb="104">
      <t>キニュウフヨウ</t>
    </rPh>
    <phoneticPr fontId="2"/>
  </si>
  <si>
    <t>＜６栄養管理加算イ【兼務】基本分単価及び他の加算の認定に当たって求められる栄養士　について＞</t>
    <rPh sb="10" eb="12">
      <t>ケンム</t>
    </rPh>
    <rPh sb="13" eb="18">
      <t>キホンブンタンカ</t>
    </rPh>
    <rPh sb="18" eb="19">
      <t>オヨ</t>
    </rPh>
    <rPh sb="20" eb="21">
      <t>タ</t>
    </rPh>
    <rPh sb="22" eb="24">
      <t>カサン</t>
    </rPh>
    <rPh sb="25" eb="27">
      <t>ニンテイ</t>
    </rPh>
    <rPh sb="28" eb="29">
      <t>ア</t>
    </rPh>
    <rPh sb="32" eb="33">
      <t>モト</t>
    </rPh>
    <rPh sb="37" eb="40">
      <t>エイヨウシ</t>
    </rPh>
    <phoneticPr fontId="2"/>
  </si>
  <si>
    <t>＜８保育士等雇用対策費　について＞</t>
    <rPh sb="2" eb="5">
      <t>ホイクシ</t>
    </rPh>
    <rPh sb="5" eb="6">
      <t>トウ</t>
    </rPh>
    <rPh sb="6" eb="8">
      <t>コヨウ</t>
    </rPh>
    <rPh sb="8" eb="10">
      <t>タイサク</t>
    </rPh>
    <rPh sb="10" eb="11">
      <t>ヒ</t>
    </rPh>
    <phoneticPr fontId="2"/>
  </si>
  <si>
    <t>・「公定価格基本分単価（１、２歳児保育短時間）エ」の欄に以下の通り、記載しました。</t>
    <rPh sb="26" eb="27">
      <t>ラン</t>
    </rPh>
    <rPh sb="28" eb="30">
      <t>イカ</t>
    </rPh>
    <rPh sb="31" eb="32">
      <t>トオ</t>
    </rPh>
    <rPh sb="34" eb="36">
      <t>キサイ</t>
    </rPh>
    <phoneticPr fontId="3"/>
  </si>
  <si>
    <t>　【小規模保育事業Ａ型】公定価格基本分単価　利用定員６～12人：○○円　13～19人：○○円</t>
    <rPh sb="2" eb="5">
      <t>ショウキボ</t>
    </rPh>
    <rPh sb="5" eb="9">
      <t>ホイクジギョウ</t>
    </rPh>
    <rPh sb="10" eb="11">
      <t>ガタ</t>
    </rPh>
    <rPh sb="12" eb="16">
      <t>コウテイカカク</t>
    </rPh>
    <rPh sb="16" eb="21">
      <t>キホンブンタンカ</t>
    </rPh>
    <rPh sb="22" eb="26">
      <t>リヨウテイイン</t>
    </rPh>
    <rPh sb="30" eb="31">
      <t>ニン</t>
    </rPh>
    <rPh sb="34" eb="35">
      <t>エン</t>
    </rPh>
    <rPh sb="41" eb="42">
      <t>ニン</t>
    </rPh>
    <rPh sb="45" eb="46">
      <t>エン</t>
    </rPh>
    <phoneticPr fontId="8"/>
  </si>
  <si>
    <t>・小規模型事業所内保育事業Ａ型の場合は「月初の利用児童数イ」の欄に地域枠の入所児童数を記載しました。</t>
    <rPh sb="31" eb="32">
      <t>ラン</t>
    </rPh>
    <rPh sb="43" eb="45">
      <t>キサイ</t>
    </rPh>
    <phoneticPr fontId="3"/>
  </si>
  <si>
    <t>障害児保育加算
適用☑チェック</t>
    <rPh sb="0" eb="3">
      <t>ショウガイジ</t>
    </rPh>
    <rPh sb="3" eb="7">
      <t>ホイクカサン</t>
    </rPh>
    <rPh sb="8" eb="10">
      <t>テキヨウ</t>
    </rPh>
    <phoneticPr fontId="9"/>
  </si>
  <si>
    <t>　【小規模型事業所内保育事業Ａ型】公定価格基本分単価　利用定員～５人：○○円６～12人：○○円13～19人：○○円</t>
    <phoneticPr fontId="8"/>
  </si>
  <si>
    <t>適用年月日</t>
    <phoneticPr fontId="8"/>
  </si>
  <si>
    <t>（栄養士登録番号：　　　　　　　　　　　　　　　）</t>
    <rPh sb="1" eb="4">
      <t>エイヨウシ</t>
    </rPh>
    <rPh sb="4" eb="6">
      <t>トウロク</t>
    </rPh>
    <phoneticPr fontId="9"/>
  </si>
  <si>
    <t>（栄養士登録番号：　　　　　　　　　　　　　　　）</t>
    <rPh sb="1" eb="4">
      <t>エイヨウシ</t>
    </rPh>
    <phoneticPr fontId="9"/>
  </si>
  <si>
    <t>↑雇用契約で週40時間を基本とする勤務</t>
    <rPh sb="1" eb="3">
      <t>コヨウ</t>
    </rPh>
    <rPh sb="3" eb="5">
      <t>ケイヤク</t>
    </rPh>
    <rPh sb="6" eb="7">
      <t>シュウ</t>
    </rPh>
    <rPh sb="9" eb="11">
      <t>ジカン</t>
    </rPh>
    <rPh sb="12" eb="14">
      <t>キホン</t>
    </rPh>
    <rPh sb="17" eb="19">
      <t>キンム</t>
    </rPh>
    <phoneticPr fontId="9"/>
  </si>
  <si>
    <t>現施設
雇用開始
年月日</t>
    <rPh sb="0" eb="1">
      <t>ゲン</t>
    </rPh>
    <rPh sb="1" eb="3">
      <t>シセツ</t>
    </rPh>
    <phoneticPr fontId="9"/>
  </si>
  <si>
    <t>合計労働時間数</t>
    <rPh sb="0" eb="2">
      <t>ゴウケイ</t>
    </rPh>
    <rPh sb="2" eb="4">
      <t>ロウドウ</t>
    </rPh>
    <rPh sb="4" eb="6">
      <t>ジカン</t>
    </rPh>
    <rPh sb="6" eb="7">
      <t>スウ</t>
    </rPh>
    <phoneticPr fontId="9"/>
  </si>
  <si>
    <t>・月160時間、120時間、80時間または40時間以上の勤務の看護師、保健師、助産師、准看護師を記載していることを確認しました。</t>
    <phoneticPr fontId="8"/>
  </si>
  <si>
    <t>雇用状況表【別紙】　※４月のみ提出（年度途中開所の場合は開所月のみ提出）</t>
  </si>
  <si>
    <t>・保健師、看護師又は准看護師を160時間以内で保育士とみなすことができることを確認しました。</t>
    <phoneticPr fontId="8"/>
  </si>
  <si>
    <t>○○</t>
    <phoneticPr fontId="9"/>
  </si>
  <si>
    <t>●●保育室</t>
    <phoneticPr fontId="9"/>
  </si>
  <si>
    <t>□□　■■</t>
    <phoneticPr fontId="9"/>
  </si>
  <si>
    <t>045-000-0000</t>
    <phoneticPr fontId="9"/>
  </si>
  <si>
    <t>◆◆　★★</t>
    <phoneticPr fontId="9"/>
  </si>
  <si>
    <t>神奈川県-000000</t>
    <phoneticPr fontId="9"/>
  </si>
  <si>
    <t>令和○年○月○日</t>
    <rPh sb="0" eb="2">
      <t>レイワ</t>
    </rPh>
    <phoneticPr fontId="8"/>
  </si>
  <si>
    <t>認可保育所（○○保育所）の職員として□年従事</t>
    <phoneticPr fontId="8"/>
  </si>
  <si>
    <t>▲▲　□□</t>
    <phoneticPr fontId="9"/>
  </si>
  <si>
    <t>★★　◎◎</t>
    <phoneticPr fontId="9"/>
  </si>
  <si>
    <t>000000（看護師）</t>
    <phoneticPr fontId="9"/>
  </si>
  <si>
    <t>令和○○年
４月１日</t>
    <rPh sb="0" eb="2">
      <t>レイワ</t>
    </rPh>
    <phoneticPr fontId="9"/>
  </si>
  <si>
    <t>●●保育室</t>
    <rPh sb="2" eb="5">
      <t>ホイクシツ</t>
    </rPh>
    <phoneticPr fontId="9"/>
  </si>
  <si>
    <t>○○　☆☆</t>
    <phoneticPr fontId="9"/>
  </si>
  <si>
    <t>△△　△△</t>
    <phoneticPr fontId="9"/>
  </si>
  <si>
    <t>（栄養士登録番号：000000　　　　　　　　　　）</t>
    <rPh sb="1" eb="4">
      <t>エイヨウシ</t>
    </rPh>
    <phoneticPr fontId="9"/>
  </si>
  <si>
    <t>△△　▲▲</t>
    <phoneticPr fontId="8"/>
  </si>
  <si>
    <t>（栄養士登録番号：000000　　　　　　　　　）</t>
    <rPh sb="1" eb="4">
      <t>エイヨウシ</t>
    </rPh>
    <phoneticPr fontId="9"/>
  </si>
  <si>
    <t>★★　◎◎</t>
    <phoneticPr fontId="8"/>
  </si>
  <si>
    <t>令和〇年
4月1日</t>
    <phoneticPr fontId="8"/>
  </si>
  <si>
    <t>（登録番号：000000　　　　　　　　）</t>
    <phoneticPr fontId="9"/>
  </si>
  <si>
    <t>　　下記の事項を全て確認した上で、雇用状況表を提出します。</t>
    <phoneticPr fontId="8"/>
  </si>
  <si>
    <t>（雇用状況表と☑ありの別紙のご提出をもって審査させて頂きます。）</t>
    <phoneticPr fontId="8"/>
  </si>
  <si>
    <t>・原則、各加算項目対象欄において氏名の重複がないことを確認しました。</t>
    <rPh sb="1" eb="3">
      <t>ゲンソク</t>
    </rPh>
    <rPh sb="4" eb="5">
      <t>カク</t>
    </rPh>
    <rPh sb="5" eb="7">
      <t>カサン</t>
    </rPh>
    <rPh sb="7" eb="9">
      <t>コウモク</t>
    </rPh>
    <rPh sb="9" eb="11">
      <t>タイショウ</t>
    </rPh>
    <rPh sb="11" eb="12">
      <t>ラン</t>
    </rPh>
    <rPh sb="16" eb="18">
      <t>シメイ</t>
    </rPh>
    <rPh sb="19" eb="21">
      <t>ジュウフク</t>
    </rPh>
    <rPh sb="27" eb="29">
      <t>カクニン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</si>
</sst>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0.0_ "/>
    <numFmt numFmtId="179" formatCode="_(* #\!\,##0_);_(* &quot;¥&quot;\!\(#\!\,##0&quot;¥&quot;\!\);_(* &quot;-&quot;_);_(@_)"/>
    <numFmt numFmtId="180" formatCode="#,##0_);\(#,##0\)"/>
  </numFmts>
  <fonts count="55" x14ac:knownFonts="1">
    <font>
      <sz val="11"/>
      <color theme="1"/>
      <name val="游ゴシック"/>
      <family val="2"/>
      <scheme val="minor"/>
    </font>
    <font>
      <sz val="11"/>
      <color theme="1"/>
      <name val="游ゴシック"/>
      <family val="2"/>
      <scheme val="minor"/>
    </font>
    <font>
      <sz val="11"/>
      <color rgb="FF006100"/>
      <name val="游ゴシック"/>
      <family val="2"/>
      <charset val="128"/>
      <scheme val="minor"/>
    </font>
    <font>
      <sz val="11"/>
      <color rgb="FF9C0006"/>
      <name val="游ゴシック"/>
      <family val="2"/>
      <charset val="128"/>
      <scheme val="minor"/>
    </font>
    <font>
      <sz val="9"/>
      <color rgb="FF000000"/>
      <name val="MS UI Gothic"/>
      <family val="3"/>
      <charset val="128"/>
    </font>
    <font>
      <sz val="11"/>
      <color rgb="FF000000"/>
      <name val="ＭＳ Ｐゴシック"/>
      <family val="3"/>
      <charset val="128"/>
    </font>
    <font>
      <sz val="11"/>
      <color indexed="8"/>
      <name val="ＭＳ Ｐゴシック"/>
      <family val="3"/>
      <charset val="128"/>
    </font>
    <font>
      <sz val="10"/>
      <name val="ＭＳ Ｐゴシック"/>
      <family val="3"/>
      <charset val="128"/>
    </font>
    <font>
      <sz val="6"/>
      <name val="游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sz val="16"/>
      <name val="HGS創英角ｺﾞｼｯｸUB"/>
      <family val="3"/>
      <charset val="128"/>
    </font>
    <font>
      <sz val="16"/>
      <name val="HGP創英角ｺﾞｼｯｸUB"/>
      <family val="3"/>
      <charset val="128"/>
    </font>
    <font>
      <u/>
      <sz val="10"/>
      <name val="ＭＳ Ｐ明朝"/>
      <family val="1"/>
      <charset val="128"/>
    </font>
    <font>
      <sz val="7"/>
      <name val="ＭＳ Ｐ明朝"/>
      <family val="1"/>
      <charset val="128"/>
    </font>
    <font>
      <sz val="11"/>
      <name val="HGS創英角ｺﾞｼｯｸUB"/>
      <family val="3"/>
      <charset val="128"/>
    </font>
    <font>
      <sz val="9"/>
      <name val="HGS創英角ｺﾞｼｯｸUB"/>
      <family val="3"/>
      <charset val="128"/>
    </font>
    <font>
      <sz val="9"/>
      <name val="HGP創英角ｺﾞｼｯｸUB"/>
      <family val="3"/>
      <charset val="128"/>
    </font>
    <font>
      <sz val="14"/>
      <name val="HGS創英角ｺﾞｼｯｸUB"/>
      <family val="3"/>
      <charset val="128"/>
    </font>
    <font>
      <sz val="8"/>
      <name val="HGS創英角ｺﾞｼｯｸUB"/>
      <family val="3"/>
      <charset val="128"/>
    </font>
    <font>
      <sz val="10"/>
      <color rgb="FFFF0000"/>
      <name val="ＭＳ Ｐ明朝"/>
      <family val="1"/>
      <charset val="128"/>
    </font>
    <font>
      <sz val="20"/>
      <color rgb="FFFF0000"/>
      <name val="HGS創英角ｺﾞｼｯｸUB"/>
      <family val="3"/>
      <charset val="128"/>
    </font>
    <font>
      <sz val="20"/>
      <name val="HGP創英角ｺﾞｼｯｸUB"/>
      <family val="3"/>
      <charset val="128"/>
    </font>
    <font>
      <sz val="18"/>
      <name val="HGS創英角ｺﾞｼｯｸUB"/>
      <family val="3"/>
      <charset val="128"/>
    </font>
    <font>
      <sz val="18"/>
      <color rgb="FFFF0000"/>
      <name val="HGS創英角ｺﾞｼｯｸUB"/>
      <family val="3"/>
      <charset val="128"/>
    </font>
    <font>
      <sz val="10"/>
      <color rgb="FFFF0000"/>
      <name val="ＭＳ Ｐゴシック"/>
      <family val="3"/>
      <charset val="128"/>
    </font>
    <font>
      <sz val="10"/>
      <name val="ＭＳ 明朝"/>
      <family val="1"/>
      <charset val="128"/>
    </font>
    <font>
      <sz val="6"/>
      <name val="ＭＳ Ｐ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11"/>
      <color rgb="FFFF0000"/>
      <name val="游ゴシック"/>
      <family val="2"/>
      <scheme val="minor"/>
    </font>
    <font>
      <sz val="11"/>
      <color rgb="FFFF0000"/>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11"/>
      <color theme="1"/>
      <name val="ＭＳ Ｐ明朝"/>
      <family val="1"/>
      <charset val="128"/>
    </font>
    <font>
      <sz val="11"/>
      <color rgb="FFFF0000"/>
      <name val="ＭＳ Ｐ明朝"/>
      <family val="1"/>
      <charset val="128"/>
    </font>
    <font>
      <b/>
      <sz val="11"/>
      <name val="ＭＳ Ｐ明朝"/>
      <family val="1"/>
      <charset val="128"/>
    </font>
    <font>
      <b/>
      <sz val="11"/>
      <color theme="1"/>
      <name val="ＭＳ Ｐゴシック"/>
      <family val="3"/>
      <charset val="128"/>
    </font>
    <font>
      <b/>
      <sz val="11"/>
      <name val="ＭＳ Ｐゴシック"/>
      <family val="3"/>
      <charset val="128"/>
    </font>
    <font>
      <b/>
      <sz val="11"/>
      <color rgb="FFFF0000"/>
      <name val="ＭＳ Ｐゴシック"/>
      <family val="3"/>
      <charset val="128"/>
    </font>
    <font>
      <b/>
      <sz val="12"/>
      <name val="ＭＳ Ｐゴシック"/>
      <family val="3"/>
      <charset val="128"/>
    </font>
    <font>
      <b/>
      <sz val="14"/>
      <color rgb="FFFF0000"/>
      <name val="ＭＳ Ｐゴシック"/>
      <family val="3"/>
      <charset val="128"/>
    </font>
    <font>
      <sz val="11"/>
      <color theme="1"/>
      <name val="ＭＳ Ｐゴシック"/>
      <family val="3"/>
      <charset val="128"/>
    </font>
    <font>
      <b/>
      <sz val="14"/>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indexed="26"/>
        <bgColor indexed="64"/>
      </patternFill>
    </fill>
    <fill>
      <patternFill patternType="solid">
        <fgColor rgb="FF0070C0"/>
        <bgColor indexed="64"/>
      </patternFill>
    </fill>
    <fill>
      <patternFill patternType="solid">
        <fgColor rgb="FF00B0F0"/>
        <bgColor indexed="64"/>
      </patternFill>
    </fill>
  </fills>
  <borders count="1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s>
  <cellStyleXfs count="5">
    <xf numFmtId="0" fontId="0" fillId="0" borderId="0"/>
    <xf numFmtId="0" fontId="6" fillId="0" borderId="0"/>
    <xf numFmtId="0" fontId="1" fillId="0" borderId="0"/>
    <xf numFmtId="0" fontId="36" fillId="0" borderId="0">
      <alignment vertical="center"/>
    </xf>
    <xf numFmtId="179" fontId="39" fillId="0" borderId="0" applyFont="0" applyFill="0" applyBorder="0" applyAlignment="0" applyProtection="0"/>
  </cellStyleXfs>
  <cellXfs count="1065">
    <xf numFmtId="0" fontId="0" fillId="0" borderId="0" xfId="0"/>
    <xf numFmtId="0" fontId="7" fillId="0" borderId="0" xfId="1" applyFont="1" applyFill="1" applyAlignment="1" applyProtection="1">
      <alignment vertical="center"/>
    </xf>
    <xf numFmtId="0" fontId="10" fillId="0" borderId="0" xfId="1" applyFont="1" applyFill="1" applyAlignment="1" applyProtection="1">
      <alignment vertical="center"/>
    </xf>
    <xf numFmtId="0" fontId="10" fillId="2" borderId="0" xfId="1" applyFont="1" applyFill="1" applyAlignment="1" applyProtection="1">
      <alignment vertical="center"/>
      <protection locked="0"/>
    </xf>
    <xf numFmtId="0" fontId="14" fillId="0" borderId="0" xfId="1" applyFont="1" applyFill="1" applyBorder="1" applyAlignment="1" applyProtection="1">
      <alignment horizontal="left" vertical="center"/>
    </xf>
    <xf numFmtId="0" fontId="14" fillId="0" borderId="0" xfId="1" applyFont="1" applyFill="1" applyAlignment="1" applyProtection="1">
      <alignment vertical="center"/>
    </xf>
    <xf numFmtId="0" fontId="10" fillId="0" borderId="0" xfId="1" applyFont="1" applyFill="1" applyBorder="1" applyAlignment="1" applyProtection="1">
      <alignment vertical="center"/>
    </xf>
    <xf numFmtId="0" fontId="14" fillId="0" borderId="0" xfId="1" applyFont="1" applyFill="1" applyBorder="1" applyAlignment="1" applyProtection="1">
      <alignment vertical="center"/>
    </xf>
    <xf numFmtId="0" fontId="10" fillId="2" borderId="0" xfId="1" applyFont="1" applyFill="1" applyAlignment="1" applyProtection="1">
      <alignment vertical="center"/>
    </xf>
    <xf numFmtId="0" fontId="10" fillId="3" borderId="0" xfId="1" applyFont="1" applyFill="1" applyAlignment="1" applyProtection="1">
      <alignment vertical="center"/>
    </xf>
    <xf numFmtId="0" fontId="18" fillId="2" borderId="13" xfId="1" applyFont="1" applyFill="1" applyBorder="1" applyAlignment="1" applyProtection="1">
      <alignment horizontal="center" vertical="center"/>
    </xf>
    <xf numFmtId="0" fontId="18" fillId="2" borderId="0" xfId="1" applyFont="1" applyFill="1" applyAlignment="1" applyProtection="1">
      <alignment vertical="center"/>
    </xf>
    <xf numFmtId="0" fontId="10" fillId="2" borderId="0" xfId="1" applyFont="1" applyFill="1" applyBorder="1" applyAlignment="1" applyProtection="1">
      <alignment horizontal="center" vertical="center"/>
    </xf>
    <xf numFmtId="0" fontId="10" fillId="2" borderId="0" xfId="1" applyFont="1" applyFill="1" applyBorder="1" applyAlignment="1" applyProtection="1">
      <alignment vertical="center" wrapText="1"/>
    </xf>
    <xf numFmtId="0" fontId="10" fillId="2" borderId="0" xfId="1" applyFont="1" applyFill="1" applyAlignment="1" applyProtection="1"/>
    <xf numFmtId="0" fontId="10" fillId="2" borderId="0" xfId="1" applyFont="1" applyFill="1" applyBorder="1" applyAlignment="1" applyProtection="1">
      <alignment vertical="center"/>
    </xf>
    <xf numFmtId="0" fontId="10" fillId="2" borderId="0" xfId="1" applyFont="1" applyFill="1" applyAlignment="1" applyProtection="1">
      <protection locked="0"/>
    </xf>
    <xf numFmtId="0" fontId="10" fillId="2" borderId="0" xfId="1" applyFont="1" applyFill="1" applyAlignment="1" applyProtection="1">
      <alignment vertical="center" wrapText="1"/>
    </xf>
    <xf numFmtId="0" fontId="13" fillId="2" borderId="16" xfId="1" applyFont="1" applyFill="1" applyBorder="1" applyAlignment="1" applyProtection="1">
      <alignment horizontal="center" vertical="center"/>
    </xf>
    <xf numFmtId="0" fontId="10" fillId="2" borderId="16" xfId="1" applyFont="1" applyFill="1" applyBorder="1" applyAlignment="1" applyProtection="1">
      <alignment horizontal="center"/>
    </xf>
    <xf numFmtId="0" fontId="10" fillId="2" borderId="19" xfId="1" applyFont="1" applyFill="1" applyBorder="1" applyAlignment="1" applyProtection="1">
      <alignment horizontal="center"/>
    </xf>
    <xf numFmtId="0" fontId="10" fillId="2" borderId="0" xfId="1" applyFont="1" applyFill="1" applyAlignment="1" applyProtection="1">
      <alignment horizontal="left" vertical="center" wrapText="1"/>
      <protection locked="0"/>
    </xf>
    <xf numFmtId="0" fontId="10" fillId="2" borderId="0" xfId="1" applyFont="1" applyFill="1" applyAlignment="1" applyProtection="1">
      <alignment vertical="top"/>
    </xf>
    <xf numFmtId="0" fontId="10" fillId="2" borderId="0" xfId="1" applyFont="1" applyFill="1" applyAlignment="1" applyProtection="1">
      <alignment vertical="top"/>
      <protection locked="0"/>
    </xf>
    <xf numFmtId="0" fontId="14" fillId="2" borderId="0" xfId="1" applyFont="1" applyFill="1" applyBorder="1" applyAlignment="1" applyProtection="1">
      <alignment horizontal="center" vertical="top"/>
      <protection locked="0"/>
    </xf>
    <xf numFmtId="0" fontId="14" fillId="2" borderId="28" xfId="1" applyFont="1" applyFill="1" applyBorder="1" applyAlignment="1" applyProtection="1">
      <alignment vertical="center"/>
    </xf>
    <xf numFmtId="0" fontId="14" fillId="2" borderId="6" xfId="1" applyFont="1" applyFill="1" applyBorder="1" applyAlignment="1" applyProtection="1">
      <alignment vertical="center"/>
    </xf>
    <xf numFmtId="0" fontId="14" fillId="2" borderId="32" xfId="1" applyFont="1" applyFill="1" applyBorder="1" applyAlignment="1" applyProtection="1">
      <alignment vertical="center"/>
    </xf>
    <xf numFmtId="0" fontId="14" fillId="2" borderId="30" xfId="1" applyFont="1" applyFill="1" applyBorder="1" applyAlignment="1" applyProtection="1">
      <alignment vertical="center"/>
    </xf>
    <xf numFmtId="0" fontId="20" fillId="2" borderId="41" xfId="1" applyFont="1" applyFill="1" applyBorder="1" applyAlignment="1" applyProtection="1">
      <alignment vertical="center"/>
    </xf>
    <xf numFmtId="0" fontId="10" fillId="2" borderId="45" xfId="1" applyFont="1" applyFill="1" applyBorder="1" applyAlignment="1" applyProtection="1">
      <alignment vertical="center"/>
    </xf>
    <xf numFmtId="0" fontId="10" fillId="2" borderId="5" xfId="1" applyFont="1" applyFill="1" applyBorder="1" applyAlignment="1" applyProtection="1">
      <alignment vertical="center"/>
    </xf>
    <xf numFmtId="0" fontId="10" fillId="2" borderId="6" xfId="1" applyFont="1" applyFill="1" applyBorder="1" applyAlignment="1" applyProtection="1">
      <alignment vertical="center"/>
    </xf>
    <xf numFmtId="0" fontId="10" fillId="2" borderId="9" xfId="1" applyFont="1" applyFill="1" applyBorder="1" applyAlignment="1" applyProtection="1">
      <alignment vertical="center"/>
    </xf>
    <xf numFmtId="0" fontId="10" fillId="2" borderId="10" xfId="1" applyFont="1" applyFill="1" applyBorder="1" applyAlignment="1" applyProtection="1">
      <alignment vertical="center"/>
    </xf>
    <xf numFmtId="0" fontId="10" fillId="2" borderId="66" xfId="1" applyFont="1" applyFill="1" applyBorder="1" applyAlignment="1" applyProtection="1">
      <alignment vertical="center"/>
    </xf>
    <xf numFmtId="0" fontId="10" fillId="2" borderId="67" xfId="1" applyFont="1" applyFill="1" applyBorder="1" applyAlignment="1" applyProtection="1">
      <alignment vertical="center"/>
    </xf>
    <xf numFmtId="0" fontId="23" fillId="2" borderId="0" xfId="1" applyFont="1" applyFill="1" applyAlignment="1" applyProtection="1">
      <alignment vertical="center"/>
    </xf>
    <xf numFmtId="0" fontId="10" fillId="2" borderId="76" xfId="1" applyFont="1" applyFill="1" applyBorder="1" applyAlignment="1" applyProtection="1">
      <alignment vertical="center"/>
    </xf>
    <xf numFmtId="0" fontId="10" fillId="2" borderId="77" xfId="1" applyFont="1" applyFill="1" applyBorder="1" applyAlignment="1" applyProtection="1">
      <alignment vertical="center"/>
    </xf>
    <xf numFmtId="0" fontId="10" fillId="2" borderId="14" xfId="1" applyFont="1" applyFill="1" applyBorder="1" applyAlignment="1" applyProtection="1">
      <alignment vertical="center"/>
    </xf>
    <xf numFmtId="0" fontId="10" fillId="2" borderId="80" xfId="1" applyFont="1" applyFill="1" applyBorder="1" applyAlignment="1" applyProtection="1">
      <alignment vertical="center"/>
    </xf>
    <xf numFmtId="0" fontId="10" fillId="2" borderId="82" xfId="1" applyFont="1" applyFill="1" applyBorder="1" applyAlignment="1" applyProtection="1">
      <alignment vertical="center"/>
    </xf>
    <xf numFmtId="0" fontId="10" fillId="0" borderId="13" xfId="1" applyFont="1" applyFill="1" applyBorder="1" applyAlignment="1" applyProtection="1">
      <alignment vertical="center"/>
    </xf>
    <xf numFmtId="0" fontId="10" fillId="2" borderId="0" xfId="1" applyFont="1" applyFill="1" applyBorder="1" applyAlignment="1" applyProtection="1">
      <alignment vertical="center" shrinkToFit="1"/>
    </xf>
    <xf numFmtId="0" fontId="10" fillId="2" borderId="0" xfId="1" applyFont="1" applyFill="1" applyBorder="1" applyAlignment="1" applyProtection="1">
      <alignment vertical="center" shrinkToFit="1"/>
      <protection locked="0"/>
    </xf>
    <xf numFmtId="0" fontId="10" fillId="2" borderId="0" xfId="1" applyFont="1" applyFill="1" applyBorder="1" applyAlignment="1" applyProtection="1">
      <alignment horizontal="left" vertical="center" shrinkToFit="1"/>
    </xf>
    <xf numFmtId="0" fontId="10" fillId="0" borderId="0" xfId="1" applyFont="1" applyFill="1" applyAlignment="1" applyProtection="1">
      <alignment vertical="center"/>
      <protection locked="0"/>
    </xf>
    <xf numFmtId="0" fontId="10" fillId="2" borderId="0" xfId="1" applyFont="1" applyFill="1" applyBorder="1" applyAlignment="1" applyProtection="1">
      <alignment vertical="center"/>
      <protection locked="0"/>
    </xf>
    <xf numFmtId="0" fontId="10" fillId="2" borderId="13" xfId="1" applyFont="1" applyFill="1" applyBorder="1" applyAlignment="1" applyProtection="1">
      <alignment vertical="center"/>
      <protection locked="0"/>
    </xf>
    <xf numFmtId="0" fontId="18" fillId="0" borderId="5" xfId="1" applyFont="1" applyFill="1" applyBorder="1" applyAlignment="1" applyProtection="1">
      <alignment vertical="center" shrinkToFit="1"/>
      <protection locked="0"/>
    </xf>
    <xf numFmtId="0" fontId="18" fillId="0" borderId="6" xfId="1" applyFont="1" applyFill="1" applyBorder="1" applyAlignment="1" applyProtection="1">
      <alignment vertical="center" shrinkToFit="1"/>
      <protection locked="0"/>
    </xf>
    <xf numFmtId="0" fontId="13" fillId="0" borderId="6" xfId="1" applyFont="1" applyFill="1" applyBorder="1" applyAlignment="1" applyProtection="1">
      <alignment vertical="center"/>
      <protection locked="0"/>
    </xf>
    <xf numFmtId="0" fontId="18" fillId="0" borderId="14" xfId="1" applyFont="1" applyFill="1" applyBorder="1" applyAlignment="1" applyProtection="1">
      <alignment vertical="center" shrinkToFit="1"/>
      <protection locked="0"/>
    </xf>
    <xf numFmtId="0" fontId="18" fillId="0" borderId="0" xfId="1" applyFont="1" applyFill="1" applyBorder="1" applyAlignment="1" applyProtection="1">
      <alignment vertical="center" shrinkToFit="1"/>
      <protection locked="0"/>
    </xf>
    <xf numFmtId="0" fontId="13" fillId="0" borderId="0" xfId="1" applyFont="1" applyFill="1" applyBorder="1" applyAlignment="1" applyProtection="1">
      <alignment vertical="center"/>
      <protection locked="0"/>
    </xf>
    <xf numFmtId="0" fontId="18" fillId="0" borderId="9" xfId="1" applyFont="1" applyFill="1" applyBorder="1" applyAlignment="1" applyProtection="1">
      <alignment vertical="center" shrinkToFit="1"/>
      <protection locked="0"/>
    </xf>
    <xf numFmtId="0" fontId="18" fillId="0" borderId="10" xfId="1" applyFont="1" applyFill="1" applyBorder="1" applyAlignment="1" applyProtection="1">
      <alignment vertical="center" shrinkToFit="1"/>
      <protection locked="0"/>
    </xf>
    <xf numFmtId="0" fontId="14" fillId="2" borderId="0" xfId="1" applyFont="1" applyFill="1" applyBorder="1" applyAlignment="1" applyProtection="1">
      <alignment vertical="center"/>
    </xf>
    <xf numFmtId="0" fontId="18" fillId="2" borderId="0" xfId="1" applyFont="1" applyFill="1" applyBorder="1" applyAlignment="1" applyProtection="1">
      <alignment horizontal="center" vertical="center" textRotation="255"/>
    </xf>
    <xf numFmtId="0" fontId="10" fillId="2" borderId="0" xfId="1" applyFont="1" applyFill="1" applyBorder="1" applyAlignment="1" applyProtection="1">
      <alignment horizontal="right" vertical="center"/>
    </xf>
    <xf numFmtId="0" fontId="10" fillId="2" borderId="13" xfId="1" applyFont="1" applyFill="1" applyBorder="1" applyAlignment="1" applyProtection="1">
      <alignment vertical="center"/>
    </xf>
    <xf numFmtId="0" fontId="30" fillId="2" borderId="0" xfId="1" applyFont="1" applyFill="1" applyAlignment="1" applyProtection="1">
      <alignment vertical="center"/>
    </xf>
    <xf numFmtId="0" fontId="30" fillId="2" borderId="0" xfId="1" applyFont="1" applyFill="1" applyAlignment="1" applyProtection="1">
      <alignment vertical="center"/>
      <protection locked="0"/>
    </xf>
    <xf numFmtId="0" fontId="10" fillId="0" borderId="0" xfId="2" applyFont="1" applyAlignment="1" applyProtection="1">
      <alignment horizontal="left"/>
    </xf>
    <xf numFmtId="0" fontId="10" fillId="0" borderId="0" xfId="2" applyFont="1" applyProtection="1"/>
    <xf numFmtId="0" fontId="23" fillId="0" borderId="0" xfId="2" applyFont="1" applyProtection="1"/>
    <xf numFmtId="0" fontId="10" fillId="2" borderId="0" xfId="1" applyFont="1" applyFill="1" applyAlignment="1" applyProtection="1">
      <alignment horizontal="left" vertical="center"/>
    </xf>
    <xf numFmtId="0" fontId="30" fillId="0" borderId="0" xfId="1" applyFont="1" applyFill="1" applyAlignment="1" applyProtection="1">
      <alignment vertical="center"/>
    </xf>
    <xf numFmtId="0" fontId="18" fillId="2" borderId="6" xfId="1" applyFont="1" applyFill="1" applyBorder="1" applyAlignment="1" applyProtection="1">
      <alignment vertical="center" wrapText="1"/>
    </xf>
    <xf numFmtId="0" fontId="16" fillId="0" borderId="6" xfId="1" applyFont="1" applyBorder="1" applyAlignment="1" applyProtection="1">
      <alignment vertical="center" wrapText="1"/>
    </xf>
    <xf numFmtId="0" fontId="16" fillId="0" borderId="0" xfId="1" applyFont="1" applyAlignment="1" applyProtection="1">
      <alignment vertical="center" wrapText="1"/>
    </xf>
    <xf numFmtId="0" fontId="18" fillId="2" borderId="0" xfId="1" applyFont="1" applyFill="1" applyBorder="1" applyAlignment="1" applyProtection="1">
      <alignment horizontal="center" vertical="center" shrinkToFit="1"/>
    </xf>
    <xf numFmtId="0" fontId="14" fillId="2" borderId="0" xfId="1" applyFont="1" applyFill="1" applyBorder="1" applyAlignment="1" applyProtection="1">
      <alignment horizontal="center" vertical="center"/>
    </xf>
    <xf numFmtId="0" fontId="18" fillId="2" borderId="0" xfId="1" applyFont="1" applyFill="1" applyBorder="1" applyAlignment="1" applyProtection="1">
      <alignment horizontal="center" vertical="center"/>
    </xf>
    <xf numFmtId="2" fontId="21" fillId="2" borderId="0" xfId="1" applyNumberFormat="1" applyFont="1" applyFill="1" applyBorder="1" applyAlignment="1" applyProtection="1">
      <alignment horizontal="center" vertical="center"/>
    </xf>
    <xf numFmtId="0" fontId="21" fillId="2" borderId="0" xfId="1" applyFont="1" applyFill="1" applyBorder="1" applyAlignment="1" applyProtection="1">
      <alignment horizontal="center" vertical="center"/>
    </xf>
    <xf numFmtId="2" fontId="28" fillId="3" borderId="0" xfId="1" applyNumberFormat="1" applyFont="1" applyFill="1" applyBorder="1" applyAlignment="1" applyProtection="1">
      <alignment horizontal="center" vertical="center"/>
    </xf>
    <xf numFmtId="0" fontId="10" fillId="2" borderId="6" xfId="1" applyFont="1" applyFill="1" applyBorder="1" applyAlignment="1" applyProtection="1">
      <alignment vertical="center"/>
      <protection locked="0"/>
    </xf>
    <xf numFmtId="0" fontId="13" fillId="2" borderId="6" xfId="1" applyFont="1" applyFill="1" applyBorder="1" applyAlignment="1" applyProtection="1">
      <alignment vertical="center"/>
      <protection locked="0"/>
    </xf>
    <xf numFmtId="0" fontId="10" fillId="2" borderId="6" xfId="1" applyFont="1" applyFill="1" applyBorder="1" applyAlignment="1" applyProtection="1">
      <alignment vertical="center" wrapText="1"/>
    </xf>
    <xf numFmtId="0" fontId="14" fillId="3" borderId="6" xfId="1" applyFont="1" applyFill="1" applyBorder="1" applyAlignment="1" applyProtection="1">
      <alignment vertical="center"/>
    </xf>
    <xf numFmtId="0" fontId="10" fillId="0" borderId="0" xfId="2" applyFont="1" applyAlignment="1" applyProtection="1"/>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3" borderId="0" xfId="1" applyFont="1" applyFill="1" applyBorder="1" applyAlignment="1" applyProtection="1">
      <alignment horizontal="center" vertical="center"/>
    </xf>
    <xf numFmtId="0" fontId="18" fillId="2" borderId="0" xfId="1" applyFont="1" applyFill="1" applyAlignment="1" applyProtection="1">
      <alignment horizontal="center" vertical="center"/>
    </xf>
    <xf numFmtId="0" fontId="18" fillId="2" borderId="10"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0" fillId="2" borderId="102" xfId="1" applyFont="1" applyFill="1" applyBorder="1" applyAlignment="1" applyProtection="1">
      <alignment vertical="center" wrapText="1"/>
    </xf>
    <xf numFmtId="0" fontId="10" fillId="2" borderId="102" xfId="1" applyFont="1" applyFill="1" applyBorder="1" applyAlignment="1" applyProtection="1">
      <alignment horizontal="center" vertical="center"/>
    </xf>
    <xf numFmtId="0" fontId="17" fillId="2" borderId="0" xfId="1" applyFont="1" applyFill="1" applyBorder="1" applyAlignment="1" applyProtection="1">
      <alignment horizontal="left" vertical="center" wrapText="1"/>
    </xf>
    <xf numFmtId="0" fontId="10" fillId="0" borderId="0" xfId="2" applyFont="1" applyBorder="1" applyProtection="1"/>
    <xf numFmtId="0" fontId="10" fillId="2" borderId="0"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shrinkToFit="1"/>
    </xf>
    <xf numFmtId="0" fontId="31" fillId="0" borderId="0" xfId="1" applyFont="1" applyFill="1" applyBorder="1" applyAlignment="1" applyProtection="1">
      <alignment horizontal="center" vertical="center" shrinkToFit="1"/>
    </xf>
    <xf numFmtId="0" fontId="30" fillId="2" borderId="0" xfId="1" applyFont="1" applyFill="1" applyBorder="1" applyAlignment="1" applyProtection="1">
      <alignment horizontal="center" vertical="center"/>
    </xf>
    <xf numFmtId="0" fontId="10" fillId="0" borderId="0" xfId="2" applyFont="1" applyFill="1" applyBorder="1" applyAlignment="1" applyProtection="1">
      <alignment vertical="center" wrapText="1"/>
    </xf>
    <xf numFmtId="0" fontId="7" fillId="0" borderId="0" xfId="2" applyFont="1" applyProtection="1"/>
    <xf numFmtId="0" fontId="33" fillId="0" borderId="0" xfId="1" applyFont="1" applyFill="1" applyBorder="1" applyAlignment="1" applyProtection="1">
      <alignment vertical="center"/>
    </xf>
    <xf numFmtId="0" fontId="7" fillId="0" borderId="0" xfId="2" applyFont="1" applyBorder="1" applyProtection="1"/>
    <xf numFmtId="0" fontId="30" fillId="0" borderId="0" xfId="2" applyFont="1" applyProtection="1"/>
    <xf numFmtId="0" fontId="30" fillId="0" borderId="0" xfId="2" applyFont="1" applyFill="1" applyBorder="1" applyAlignment="1" applyProtection="1">
      <alignment vertical="center" wrapText="1"/>
    </xf>
    <xf numFmtId="0" fontId="34" fillId="0" borderId="0" xfId="1" applyFont="1" applyFill="1" applyBorder="1" applyAlignment="1" applyProtection="1">
      <alignment vertical="center"/>
    </xf>
    <xf numFmtId="0" fontId="30" fillId="0" borderId="0" xfId="1" applyFont="1" applyFill="1" applyBorder="1" applyAlignment="1" applyProtection="1">
      <alignment vertical="center"/>
    </xf>
    <xf numFmtId="0" fontId="35" fillId="0" borderId="0" xfId="2" applyFont="1" applyProtection="1"/>
    <xf numFmtId="0" fontId="35" fillId="0" borderId="0" xfId="2" applyFont="1" applyBorder="1" applyProtection="1"/>
    <xf numFmtId="0" fontId="23" fillId="2" borderId="0" xfId="1" applyFont="1" applyFill="1" applyAlignment="1" applyProtection="1">
      <alignment vertical="center"/>
      <protection locked="0"/>
    </xf>
    <xf numFmtId="0" fontId="10" fillId="2" borderId="9" xfId="1" applyFont="1" applyFill="1" applyBorder="1" applyAlignment="1" applyProtection="1">
      <alignment horizontal="left" vertical="center"/>
    </xf>
    <xf numFmtId="0" fontId="14" fillId="2" borderId="0" xfId="1" applyFont="1" applyFill="1" applyBorder="1" applyAlignment="1" applyProtection="1">
      <alignment vertical="center" wrapText="1"/>
    </xf>
    <xf numFmtId="0" fontId="17" fillId="2" borderId="0" xfId="1" applyFont="1" applyFill="1" applyBorder="1" applyAlignment="1" applyProtection="1">
      <alignment vertical="center" wrapText="1"/>
      <protection locked="0"/>
    </xf>
    <xf numFmtId="3" fontId="14" fillId="2" borderId="0" xfId="1" applyNumberFormat="1" applyFont="1" applyFill="1" applyBorder="1" applyAlignment="1" applyProtection="1">
      <alignment vertical="center"/>
      <protection locked="0"/>
    </xf>
    <xf numFmtId="0" fontId="14" fillId="2" borderId="0" xfId="1" applyFont="1" applyFill="1" applyBorder="1" applyAlignment="1" applyProtection="1">
      <alignment vertical="center"/>
      <protection locked="0"/>
    </xf>
    <xf numFmtId="0" fontId="17" fillId="2" borderId="0" xfId="1" applyFont="1" applyFill="1" applyBorder="1" applyAlignment="1" applyProtection="1">
      <alignment horizontal="center" vertical="center" wrapText="1"/>
    </xf>
    <xf numFmtId="3" fontId="14" fillId="2" borderId="0" xfId="1" applyNumberFormat="1" applyFont="1" applyFill="1" applyBorder="1" applyAlignment="1" applyProtection="1">
      <alignment horizontal="center" vertical="center"/>
    </xf>
    <xf numFmtId="0" fontId="41" fillId="0" borderId="0" xfId="0" applyFont="1"/>
    <xf numFmtId="0" fontId="42" fillId="0" borderId="0" xfId="0" applyFont="1"/>
    <xf numFmtId="0" fontId="10" fillId="3" borderId="0" xfId="1" applyFont="1" applyFill="1" applyBorder="1" applyAlignment="1" applyProtection="1">
      <alignment horizontal="center" vertical="center"/>
    </xf>
    <xf numFmtId="0" fontId="10" fillId="2" borderId="0" xfId="1" applyFont="1" applyFill="1" applyAlignment="1" applyProtection="1">
      <alignment horizontal="left" vertical="top" wrapText="1"/>
    </xf>
    <xf numFmtId="0" fontId="13" fillId="0" borderId="0" xfId="1" applyFont="1" applyFill="1" applyBorder="1" applyAlignment="1" applyProtection="1">
      <alignment horizontal="center" vertical="center" shrinkToFit="1"/>
      <protection locked="0"/>
    </xf>
    <xf numFmtId="0" fontId="10" fillId="2" borderId="0" xfId="1" applyFont="1" applyFill="1" applyBorder="1" applyAlignment="1" applyProtection="1">
      <alignment horizontal="left" vertical="top" wrapText="1"/>
    </xf>
    <xf numFmtId="0" fontId="43" fillId="0" borderId="0" xfId="0" applyFont="1"/>
    <xf numFmtId="0" fontId="14" fillId="3" borderId="0" xfId="1" applyFont="1" applyFill="1" applyBorder="1" applyAlignment="1" applyProtection="1">
      <alignment vertical="center"/>
    </xf>
    <xf numFmtId="2" fontId="13" fillId="0" borderId="0" xfId="1" applyNumberFormat="1" applyFont="1" applyFill="1" applyBorder="1" applyAlignment="1" applyProtection="1">
      <alignment vertical="center" shrinkToFit="1"/>
      <protection locked="0"/>
    </xf>
    <xf numFmtId="0" fontId="18" fillId="0" borderId="0" xfId="1" applyFont="1" applyFill="1" applyBorder="1" applyAlignment="1" applyProtection="1">
      <alignment vertical="center"/>
    </xf>
    <xf numFmtId="0" fontId="42" fillId="0" borderId="0" xfId="0" applyFont="1" applyBorder="1"/>
    <xf numFmtId="0" fontId="44" fillId="0" borderId="0" xfId="0" applyFont="1"/>
    <xf numFmtId="0" fontId="18" fillId="0" borderId="0" xfId="1" applyFont="1" applyFill="1" applyBorder="1" applyAlignment="1" applyProtection="1">
      <alignment horizontal="center" vertical="center" shrinkToFit="1"/>
      <protection locked="0"/>
    </xf>
    <xf numFmtId="0" fontId="14" fillId="0" borderId="0" xfId="1" applyFont="1" applyFill="1" applyBorder="1" applyAlignment="1" applyProtection="1">
      <alignment horizontal="center" vertical="center" shrinkToFit="1"/>
      <protection locked="0"/>
    </xf>
    <xf numFmtId="0" fontId="46" fillId="0" borderId="0" xfId="0" applyFont="1"/>
    <xf numFmtId="0" fontId="45" fillId="0" borderId="0" xfId="0" applyFont="1" applyAlignment="1"/>
    <xf numFmtId="0" fontId="47" fillId="0" borderId="0" xfId="0" applyFont="1" applyAlignment="1">
      <alignment wrapText="1"/>
    </xf>
    <xf numFmtId="0" fontId="14" fillId="0" borderId="0" xfId="0" applyFont="1" applyAlignment="1">
      <alignment wrapText="1"/>
    </xf>
    <xf numFmtId="0" fontId="48" fillId="0" borderId="0" xfId="0" applyFont="1"/>
    <xf numFmtId="0" fontId="50" fillId="0" borderId="0" xfId="0" applyFont="1"/>
    <xf numFmtId="0" fontId="45" fillId="0" borderId="0" xfId="0" applyFont="1" applyAlignment="1">
      <alignment wrapText="1"/>
    </xf>
    <xf numFmtId="0" fontId="51" fillId="2" borderId="0" xfId="1" applyFont="1" applyFill="1" applyAlignment="1" applyProtection="1">
      <alignment vertical="center"/>
      <protection locked="0"/>
    </xf>
    <xf numFmtId="0" fontId="10" fillId="3"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0" fillId="2" borderId="0" xfId="1" applyFont="1" applyFill="1" applyBorder="1" applyAlignment="1" applyProtection="1">
      <alignment horizontal="center" vertical="center" wrapText="1"/>
    </xf>
    <xf numFmtId="0" fontId="10" fillId="2" borderId="0" xfId="1" applyFont="1" applyFill="1" applyBorder="1" applyAlignment="1" applyProtection="1">
      <alignment horizontal="left" vertical="center" shrinkToFit="1"/>
    </xf>
    <xf numFmtId="0" fontId="18" fillId="2" borderId="10" xfId="1" applyFont="1" applyFill="1" applyBorder="1" applyAlignment="1" applyProtection="1">
      <alignment horizontal="center" vertical="center"/>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0" fillId="2" borderId="9" xfId="1" applyFont="1" applyFill="1" applyBorder="1" applyAlignment="1" applyProtection="1">
      <alignment horizontal="left" vertical="center"/>
    </xf>
    <xf numFmtId="0" fontId="18" fillId="3" borderId="0" xfId="1" applyFont="1" applyFill="1" applyBorder="1" applyAlignment="1" applyProtection="1">
      <alignment horizontal="center" vertical="center"/>
    </xf>
    <xf numFmtId="0" fontId="10" fillId="2" borderId="16" xfId="1" applyFont="1" applyFill="1" applyBorder="1" applyAlignment="1" applyProtection="1">
      <alignment horizontal="center"/>
    </xf>
    <xf numFmtId="0" fontId="10" fillId="2" borderId="19" xfId="1" applyFont="1" applyFill="1" applyBorder="1" applyAlignment="1" applyProtection="1">
      <alignment horizontal="center"/>
    </xf>
    <xf numFmtId="0" fontId="17" fillId="2" borderId="0" xfId="1" applyFont="1" applyFill="1" applyBorder="1" applyAlignment="1" applyProtection="1">
      <alignment horizontal="center" vertical="center" wrapText="1"/>
    </xf>
    <xf numFmtId="0" fontId="10" fillId="2" borderId="0" xfId="1" applyFont="1" applyFill="1" applyAlignment="1" applyProtection="1">
      <alignment horizontal="left" vertical="top" wrapText="1"/>
    </xf>
    <xf numFmtId="0" fontId="18" fillId="2" borderId="11" xfId="1" applyFont="1" applyFill="1" applyBorder="1" applyAlignment="1" applyProtection="1">
      <alignment horizontal="center" vertical="center"/>
    </xf>
    <xf numFmtId="0" fontId="18" fillId="2" borderId="0" xfId="1" applyFont="1" applyFill="1" applyAlignment="1" applyProtection="1">
      <alignment horizontal="center" vertical="center"/>
    </xf>
    <xf numFmtId="0" fontId="13" fillId="0" borderId="6" xfId="1" applyFont="1" applyFill="1" applyBorder="1" applyAlignment="1" applyProtection="1">
      <alignment vertical="center"/>
      <protection locked="0"/>
    </xf>
    <xf numFmtId="0" fontId="13" fillId="0" borderId="0" xfId="1" applyFont="1" applyFill="1" applyBorder="1" applyAlignment="1" applyProtection="1">
      <alignment vertical="center"/>
      <protection locked="0"/>
    </xf>
    <xf numFmtId="0" fontId="51" fillId="5" borderId="0" xfId="1" applyFont="1" applyFill="1" applyAlignment="1" applyProtection="1">
      <alignment vertical="center"/>
    </xf>
    <xf numFmtId="0" fontId="51" fillId="3" borderId="0" xfId="1" applyFont="1" applyFill="1" applyAlignment="1" applyProtection="1">
      <alignment vertical="center"/>
    </xf>
    <xf numFmtId="0" fontId="52" fillId="2" borderId="0" xfId="1" applyFont="1" applyFill="1" applyAlignment="1" applyProtection="1">
      <alignment horizontal="left" vertical="center"/>
    </xf>
    <xf numFmtId="0" fontId="54" fillId="5" borderId="0" xfId="1" applyFont="1" applyFill="1" applyAlignment="1" applyProtection="1">
      <alignment vertical="center"/>
    </xf>
    <xf numFmtId="0" fontId="10" fillId="0"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protection locked="0"/>
    </xf>
    <xf numFmtId="0" fontId="10" fillId="3" borderId="5" xfId="1" applyFont="1" applyFill="1" applyBorder="1" applyAlignment="1" applyProtection="1">
      <alignment horizontal="center" vertical="center"/>
    </xf>
    <xf numFmtId="0" fontId="10" fillId="3" borderId="6" xfId="1" applyFont="1" applyFill="1" applyBorder="1" applyAlignment="1" applyProtection="1">
      <alignment horizontal="center" vertical="center"/>
    </xf>
    <xf numFmtId="0" fontId="10" fillId="3" borderId="7" xfId="1" applyFont="1" applyFill="1" applyBorder="1" applyAlignment="1" applyProtection="1">
      <alignment horizontal="center" vertical="center"/>
    </xf>
    <xf numFmtId="0" fontId="10" fillId="3" borderId="14"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0" fontId="10" fillId="3" borderId="13" xfId="1" applyFont="1" applyFill="1" applyBorder="1" applyAlignment="1" applyProtection="1">
      <alignment horizontal="center" vertical="center"/>
    </xf>
    <xf numFmtId="0" fontId="10" fillId="3" borderId="9" xfId="1" applyFont="1" applyFill="1" applyBorder="1" applyAlignment="1" applyProtection="1">
      <alignment horizontal="center" vertical="center"/>
    </xf>
    <xf numFmtId="0" fontId="10" fillId="3" borderId="10" xfId="1" applyFont="1" applyFill="1" applyBorder="1" applyAlignment="1" applyProtection="1">
      <alignment horizontal="center" vertical="center"/>
    </xf>
    <xf numFmtId="0" fontId="10" fillId="3" borderId="11" xfId="1" applyFont="1" applyFill="1" applyBorder="1" applyAlignment="1" applyProtection="1">
      <alignment horizontal="center" vertical="center"/>
    </xf>
    <xf numFmtId="2" fontId="13" fillId="7" borderId="5" xfId="1" applyNumberFormat="1" applyFont="1" applyFill="1" applyBorder="1" applyAlignment="1" applyProtection="1">
      <alignment horizontal="center" vertical="center" shrinkToFit="1"/>
    </xf>
    <xf numFmtId="2" fontId="13" fillId="7" borderId="6" xfId="1" applyNumberFormat="1" applyFont="1" applyFill="1" applyBorder="1" applyAlignment="1" applyProtection="1">
      <alignment horizontal="center" vertical="center" shrinkToFit="1"/>
    </xf>
    <xf numFmtId="2" fontId="13" fillId="7" borderId="7" xfId="1" applyNumberFormat="1" applyFont="1" applyFill="1" applyBorder="1" applyAlignment="1" applyProtection="1">
      <alignment horizontal="center" vertical="center" shrinkToFit="1"/>
    </xf>
    <xf numFmtId="2" fontId="13" fillId="7" borderId="14" xfId="1" applyNumberFormat="1" applyFont="1" applyFill="1" applyBorder="1" applyAlignment="1" applyProtection="1">
      <alignment horizontal="center" vertical="center" shrinkToFit="1"/>
    </xf>
    <xf numFmtId="2" fontId="13" fillId="7" borderId="0" xfId="1" applyNumberFormat="1" applyFont="1" applyFill="1" applyBorder="1" applyAlignment="1" applyProtection="1">
      <alignment horizontal="center" vertical="center" shrinkToFit="1"/>
    </xf>
    <xf numFmtId="2" fontId="13" fillId="7" borderId="13" xfId="1" applyNumberFormat="1" applyFont="1" applyFill="1" applyBorder="1" applyAlignment="1" applyProtection="1">
      <alignment horizontal="center" vertical="center" shrinkToFit="1"/>
    </xf>
    <xf numFmtId="2" fontId="13" fillId="7" borderId="9" xfId="1" applyNumberFormat="1" applyFont="1" applyFill="1" applyBorder="1" applyAlignment="1" applyProtection="1">
      <alignment horizontal="center" vertical="center" shrinkToFit="1"/>
    </xf>
    <xf numFmtId="2" fontId="13" fillId="7" borderId="10" xfId="1" applyNumberFormat="1" applyFont="1" applyFill="1" applyBorder="1" applyAlignment="1" applyProtection="1">
      <alignment horizontal="center" vertical="center" shrinkToFit="1"/>
    </xf>
    <xf numFmtId="2" fontId="13" fillId="7" borderId="11" xfId="1" applyNumberFormat="1" applyFont="1" applyFill="1" applyBorder="1" applyAlignment="1" applyProtection="1">
      <alignment horizontal="center" vertical="center" shrinkToFit="1"/>
    </xf>
    <xf numFmtId="0" fontId="25" fillId="0" borderId="5" xfId="1" applyFont="1" applyFill="1" applyBorder="1" applyAlignment="1" applyProtection="1">
      <alignment horizontal="center" vertical="center" shrinkToFit="1"/>
      <protection locked="0"/>
    </xf>
    <xf numFmtId="0" fontId="25" fillId="0" borderId="6" xfId="1" applyFont="1" applyFill="1" applyBorder="1" applyAlignment="1" applyProtection="1">
      <alignment horizontal="center" vertical="center" shrinkToFit="1"/>
      <protection locked="0"/>
    </xf>
    <xf numFmtId="0" fontId="25" fillId="0" borderId="7" xfId="1" applyFont="1" applyFill="1" applyBorder="1" applyAlignment="1" applyProtection="1">
      <alignment horizontal="center" vertical="center" shrinkToFit="1"/>
      <protection locked="0"/>
    </xf>
    <xf numFmtId="0" fontId="25" fillId="0" borderId="14" xfId="1" applyFont="1" applyFill="1" applyBorder="1" applyAlignment="1" applyProtection="1">
      <alignment horizontal="center" vertical="center" shrinkToFit="1"/>
      <protection locked="0"/>
    </xf>
    <xf numFmtId="0" fontId="25" fillId="0" borderId="0" xfId="1" applyFont="1" applyFill="1" applyBorder="1" applyAlignment="1" applyProtection="1">
      <alignment horizontal="center" vertical="center" shrinkToFit="1"/>
      <protection locked="0"/>
    </xf>
    <xf numFmtId="0" fontId="25" fillId="0" borderId="13" xfId="1" applyFont="1" applyFill="1" applyBorder="1" applyAlignment="1" applyProtection="1">
      <alignment horizontal="center" vertical="center" shrinkToFit="1"/>
      <protection locked="0"/>
    </xf>
    <xf numFmtId="0" fontId="25" fillId="0" borderId="9" xfId="1" applyFont="1" applyFill="1" applyBorder="1" applyAlignment="1" applyProtection="1">
      <alignment horizontal="center" vertical="center" shrinkToFit="1"/>
      <protection locked="0"/>
    </xf>
    <xf numFmtId="0" fontId="25" fillId="0" borderId="10" xfId="1" applyFont="1" applyFill="1" applyBorder="1" applyAlignment="1" applyProtection="1">
      <alignment horizontal="center" vertical="center" shrinkToFit="1"/>
      <protection locked="0"/>
    </xf>
    <xf numFmtId="0" fontId="25" fillId="0" borderId="11" xfId="1" applyFont="1" applyFill="1" applyBorder="1" applyAlignment="1" applyProtection="1">
      <alignment horizontal="center" vertical="center" shrinkToFit="1"/>
      <protection locked="0"/>
    </xf>
    <xf numFmtId="2" fontId="13" fillId="0" borderId="5" xfId="1" applyNumberFormat="1" applyFont="1" applyFill="1" applyBorder="1" applyAlignment="1" applyProtection="1">
      <alignment horizontal="center" vertical="center" shrinkToFit="1"/>
      <protection locked="0"/>
    </xf>
    <xf numFmtId="2" fontId="13" fillId="0" borderId="6" xfId="1" applyNumberFormat="1" applyFont="1" applyFill="1" applyBorder="1" applyAlignment="1" applyProtection="1">
      <alignment horizontal="center" vertical="center" shrinkToFit="1"/>
      <protection locked="0"/>
    </xf>
    <xf numFmtId="2" fontId="13" fillId="0" borderId="7" xfId="1" applyNumberFormat="1" applyFont="1" applyFill="1" applyBorder="1" applyAlignment="1" applyProtection="1">
      <alignment horizontal="center" vertical="center" shrinkToFit="1"/>
      <protection locked="0"/>
    </xf>
    <xf numFmtId="2" fontId="13" fillId="0" borderId="14" xfId="1" applyNumberFormat="1" applyFont="1" applyFill="1" applyBorder="1" applyAlignment="1" applyProtection="1">
      <alignment horizontal="center" vertical="center" shrinkToFit="1"/>
      <protection locked="0"/>
    </xf>
    <xf numFmtId="2" fontId="13" fillId="0" borderId="0" xfId="1" applyNumberFormat="1" applyFont="1" applyFill="1" applyBorder="1" applyAlignment="1" applyProtection="1">
      <alignment horizontal="center" vertical="center" shrinkToFit="1"/>
      <protection locked="0"/>
    </xf>
    <xf numFmtId="2" fontId="13" fillId="0" borderId="13" xfId="1" applyNumberFormat="1" applyFont="1" applyFill="1" applyBorder="1" applyAlignment="1" applyProtection="1">
      <alignment horizontal="center" vertical="center" shrinkToFit="1"/>
      <protection locked="0"/>
    </xf>
    <xf numFmtId="2" fontId="13" fillId="0" borderId="9" xfId="1" applyNumberFormat="1" applyFont="1" applyFill="1" applyBorder="1" applyAlignment="1" applyProtection="1">
      <alignment horizontal="center" vertical="center" shrinkToFit="1"/>
      <protection locked="0"/>
    </xf>
    <xf numFmtId="2" fontId="13" fillId="0" borderId="10" xfId="1" applyNumberFormat="1" applyFont="1" applyFill="1" applyBorder="1" applyAlignment="1" applyProtection="1">
      <alignment horizontal="center" vertical="center" shrinkToFit="1"/>
      <protection locked="0"/>
    </xf>
    <xf numFmtId="2" fontId="13" fillId="0" borderId="11" xfId="1" applyNumberFormat="1" applyFont="1" applyFill="1" applyBorder="1" applyAlignment="1" applyProtection="1">
      <alignment horizontal="center" vertical="center" shrinkToFit="1"/>
      <protection locked="0"/>
    </xf>
    <xf numFmtId="0" fontId="13" fillId="0" borderId="5" xfId="1" applyFont="1" applyFill="1" applyBorder="1" applyAlignment="1" applyProtection="1">
      <alignment horizontal="center" vertical="center" shrinkToFit="1"/>
      <protection locked="0"/>
    </xf>
    <xf numFmtId="0" fontId="13" fillId="0" borderId="6" xfId="1" applyFont="1" applyFill="1" applyBorder="1" applyAlignment="1" applyProtection="1">
      <alignment horizontal="center" vertical="center" shrinkToFit="1"/>
      <protection locked="0"/>
    </xf>
    <xf numFmtId="0" fontId="13" fillId="0" borderId="7" xfId="1" applyFont="1" applyFill="1" applyBorder="1" applyAlignment="1" applyProtection="1">
      <alignment horizontal="center" vertical="center" shrinkToFit="1"/>
      <protection locked="0"/>
    </xf>
    <xf numFmtId="0" fontId="13" fillId="0" borderId="14"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shrinkToFit="1"/>
      <protection locked="0"/>
    </xf>
    <xf numFmtId="0" fontId="13" fillId="0" borderId="13" xfId="1" applyFont="1" applyFill="1" applyBorder="1" applyAlignment="1" applyProtection="1">
      <alignment horizontal="center" vertical="center" shrinkToFit="1"/>
      <protection locked="0"/>
    </xf>
    <xf numFmtId="0" fontId="13" fillId="0" borderId="9" xfId="1" applyFont="1" applyFill="1" applyBorder="1" applyAlignment="1" applyProtection="1">
      <alignment horizontal="center" vertical="center" shrinkToFit="1"/>
      <protection locked="0"/>
    </xf>
    <xf numFmtId="0" fontId="13" fillId="0" borderId="10" xfId="1" applyFont="1" applyFill="1" applyBorder="1" applyAlignment="1" applyProtection="1">
      <alignment horizontal="center" vertical="center" shrinkToFit="1"/>
      <protection locked="0"/>
    </xf>
    <xf numFmtId="0" fontId="13" fillId="0" borderId="11" xfId="1" applyFont="1" applyFill="1" applyBorder="1" applyAlignment="1" applyProtection="1">
      <alignment horizontal="center" vertical="center" shrinkToFit="1"/>
      <protection locked="0"/>
    </xf>
    <xf numFmtId="2" fontId="13" fillId="4" borderId="5" xfId="1" applyNumberFormat="1" applyFont="1" applyFill="1" applyBorder="1" applyAlignment="1" applyProtection="1">
      <alignment horizontal="center" vertical="center" shrinkToFit="1"/>
      <protection locked="0"/>
    </xf>
    <xf numFmtId="2" fontId="13" fillId="4" borderId="6" xfId="1" applyNumberFormat="1" applyFont="1" applyFill="1" applyBorder="1" applyAlignment="1" applyProtection="1">
      <alignment horizontal="center" vertical="center" shrinkToFit="1"/>
      <protection locked="0"/>
    </xf>
    <xf numFmtId="2" fontId="13" fillId="4" borderId="7" xfId="1" applyNumberFormat="1" applyFont="1" applyFill="1" applyBorder="1" applyAlignment="1" applyProtection="1">
      <alignment horizontal="center" vertical="center" shrinkToFit="1"/>
      <protection locked="0"/>
    </xf>
    <xf numFmtId="2" fontId="13" fillId="4" borderId="14" xfId="1" applyNumberFormat="1" applyFont="1" applyFill="1" applyBorder="1" applyAlignment="1" applyProtection="1">
      <alignment horizontal="center" vertical="center" shrinkToFit="1"/>
      <protection locked="0"/>
    </xf>
    <xf numFmtId="2" fontId="13" fillId="4" borderId="0" xfId="1" applyNumberFormat="1" applyFont="1" applyFill="1" applyBorder="1" applyAlignment="1" applyProtection="1">
      <alignment horizontal="center" vertical="center" shrinkToFit="1"/>
      <protection locked="0"/>
    </xf>
    <xf numFmtId="2" fontId="13" fillId="4" borderId="13" xfId="1" applyNumberFormat="1" applyFont="1" applyFill="1" applyBorder="1" applyAlignment="1" applyProtection="1">
      <alignment horizontal="center" vertical="center" shrinkToFit="1"/>
      <protection locked="0"/>
    </xf>
    <xf numFmtId="2" fontId="13" fillId="4" borderId="9" xfId="1" applyNumberFormat="1" applyFont="1" applyFill="1" applyBorder="1" applyAlignment="1" applyProtection="1">
      <alignment horizontal="center" vertical="center" shrinkToFit="1"/>
      <protection locked="0"/>
    </xf>
    <xf numFmtId="2" fontId="13" fillId="4" borderId="10" xfId="1" applyNumberFormat="1" applyFont="1" applyFill="1" applyBorder="1" applyAlignment="1" applyProtection="1">
      <alignment horizontal="center" vertical="center" shrinkToFit="1"/>
      <protection locked="0"/>
    </xf>
    <xf numFmtId="2" fontId="13" fillId="4" borderId="11" xfId="1" applyNumberFormat="1" applyFont="1" applyFill="1" applyBorder="1" applyAlignment="1" applyProtection="1">
      <alignment horizontal="center" vertical="center" shrinkToFit="1"/>
      <protection locked="0"/>
    </xf>
    <xf numFmtId="0" fontId="14" fillId="0" borderId="9" xfId="1" applyFont="1" applyFill="1" applyBorder="1" applyAlignment="1" applyProtection="1">
      <alignment horizontal="center" vertical="center" shrinkToFit="1"/>
      <protection locked="0"/>
    </xf>
    <xf numFmtId="0" fontId="14" fillId="0" borderId="10" xfId="1" applyFont="1" applyFill="1" applyBorder="1" applyAlignment="1" applyProtection="1">
      <alignment horizontal="center" vertical="center" shrinkToFit="1"/>
      <protection locked="0"/>
    </xf>
    <xf numFmtId="0" fontId="14" fillId="0" borderId="11" xfId="1" applyFont="1" applyFill="1" applyBorder="1" applyAlignment="1" applyProtection="1">
      <alignment horizontal="center" vertical="center" shrinkToFit="1"/>
      <protection locked="0"/>
    </xf>
    <xf numFmtId="0" fontId="18" fillId="0" borderId="5" xfId="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21" fillId="0" borderId="7" xfId="1" applyFont="1" applyFill="1" applyBorder="1" applyAlignment="1" applyProtection="1">
      <alignment horizontal="center" vertical="center" shrinkToFit="1"/>
      <protection locked="0"/>
    </xf>
    <xf numFmtId="0" fontId="21" fillId="0" borderId="84" xfId="1" applyFont="1" applyFill="1" applyBorder="1" applyAlignment="1" applyProtection="1">
      <alignment horizontal="center" vertical="center" shrinkToFit="1"/>
      <protection locked="0"/>
    </xf>
    <xf numFmtId="0" fontId="21" fillId="0" borderId="85" xfId="1" applyFont="1" applyFill="1" applyBorder="1" applyAlignment="1" applyProtection="1">
      <alignment horizontal="center" vertical="center" shrinkToFit="1"/>
      <protection locked="0"/>
    </xf>
    <xf numFmtId="0" fontId="21" fillId="0" borderId="86" xfId="1" applyFont="1" applyFill="1" applyBorder="1" applyAlignment="1" applyProtection="1">
      <alignment horizontal="center" vertical="center" shrinkToFit="1"/>
      <protection locked="0"/>
    </xf>
    <xf numFmtId="0" fontId="10" fillId="0" borderId="4" xfId="2" applyFont="1" applyBorder="1" applyAlignment="1" applyProtection="1">
      <alignment horizontal="center" vertical="center" wrapText="1"/>
    </xf>
    <xf numFmtId="0" fontId="10" fillId="0" borderId="12"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0" borderId="8" xfId="2" applyFont="1" applyBorder="1" applyAlignment="1" applyProtection="1">
      <alignment horizontal="center" vertical="center" wrapText="1"/>
      <protection locked="0"/>
    </xf>
    <xf numFmtId="0" fontId="14" fillId="8" borderId="108" xfId="1" applyFont="1" applyFill="1" applyBorder="1" applyAlignment="1" applyProtection="1">
      <alignment horizontal="center" vertical="center" wrapText="1"/>
    </xf>
    <xf numFmtId="0" fontId="14" fillId="8" borderId="109" xfId="1" applyFont="1" applyFill="1" applyBorder="1" applyAlignment="1" applyProtection="1">
      <alignment horizontal="center" vertical="center" wrapText="1"/>
    </xf>
    <xf numFmtId="0" fontId="14" fillId="8" borderId="110" xfId="1" applyFont="1" applyFill="1" applyBorder="1" applyAlignment="1" applyProtection="1">
      <alignment horizontal="center" vertical="center" wrapText="1"/>
    </xf>
    <xf numFmtId="0" fontId="14" fillId="8" borderId="111" xfId="1" applyFont="1" applyFill="1" applyBorder="1" applyAlignment="1" applyProtection="1">
      <alignment horizontal="center" vertical="center" wrapText="1"/>
    </xf>
    <xf numFmtId="0" fontId="21" fillId="4" borderId="79" xfId="1" applyFont="1" applyFill="1" applyBorder="1" applyAlignment="1" applyProtection="1">
      <alignment horizontal="center" vertical="center" shrinkToFit="1"/>
    </xf>
    <xf numFmtId="0" fontId="21" fillId="4" borderId="74" xfId="1" applyFont="1" applyFill="1" applyBorder="1" applyAlignment="1" applyProtection="1">
      <alignment horizontal="center" vertical="center" shrinkToFit="1"/>
    </xf>
    <xf numFmtId="0" fontId="18" fillId="2" borderId="79" xfId="1" applyFont="1" applyFill="1" applyBorder="1" applyAlignment="1" applyProtection="1">
      <alignment horizontal="center" vertical="center"/>
    </xf>
    <xf numFmtId="0" fontId="18" fillId="2" borderId="74" xfId="1" applyFont="1" applyFill="1" applyBorder="1" applyAlignment="1" applyProtection="1">
      <alignment horizontal="center" vertical="center"/>
    </xf>
    <xf numFmtId="0" fontId="18" fillId="2" borderId="104" xfId="1" applyFont="1" applyFill="1" applyBorder="1" applyAlignment="1" applyProtection="1">
      <alignment horizontal="center" vertical="center"/>
    </xf>
    <xf numFmtId="0" fontId="18" fillId="2" borderId="105" xfId="1" applyFont="1" applyFill="1" applyBorder="1" applyAlignment="1" applyProtection="1">
      <alignment horizontal="center" vertical="center"/>
    </xf>
    <xf numFmtId="0" fontId="10" fillId="2" borderId="5" xfId="1" applyFont="1" applyFill="1" applyBorder="1" applyAlignment="1" applyProtection="1">
      <alignment horizontal="center" vertical="center" wrapText="1" shrinkToFit="1"/>
    </xf>
    <xf numFmtId="0" fontId="10" fillId="2" borderId="6" xfId="1" applyFont="1" applyFill="1" applyBorder="1" applyAlignment="1" applyProtection="1">
      <alignment horizontal="center" vertical="center" shrinkToFit="1"/>
    </xf>
    <xf numFmtId="0" fontId="10" fillId="2" borderId="7" xfId="1" applyFont="1" applyFill="1" applyBorder="1" applyAlignment="1" applyProtection="1">
      <alignment horizontal="center" vertical="center" shrinkToFit="1"/>
    </xf>
    <xf numFmtId="0" fontId="10" fillId="2" borderId="9" xfId="1" applyFont="1" applyFill="1" applyBorder="1" applyAlignment="1" applyProtection="1">
      <alignment horizontal="center" vertical="center" shrinkToFit="1"/>
    </xf>
    <xf numFmtId="0" fontId="10" fillId="2" borderId="10" xfId="1"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shrinkToFit="1"/>
    </xf>
    <xf numFmtId="0" fontId="10" fillId="2" borderId="5" xfId="1" applyFont="1" applyFill="1" applyBorder="1" applyAlignment="1" applyProtection="1">
      <alignment horizontal="center" vertical="center" wrapText="1"/>
    </xf>
    <xf numFmtId="0" fontId="10" fillId="2" borderId="6"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10" fillId="2" borderId="14"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10" fillId="2" borderId="9" xfId="1" applyFont="1" applyFill="1" applyBorder="1" applyAlignment="1" applyProtection="1">
      <alignment horizontal="center" vertical="center" wrapText="1"/>
    </xf>
    <xf numFmtId="0" fontId="10" fillId="2" borderId="10" xfId="1" applyFont="1" applyFill="1" applyBorder="1" applyAlignment="1" applyProtection="1">
      <alignment horizontal="center" vertical="center" wrapText="1"/>
    </xf>
    <xf numFmtId="0" fontId="10" fillId="2" borderId="11" xfId="1" applyFont="1" applyFill="1" applyBorder="1" applyAlignment="1" applyProtection="1">
      <alignment horizontal="center" vertical="center" wrapText="1"/>
    </xf>
    <xf numFmtId="0" fontId="18" fillId="3" borderId="5" xfId="1" applyFont="1" applyFill="1" applyBorder="1" applyAlignment="1" applyProtection="1">
      <alignment horizontal="center" vertical="center" shrinkToFit="1"/>
      <protection locked="0"/>
    </xf>
    <xf numFmtId="0" fontId="18" fillId="3" borderId="6" xfId="1" applyFont="1" applyFill="1" applyBorder="1" applyAlignment="1" applyProtection="1">
      <alignment horizontal="center" vertical="center" shrinkToFit="1"/>
      <protection locked="0"/>
    </xf>
    <xf numFmtId="0" fontId="18" fillId="3" borderId="7" xfId="1" applyFont="1" applyFill="1" applyBorder="1" applyAlignment="1" applyProtection="1">
      <alignment horizontal="center" vertical="center" shrinkToFit="1"/>
      <protection locked="0"/>
    </xf>
    <xf numFmtId="0" fontId="18" fillId="3" borderId="14" xfId="1" applyFont="1" applyFill="1" applyBorder="1" applyAlignment="1" applyProtection="1">
      <alignment horizontal="center" vertical="center" shrinkToFit="1"/>
      <protection locked="0"/>
    </xf>
    <xf numFmtId="0" fontId="18" fillId="3" borderId="0" xfId="1" applyFont="1" applyFill="1" applyBorder="1" applyAlignment="1" applyProtection="1">
      <alignment horizontal="center" vertical="center" shrinkToFit="1"/>
      <protection locked="0"/>
    </xf>
    <xf numFmtId="0" fontId="18" fillId="3" borderId="13" xfId="1" applyFont="1" applyFill="1" applyBorder="1" applyAlignment="1" applyProtection="1">
      <alignment horizontal="center" vertical="center" shrinkToFit="1"/>
      <protection locked="0"/>
    </xf>
    <xf numFmtId="0" fontId="18" fillId="3" borderId="9" xfId="1" applyFont="1" applyFill="1" applyBorder="1" applyAlignment="1" applyProtection="1">
      <alignment horizontal="center" vertical="center" shrinkToFit="1"/>
      <protection locked="0"/>
    </xf>
    <xf numFmtId="0" fontId="18" fillId="3" borderId="10" xfId="1" applyFont="1" applyFill="1" applyBorder="1" applyAlignment="1" applyProtection="1">
      <alignment horizontal="center" vertical="center" shrinkToFit="1"/>
      <protection locked="0"/>
    </xf>
    <xf numFmtId="0" fontId="18" fillId="3" borderId="11" xfId="1" applyFont="1" applyFill="1" applyBorder="1" applyAlignment="1" applyProtection="1">
      <alignment horizontal="center" vertical="center" shrinkToFit="1"/>
      <protection locked="0"/>
    </xf>
    <xf numFmtId="0" fontId="21" fillId="3" borderId="5" xfId="1" applyFont="1" applyFill="1" applyBorder="1" applyAlignment="1" applyProtection="1">
      <alignment horizontal="center" vertical="center"/>
      <protection locked="0"/>
    </xf>
    <xf numFmtId="0" fontId="21" fillId="3" borderId="6"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84" xfId="1" applyFont="1" applyFill="1" applyBorder="1" applyAlignment="1" applyProtection="1">
      <alignment horizontal="center" vertical="center"/>
      <protection locked="0"/>
    </xf>
    <xf numFmtId="0" fontId="21" fillId="3" borderId="85" xfId="1" applyFont="1" applyFill="1" applyBorder="1" applyAlignment="1" applyProtection="1">
      <alignment horizontal="center" vertical="center"/>
      <protection locked="0"/>
    </xf>
    <xf numFmtId="0" fontId="21" fillId="3" borderId="86" xfId="1" applyFont="1" applyFill="1" applyBorder="1" applyAlignment="1" applyProtection="1">
      <alignment horizontal="center" vertical="center"/>
      <protection locked="0"/>
    </xf>
    <xf numFmtId="0" fontId="14" fillId="3" borderId="9" xfId="1" applyFont="1" applyFill="1" applyBorder="1" applyAlignment="1" applyProtection="1">
      <alignment horizontal="center" vertical="center"/>
      <protection locked="0"/>
    </xf>
    <xf numFmtId="0" fontId="14" fillId="3" borderId="10" xfId="1" applyFont="1" applyFill="1" applyBorder="1" applyAlignment="1" applyProtection="1">
      <alignment horizontal="center" vertical="center"/>
      <protection locked="0"/>
    </xf>
    <xf numFmtId="0" fontId="14" fillId="3" borderId="11" xfId="1" applyFont="1" applyFill="1" applyBorder="1" applyAlignment="1" applyProtection="1">
      <alignment horizontal="center" vertical="center"/>
      <protection locked="0"/>
    </xf>
    <xf numFmtId="0" fontId="24" fillId="2" borderId="4" xfId="1" applyFont="1" applyFill="1" applyBorder="1" applyAlignment="1" applyProtection="1">
      <alignment horizontal="center" vertical="center" textRotation="255" wrapText="1"/>
    </xf>
    <xf numFmtId="0" fontId="24" fillId="2" borderId="107" xfId="1" applyFont="1" applyFill="1" applyBorder="1" applyAlignment="1" applyProtection="1">
      <alignment horizontal="center" vertical="center" textRotation="255" wrapText="1"/>
    </xf>
    <xf numFmtId="0" fontId="10" fillId="2" borderId="14" xfId="1" applyFont="1" applyFill="1" applyBorder="1" applyAlignment="1" applyProtection="1">
      <alignment horizontal="left" vertical="center" shrinkToFit="1"/>
    </xf>
    <xf numFmtId="0" fontId="10" fillId="2" borderId="0" xfId="1" applyFont="1" applyFill="1" applyBorder="1" applyAlignment="1" applyProtection="1">
      <alignment horizontal="left" vertical="center" shrinkToFit="1"/>
    </xf>
    <xf numFmtId="0" fontId="10" fillId="2" borderId="13" xfId="1" applyFont="1" applyFill="1" applyBorder="1" applyAlignment="1" applyProtection="1">
      <alignment horizontal="left" vertical="center" shrinkToFit="1"/>
    </xf>
    <xf numFmtId="0" fontId="10" fillId="2" borderId="9" xfId="1" applyFont="1" applyFill="1" applyBorder="1" applyAlignment="1" applyProtection="1">
      <alignment horizontal="left" vertical="center" shrinkToFit="1"/>
    </xf>
    <xf numFmtId="0" fontId="10" fillId="2" borderId="10" xfId="1" applyFont="1" applyFill="1" applyBorder="1" applyAlignment="1" applyProtection="1">
      <alignment horizontal="left" vertical="center" shrinkToFit="1"/>
    </xf>
    <xf numFmtId="0" fontId="10" fillId="2" borderId="11" xfId="1" applyFont="1" applyFill="1" applyBorder="1" applyAlignment="1" applyProtection="1">
      <alignment horizontal="left" vertical="center" shrinkToFit="1"/>
    </xf>
    <xf numFmtId="0" fontId="21" fillId="4" borderId="10" xfId="1" applyFont="1" applyFill="1" applyBorder="1" applyAlignment="1" applyProtection="1">
      <alignment horizontal="center" vertical="center" shrinkToFit="1"/>
    </xf>
    <xf numFmtId="0" fontId="21" fillId="4" borderId="2" xfId="1" applyFont="1" applyFill="1" applyBorder="1" applyAlignment="1" applyProtection="1">
      <alignment horizontal="center" vertical="center" shrinkToFit="1"/>
    </xf>
    <xf numFmtId="0" fontId="18" fillId="2" borderId="10" xfId="1" applyFont="1" applyFill="1" applyBorder="1" applyAlignment="1" applyProtection="1">
      <alignment horizontal="center" vertical="center"/>
    </xf>
    <xf numFmtId="0" fontId="18" fillId="2" borderId="2" xfId="1" applyFont="1" applyFill="1" applyBorder="1" applyAlignment="1" applyProtection="1">
      <alignment horizontal="center" vertical="center"/>
    </xf>
    <xf numFmtId="0" fontId="18" fillId="2" borderId="106" xfId="1" applyFont="1" applyFill="1" applyBorder="1" applyAlignment="1" applyProtection="1">
      <alignment horizontal="center" vertical="center"/>
    </xf>
    <xf numFmtId="0" fontId="18" fillId="2" borderId="3" xfId="1" applyFont="1" applyFill="1" applyBorder="1" applyAlignment="1" applyProtection="1">
      <alignment horizontal="center" vertical="center"/>
    </xf>
    <xf numFmtId="0" fontId="10" fillId="2" borderId="4" xfId="1" applyFont="1" applyFill="1" applyBorder="1" applyAlignment="1" applyProtection="1">
      <alignment horizontal="left" vertical="center" wrapText="1" shrinkToFit="1"/>
    </xf>
    <xf numFmtId="0" fontId="10" fillId="2" borderId="4" xfId="1" applyFont="1" applyFill="1" applyBorder="1" applyAlignment="1" applyProtection="1">
      <alignment horizontal="left" vertical="center" shrinkToFit="1"/>
    </xf>
    <xf numFmtId="0" fontId="10" fillId="2" borderId="107" xfId="1" applyFont="1" applyFill="1" applyBorder="1" applyAlignment="1" applyProtection="1">
      <alignment horizontal="left" vertical="center" shrinkToFit="1"/>
    </xf>
    <xf numFmtId="0" fontId="18" fillId="2" borderId="5" xfId="1" applyFont="1" applyFill="1" applyBorder="1" applyAlignment="1" applyProtection="1">
      <alignment horizontal="center" vertical="center" textRotation="255" wrapText="1"/>
    </xf>
    <xf numFmtId="0" fontId="18" fillId="2" borderId="6" xfId="1" applyFont="1" applyFill="1" applyBorder="1" applyAlignment="1" applyProtection="1">
      <alignment horizontal="center" vertical="center" textRotation="255" wrapText="1"/>
    </xf>
    <xf numFmtId="0" fontId="18" fillId="2" borderId="14" xfId="1" applyFont="1" applyFill="1" applyBorder="1" applyAlignment="1" applyProtection="1">
      <alignment horizontal="center" vertical="center" textRotation="255" wrapText="1"/>
    </xf>
    <xf numFmtId="0" fontId="18" fillId="2" borderId="0" xfId="1" applyFont="1" applyFill="1" applyBorder="1" applyAlignment="1" applyProtection="1">
      <alignment horizontal="center" vertical="center" textRotation="255" wrapText="1"/>
    </xf>
    <xf numFmtId="0" fontId="18" fillId="2" borderId="9" xfId="1" applyFont="1" applyFill="1" applyBorder="1" applyAlignment="1" applyProtection="1">
      <alignment horizontal="center" vertical="center" textRotation="255" wrapText="1"/>
    </xf>
    <xf numFmtId="0" fontId="18" fillId="2" borderId="10" xfId="1" applyFont="1" applyFill="1" applyBorder="1" applyAlignment="1" applyProtection="1">
      <alignment horizontal="center" vertical="center" textRotation="255" wrapText="1"/>
    </xf>
    <xf numFmtId="0" fontId="14" fillId="2" borderId="76" xfId="1" applyFont="1" applyFill="1" applyBorder="1" applyAlignment="1" applyProtection="1">
      <alignment horizontal="left" vertical="center" shrinkToFit="1"/>
    </xf>
    <xf numFmtId="0" fontId="14" fillId="2" borderId="77" xfId="1" applyFont="1" applyFill="1" applyBorder="1" applyAlignment="1" applyProtection="1">
      <alignment horizontal="left" vertical="center" shrinkToFit="1"/>
    </xf>
    <xf numFmtId="0" fontId="14" fillId="2" borderId="14" xfId="1" applyFont="1" applyFill="1" applyBorder="1" applyAlignment="1" applyProtection="1">
      <alignment horizontal="left" vertical="center" shrinkToFit="1"/>
    </xf>
    <xf numFmtId="0" fontId="14" fillId="2" borderId="0" xfId="1" applyFont="1" applyFill="1" applyBorder="1" applyAlignment="1" applyProtection="1">
      <alignment horizontal="left" vertical="center" shrinkToFit="1"/>
    </xf>
    <xf numFmtId="0" fontId="21" fillId="5" borderId="2" xfId="1" applyFont="1" applyFill="1" applyBorder="1" applyAlignment="1" applyProtection="1">
      <alignment horizontal="center" vertical="center" shrinkToFit="1"/>
    </xf>
    <xf numFmtId="0" fontId="21" fillId="5" borderId="6" xfId="1" applyFont="1" applyFill="1" applyBorder="1" applyAlignment="1" applyProtection="1">
      <alignment horizontal="center" vertical="center" shrinkToFit="1"/>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0" fillId="3" borderId="10" xfId="1" applyFont="1" applyFill="1" applyBorder="1" applyAlignment="1" applyProtection="1">
      <alignment horizontal="center" vertical="center" shrinkToFit="1"/>
    </xf>
    <xf numFmtId="0" fontId="10" fillId="3" borderId="11" xfId="1" applyFont="1" applyFill="1" applyBorder="1" applyAlignment="1" applyProtection="1">
      <alignment horizontal="center" vertical="center" shrinkToFit="1"/>
    </xf>
    <xf numFmtId="0" fontId="21" fillId="4" borderId="6" xfId="1" applyFont="1" applyFill="1" applyBorder="1" applyAlignment="1" applyProtection="1">
      <alignment horizontal="center" vertical="center" shrinkToFit="1"/>
    </xf>
    <xf numFmtId="0" fontId="18" fillId="2" borderId="71" xfId="1" applyFont="1" applyFill="1" applyBorder="1" applyAlignment="1" applyProtection="1">
      <alignment horizontal="center" vertical="center"/>
    </xf>
    <xf numFmtId="0" fontId="10" fillId="2" borderId="14" xfId="1" applyFont="1" applyFill="1" applyBorder="1" applyAlignment="1" applyProtection="1">
      <alignment horizontal="distributed" vertical="center"/>
    </xf>
    <xf numFmtId="0" fontId="14" fillId="2" borderId="0" xfId="1" applyFont="1" applyFill="1" applyBorder="1" applyAlignment="1" applyProtection="1">
      <alignment horizontal="distributed" vertical="center"/>
    </xf>
    <xf numFmtId="0" fontId="14" fillId="2" borderId="13" xfId="1" applyFont="1" applyFill="1" applyBorder="1" applyAlignment="1" applyProtection="1">
      <alignment horizontal="distributed" vertical="center"/>
    </xf>
    <xf numFmtId="0" fontId="14" fillId="2" borderId="9" xfId="1" applyFont="1" applyFill="1" applyBorder="1" applyAlignment="1" applyProtection="1">
      <alignment horizontal="distributed" vertical="center"/>
    </xf>
    <xf numFmtId="0" fontId="14" fillId="2" borderId="10" xfId="1" applyFont="1" applyFill="1" applyBorder="1" applyAlignment="1" applyProtection="1">
      <alignment horizontal="distributed" vertical="center"/>
    </xf>
    <xf numFmtId="0" fontId="14" fillId="2" borderId="11" xfId="1" applyFont="1" applyFill="1" applyBorder="1" applyAlignment="1" applyProtection="1">
      <alignment horizontal="distributed" vertical="center"/>
    </xf>
    <xf numFmtId="0" fontId="21" fillId="4" borderId="5" xfId="1" applyFont="1" applyFill="1" applyBorder="1" applyAlignment="1" applyProtection="1">
      <alignment horizontal="center" vertical="center" shrinkToFit="1"/>
    </xf>
    <xf numFmtId="0" fontId="21" fillId="4" borderId="14" xfId="1" applyFont="1" applyFill="1" applyBorder="1" applyAlignment="1" applyProtection="1">
      <alignment horizontal="center" vertical="center" shrinkToFit="1"/>
    </xf>
    <xf numFmtId="0" fontId="21" fillId="4" borderId="0" xfId="1" applyFont="1" applyFill="1" applyBorder="1" applyAlignment="1" applyProtection="1">
      <alignment horizontal="center" vertical="center" shrinkToFit="1"/>
    </xf>
    <xf numFmtId="0" fontId="18" fillId="2" borderId="13" xfId="1" applyFont="1" applyFill="1" applyBorder="1" applyAlignment="1" applyProtection="1">
      <alignment horizontal="center" vertical="center"/>
    </xf>
    <xf numFmtId="0" fontId="10" fillId="2" borderId="5" xfId="1" applyFont="1" applyFill="1" applyBorder="1" applyAlignment="1" applyProtection="1">
      <alignment horizontal="left" vertical="center"/>
    </xf>
    <xf numFmtId="0" fontId="10" fillId="2" borderId="6" xfId="1" applyFont="1" applyFill="1" applyBorder="1" applyAlignment="1" applyProtection="1">
      <alignment horizontal="left" vertical="center"/>
    </xf>
    <xf numFmtId="0" fontId="10" fillId="2" borderId="1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10" fillId="2" borderId="9" xfId="1" applyFont="1" applyFill="1" applyBorder="1" applyAlignment="1" applyProtection="1">
      <alignment horizontal="left" vertical="center"/>
    </xf>
    <xf numFmtId="0" fontId="10" fillId="2" borderId="10" xfId="1" applyFont="1" applyFill="1" applyBorder="1" applyAlignment="1" applyProtection="1">
      <alignment horizontal="left" vertical="center"/>
    </xf>
    <xf numFmtId="0" fontId="21" fillId="4" borderId="1" xfId="3" applyNumberFormat="1" applyFont="1" applyFill="1" applyBorder="1" applyAlignment="1" applyProtection="1">
      <alignment horizontal="center" vertical="center" shrinkToFit="1"/>
    </xf>
    <xf numFmtId="0" fontId="21" fillId="4" borderId="2" xfId="3" applyNumberFormat="1" applyFont="1" applyFill="1" applyBorder="1" applyAlignment="1" applyProtection="1">
      <alignment horizontal="center" vertical="center" shrinkToFit="1"/>
    </xf>
    <xf numFmtId="0" fontId="10" fillId="2" borderId="80" xfId="1" applyFont="1" applyFill="1" applyBorder="1" applyAlignment="1" applyProtection="1">
      <alignment horizontal="distributed" vertical="center"/>
    </xf>
    <xf numFmtId="0" fontId="14" fillId="2" borderId="77" xfId="1" applyFont="1" applyFill="1" applyBorder="1" applyAlignment="1" applyProtection="1">
      <alignment horizontal="distributed" vertical="center"/>
    </xf>
    <xf numFmtId="0" fontId="14" fillId="2" borderId="78" xfId="1" applyFont="1" applyFill="1" applyBorder="1" applyAlignment="1" applyProtection="1">
      <alignment horizontal="distributed" vertical="center"/>
    </xf>
    <xf numFmtId="0" fontId="14" fillId="2" borderId="82" xfId="1" applyFont="1" applyFill="1" applyBorder="1" applyAlignment="1" applyProtection="1">
      <alignment horizontal="distributed" vertical="center"/>
    </xf>
    <xf numFmtId="0" fontId="14" fillId="2" borderId="67" xfId="1" applyFont="1" applyFill="1" applyBorder="1" applyAlignment="1" applyProtection="1">
      <alignment horizontal="distributed" vertical="center"/>
    </xf>
    <xf numFmtId="0" fontId="14" fillId="2" borderId="68" xfId="1" applyFont="1" applyFill="1" applyBorder="1" applyAlignment="1" applyProtection="1">
      <alignment horizontal="distributed" vertical="center"/>
    </xf>
    <xf numFmtId="0" fontId="10" fillId="2" borderId="76" xfId="1" applyFont="1" applyFill="1" applyBorder="1" applyAlignment="1" applyProtection="1">
      <alignment horizontal="center" vertical="center" shrinkToFit="1"/>
    </xf>
    <xf numFmtId="0" fontId="10" fillId="2" borderId="77" xfId="1" applyFont="1" applyFill="1" applyBorder="1" applyAlignment="1" applyProtection="1">
      <alignment horizontal="center" vertical="center" shrinkToFit="1"/>
    </xf>
    <xf numFmtId="0" fontId="10" fillId="2" borderId="66" xfId="1" applyFont="1" applyFill="1" applyBorder="1" applyAlignment="1" applyProtection="1">
      <alignment horizontal="center" vertical="center" shrinkToFit="1"/>
    </xf>
    <xf numFmtId="0" fontId="10" fillId="2" borderId="67" xfId="1" applyFont="1" applyFill="1" applyBorder="1" applyAlignment="1" applyProtection="1">
      <alignment horizontal="center" vertical="center" shrinkToFit="1"/>
    </xf>
    <xf numFmtId="0" fontId="14" fillId="2" borderId="80" xfId="1" applyFont="1" applyFill="1" applyBorder="1" applyAlignment="1" applyProtection="1">
      <alignment horizontal="center" vertical="center" wrapText="1"/>
    </xf>
    <xf numFmtId="0" fontId="14" fillId="2" borderId="77" xfId="1" applyFont="1" applyFill="1" applyBorder="1" applyAlignment="1" applyProtection="1">
      <alignment horizontal="center" vertical="center" wrapText="1"/>
    </xf>
    <xf numFmtId="0" fontId="14" fillId="2" borderId="82" xfId="1" applyFont="1" applyFill="1" applyBorder="1" applyAlignment="1" applyProtection="1">
      <alignment horizontal="center" vertical="center" wrapText="1"/>
    </xf>
    <xf numFmtId="0" fontId="14" fillId="2" borderId="67" xfId="1" applyFont="1" applyFill="1" applyBorder="1" applyAlignment="1" applyProtection="1">
      <alignment horizontal="center" vertical="center" wrapText="1"/>
    </xf>
    <xf numFmtId="0" fontId="21" fillId="5" borderId="79" xfId="1" applyFont="1" applyFill="1" applyBorder="1" applyAlignment="1" applyProtection="1">
      <alignment horizontal="center" vertical="center" shrinkToFit="1"/>
    </xf>
    <xf numFmtId="0" fontId="21" fillId="5" borderId="74" xfId="1" applyFont="1" applyFill="1" applyBorder="1" applyAlignment="1" applyProtection="1">
      <alignment horizontal="center" vertical="center" shrinkToFit="1"/>
    </xf>
    <xf numFmtId="180" fontId="28" fillId="2" borderId="4" xfId="4" applyNumberFormat="1" applyFont="1" applyFill="1" applyBorder="1" applyAlignment="1" applyProtection="1">
      <alignment horizontal="center" vertical="center"/>
      <protection locked="0"/>
    </xf>
    <xf numFmtId="180" fontId="28" fillId="4" borderId="4" xfId="4" applyNumberFormat="1" applyFont="1" applyFill="1" applyBorder="1" applyAlignment="1" applyProtection="1">
      <alignment horizontal="center" vertical="center" shrinkToFit="1"/>
    </xf>
    <xf numFmtId="180" fontId="28" fillId="2" borderId="103" xfId="4" applyNumberFormat="1" applyFont="1" applyFill="1" applyBorder="1" applyAlignment="1" applyProtection="1">
      <alignment horizontal="center" vertical="center"/>
    </xf>
    <xf numFmtId="0" fontId="10" fillId="2" borderId="5" xfId="1" applyFont="1" applyFill="1" applyBorder="1" applyAlignment="1" applyProtection="1">
      <alignment horizontal="distributed" vertical="center"/>
    </xf>
    <xf numFmtId="0" fontId="14" fillId="2" borderId="6" xfId="1" applyFont="1" applyFill="1" applyBorder="1" applyAlignment="1" applyProtection="1">
      <alignment horizontal="distributed" vertical="center"/>
    </xf>
    <xf numFmtId="0" fontId="14" fillId="2" borderId="7" xfId="1" applyFont="1" applyFill="1" applyBorder="1" applyAlignment="1" applyProtection="1">
      <alignment horizontal="distributed" vertical="center"/>
    </xf>
    <xf numFmtId="0" fontId="14" fillId="2" borderId="66" xfId="1" applyFont="1" applyFill="1" applyBorder="1" applyAlignment="1" applyProtection="1">
      <alignment horizontal="distributed" vertical="center"/>
    </xf>
    <xf numFmtId="0" fontId="18" fillId="2" borderId="5" xfId="1" applyFont="1" applyFill="1" applyBorder="1" applyAlignment="1" applyProtection="1">
      <alignment horizontal="left" vertical="center" wrapText="1"/>
    </xf>
    <xf numFmtId="0" fontId="18" fillId="2" borderId="6" xfId="1" applyFont="1" applyFill="1" applyBorder="1" applyAlignment="1" applyProtection="1">
      <alignment horizontal="left" vertical="center" wrapText="1"/>
    </xf>
    <xf numFmtId="0" fontId="18" fillId="2" borderId="14" xfId="1" applyFont="1" applyFill="1" applyBorder="1" applyAlignment="1" applyProtection="1">
      <alignment horizontal="left" vertical="center" wrapText="1"/>
    </xf>
    <xf numFmtId="0" fontId="18" fillId="2" borderId="0" xfId="1" applyFont="1" applyFill="1" applyBorder="1" applyAlignment="1" applyProtection="1">
      <alignment horizontal="left" vertical="center" wrapText="1"/>
    </xf>
    <xf numFmtId="0" fontId="18" fillId="2" borderId="66" xfId="1" applyFont="1" applyFill="1" applyBorder="1" applyAlignment="1" applyProtection="1">
      <alignment horizontal="left" vertical="center" wrapText="1"/>
    </xf>
    <xf numFmtId="0" fontId="18" fillId="2" borderId="67" xfId="1" applyFont="1" applyFill="1" applyBorder="1" applyAlignment="1" applyProtection="1">
      <alignment horizontal="left" vertical="center" wrapText="1"/>
    </xf>
    <xf numFmtId="0" fontId="21" fillId="4" borderId="67" xfId="1" applyFont="1" applyFill="1" applyBorder="1" applyAlignment="1" applyProtection="1">
      <alignment horizontal="center" vertical="center" shrinkToFit="1"/>
    </xf>
    <xf numFmtId="0" fontId="18" fillId="3" borderId="0" xfId="1" applyFont="1" applyFill="1" applyBorder="1" applyAlignment="1" applyProtection="1">
      <alignment horizontal="center" vertical="center"/>
    </xf>
    <xf numFmtId="0" fontId="18" fillId="2" borderId="67" xfId="1" applyFont="1" applyFill="1" applyBorder="1" applyAlignment="1" applyProtection="1">
      <alignment horizontal="center" vertical="center"/>
    </xf>
    <xf numFmtId="0" fontId="18" fillId="2" borderId="68" xfId="1" applyFont="1" applyFill="1" applyBorder="1" applyAlignment="1" applyProtection="1">
      <alignment horizontal="center" vertical="center"/>
    </xf>
    <xf numFmtId="0" fontId="14" fillId="3" borderId="7" xfId="1" applyFont="1" applyFill="1" applyBorder="1" applyAlignment="1" applyProtection="1">
      <alignment horizontal="center" vertical="center"/>
    </xf>
    <xf numFmtId="0" fontId="14" fillId="3" borderId="13" xfId="1" applyFont="1" applyFill="1" applyBorder="1" applyAlignment="1" applyProtection="1">
      <alignment horizontal="center" vertical="center"/>
    </xf>
    <xf numFmtId="0" fontId="14" fillId="3" borderId="11" xfId="1" applyFont="1" applyFill="1" applyBorder="1" applyAlignment="1" applyProtection="1">
      <alignment horizontal="center" vertical="center"/>
    </xf>
    <xf numFmtId="0" fontId="21" fillId="0" borderId="1" xfId="3" applyNumberFormat="1" applyFont="1" applyFill="1" applyBorder="1" applyAlignment="1" applyProtection="1">
      <alignment horizontal="center" vertical="center"/>
      <protection locked="0"/>
    </xf>
    <xf numFmtId="0" fontId="21" fillId="0" borderId="2" xfId="3" applyNumberFormat="1" applyFont="1" applyFill="1" applyBorder="1" applyAlignment="1" applyProtection="1">
      <alignment horizontal="center" vertical="center"/>
      <protection locked="0"/>
    </xf>
    <xf numFmtId="0" fontId="18" fillId="0" borderId="3" xfId="1" applyFont="1" applyFill="1" applyBorder="1" applyAlignment="1" applyProtection="1">
      <alignment horizontal="center" vertical="center"/>
    </xf>
    <xf numFmtId="180" fontId="40" fillId="2" borderId="103" xfId="4" applyNumberFormat="1" applyFont="1" applyFill="1" applyBorder="1" applyAlignment="1" applyProtection="1">
      <alignment horizontal="center" vertical="center"/>
    </xf>
    <xf numFmtId="0" fontId="10" fillId="3" borderId="4" xfId="1" applyFont="1" applyFill="1" applyBorder="1" applyAlignment="1" applyProtection="1">
      <alignment horizontal="center" vertical="center"/>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2" borderId="14" xfId="3" applyFont="1" applyFill="1" applyBorder="1" applyAlignment="1" applyProtection="1">
      <alignment horizontal="center" vertical="center" wrapText="1" shrinkToFit="1"/>
    </xf>
    <xf numFmtId="0" fontId="18" fillId="2" borderId="0" xfId="3" applyFont="1" applyFill="1" applyBorder="1" applyAlignment="1" applyProtection="1">
      <alignment horizontal="center" vertical="center" wrapText="1" shrinkToFit="1"/>
    </xf>
    <xf numFmtId="0" fontId="18" fillId="2" borderId="9" xfId="3" applyFont="1" applyFill="1" applyBorder="1" applyAlignment="1" applyProtection="1">
      <alignment horizontal="center" vertical="center" wrapText="1" shrinkToFit="1"/>
    </xf>
    <xf numFmtId="0" fontId="18" fillId="2" borderId="10" xfId="3" applyFont="1" applyFill="1" applyBorder="1" applyAlignment="1" applyProtection="1">
      <alignment horizontal="center" vertical="center" wrapText="1" shrinkToFit="1"/>
    </xf>
    <xf numFmtId="0" fontId="18" fillId="2" borderId="4" xfId="3" applyFont="1" applyFill="1" applyBorder="1" applyAlignment="1" applyProtection="1">
      <alignment horizontal="center" vertical="center" wrapText="1"/>
    </xf>
    <xf numFmtId="0" fontId="18" fillId="2" borderId="4" xfId="3" applyFont="1" applyFill="1" applyBorder="1" applyAlignment="1" applyProtection="1">
      <alignment horizontal="center" vertical="center" wrapText="1" shrinkToFit="1"/>
    </xf>
    <xf numFmtId="0" fontId="18" fillId="2" borderId="4" xfId="3" applyFont="1" applyFill="1" applyBorder="1" applyAlignment="1" applyProtection="1">
      <alignment horizontal="center" vertical="center" shrinkToFit="1"/>
    </xf>
    <xf numFmtId="0" fontId="36" fillId="0" borderId="6" xfId="2" applyFont="1" applyBorder="1" applyAlignment="1" applyProtection="1">
      <alignment horizontal="left" vertical="center" wrapText="1"/>
      <protection locked="0"/>
    </xf>
    <xf numFmtId="0" fontId="18" fillId="2" borderId="5" xfId="1" applyFont="1" applyFill="1" applyBorder="1" applyAlignment="1" applyProtection="1">
      <alignment horizontal="center" vertical="center" wrapText="1"/>
    </xf>
    <xf numFmtId="0" fontId="18" fillId="2" borderId="6" xfId="1" applyFont="1" applyFill="1" applyBorder="1" applyAlignment="1" applyProtection="1">
      <alignment horizontal="center" vertical="center" wrapText="1"/>
    </xf>
    <xf numFmtId="0" fontId="18" fillId="2" borderId="7" xfId="1" applyFont="1" applyFill="1" applyBorder="1" applyAlignment="1" applyProtection="1">
      <alignment horizontal="center" vertical="center" wrapText="1"/>
    </xf>
    <xf numFmtId="0" fontId="18" fillId="2" borderId="14" xfId="1" applyFont="1" applyFill="1" applyBorder="1" applyAlignment="1" applyProtection="1">
      <alignment horizontal="center" vertical="center" wrapText="1"/>
    </xf>
    <xf numFmtId="0" fontId="18" fillId="2" borderId="0" xfId="1" applyFont="1" applyFill="1" applyBorder="1" applyAlignment="1" applyProtection="1">
      <alignment horizontal="center" vertical="center" wrapText="1"/>
    </xf>
    <xf numFmtId="0" fontId="18" fillId="2" borderId="13"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18" fillId="2" borderId="10" xfId="1" applyFont="1" applyFill="1" applyBorder="1" applyAlignment="1" applyProtection="1">
      <alignment horizontal="center" vertical="center" wrapText="1"/>
    </xf>
    <xf numFmtId="0" fontId="18" fillId="2" borderId="11" xfId="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wrapText="1"/>
    </xf>
    <xf numFmtId="0" fontId="17" fillId="3" borderId="6" xfId="1" applyFont="1" applyFill="1" applyBorder="1" applyProtection="1"/>
    <xf numFmtId="0" fontId="17" fillId="3" borderId="7" xfId="1" applyFont="1" applyFill="1" applyBorder="1" applyProtection="1"/>
    <xf numFmtId="0" fontId="17" fillId="3" borderId="14" xfId="1" applyFont="1" applyFill="1" applyBorder="1" applyProtection="1"/>
    <xf numFmtId="0" fontId="17" fillId="3" borderId="0" xfId="1" applyFont="1" applyFill="1" applyProtection="1"/>
    <xf numFmtId="0" fontId="17" fillId="3" borderId="13" xfId="1" applyFont="1" applyFill="1" applyBorder="1" applyProtection="1"/>
    <xf numFmtId="0" fontId="17" fillId="3" borderId="9" xfId="1" applyFont="1" applyFill="1" applyBorder="1" applyProtection="1"/>
    <xf numFmtId="0" fontId="17" fillId="3" borderId="10" xfId="1" applyFont="1" applyFill="1" applyBorder="1" applyProtection="1"/>
    <xf numFmtId="0" fontId="17" fillId="3" borderId="11" xfId="1" applyFont="1" applyFill="1" applyBorder="1" applyProtection="1"/>
    <xf numFmtId="0" fontId="18" fillId="3" borderId="6" xfId="1" applyFont="1" applyFill="1" applyBorder="1" applyProtection="1"/>
    <xf numFmtId="0" fontId="18" fillId="3" borderId="7" xfId="1" applyFont="1" applyFill="1" applyBorder="1" applyProtection="1"/>
    <xf numFmtId="0" fontId="18" fillId="3" borderId="14" xfId="1" applyFont="1" applyFill="1" applyBorder="1" applyProtection="1"/>
    <xf numFmtId="0" fontId="18" fillId="3" borderId="0" xfId="1" applyFont="1" applyFill="1" applyProtection="1"/>
    <xf numFmtId="0" fontId="18" fillId="3" borderId="13" xfId="1" applyFont="1" applyFill="1" applyBorder="1" applyProtection="1"/>
    <xf numFmtId="0" fontId="18" fillId="3" borderId="9" xfId="1" applyFont="1" applyFill="1" applyBorder="1" applyProtection="1"/>
    <xf numFmtId="0" fontId="18" fillId="3" borderId="10" xfId="1" applyFont="1" applyFill="1" applyBorder="1" applyProtection="1"/>
    <xf numFmtId="0" fontId="18" fillId="3" borderId="11" xfId="1" applyFont="1" applyFill="1" applyBorder="1" applyProtection="1"/>
    <xf numFmtId="14" fontId="26" fillId="0" borderId="4" xfId="2" applyNumberFormat="1" applyFont="1" applyBorder="1" applyAlignment="1" applyProtection="1">
      <alignment horizontal="center" vertical="center" shrinkToFit="1"/>
      <protection locked="0"/>
    </xf>
    <xf numFmtId="0" fontId="26" fillId="0" borderId="4" xfId="2" applyFont="1" applyBorder="1" applyAlignment="1" applyProtection="1">
      <alignment horizontal="center" vertical="center" shrinkToFit="1"/>
      <protection locked="0"/>
    </xf>
    <xf numFmtId="2" fontId="13" fillId="0" borderId="4" xfId="2" applyNumberFormat="1" applyFont="1" applyBorder="1" applyAlignment="1" applyProtection="1">
      <alignment horizontal="center" vertical="center" wrapText="1"/>
      <protection locked="0"/>
    </xf>
    <xf numFmtId="2" fontId="13" fillId="0" borderId="4" xfId="2" applyNumberFormat="1" applyFont="1" applyBorder="1" applyAlignment="1" applyProtection="1">
      <alignment horizontal="center" vertical="center" shrinkToFit="1"/>
      <protection locked="0"/>
    </xf>
    <xf numFmtId="2" fontId="32" fillId="5" borderId="4" xfId="2" applyNumberFormat="1" applyFont="1" applyFill="1" applyBorder="1" applyAlignment="1" applyProtection="1">
      <alignment horizontal="center" vertical="center" shrinkToFit="1"/>
      <protection locked="0"/>
    </xf>
    <xf numFmtId="0" fontId="18" fillId="0" borderId="4" xfId="2" applyFont="1" applyBorder="1" applyAlignment="1" applyProtection="1">
      <alignment horizontal="center" vertical="center" wrapText="1"/>
    </xf>
    <xf numFmtId="0" fontId="10" fillId="2" borderId="16" xfId="1" applyFont="1" applyFill="1" applyBorder="1" applyAlignment="1" applyProtection="1">
      <alignment horizontal="center"/>
    </xf>
    <xf numFmtId="0" fontId="10" fillId="2" borderId="19" xfId="1" applyFont="1" applyFill="1" applyBorder="1" applyAlignment="1" applyProtection="1">
      <alignment horizontal="center"/>
    </xf>
    <xf numFmtId="0" fontId="10" fillId="2" borderId="0" xfId="1" applyFont="1" applyFill="1" applyBorder="1" applyAlignment="1" applyProtection="1">
      <alignment horizontal="center"/>
    </xf>
    <xf numFmtId="0" fontId="10" fillId="2" borderId="21" xfId="1" applyFont="1" applyFill="1" applyBorder="1" applyAlignment="1" applyProtection="1">
      <alignment horizontal="center"/>
    </xf>
    <xf numFmtId="0" fontId="10" fillId="2" borderId="23" xfId="1" applyFont="1" applyFill="1" applyBorder="1" applyAlignment="1" applyProtection="1">
      <alignment horizontal="center" vertical="center"/>
    </xf>
    <xf numFmtId="0" fontId="10" fillId="2" borderId="26" xfId="1" applyFont="1" applyFill="1" applyBorder="1" applyAlignment="1" applyProtection="1">
      <alignment horizontal="center" vertical="center"/>
    </xf>
    <xf numFmtId="0" fontId="18" fillId="0" borderId="5" xfId="2" applyFont="1" applyBorder="1" applyAlignment="1" applyProtection="1">
      <alignment horizontal="center" vertical="center" wrapText="1"/>
    </xf>
    <xf numFmtId="0" fontId="18" fillId="0" borderId="6" xfId="2" applyFont="1" applyBorder="1" applyAlignment="1" applyProtection="1">
      <alignment horizontal="center" vertical="center" wrapText="1"/>
    </xf>
    <xf numFmtId="0" fontId="18" fillId="0" borderId="7" xfId="2" applyFont="1" applyBorder="1" applyAlignment="1" applyProtection="1">
      <alignment horizontal="center" vertical="center" wrapText="1"/>
    </xf>
    <xf numFmtId="0" fontId="18" fillId="0" borderId="14" xfId="2" applyFont="1" applyBorder="1" applyAlignment="1" applyProtection="1">
      <alignment horizontal="center" vertical="center" wrapText="1"/>
    </xf>
    <xf numFmtId="0" fontId="18" fillId="0" borderId="0" xfId="2" applyFont="1" applyBorder="1" applyAlignment="1" applyProtection="1">
      <alignment horizontal="center" vertical="center" wrapText="1"/>
    </xf>
    <xf numFmtId="0" fontId="18" fillId="0" borderId="13" xfId="2" applyFont="1" applyBorder="1" applyAlignment="1" applyProtection="1">
      <alignment horizontal="center" vertical="center" wrapText="1"/>
    </xf>
    <xf numFmtId="0" fontId="18" fillId="0" borderId="9" xfId="2" applyFont="1" applyBorder="1" applyAlignment="1" applyProtection="1">
      <alignment horizontal="center" vertical="center" wrapText="1"/>
    </xf>
    <xf numFmtId="0" fontId="18" fillId="0" borderId="10" xfId="2" applyFont="1" applyBorder="1" applyAlignment="1" applyProtection="1">
      <alignment horizontal="center" vertical="center" wrapText="1"/>
    </xf>
    <xf numFmtId="0" fontId="18" fillId="0" borderId="11" xfId="2" applyFont="1" applyBorder="1" applyAlignment="1" applyProtection="1">
      <alignment horizontal="center" vertical="center" wrapText="1"/>
    </xf>
    <xf numFmtId="0" fontId="10" fillId="0" borderId="5" xfId="2" applyFont="1" applyBorder="1" applyAlignment="1" applyProtection="1">
      <alignment horizontal="center" vertical="center" wrapText="1"/>
    </xf>
    <xf numFmtId="0" fontId="10" fillId="0" borderId="6" xfId="2" applyFont="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10" fillId="0" borderId="14" xfId="2" applyFont="1" applyBorder="1" applyAlignment="1" applyProtection="1">
      <alignment horizontal="center" vertical="center" wrapText="1"/>
    </xf>
    <xf numFmtId="0" fontId="10" fillId="0" borderId="0" xfId="2" applyFont="1" applyBorder="1" applyAlignment="1" applyProtection="1">
      <alignment horizontal="center" vertical="center" wrapText="1"/>
    </xf>
    <xf numFmtId="0" fontId="10" fillId="0" borderId="13" xfId="2" applyFont="1" applyBorder="1" applyAlignment="1" applyProtection="1">
      <alignment horizontal="center" vertical="center" wrapText="1"/>
    </xf>
    <xf numFmtId="0" fontId="10" fillId="0" borderId="9" xfId="2" applyFont="1" applyBorder="1" applyAlignment="1" applyProtection="1">
      <alignment horizontal="center" vertical="center" wrapText="1"/>
    </xf>
    <xf numFmtId="0" fontId="10" fillId="0" borderId="10" xfId="2" applyFont="1" applyBorder="1" applyAlignment="1" applyProtection="1">
      <alignment horizontal="center" vertical="center" wrapText="1"/>
    </xf>
    <xf numFmtId="0" fontId="10" fillId="0" borderId="11" xfId="2" applyFont="1" applyBorder="1" applyAlignment="1" applyProtection="1">
      <alignment horizontal="center" vertical="center" wrapText="1"/>
    </xf>
    <xf numFmtId="0" fontId="17" fillId="2" borderId="6" xfId="1" applyFont="1" applyFill="1" applyBorder="1" applyAlignment="1" applyProtection="1">
      <alignment horizontal="left" vertical="center" wrapText="1"/>
    </xf>
    <xf numFmtId="0" fontId="10" fillId="2" borderId="15" xfId="1" applyFont="1" applyFill="1" applyBorder="1" applyAlignment="1" applyProtection="1">
      <alignment horizontal="center" vertical="center" wrapText="1"/>
    </xf>
    <xf numFmtId="0" fontId="10" fillId="2" borderId="16" xfId="1" applyFont="1" applyFill="1" applyBorder="1" applyAlignment="1" applyProtection="1">
      <alignment horizontal="center" vertical="center" wrapText="1"/>
    </xf>
    <xf numFmtId="0" fontId="10" fillId="2" borderId="17"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2" borderId="23" xfId="1" applyFont="1" applyFill="1" applyBorder="1" applyAlignment="1" applyProtection="1">
      <alignment horizontal="center" vertical="center" wrapText="1"/>
    </xf>
    <xf numFmtId="0" fontId="10" fillId="2" borderId="24" xfId="1" applyFont="1" applyFill="1" applyBorder="1" applyAlignment="1" applyProtection="1">
      <alignment horizontal="center" vertical="center" wrapText="1"/>
    </xf>
    <xf numFmtId="178" fontId="13" fillId="4" borderId="18" xfId="1" applyNumberFormat="1" applyFont="1" applyFill="1" applyBorder="1" applyAlignment="1" applyProtection="1">
      <alignment horizontal="center" vertical="center" shrinkToFit="1"/>
    </xf>
    <xf numFmtId="178" fontId="13" fillId="4" borderId="16" xfId="1" applyNumberFormat="1" applyFont="1" applyFill="1" applyBorder="1" applyAlignment="1" applyProtection="1">
      <alignment horizontal="center" vertical="center" shrinkToFit="1"/>
    </xf>
    <xf numFmtId="178" fontId="13" fillId="4" borderId="14" xfId="1" applyNumberFormat="1" applyFont="1" applyFill="1" applyBorder="1" applyAlignment="1" applyProtection="1">
      <alignment horizontal="center" vertical="center" shrinkToFit="1"/>
    </xf>
    <xf numFmtId="178" fontId="13" fillId="4" borderId="0" xfId="1" applyNumberFormat="1" applyFont="1" applyFill="1" applyBorder="1" applyAlignment="1" applyProtection="1">
      <alignment horizontal="center" vertical="center" shrinkToFit="1"/>
    </xf>
    <xf numFmtId="178" fontId="13" fillId="4" borderId="25" xfId="1" applyNumberFormat="1" applyFont="1" applyFill="1" applyBorder="1" applyAlignment="1" applyProtection="1">
      <alignment horizontal="center" vertical="center" shrinkToFit="1"/>
    </xf>
    <xf numFmtId="178" fontId="13" fillId="4" borderId="23" xfId="1" applyNumberFormat="1" applyFont="1" applyFill="1" applyBorder="1" applyAlignment="1" applyProtection="1">
      <alignment horizontal="center" vertical="center" shrinkToFit="1"/>
    </xf>
    <xf numFmtId="0" fontId="14" fillId="0" borderId="0" xfId="1" applyFont="1" applyFill="1" applyBorder="1" applyAlignment="1" applyProtection="1">
      <alignment horizontal="center" vertical="center"/>
    </xf>
    <xf numFmtId="0" fontId="17" fillId="2" borderId="5"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7" fillId="2" borderId="9"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wrapText="1"/>
    </xf>
    <xf numFmtId="0" fontId="17" fillId="2" borderId="11" xfId="1" applyFont="1" applyFill="1" applyBorder="1" applyAlignment="1" applyProtection="1">
      <alignment horizontal="center" vertical="center" wrapText="1"/>
    </xf>
    <xf numFmtId="0" fontId="13" fillId="4" borderId="5"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14"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4" borderId="9"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176" fontId="13" fillId="4" borderId="5" xfId="1" applyNumberFormat="1" applyFont="1" applyFill="1" applyBorder="1" applyAlignment="1" applyProtection="1">
      <alignment horizontal="center" vertical="center" shrinkToFit="1"/>
    </xf>
    <xf numFmtId="176" fontId="13" fillId="4" borderId="6" xfId="1" applyNumberFormat="1" applyFont="1" applyFill="1" applyBorder="1" applyAlignment="1" applyProtection="1">
      <alignment horizontal="center" vertical="center" shrinkToFit="1"/>
    </xf>
    <xf numFmtId="176" fontId="13" fillId="4" borderId="14" xfId="1" applyNumberFormat="1" applyFont="1" applyFill="1" applyBorder="1" applyAlignment="1" applyProtection="1">
      <alignment horizontal="center" vertical="center" shrinkToFit="1"/>
    </xf>
    <xf numFmtId="176" fontId="13" fillId="4" borderId="0" xfId="1" applyNumberFormat="1" applyFont="1" applyFill="1" applyBorder="1" applyAlignment="1" applyProtection="1">
      <alignment horizontal="center" vertical="center" shrinkToFit="1"/>
    </xf>
    <xf numFmtId="176" fontId="13" fillId="4" borderId="9" xfId="1" applyNumberFormat="1" applyFont="1" applyFill="1" applyBorder="1" applyAlignment="1" applyProtection="1">
      <alignment horizontal="center" vertical="center" shrinkToFit="1"/>
    </xf>
    <xf numFmtId="176" fontId="13" fillId="4" borderId="10" xfId="1" applyNumberFormat="1" applyFont="1" applyFill="1" applyBorder="1" applyAlignment="1" applyProtection="1">
      <alignment horizontal="center" vertical="center" shrinkToFit="1"/>
    </xf>
    <xf numFmtId="2" fontId="12" fillId="4" borderId="5" xfId="1" applyNumberFormat="1" applyFont="1" applyFill="1" applyBorder="1" applyAlignment="1" applyProtection="1">
      <alignment horizontal="center" vertical="center" shrinkToFit="1"/>
    </xf>
    <xf numFmtId="2" fontId="12" fillId="4" borderId="6" xfId="1" applyNumberFormat="1" applyFont="1" applyFill="1" applyBorder="1" applyAlignment="1" applyProtection="1">
      <alignment horizontal="center" vertical="center" shrinkToFit="1"/>
    </xf>
    <xf numFmtId="2" fontId="12" fillId="4" borderId="14" xfId="1" applyNumberFormat="1" applyFont="1" applyFill="1" applyBorder="1" applyAlignment="1" applyProtection="1">
      <alignment horizontal="center" vertical="center" shrinkToFit="1"/>
    </xf>
    <xf numFmtId="2" fontId="12" fillId="4" borderId="0" xfId="1" applyNumberFormat="1" applyFont="1" applyFill="1" applyBorder="1" applyAlignment="1" applyProtection="1">
      <alignment horizontal="center" vertical="center" shrinkToFit="1"/>
    </xf>
    <xf numFmtId="2" fontId="12" fillId="4" borderId="9" xfId="1" applyNumberFormat="1" applyFont="1" applyFill="1" applyBorder="1" applyAlignment="1" applyProtection="1">
      <alignment horizontal="center" vertical="center" shrinkToFit="1"/>
    </xf>
    <xf numFmtId="2" fontId="12" fillId="4" borderId="10" xfId="1" applyNumberFormat="1" applyFont="1" applyFill="1" applyBorder="1" applyAlignment="1" applyProtection="1">
      <alignment horizontal="center" vertical="center" shrinkToFit="1"/>
    </xf>
    <xf numFmtId="0" fontId="18" fillId="2" borderId="5" xfId="1" applyFont="1" applyFill="1" applyBorder="1" applyAlignment="1" applyProtection="1">
      <alignment horizontal="center" vertical="center"/>
    </xf>
    <xf numFmtId="0" fontId="13" fillId="6" borderId="5" xfId="1" applyFont="1" applyFill="1" applyBorder="1" applyAlignment="1" applyProtection="1">
      <alignment horizontal="center" vertical="center"/>
      <protection locked="0"/>
    </xf>
    <xf numFmtId="0" fontId="13" fillId="6" borderId="6" xfId="1" applyFont="1" applyFill="1" applyBorder="1" applyAlignment="1" applyProtection="1">
      <alignment horizontal="center" vertical="center"/>
      <protection locked="0"/>
    </xf>
    <xf numFmtId="0" fontId="13" fillId="6" borderId="62" xfId="1" applyFont="1" applyFill="1" applyBorder="1" applyAlignment="1" applyProtection="1">
      <alignment horizontal="center" vertical="center"/>
      <protection locked="0"/>
    </xf>
    <xf numFmtId="0" fontId="13" fillId="6" borderId="14" xfId="1" applyFont="1" applyFill="1" applyBorder="1" applyAlignment="1" applyProtection="1">
      <alignment horizontal="center" vertical="center"/>
      <protection locked="0"/>
    </xf>
    <xf numFmtId="0" fontId="13" fillId="6" borderId="0" xfId="1" applyFont="1" applyFill="1" applyBorder="1" applyAlignment="1" applyProtection="1">
      <alignment horizontal="center" vertical="center"/>
      <protection locked="0"/>
    </xf>
    <xf numFmtId="0" fontId="13" fillId="6" borderId="100" xfId="1" applyFont="1" applyFill="1" applyBorder="1" applyAlignment="1" applyProtection="1">
      <alignment horizontal="center" vertical="center"/>
      <protection locked="0"/>
    </xf>
    <xf numFmtId="0" fontId="13" fillId="6" borderId="9" xfId="1" applyFont="1" applyFill="1" applyBorder="1" applyAlignment="1" applyProtection="1">
      <alignment horizontal="center" vertical="center"/>
      <protection locked="0"/>
    </xf>
    <xf numFmtId="0" fontId="13" fillId="6" borderId="10" xfId="1" applyFont="1" applyFill="1" applyBorder="1" applyAlignment="1" applyProtection="1">
      <alignment horizontal="center" vertical="center"/>
      <protection locked="0"/>
    </xf>
    <xf numFmtId="0" fontId="13" fillId="6" borderId="64" xfId="1" applyFont="1" applyFill="1" applyBorder="1" applyAlignment="1" applyProtection="1">
      <alignment horizontal="center" vertical="center"/>
      <protection locked="0"/>
    </xf>
    <xf numFmtId="0" fontId="10" fillId="2" borderId="61" xfId="1" applyFont="1" applyFill="1" applyBorder="1" applyAlignment="1" applyProtection="1">
      <alignment horizontal="center" vertical="center"/>
    </xf>
    <xf numFmtId="0" fontId="10" fillId="2" borderId="7" xfId="1" applyFont="1" applyFill="1" applyBorder="1" applyAlignment="1" applyProtection="1">
      <alignment horizontal="center" vertical="center"/>
    </xf>
    <xf numFmtId="0" fontId="10" fillId="2" borderId="101"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63" xfId="1" applyFont="1" applyFill="1" applyBorder="1" applyAlignment="1" applyProtection="1">
      <alignment horizontal="center" vertical="center"/>
    </xf>
    <xf numFmtId="0" fontId="10" fillId="2" borderId="11" xfId="1" applyFont="1" applyFill="1" applyBorder="1" applyAlignment="1" applyProtection="1">
      <alignment horizontal="center" vertical="center"/>
    </xf>
    <xf numFmtId="0" fontId="17" fillId="3" borderId="0" xfId="1" applyFont="1" applyFill="1" applyBorder="1" applyAlignment="1" applyProtection="1">
      <alignment horizontal="center" vertical="center" wrapText="1"/>
    </xf>
    <xf numFmtId="0" fontId="17" fillId="3" borderId="0" xfId="1" applyFont="1" applyFill="1" applyBorder="1" applyProtection="1"/>
    <xf numFmtId="0" fontId="18" fillId="3" borderId="0" xfId="1" applyFont="1" applyFill="1" applyBorder="1" applyProtection="1"/>
    <xf numFmtId="0" fontId="13" fillId="2" borderId="0" xfId="1" applyFont="1" applyFill="1" applyBorder="1" applyAlignment="1" applyProtection="1">
      <alignment horizontal="center" vertical="center" shrinkToFit="1"/>
      <protection locked="0"/>
    </xf>
    <xf numFmtId="178" fontId="13" fillId="4" borderId="9" xfId="1" applyNumberFormat="1" applyFont="1" applyFill="1" applyBorder="1" applyAlignment="1" applyProtection="1">
      <alignment horizontal="center" vertical="center" shrinkToFit="1"/>
    </xf>
    <xf numFmtId="178" fontId="13" fillId="4" borderId="10" xfId="1" applyNumberFormat="1" applyFont="1" applyFill="1" applyBorder="1" applyAlignment="1" applyProtection="1">
      <alignment horizontal="center" vertical="center" shrinkToFit="1"/>
    </xf>
    <xf numFmtId="0" fontId="14" fillId="2" borderId="10" xfId="1"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shrinkToFit="1"/>
    </xf>
    <xf numFmtId="14" fontId="26" fillId="3" borderId="5" xfId="1" applyNumberFormat="1" applyFont="1" applyFill="1" applyBorder="1" applyAlignment="1" applyProtection="1">
      <alignment horizontal="center" vertical="center" shrinkToFit="1"/>
      <protection locked="0"/>
    </xf>
    <xf numFmtId="0" fontId="26" fillId="3" borderId="6" xfId="1" applyFont="1" applyFill="1" applyBorder="1" applyAlignment="1" applyProtection="1">
      <alignment horizontal="center" vertical="center" shrinkToFit="1"/>
      <protection locked="0"/>
    </xf>
    <xf numFmtId="0" fontId="26" fillId="3" borderId="14" xfId="1" applyFont="1" applyFill="1" applyBorder="1" applyAlignment="1" applyProtection="1">
      <alignment horizontal="center" vertical="center" shrinkToFit="1"/>
      <protection locked="0"/>
    </xf>
    <xf numFmtId="0" fontId="26" fillId="3" borderId="0" xfId="1" applyFont="1" applyFill="1" applyBorder="1" applyAlignment="1" applyProtection="1">
      <alignment horizontal="center" vertical="center" shrinkToFit="1"/>
      <protection locked="0"/>
    </xf>
    <xf numFmtId="0" fontId="26" fillId="3" borderId="9" xfId="1" applyFont="1" applyFill="1" applyBorder="1" applyAlignment="1" applyProtection="1">
      <alignment horizontal="center" vertical="center" shrinkToFit="1"/>
      <protection locked="0"/>
    </xf>
    <xf numFmtId="0" fontId="26" fillId="3" borderId="10" xfId="1" applyFont="1" applyFill="1" applyBorder="1" applyAlignment="1" applyProtection="1">
      <alignment horizontal="center" vertical="center" shrinkToFit="1"/>
      <protection locked="0"/>
    </xf>
    <xf numFmtId="2" fontId="14" fillId="3" borderId="4" xfId="1" applyNumberFormat="1" applyFont="1" applyFill="1" applyBorder="1" applyAlignment="1" applyProtection="1">
      <alignment horizontal="center" vertical="center" shrinkToFit="1"/>
      <protection locked="0"/>
    </xf>
    <xf numFmtId="2" fontId="14" fillId="0" borderId="4" xfId="1" applyNumberFormat="1" applyFont="1" applyFill="1" applyBorder="1" applyAlignment="1" applyProtection="1">
      <alignment horizontal="center" vertical="center" shrinkToFit="1"/>
      <protection locked="0"/>
    </xf>
    <xf numFmtId="0" fontId="10" fillId="0" borderId="5" xfId="1" applyFont="1" applyBorder="1" applyAlignment="1" applyProtection="1">
      <alignment horizontal="center" vertical="center" wrapText="1" shrinkToFit="1"/>
    </xf>
    <xf numFmtId="0" fontId="10" fillId="0" borderId="6" xfId="1" applyFont="1" applyBorder="1" applyAlignment="1" applyProtection="1">
      <alignment horizontal="center" vertical="center" shrinkToFit="1"/>
    </xf>
    <xf numFmtId="0" fontId="10" fillId="0" borderId="14" xfId="1" applyFont="1" applyBorder="1" applyAlignment="1" applyProtection="1">
      <alignment horizontal="center" vertical="center" shrinkToFit="1"/>
    </xf>
    <xf numFmtId="0" fontId="10" fillId="0" borderId="0" xfId="1" applyFont="1" applyBorder="1" applyAlignment="1" applyProtection="1">
      <alignment horizontal="center" vertical="center" shrinkToFit="1"/>
    </xf>
    <xf numFmtId="0" fontId="10" fillId="0" borderId="9" xfId="1" applyFont="1" applyBorder="1" applyAlignment="1" applyProtection="1">
      <alignment horizontal="center" vertical="center" shrinkToFit="1"/>
    </xf>
    <xf numFmtId="0" fontId="10" fillId="0" borderId="10" xfId="1" applyFont="1" applyBorder="1" applyAlignment="1" applyProtection="1">
      <alignment horizontal="center" vertical="center" shrinkToFit="1"/>
    </xf>
    <xf numFmtId="2" fontId="13" fillId="3" borderId="14" xfId="1" applyNumberFormat="1" applyFont="1" applyFill="1" applyBorder="1" applyAlignment="1" applyProtection="1">
      <alignment horizontal="center" vertical="center" shrinkToFit="1"/>
      <protection locked="0"/>
    </xf>
    <xf numFmtId="2" fontId="13" fillId="3" borderId="0" xfId="1" applyNumberFormat="1" applyFont="1" applyFill="1" applyBorder="1" applyAlignment="1" applyProtection="1">
      <alignment horizontal="center" vertical="center" shrinkToFit="1"/>
      <protection locked="0"/>
    </xf>
    <xf numFmtId="0" fontId="13" fillId="9" borderId="4" xfId="1" applyFont="1" applyFill="1" applyBorder="1" applyAlignment="1" applyProtection="1">
      <alignment horizontal="center" vertical="center" shrinkToFit="1"/>
      <protection locked="0"/>
    </xf>
    <xf numFmtId="0" fontId="10" fillId="0" borderId="7" xfId="1" applyFont="1" applyBorder="1" applyAlignment="1" applyProtection="1">
      <alignment horizontal="center" vertical="center" shrinkToFit="1"/>
    </xf>
    <xf numFmtId="0" fontId="10" fillId="0" borderId="13" xfId="1" applyFont="1" applyBorder="1" applyAlignment="1" applyProtection="1">
      <alignment horizontal="center" vertical="center" shrinkToFit="1"/>
    </xf>
    <xf numFmtId="0" fontId="10" fillId="0" borderId="11" xfId="1" applyFont="1" applyBorder="1" applyAlignment="1" applyProtection="1">
      <alignment horizontal="center" vertical="center" shrinkToFit="1"/>
    </xf>
    <xf numFmtId="0" fontId="26" fillId="3" borderId="7" xfId="1" applyFont="1" applyFill="1" applyBorder="1" applyAlignment="1" applyProtection="1">
      <alignment horizontal="center" vertical="center" shrinkToFit="1"/>
      <protection locked="0"/>
    </xf>
    <xf numFmtId="0" fontId="26" fillId="3" borderId="13" xfId="1" applyFont="1" applyFill="1" applyBorder="1" applyAlignment="1" applyProtection="1">
      <alignment horizontal="center" vertical="center" shrinkToFit="1"/>
      <protection locked="0"/>
    </xf>
    <xf numFmtId="0" fontId="26" fillId="3" borderId="11" xfId="1" applyFont="1" applyFill="1" applyBorder="1" applyAlignment="1" applyProtection="1">
      <alignment horizontal="center" vertical="center" shrinkToFit="1"/>
      <protection locked="0"/>
    </xf>
    <xf numFmtId="2" fontId="13" fillId="3" borderId="5" xfId="1" applyNumberFormat="1" applyFont="1" applyFill="1" applyBorder="1" applyAlignment="1" applyProtection="1">
      <alignment horizontal="center" vertical="center" shrinkToFit="1"/>
      <protection locked="0"/>
    </xf>
    <xf numFmtId="2" fontId="13" fillId="3" borderId="6" xfId="1" applyNumberFormat="1" applyFont="1" applyFill="1" applyBorder="1" applyAlignment="1" applyProtection="1">
      <alignment horizontal="center" vertical="center" shrinkToFit="1"/>
      <protection locked="0"/>
    </xf>
    <xf numFmtId="2" fontId="13" fillId="3" borderId="7" xfId="1" applyNumberFormat="1" applyFont="1" applyFill="1" applyBorder="1" applyAlignment="1" applyProtection="1">
      <alignment horizontal="center" vertical="center" shrinkToFit="1"/>
      <protection locked="0"/>
    </xf>
    <xf numFmtId="2" fontId="13" fillId="3" borderId="13" xfId="1" applyNumberFormat="1" applyFont="1" applyFill="1" applyBorder="1" applyAlignment="1" applyProtection="1">
      <alignment horizontal="center" vertical="center" shrinkToFit="1"/>
      <protection locked="0"/>
    </xf>
    <xf numFmtId="2" fontId="13" fillId="3" borderId="9" xfId="1" applyNumberFormat="1" applyFont="1" applyFill="1" applyBorder="1" applyAlignment="1" applyProtection="1">
      <alignment horizontal="center" vertical="center" shrinkToFit="1"/>
      <protection locked="0"/>
    </xf>
    <xf numFmtId="2" fontId="13" fillId="3" borderId="10" xfId="1" applyNumberFormat="1" applyFont="1" applyFill="1" applyBorder="1" applyAlignment="1" applyProtection="1">
      <alignment horizontal="center" vertical="center" shrinkToFit="1"/>
      <protection locked="0"/>
    </xf>
    <xf numFmtId="2" fontId="13" fillId="3" borderId="11" xfId="1" applyNumberFormat="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7" xfId="1" applyFont="1" applyFill="1" applyBorder="1" applyAlignment="1" applyProtection="1">
      <alignment horizontal="center" vertical="center" shrinkToFit="1"/>
      <protection locked="0"/>
    </xf>
    <xf numFmtId="0" fontId="13" fillId="2" borderId="14" xfId="1" applyFont="1" applyFill="1" applyBorder="1" applyAlignment="1" applyProtection="1">
      <alignment horizontal="center" vertical="center" shrinkToFit="1"/>
      <protection locked="0"/>
    </xf>
    <xf numFmtId="0" fontId="13" fillId="2" borderId="13"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protection locked="0"/>
    </xf>
    <xf numFmtId="0" fontId="13" fillId="2" borderId="11" xfId="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left" vertical="top" wrapText="1"/>
    </xf>
    <xf numFmtId="0" fontId="10" fillId="2" borderId="7" xfId="1" applyFont="1" applyFill="1" applyBorder="1" applyAlignment="1" applyProtection="1">
      <alignment horizontal="left" vertical="top" wrapText="1"/>
    </xf>
    <xf numFmtId="0" fontId="10" fillId="2" borderId="0" xfId="1" applyFont="1" applyFill="1" applyAlignment="1" applyProtection="1">
      <alignment horizontal="left" vertical="top" wrapText="1"/>
    </xf>
    <xf numFmtId="0" fontId="10" fillId="2" borderId="13" xfId="1" applyFont="1" applyFill="1" applyBorder="1" applyAlignment="1" applyProtection="1">
      <alignment horizontal="left" vertical="top" wrapText="1"/>
    </xf>
    <xf numFmtId="0" fontId="18" fillId="2" borderId="14" xfId="1" applyFont="1" applyFill="1" applyBorder="1" applyAlignment="1" applyProtection="1">
      <alignment horizontal="center" vertical="center"/>
    </xf>
    <xf numFmtId="0" fontId="18" fillId="2" borderId="9"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3" fillId="0" borderId="62" xfId="1" applyFont="1" applyFill="1" applyBorder="1" applyAlignment="1" applyProtection="1">
      <alignment horizontal="center" vertical="center" shrinkToFit="1"/>
      <protection locked="0"/>
    </xf>
    <xf numFmtId="0" fontId="13" fillId="0" borderId="100" xfId="1" applyFont="1" applyFill="1" applyBorder="1" applyAlignment="1" applyProtection="1">
      <alignment horizontal="center" vertical="center" shrinkToFit="1"/>
      <protection locked="0"/>
    </xf>
    <xf numFmtId="0" fontId="13" fillId="0" borderId="64" xfId="1" applyFont="1" applyFill="1" applyBorder="1" applyAlignment="1" applyProtection="1">
      <alignment horizontal="center" vertical="center" shrinkToFit="1"/>
      <protection locked="0"/>
    </xf>
    <xf numFmtId="0" fontId="29" fillId="0" borderId="4" xfId="1" applyFont="1" applyFill="1" applyBorder="1" applyAlignment="1" applyProtection="1">
      <alignment horizontal="center" vertical="center" wrapText="1" shrinkToFit="1"/>
      <protection locked="0"/>
    </xf>
    <xf numFmtId="0" fontId="10" fillId="3" borderId="4" xfId="1" applyFont="1" applyFill="1" applyBorder="1" applyAlignment="1" applyProtection="1">
      <alignment horizontal="center" vertical="center" wrapText="1"/>
    </xf>
    <xf numFmtId="0" fontId="14" fillId="2" borderId="4" xfId="1" applyFont="1" applyFill="1" applyBorder="1" applyAlignment="1" applyProtection="1">
      <alignment horizontal="center" vertical="center"/>
    </xf>
    <xf numFmtId="2" fontId="13" fillId="5" borderId="5" xfId="1" applyNumberFormat="1" applyFont="1" applyFill="1" applyBorder="1" applyAlignment="1" applyProtection="1">
      <alignment horizontal="center" vertical="center" shrinkToFit="1"/>
    </xf>
    <xf numFmtId="0" fontId="13" fillId="5" borderId="6" xfId="1" applyFont="1" applyFill="1" applyBorder="1" applyAlignment="1" applyProtection="1">
      <alignment horizontal="center" vertical="center" shrinkToFit="1"/>
    </xf>
    <xf numFmtId="0" fontId="13" fillId="5" borderId="7" xfId="1" applyFont="1" applyFill="1" applyBorder="1" applyAlignment="1" applyProtection="1">
      <alignment horizontal="center" vertical="center" shrinkToFit="1"/>
    </xf>
    <xf numFmtId="0" fontId="13" fillId="5" borderId="14" xfId="1" applyFont="1" applyFill="1" applyBorder="1" applyAlignment="1" applyProtection="1">
      <alignment horizontal="center" vertical="center" shrinkToFit="1"/>
    </xf>
    <xf numFmtId="0" fontId="13" fillId="5" borderId="0" xfId="1" applyFont="1" applyFill="1" applyBorder="1" applyAlignment="1" applyProtection="1">
      <alignment horizontal="center" vertical="center" shrinkToFit="1"/>
    </xf>
    <xf numFmtId="0" fontId="13" fillId="5" borderId="13" xfId="1" applyFont="1" applyFill="1" applyBorder="1" applyAlignment="1" applyProtection="1">
      <alignment horizontal="center" vertical="center" shrinkToFit="1"/>
    </xf>
    <xf numFmtId="0" fontId="13" fillId="5" borderId="9" xfId="1" applyFont="1" applyFill="1" applyBorder="1" applyAlignment="1" applyProtection="1">
      <alignment horizontal="center" vertical="center" shrinkToFit="1"/>
    </xf>
    <xf numFmtId="0" fontId="13" fillId="5" borderId="10" xfId="1" applyFont="1" applyFill="1" applyBorder="1" applyAlignment="1" applyProtection="1">
      <alignment horizontal="center" vertical="center" shrinkToFit="1"/>
    </xf>
    <xf numFmtId="0" fontId="13" fillId="5" borderId="11" xfId="1" applyFont="1" applyFill="1" applyBorder="1" applyAlignment="1" applyProtection="1">
      <alignment horizontal="center" vertical="center" shrinkToFit="1"/>
    </xf>
    <xf numFmtId="0" fontId="10" fillId="2" borderId="84" xfId="1" applyFont="1" applyFill="1" applyBorder="1" applyAlignment="1" applyProtection="1">
      <alignment horizontal="center" vertical="center" wrapText="1"/>
    </xf>
    <xf numFmtId="0" fontId="10" fillId="2" borderId="85" xfId="1" applyFont="1" applyFill="1" applyBorder="1" applyAlignment="1" applyProtection="1">
      <alignment horizontal="center" vertical="center" wrapText="1"/>
    </xf>
    <xf numFmtId="0" fontId="10" fillId="2" borderId="86" xfId="1" applyFont="1" applyFill="1" applyBorder="1" applyAlignment="1" applyProtection="1">
      <alignment horizontal="center" vertical="center" wrapText="1"/>
    </xf>
    <xf numFmtId="0" fontId="21" fillId="0" borderId="93" xfId="1" applyFont="1" applyFill="1" applyBorder="1" applyAlignment="1" applyProtection="1">
      <alignment horizontal="center" vertical="center" shrinkToFit="1"/>
      <protection locked="0"/>
    </xf>
    <xf numFmtId="0" fontId="21" fillId="0" borderId="94" xfId="1" applyFont="1" applyFill="1" applyBorder="1" applyAlignment="1" applyProtection="1">
      <alignment horizontal="center" vertical="center" shrinkToFit="1"/>
      <protection locked="0"/>
    </xf>
    <xf numFmtId="0" fontId="21" fillId="0" borderId="95" xfId="1" applyFont="1" applyFill="1" applyBorder="1" applyAlignment="1" applyProtection="1">
      <alignment horizontal="center" vertical="center" shrinkToFit="1"/>
      <protection locked="0"/>
    </xf>
    <xf numFmtId="0" fontId="21" fillId="0" borderId="97" xfId="1" applyFont="1" applyFill="1" applyBorder="1" applyAlignment="1" applyProtection="1">
      <alignment horizontal="center" vertical="center" shrinkToFit="1"/>
      <protection locked="0"/>
    </xf>
    <xf numFmtId="0" fontId="21" fillId="0" borderId="98" xfId="1" applyFont="1" applyFill="1" applyBorder="1" applyAlignment="1" applyProtection="1">
      <alignment horizontal="center" vertical="center" shrinkToFit="1"/>
      <protection locked="0"/>
    </xf>
    <xf numFmtId="0" fontId="21" fillId="0" borderId="99" xfId="1" applyFont="1" applyFill="1" applyBorder="1" applyAlignment="1" applyProtection="1">
      <alignment horizontal="center" vertical="center" shrinkToFit="1"/>
      <protection locked="0"/>
    </xf>
    <xf numFmtId="0" fontId="27" fillId="0" borderId="5" xfId="1" applyFont="1" applyFill="1" applyBorder="1" applyAlignment="1" applyProtection="1">
      <alignment horizontal="center" vertical="center" wrapText="1" shrinkToFit="1"/>
      <protection locked="0"/>
    </xf>
    <xf numFmtId="0" fontId="27" fillId="0" borderId="6" xfId="1" applyFont="1" applyFill="1" applyBorder="1" applyAlignment="1" applyProtection="1">
      <alignment horizontal="center" vertical="center" wrapText="1" shrinkToFit="1"/>
      <protection locked="0"/>
    </xf>
    <xf numFmtId="0" fontId="27" fillId="0" borderId="7" xfId="1" applyFont="1" applyFill="1" applyBorder="1" applyAlignment="1" applyProtection="1">
      <alignment horizontal="center" vertical="center" wrapText="1" shrinkToFit="1"/>
      <protection locked="0"/>
    </xf>
    <xf numFmtId="0" fontId="27" fillId="0" borderId="14" xfId="1" applyFont="1" applyFill="1" applyBorder="1" applyAlignment="1" applyProtection="1">
      <alignment horizontal="center" vertical="center" wrapText="1" shrinkToFit="1"/>
      <protection locked="0"/>
    </xf>
    <xf numFmtId="0" fontId="27" fillId="0" borderId="0" xfId="1" applyFont="1" applyFill="1" applyBorder="1" applyAlignment="1" applyProtection="1">
      <alignment horizontal="center" vertical="center" wrapText="1" shrinkToFit="1"/>
      <protection locked="0"/>
    </xf>
    <xf numFmtId="0" fontId="27" fillId="0" borderId="13" xfId="1" applyFont="1" applyFill="1" applyBorder="1" applyAlignment="1" applyProtection="1">
      <alignment horizontal="center" vertical="center" wrapText="1" shrinkToFit="1"/>
      <protection locked="0"/>
    </xf>
    <xf numFmtId="0" fontId="27" fillId="0" borderId="9" xfId="1" applyFont="1" applyFill="1" applyBorder="1" applyAlignment="1" applyProtection="1">
      <alignment horizontal="center" vertical="center" wrapText="1" shrinkToFit="1"/>
      <protection locked="0"/>
    </xf>
    <xf numFmtId="0" fontId="27" fillId="0" borderId="10" xfId="1" applyFont="1" applyFill="1" applyBorder="1" applyAlignment="1" applyProtection="1">
      <alignment horizontal="center" vertical="center" wrapText="1" shrinkToFit="1"/>
      <protection locked="0"/>
    </xf>
    <xf numFmtId="0" fontId="27" fillId="0" borderId="11" xfId="1" applyFont="1" applyFill="1" applyBorder="1" applyAlignment="1" applyProtection="1">
      <alignment horizontal="center" vertical="center" wrapText="1" shrinkToFit="1"/>
      <protection locked="0"/>
    </xf>
    <xf numFmtId="2" fontId="13" fillId="0" borderId="4" xfId="1" applyNumberFormat="1" applyFont="1" applyFill="1" applyBorder="1" applyAlignment="1" applyProtection="1">
      <alignment horizontal="center" vertical="center" shrinkToFit="1"/>
      <protection locked="0"/>
    </xf>
    <xf numFmtId="0" fontId="13" fillId="0" borderId="4" xfId="1" applyFont="1" applyFill="1" applyBorder="1" applyAlignment="1" applyProtection="1">
      <alignment horizontal="center" vertical="center" shrinkToFit="1"/>
      <protection locked="0"/>
    </xf>
    <xf numFmtId="2" fontId="13" fillId="5" borderId="4" xfId="1" applyNumberFormat="1" applyFont="1" applyFill="1" applyBorder="1" applyAlignment="1" applyProtection="1">
      <alignment horizontal="center" vertical="center" shrinkToFit="1"/>
      <protection locked="0"/>
    </xf>
    <xf numFmtId="2" fontId="28" fillId="0" borderId="96" xfId="1" applyNumberFormat="1" applyFont="1" applyFill="1" applyBorder="1" applyAlignment="1" applyProtection="1">
      <alignment horizontal="center" vertical="center" shrinkToFit="1"/>
      <protection locked="0"/>
    </xf>
    <xf numFmtId="2" fontId="28" fillId="0" borderId="4" xfId="1" applyNumberFormat="1" applyFont="1" applyFill="1" applyBorder="1" applyAlignment="1" applyProtection="1">
      <alignment horizontal="center" vertical="center" shrinkToFit="1"/>
      <protection locked="0"/>
    </xf>
    <xf numFmtId="0" fontId="14" fillId="0" borderId="87" xfId="1" applyFont="1" applyFill="1" applyBorder="1" applyAlignment="1" applyProtection="1">
      <alignment horizontal="center" vertical="center" shrinkToFit="1"/>
      <protection locked="0"/>
    </xf>
    <xf numFmtId="0" fontId="14" fillId="0" borderId="88" xfId="1" applyFont="1" applyFill="1" applyBorder="1" applyAlignment="1" applyProtection="1">
      <alignment horizontal="center" vertical="center" shrinkToFit="1"/>
      <protection locked="0"/>
    </xf>
    <xf numFmtId="0" fontId="14" fillId="0" borderId="89" xfId="1" applyFont="1" applyFill="1" applyBorder="1" applyAlignment="1" applyProtection="1">
      <alignment horizontal="center" vertical="center" shrinkToFit="1"/>
      <protection locked="0"/>
    </xf>
    <xf numFmtId="0" fontId="10" fillId="2" borderId="8" xfId="1" applyFont="1" applyFill="1" applyBorder="1" applyAlignment="1" applyProtection="1">
      <alignment horizontal="center" vertical="center"/>
    </xf>
    <xf numFmtId="0" fontId="10" fillId="2" borderId="90" xfId="1" applyFont="1" applyFill="1" applyBorder="1" applyAlignment="1" applyProtection="1">
      <alignment horizontal="center" vertical="center"/>
    </xf>
    <xf numFmtId="0" fontId="18" fillId="2" borderId="4" xfId="1" applyFont="1" applyFill="1" applyBorder="1" applyAlignment="1" applyProtection="1">
      <alignment horizontal="center" vertical="center" wrapText="1"/>
    </xf>
    <xf numFmtId="0" fontId="24" fillId="2" borderId="4" xfId="1" applyFont="1" applyFill="1" applyBorder="1" applyAlignment="1" applyProtection="1">
      <alignment horizontal="center" vertical="center" wrapText="1"/>
    </xf>
    <xf numFmtId="0" fontId="18" fillId="2" borderId="84" xfId="1" applyFont="1" applyFill="1" applyBorder="1" applyAlignment="1" applyProtection="1">
      <alignment horizontal="center" vertical="center" wrapText="1"/>
    </xf>
    <xf numFmtId="0" fontId="18" fillId="2" borderId="85" xfId="1" applyFont="1" applyFill="1" applyBorder="1" applyAlignment="1" applyProtection="1">
      <alignment horizontal="center" vertical="center" wrapText="1"/>
    </xf>
    <xf numFmtId="0" fontId="18" fillId="2" borderId="86" xfId="1" applyFont="1" applyFill="1" applyBorder="1" applyAlignment="1" applyProtection="1">
      <alignment horizontal="center" vertical="center" wrapText="1"/>
    </xf>
    <xf numFmtId="0" fontId="10" fillId="2" borderId="91" xfId="1" applyFont="1" applyFill="1" applyBorder="1" applyAlignment="1" applyProtection="1">
      <alignment horizontal="center" vertical="center"/>
    </xf>
    <xf numFmtId="0" fontId="18" fillId="2" borderId="55" xfId="1" applyFont="1" applyFill="1" applyBorder="1" applyAlignment="1" applyProtection="1">
      <alignment horizontal="center" vertical="center" wrapText="1"/>
    </xf>
    <xf numFmtId="0" fontId="18" fillId="2" borderId="92" xfId="1" applyFont="1" applyFill="1" applyBorder="1" applyAlignment="1" applyProtection="1">
      <alignment horizontal="center" vertical="center" wrapText="1"/>
    </xf>
    <xf numFmtId="0" fontId="14" fillId="2" borderId="4" xfId="1" applyFont="1" applyFill="1" applyBorder="1" applyAlignment="1" applyProtection="1">
      <alignment horizontal="center" vertical="center" shrinkToFit="1"/>
    </xf>
    <xf numFmtId="0" fontId="14" fillId="2" borderId="1" xfId="1" applyFont="1" applyFill="1" applyBorder="1" applyAlignment="1" applyProtection="1">
      <alignment horizontal="center" vertical="center" shrinkToFit="1"/>
    </xf>
    <xf numFmtId="0" fontId="14" fillId="2" borderId="2" xfId="1" applyFont="1" applyFill="1" applyBorder="1" applyAlignment="1" applyProtection="1">
      <alignment horizontal="center" vertical="center" shrinkToFit="1"/>
    </xf>
    <xf numFmtId="0" fontId="14" fillId="2" borderId="3" xfId="1" applyFont="1" applyFill="1" applyBorder="1" applyAlignment="1" applyProtection="1">
      <alignment horizontal="center" vertical="center" shrinkToFit="1"/>
    </xf>
    <xf numFmtId="0" fontId="18" fillId="2" borderId="1" xfId="1" applyFont="1" applyFill="1" applyBorder="1" applyAlignment="1" applyProtection="1">
      <alignment horizontal="center" vertical="center"/>
    </xf>
    <xf numFmtId="0" fontId="25" fillId="0" borderId="1" xfId="1" applyFont="1" applyFill="1" applyBorder="1" applyAlignment="1" applyProtection="1">
      <alignment horizontal="center" vertical="center" shrinkToFit="1"/>
      <protection locked="0"/>
    </xf>
    <xf numFmtId="0" fontId="25" fillId="0" borderId="2" xfId="1" applyFont="1" applyFill="1" applyBorder="1" applyAlignment="1" applyProtection="1">
      <alignment horizontal="center" vertical="center" shrinkToFit="1"/>
      <protection locked="0"/>
    </xf>
    <xf numFmtId="0" fontId="25" fillId="0" borderId="3" xfId="1" applyFont="1" applyFill="1" applyBorder="1" applyAlignment="1" applyProtection="1">
      <alignment horizontal="center" vertical="center" shrinkToFit="1"/>
      <protection locked="0"/>
    </xf>
    <xf numFmtId="0" fontId="10" fillId="2" borderId="76" xfId="1" applyFont="1" applyFill="1" applyBorder="1" applyAlignment="1" applyProtection="1">
      <alignment horizontal="center" vertical="center"/>
    </xf>
    <xf numFmtId="0" fontId="14" fillId="2" borderId="77" xfId="1" applyFont="1" applyFill="1" applyBorder="1" applyAlignment="1" applyProtection="1">
      <alignment horizontal="center" vertical="center"/>
    </xf>
    <xf numFmtId="0" fontId="14" fillId="3" borderId="9" xfId="1" applyFont="1" applyFill="1" applyBorder="1" applyAlignment="1" applyProtection="1">
      <alignment horizontal="center" vertical="center"/>
    </xf>
    <xf numFmtId="0" fontId="14" fillId="3" borderId="10" xfId="1" applyFont="1" applyFill="1" applyBorder="1" applyAlignment="1" applyProtection="1">
      <alignment horizontal="center" vertical="center"/>
    </xf>
    <xf numFmtId="0" fontId="18" fillId="2" borderId="77" xfId="1" applyFont="1" applyFill="1" applyBorder="1" applyAlignment="1" applyProtection="1">
      <alignment horizontal="center" vertical="center"/>
    </xf>
    <xf numFmtId="0" fontId="18" fillId="2" borderId="81" xfId="1" applyFont="1" applyFill="1" applyBorder="1" applyAlignment="1" applyProtection="1">
      <alignment horizontal="center" vertical="center"/>
    </xf>
    <xf numFmtId="0" fontId="18" fillId="2" borderId="83" xfId="1" applyFont="1" applyFill="1" applyBorder="1" applyAlignment="1" applyProtection="1">
      <alignment horizontal="center" vertical="center"/>
    </xf>
    <xf numFmtId="0" fontId="10" fillId="0" borderId="87" xfId="1" applyFont="1" applyFill="1" applyBorder="1" applyAlignment="1" applyProtection="1">
      <alignment horizontal="center" vertical="center"/>
    </xf>
    <xf numFmtId="0" fontId="10" fillId="0" borderId="88" xfId="1" applyFont="1" applyFill="1" applyBorder="1" applyAlignment="1" applyProtection="1">
      <alignment horizontal="center" vertical="center"/>
    </xf>
    <xf numFmtId="0" fontId="10" fillId="0" borderId="89" xfId="1" applyFont="1" applyFill="1" applyBorder="1" applyAlignment="1" applyProtection="1">
      <alignment horizontal="center" vertical="center"/>
    </xf>
    <xf numFmtId="0" fontId="10" fillId="0" borderId="5" xfId="1" applyFont="1" applyFill="1" applyBorder="1" applyAlignment="1" applyProtection="1">
      <alignment horizontal="center" vertical="center" shrinkToFit="1"/>
      <protection locked="0"/>
    </xf>
    <xf numFmtId="0" fontId="10" fillId="0" borderId="6" xfId="1" applyFont="1" applyFill="1" applyBorder="1" applyAlignment="1" applyProtection="1">
      <alignment horizontal="center" vertical="center" shrinkToFit="1"/>
      <protection locked="0"/>
    </xf>
    <xf numFmtId="0" fontId="10" fillId="0" borderId="7" xfId="1" applyFont="1" applyFill="1" applyBorder="1" applyAlignment="1" applyProtection="1">
      <alignment horizontal="center" vertical="center" shrinkToFit="1"/>
      <protection locked="0"/>
    </xf>
    <xf numFmtId="1" fontId="13" fillId="0" borderId="5" xfId="1" applyNumberFormat="1" applyFont="1" applyFill="1" applyBorder="1" applyAlignment="1" applyProtection="1">
      <alignment horizontal="center" vertical="center" shrinkToFit="1"/>
      <protection locked="0"/>
    </xf>
    <xf numFmtId="1" fontId="13" fillId="0" borderId="6" xfId="1" applyNumberFormat="1" applyFont="1" applyFill="1" applyBorder="1" applyAlignment="1" applyProtection="1">
      <alignment horizontal="center" vertical="center" shrinkToFit="1"/>
      <protection locked="0"/>
    </xf>
    <xf numFmtId="1" fontId="13" fillId="0" borderId="7" xfId="1" applyNumberFormat="1" applyFont="1" applyFill="1" applyBorder="1" applyAlignment="1" applyProtection="1">
      <alignment horizontal="center" vertical="center" shrinkToFit="1"/>
      <protection locked="0"/>
    </xf>
    <xf numFmtId="1" fontId="13" fillId="0" borderId="14" xfId="1" applyNumberFormat="1" applyFont="1" applyFill="1" applyBorder="1" applyAlignment="1" applyProtection="1">
      <alignment horizontal="center" vertical="center" shrinkToFit="1"/>
      <protection locked="0"/>
    </xf>
    <xf numFmtId="1" fontId="13" fillId="0" borderId="0" xfId="1" applyNumberFormat="1" applyFont="1" applyFill="1" applyBorder="1" applyAlignment="1" applyProtection="1">
      <alignment horizontal="center" vertical="center" shrinkToFit="1"/>
      <protection locked="0"/>
    </xf>
    <xf numFmtId="1" fontId="13" fillId="0" borderId="13" xfId="1" applyNumberFormat="1" applyFont="1" applyFill="1" applyBorder="1" applyAlignment="1" applyProtection="1">
      <alignment horizontal="center" vertical="center" shrinkToFit="1"/>
      <protection locked="0"/>
    </xf>
    <xf numFmtId="1" fontId="13" fillId="0" borderId="9" xfId="1" applyNumberFormat="1" applyFont="1" applyFill="1" applyBorder="1" applyAlignment="1" applyProtection="1">
      <alignment horizontal="center" vertical="center" shrinkToFit="1"/>
      <protection locked="0"/>
    </xf>
    <xf numFmtId="1" fontId="13" fillId="0" borderId="10" xfId="1" applyNumberFormat="1" applyFont="1" applyFill="1" applyBorder="1" applyAlignment="1" applyProtection="1">
      <alignment horizontal="center" vertical="center" shrinkToFit="1"/>
      <protection locked="0"/>
    </xf>
    <xf numFmtId="1" fontId="13" fillId="0" borderId="11" xfId="1" applyNumberFormat="1" applyFont="1" applyFill="1" applyBorder="1" applyAlignment="1" applyProtection="1">
      <alignment horizontal="center" vertical="center" shrinkToFit="1"/>
      <protection locked="0"/>
    </xf>
    <xf numFmtId="2" fontId="13" fillId="5" borderId="6" xfId="1" applyNumberFormat="1" applyFont="1" applyFill="1" applyBorder="1" applyAlignment="1" applyProtection="1">
      <alignment horizontal="center" vertical="center" shrinkToFit="1"/>
    </xf>
    <xf numFmtId="2" fontId="13" fillId="5" borderId="7" xfId="1" applyNumberFormat="1" applyFont="1" applyFill="1" applyBorder="1" applyAlignment="1" applyProtection="1">
      <alignment horizontal="center" vertical="center" shrinkToFit="1"/>
    </xf>
    <xf numFmtId="2" fontId="13" fillId="5" borderId="14" xfId="1" applyNumberFormat="1" applyFont="1" applyFill="1" applyBorder="1" applyAlignment="1" applyProtection="1">
      <alignment horizontal="center" vertical="center" shrinkToFit="1"/>
    </xf>
    <xf numFmtId="2" fontId="13" fillId="5" borderId="0" xfId="1" applyNumberFormat="1" applyFont="1" applyFill="1" applyBorder="1" applyAlignment="1" applyProtection="1">
      <alignment horizontal="center" vertical="center" shrinkToFit="1"/>
    </xf>
    <xf numFmtId="2" fontId="13" fillId="5" borderId="13" xfId="1" applyNumberFormat="1" applyFont="1" applyFill="1" applyBorder="1" applyAlignment="1" applyProtection="1">
      <alignment horizontal="center" vertical="center" shrinkToFit="1"/>
    </xf>
    <xf numFmtId="2" fontId="13" fillId="5" borderId="9" xfId="1" applyNumberFormat="1" applyFont="1" applyFill="1" applyBorder="1" applyAlignment="1" applyProtection="1">
      <alignment horizontal="center" vertical="center" shrinkToFit="1"/>
    </xf>
    <xf numFmtId="2" fontId="13" fillId="5" borderId="10" xfId="1" applyNumberFormat="1" applyFont="1" applyFill="1" applyBorder="1" applyAlignment="1" applyProtection="1">
      <alignment horizontal="center" vertical="center" shrinkToFit="1"/>
    </xf>
    <xf numFmtId="2" fontId="13" fillId="5" borderId="11" xfId="1" applyNumberFormat="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shrinkToFit="1"/>
      <protection locked="0"/>
    </xf>
    <xf numFmtId="0" fontId="10" fillId="0" borderId="0" xfId="1" applyFont="1" applyFill="1" applyBorder="1" applyAlignment="1" applyProtection="1">
      <alignment horizontal="center" vertical="center" shrinkToFit="1"/>
      <protection locked="0"/>
    </xf>
    <xf numFmtId="0" fontId="10" fillId="0" borderId="13" xfId="1" applyFont="1" applyFill="1" applyBorder="1" applyAlignment="1" applyProtection="1">
      <alignment horizontal="center" vertical="center" shrinkToFit="1"/>
      <protection locked="0"/>
    </xf>
    <xf numFmtId="0" fontId="25" fillId="0" borderId="87" xfId="1" applyFont="1" applyFill="1" applyBorder="1" applyAlignment="1" applyProtection="1">
      <alignment horizontal="center" vertical="center" shrinkToFit="1"/>
      <protection locked="0"/>
    </xf>
    <xf numFmtId="0" fontId="25" fillId="0" borderId="88" xfId="1" applyFont="1" applyFill="1" applyBorder="1" applyAlignment="1" applyProtection="1">
      <alignment horizontal="center" vertical="center" shrinkToFit="1"/>
      <protection locked="0"/>
    </xf>
    <xf numFmtId="0" fontId="25" fillId="0" borderId="89" xfId="1" applyFont="1" applyFill="1" applyBorder="1" applyAlignment="1" applyProtection="1">
      <alignment horizontal="center" vertical="center" shrinkToFit="1"/>
      <protection locked="0"/>
    </xf>
    <xf numFmtId="0" fontId="10" fillId="0" borderId="4"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7" xfId="1" applyFont="1" applyFill="1" applyBorder="1" applyAlignment="1" applyProtection="1">
      <alignment horizontal="center" vertical="center"/>
    </xf>
    <xf numFmtId="0" fontId="10" fillId="0" borderId="84" xfId="1" applyFont="1" applyFill="1" applyBorder="1" applyAlignment="1" applyProtection="1">
      <alignment horizontal="center" vertical="center"/>
    </xf>
    <xf numFmtId="0" fontId="10" fillId="0" borderId="85" xfId="1" applyFont="1" applyFill="1" applyBorder="1" applyAlignment="1" applyProtection="1">
      <alignment horizontal="center" vertical="center"/>
    </xf>
    <xf numFmtId="0" fontId="10" fillId="0" borderId="86" xfId="1" applyFont="1" applyFill="1" applyBorder="1" applyAlignment="1" applyProtection="1">
      <alignment horizontal="center" vertical="center"/>
    </xf>
    <xf numFmtId="0" fontId="18" fillId="0" borderId="4" xfId="1" applyFont="1" applyFill="1" applyBorder="1" applyAlignment="1" applyProtection="1">
      <alignment horizontal="center" vertical="center" wrapText="1"/>
    </xf>
    <xf numFmtId="0" fontId="24" fillId="2" borderId="76" xfId="1" applyFont="1" applyFill="1" applyBorder="1" applyAlignment="1" applyProtection="1">
      <alignment horizontal="center" vertical="center" textRotation="255" wrapText="1"/>
    </xf>
    <xf numFmtId="0" fontId="24" fillId="2" borderId="78" xfId="1" applyFont="1" applyFill="1" applyBorder="1" applyAlignment="1" applyProtection="1">
      <alignment horizontal="center" vertical="center" textRotation="255" wrapText="1"/>
    </xf>
    <xf numFmtId="0" fontId="24" fillId="2" borderId="14" xfId="1" applyFont="1" applyFill="1" applyBorder="1" applyAlignment="1" applyProtection="1">
      <alignment horizontal="center" vertical="center" textRotation="255" wrapText="1"/>
    </xf>
    <xf numFmtId="0" fontId="24" fillId="2" borderId="13" xfId="1" applyFont="1" applyFill="1" applyBorder="1" applyAlignment="1" applyProtection="1">
      <alignment horizontal="center" vertical="center" textRotation="255" wrapText="1"/>
    </xf>
    <xf numFmtId="0" fontId="24" fillId="2" borderId="66" xfId="1" applyFont="1" applyFill="1" applyBorder="1" applyAlignment="1" applyProtection="1">
      <alignment horizontal="center" vertical="center" textRotation="255" wrapText="1"/>
    </xf>
    <xf numFmtId="0" fontId="24" fillId="2" borderId="68" xfId="1" applyFont="1" applyFill="1" applyBorder="1" applyAlignment="1" applyProtection="1">
      <alignment horizontal="center" vertical="center" textRotation="255" wrapText="1"/>
    </xf>
    <xf numFmtId="0" fontId="14" fillId="2" borderId="76" xfId="1" applyFont="1" applyFill="1" applyBorder="1" applyAlignment="1" applyProtection="1">
      <alignment horizontal="left" vertical="center" wrapText="1"/>
    </xf>
    <xf numFmtId="0" fontId="14" fillId="2" borderId="77" xfId="1" applyFont="1" applyFill="1" applyBorder="1" applyAlignment="1" applyProtection="1">
      <alignment horizontal="left" vertical="center" wrapText="1"/>
    </xf>
    <xf numFmtId="0" fontId="14" fillId="2" borderId="78" xfId="1" applyFont="1" applyFill="1" applyBorder="1" applyAlignment="1" applyProtection="1">
      <alignment horizontal="left" vertical="center" wrapText="1"/>
    </xf>
    <xf numFmtId="0" fontId="14" fillId="2" borderId="9" xfId="1" applyFont="1" applyFill="1" applyBorder="1" applyAlignment="1" applyProtection="1">
      <alignment horizontal="left" vertical="center" wrapText="1"/>
    </xf>
    <xf numFmtId="0" fontId="14" fillId="2" borderId="10" xfId="1" applyFont="1" applyFill="1" applyBorder="1" applyAlignment="1" applyProtection="1">
      <alignment horizontal="left" vertical="center" wrapText="1"/>
    </xf>
    <xf numFmtId="0" fontId="14" fillId="2" borderId="11" xfId="1" applyFont="1" applyFill="1" applyBorder="1" applyAlignment="1" applyProtection="1">
      <alignment horizontal="left" vertical="center" wrapText="1"/>
    </xf>
    <xf numFmtId="0" fontId="21" fillId="0" borderId="79"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14" fillId="2" borderId="14" xfId="1" applyFont="1" applyFill="1" applyBorder="1" applyAlignment="1" applyProtection="1">
      <alignment horizontal="left" vertical="center" wrapText="1"/>
    </xf>
    <xf numFmtId="0" fontId="14" fillId="2" borderId="0" xfId="1" applyFont="1" applyFill="1" applyBorder="1" applyAlignment="1" applyProtection="1">
      <alignment horizontal="left" vertical="center" wrapText="1"/>
    </xf>
    <xf numFmtId="0" fontId="14" fillId="2" borderId="13" xfId="1" applyFont="1" applyFill="1" applyBorder="1" applyAlignment="1" applyProtection="1">
      <alignment horizontal="left" vertical="center" wrapText="1"/>
    </xf>
    <xf numFmtId="0" fontId="21" fillId="0" borderId="10" xfId="1" applyFont="1" applyFill="1" applyBorder="1" applyAlignment="1" applyProtection="1">
      <alignment horizontal="center" vertical="center" shrinkToFit="1"/>
      <protection locked="0"/>
    </xf>
    <xf numFmtId="0" fontId="21" fillId="0" borderId="74" xfId="1" applyFont="1" applyFill="1" applyBorder="1" applyAlignment="1" applyProtection="1">
      <alignment horizontal="center" vertical="center" shrinkToFit="1"/>
      <protection locked="0"/>
    </xf>
    <xf numFmtId="0" fontId="14" fillId="2" borderId="1" xfId="1" applyFont="1" applyFill="1" applyBorder="1" applyAlignment="1" applyProtection="1">
      <alignment horizontal="left" vertical="center" wrapText="1"/>
    </xf>
    <xf numFmtId="0" fontId="14" fillId="2" borderId="2" xfId="1" applyFont="1" applyFill="1" applyBorder="1" applyAlignment="1" applyProtection="1">
      <alignment horizontal="left" vertical="center" wrapText="1"/>
    </xf>
    <xf numFmtId="0" fontId="14" fillId="2" borderId="3" xfId="1" applyFont="1" applyFill="1" applyBorder="1" applyAlignment="1" applyProtection="1">
      <alignment horizontal="left" vertical="center" wrapText="1"/>
    </xf>
    <xf numFmtId="0" fontId="14" fillId="2" borderId="1" xfId="1" applyFont="1" applyFill="1" applyBorder="1" applyAlignment="1" applyProtection="1">
      <alignment horizontal="center" vertical="center" wrapText="1"/>
    </xf>
    <xf numFmtId="0" fontId="14" fillId="2" borderId="2" xfId="1" applyFont="1" applyFill="1" applyBorder="1" applyAlignment="1" applyProtection="1">
      <alignment horizontal="center" vertical="center" wrapText="1"/>
    </xf>
    <xf numFmtId="0" fontId="14" fillId="2" borderId="3" xfId="1" applyFont="1" applyFill="1" applyBorder="1" applyAlignment="1" applyProtection="1">
      <alignment horizontal="center" vertical="center" wrapText="1"/>
    </xf>
    <xf numFmtId="0" fontId="10" fillId="2" borderId="77" xfId="1" applyFont="1" applyFill="1" applyBorder="1" applyAlignment="1" applyProtection="1">
      <alignment horizontal="center" vertical="center"/>
    </xf>
    <xf numFmtId="0" fontId="10" fillId="2" borderId="66" xfId="1" applyFont="1" applyFill="1" applyBorder="1" applyAlignment="1" applyProtection="1">
      <alignment horizontal="center" vertical="center"/>
    </xf>
    <xf numFmtId="0" fontId="10" fillId="2" borderId="67" xfId="1" applyFont="1" applyFill="1" applyBorder="1" applyAlignment="1" applyProtection="1">
      <alignment horizontal="center" vertical="center"/>
    </xf>
    <xf numFmtId="0" fontId="18" fillId="2" borderId="3" xfId="1" applyFont="1" applyFill="1" applyBorder="1" applyAlignment="1" applyProtection="1">
      <alignment horizontal="center" vertical="center" shrinkToFit="1"/>
    </xf>
    <xf numFmtId="0" fontId="18" fillId="2" borderId="71" xfId="1" applyFont="1" applyFill="1" applyBorder="1" applyAlignment="1" applyProtection="1">
      <alignment horizontal="center" vertical="center" shrinkToFit="1"/>
    </xf>
    <xf numFmtId="0" fontId="21" fillId="4" borderId="66" xfId="1" applyFont="1" applyFill="1" applyBorder="1" applyAlignment="1" applyProtection="1">
      <alignment horizontal="center" vertical="center" shrinkToFit="1"/>
    </xf>
    <xf numFmtId="0" fontId="21" fillId="4" borderId="60" xfId="1" applyFont="1" applyFill="1" applyBorder="1" applyAlignment="1" applyProtection="1">
      <alignment horizontal="center" vertical="center" shrinkToFit="1"/>
    </xf>
    <xf numFmtId="0" fontId="21" fillId="4" borderId="70" xfId="1" applyFont="1" applyFill="1" applyBorder="1" applyAlignment="1" applyProtection="1">
      <alignment horizontal="center" vertical="center" shrinkToFit="1"/>
    </xf>
    <xf numFmtId="0" fontId="18" fillId="2" borderId="56" xfId="1" applyFont="1" applyFill="1" applyBorder="1" applyAlignment="1" applyProtection="1">
      <alignment horizontal="center" vertical="center" shrinkToFit="1"/>
    </xf>
    <xf numFmtId="0" fontId="18" fillId="2" borderId="72" xfId="1" applyFont="1" applyFill="1" applyBorder="1" applyAlignment="1" applyProtection="1">
      <alignment horizontal="center" vertical="center" shrinkToFit="1"/>
    </xf>
    <xf numFmtId="0" fontId="21" fillId="4" borderId="57" xfId="1" applyFont="1" applyFill="1" applyBorder="1" applyAlignment="1" applyProtection="1">
      <alignment horizontal="center" vertical="center" shrinkToFit="1"/>
    </xf>
    <xf numFmtId="0" fontId="21" fillId="4" borderId="56" xfId="1" applyFont="1" applyFill="1" applyBorder="1" applyAlignment="1" applyProtection="1">
      <alignment horizontal="center" vertical="center" shrinkToFit="1"/>
    </xf>
    <xf numFmtId="0" fontId="21" fillId="4" borderId="73" xfId="1" applyFont="1" applyFill="1" applyBorder="1" applyAlignment="1" applyProtection="1">
      <alignment horizontal="center" vertical="center" shrinkToFit="1"/>
    </xf>
    <xf numFmtId="0" fontId="21" fillId="4" borderId="72" xfId="1" applyFont="1" applyFill="1" applyBorder="1" applyAlignment="1" applyProtection="1">
      <alignment horizontal="center" vertical="center" shrinkToFit="1"/>
    </xf>
    <xf numFmtId="0" fontId="10" fillId="2" borderId="28" xfId="1" applyFont="1" applyFill="1" applyBorder="1" applyAlignment="1" applyProtection="1">
      <alignment horizontal="center" vertical="center" shrinkToFit="1"/>
    </xf>
    <xf numFmtId="0" fontId="14" fillId="3" borderId="6" xfId="1" applyFont="1" applyFill="1" applyBorder="1" applyAlignment="1" applyProtection="1">
      <alignment horizontal="center" vertical="center" shrinkToFit="1"/>
    </xf>
    <xf numFmtId="0" fontId="14" fillId="2" borderId="75" xfId="1" applyFont="1" applyFill="1" applyBorder="1" applyAlignment="1" applyProtection="1">
      <alignment horizontal="center" vertical="center" shrinkToFit="1"/>
    </xf>
    <xf numFmtId="0" fontId="14" fillId="2" borderId="67" xfId="1" applyFont="1" applyFill="1" applyBorder="1" applyAlignment="1" applyProtection="1">
      <alignment horizontal="center" vertical="center" shrinkToFit="1"/>
    </xf>
    <xf numFmtId="0" fontId="10" fillId="2" borderId="28" xfId="1" applyFont="1" applyFill="1" applyBorder="1" applyAlignment="1" applyProtection="1">
      <alignment horizontal="left" vertical="center" shrinkToFit="1"/>
    </xf>
    <xf numFmtId="0" fontId="14" fillId="2" borderId="6" xfId="1" applyFont="1" applyFill="1" applyBorder="1" applyAlignment="1" applyProtection="1">
      <alignment horizontal="left" vertical="center" shrinkToFit="1"/>
    </xf>
    <xf numFmtId="0" fontId="14" fillId="2" borderId="58" xfId="1" applyFont="1" applyFill="1" applyBorder="1" applyAlignment="1" applyProtection="1">
      <alignment horizontal="left" vertical="center" shrinkToFit="1"/>
    </xf>
    <xf numFmtId="0" fontId="14" fillId="2" borderId="10" xfId="1" applyFont="1" applyFill="1" applyBorder="1" applyAlignment="1" applyProtection="1">
      <alignment horizontal="left" vertical="center" shrinkToFit="1"/>
    </xf>
    <xf numFmtId="0" fontId="10" fillId="2" borderId="6" xfId="1" applyFont="1" applyFill="1" applyBorder="1" applyAlignment="1" applyProtection="1">
      <alignment horizontal="left" vertical="center" shrinkToFit="1"/>
    </xf>
    <xf numFmtId="0" fontId="10" fillId="2" borderId="58" xfId="1" applyFont="1" applyFill="1" applyBorder="1" applyAlignment="1" applyProtection="1">
      <alignment horizontal="left" vertical="center" shrinkToFit="1"/>
    </xf>
    <xf numFmtId="0" fontId="21" fillId="4" borderId="59" xfId="1" applyFont="1" applyFill="1" applyBorder="1" applyAlignment="1" applyProtection="1">
      <alignment horizontal="center" vertical="center" shrinkToFit="1"/>
    </xf>
    <xf numFmtId="0" fontId="21" fillId="4" borderId="69" xfId="1" applyFont="1" applyFill="1" applyBorder="1" applyAlignment="1" applyProtection="1">
      <alignment horizontal="center" vertical="center" shrinkToFit="1"/>
    </xf>
    <xf numFmtId="0" fontId="21" fillId="0" borderId="59" xfId="1" applyFont="1" applyFill="1" applyBorder="1" applyAlignment="1" applyProtection="1">
      <alignment horizontal="center" vertical="center" shrinkToFit="1"/>
      <protection locked="0"/>
    </xf>
    <xf numFmtId="0" fontId="21" fillId="0" borderId="60" xfId="1" applyFont="1" applyFill="1" applyBorder="1" applyAlignment="1" applyProtection="1">
      <alignment horizontal="center" vertical="center" shrinkToFit="1"/>
      <protection locked="0"/>
    </xf>
    <xf numFmtId="0" fontId="21" fillId="0" borderId="54" xfId="1" applyFont="1" applyFill="1" applyBorder="1" applyAlignment="1" applyProtection="1">
      <alignment horizontal="center" vertical="center" shrinkToFit="1"/>
      <protection locked="0"/>
    </xf>
    <xf numFmtId="0" fontId="21" fillId="0" borderId="55"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xf>
    <xf numFmtId="0" fontId="18" fillId="0" borderId="11" xfId="1" applyFont="1" applyFill="1" applyBorder="1" applyAlignment="1" applyProtection="1">
      <alignment horizontal="center" vertical="center" shrinkToFit="1"/>
    </xf>
    <xf numFmtId="0" fontId="22" fillId="0" borderId="5" xfId="1" applyFont="1" applyFill="1" applyBorder="1" applyAlignment="1" applyProtection="1">
      <alignment horizontal="center" vertical="center" shrinkToFit="1"/>
      <protection locked="0"/>
    </xf>
    <xf numFmtId="0" fontId="22" fillId="0" borderId="6" xfId="1" applyFont="1" applyFill="1" applyBorder="1" applyAlignment="1" applyProtection="1">
      <alignment horizontal="center" vertical="center" shrinkToFit="1"/>
      <protection locked="0"/>
    </xf>
    <xf numFmtId="0" fontId="22" fillId="0" borderId="62" xfId="1" applyFont="1" applyFill="1" applyBorder="1" applyAlignment="1" applyProtection="1">
      <alignment horizontal="center" vertical="center" shrinkToFit="1"/>
      <protection locked="0"/>
    </xf>
    <xf numFmtId="0" fontId="22" fillId="0" borderId="9" xfId="1" applyFont="1" applyFill="1" applyBorder="1" applyAlignment="1" applyProtection="1">
      <alignment horizontal="center" vertical="center" shrinkToFit="1"/>
      <protection locked="0"/>
    </xf>
    <xf numFmtId="0" fontId="22" fillId="0" borderId="10" xfId="1" applyFont="1" applyFill="1" applyBorder="1" applyAlignment="1" applyProtection="1">
      <alignment horizontal="center" vertical="center" shrinkToFit="1"/>
      <protection locked="0"/>
    </xf>
    <xf numFmtId="0" fontId="22" fillId="0" borderId="64" xfId="1" applyFont="1" applyFill="1" applyBorder="1" applyAlignment="1" applyProtection="1">
      <alignment horizontal="center" vertical="center" shrinkToFit="1"/>
      <protection locked="0"/>
    </xf>
    <xf numFmtId="0" fontId="22" fillId="0" borderId="61" xfId="1" applyFont="1" applyFill="1" applyBorder="1" applyAlignment="1" applyProtection="1">
      <alignment horizontal="center" vertical="center" shrinkToFit="1"/>
      <protection locked="0"/>
    </xf>
    <xf numFmtId="0" fontId="22" fillId="0" borderId="63" xfId="1" applyFont="1" applyFill="1" applyBorder="1" applyAlignment="1" applyProtection="1">
      <alignment horizontal="center" vertical="center" shrinkToFit="1"/>
      <protection locked="0"/>
    </xf>
    <xf numFmtId="0" fontId="18" fillId="2" borderId="27" xfId="1" applyFont="1" applyFill="1" applyBorder="1" applyAlignment="1" applyProtection="1">
      <alignment horizontal="center" vertical="center" shrinkToFit="1"/>
    </xf>
    <xf numFmtId="0" fontId="18" fillId="2" borderId="65" xfId="1" applyFont="1" applyFill="1" applyBorder="1" applyAlignment="1" applyProtection="1">
      <alignment horizontal="center" vertical="center" shrinkToFit="1"/>
    </xf>
    <xf numFmtId="0" fontId="22" fillId="0" borderId="60" xfId="1" applyFont="1" applyFill="1" applyBorder="1" applyAlignment="1" applyProtection="1">
      <alignment horizontal="center" vertical="center" shrinkToFit="1"/>
      <protection locked="0"/>
    </xf>
    <xf numFmtId="0" fontId="22" fillId="0" borderId="55" xfId="1" applyFont="1" applyFill="1" applyBorder="1" applyAlignment="1" applyProtection="1">
      <alignment horizontal="center" vertical="center" shrinkToFit="1"/>
      <protection locked="0"/>
    </xf>
    <xf numFmtId="0" fontId="10" fillId="2" borderId="18" xfId="1" applyFont="1" applyFill="1" applyBorder="1" applyAlignment="1" applyProtection="1">
      <alignment horizontal="center" vertical="center" textRotation="255" wrapText="1"/>
    </xf>
    <xf numFmtId="0" fontId="10" fillId="2" borderId="17" xfId="1" applyFont="1" applyFill="1" applyBorder="1" applyAlignment="1" applyProtection="1">
      <alignment horizontal="center" vertical="center" textRotation="255" wrapText="1"/>
    </xf>
    <xf numFmtId="0" fontId="10" fillId="2" borderId="14" xfId="1" applyFont="1" applyFill="1" applyBorder="1" applyAlignment="1" applyProtection="1">
      <alignment horizontal="center" vertical="center" textRotation="255" wrapText="1"/>
    </xf>
    <xf numFmtId="0" fontId="10" fillId="2" borderId="13" xfId="1" applyFont="1" applyFill="1" applyBorder="1" applyAlignment="1" applyProtection="1">
      <alignment horizontal="center" vertical="center" textRotation="255" wrapText="1"/>
    </xf>
    <xf numFmtId="0" fontId="10" fillId="2" borderId="66" xfId="1" applyFont="1" applyFill="1" applyBorder="1" applyAlignment="1" applyProtection="1">
      <alignment horizontal="center" vertical="center" textRotation="255" wrapText="1"/>
    </xf>
    <xf numFmtId="0" fontId="10" fillId="2" borderId="68" xfId="1" applyFont="1" applyFill="1" applyBorder="1" applyAlignment="1" applyProtection="1">
      <alignment horizontal="center" vertical="center" textRotation="255" wrapText="1"/>
    </xf>
    <xf numFmtId="0" fontId="10" fillId="2" borderId="18" xfId="1" applyFont="1" applyFill="1" applyBorder="1" applyAlignment="1" applyProtection="1">
      <alignment horizontal="distributed" vertical="center"/>
    </xf>
    <xf numFmtId="0" fontId="14" fillId="2" borderId="16" xfId="1" applyFont="1" applyFill="1" applyBorder="1" applyAlignment="1" applyProtection="1">
      <alignment horizontal="distributed" vertical="center"/>
    </xf>
    <xf numFmtId="0" fontId="14" fillId="2" borderId="17" xfId="1" applyFont="1" applyFill="1" applyBorder="1" applyAlignment="1" applyProtection="1">
      <alignment horizontal="distributed" vertical="center"/>
    </xf>
    <xf numFmtId="0" fontId="21" fillId="2" borderId="14" xfId="1" applyFont="1" applyFill="1" applyBorder="1" applyAlignment="1" applyProtection="1">
      <alignment horizontal="center" vertical="center" shrinkToFit="1"/>
      <protection locked="0"/>
    </xf>
    <xf numFmtId="0" fontId="21" fillId="3" borderId="0" xfId="1" applyFont="1" applyFill="1" applyBorder="1" applyAlignment="1" applyProtection="1">
      <alignment horizontal="center" vertical="center" shrinkToFit="1"/>
      <protection locked="0"/>
    </xf>
    <xf numFmtId="0" fontId="21" fillId="2" borderId="9" xfId="1" applyFont="1" applyFill="1" applyBorder="1" applyAlignment="1" applyProtection="1">
      <alignment horizontal="center" vertical="center" shrinkToFit="1"/>
      <protection locked="0"/>
    </xf>
    <xf numFmtId="0" fontId="21" fillId="2" borderId="10" xfId="1" applyFont="1" applyFill="1" applyBorder="1" applyAlignment="1" applyProtection="1">
      <alignment horizontal="center" vertical="center" shrinkToFit="1"/>
      <protection locked="0"/>
    </xf>
    <xf numFmtId="0" fontId="21" fillId="0" borderId="47" xfId="1" applyFont="1" applyFill="1" applyBorder="1" applyAlignment="1" applyProtection="1">
      <alignment horizontal="center" vertical="center" shrinkToFit="1"/>
      <protection locked="0"/>
    </xf>
    <xf numFmtId="0" fontId="21" fillId="0" borderId="48" xfId="1" applyFont="1" applyFill="1" applyBorder="1" applyAlignment="1" applyProtection="1">
      <alignment horizontal="center" vertical="center" shrinkToFit="1"/>
      <protection locked="0"/>
    </xf>
    <xf numFmtId="0" fontId="10" fillId="2" borderId="53" xfId="1" applyFont="1" applyFill="1" applyBorder="1" applyAlignment="1" applyProtection="1">
      <alignment horizontal="left" vertical="center" shrinkToFit="1"/>
    </xf>
    <xf numFmtId="0" fontId="14" fillId="2" borderId="16" xfId="1" applyFont="1" applyFill="1" applyBorder="1" applyAlignment="1" applyProtection="1">
      <alignment horizontal="left" vertical="center" shrinkToFit="1"/>
    </xf>
    <xf numFmtId="0" fontId="18" fillId="2" borderId="16" xfId="1" applyFont="1" applyFill="1" applyBorder="1" applyAlignment="1" applyProtection="1">
      <alignment horizontal="center" vertical="center"/>
    </xf>
    <xf numFmtId="0" fontId="14" fillId="2" borderId="17" xfId="1" applyFont="1" applyFill="1" applyBorder="1" applyAlignment="1" applyProtection="1">
      <alignment horizontal="center" vertical="center"/>
    </xf>
    <xf numFmtId="0" fontId="21" fillId="3" borderId="5" xfId="1" applyFont="1" applyFill="1" applyBorder="1" applyAlignment="1" applyProtection="1">
      <alignment horizontal="center" vertical="center" shrinkToFit="1"/>
      <protection locked="0"/>
    </xf>
    <xf numFmtId="0" fontId="21" fillId="3" borderId="6" xfId="1" applyFont="1" applyFill="1" applyBorder="1" applyAlignment="1" applyProtection="1">
      <alignment horizontal="center" vertical="center" shrinkToFit="1"/>
      <protection locked="0"/>
    </xf>
    <xf numFmtId="0" fontId="18" fillId="0" borderId="3" xfId="1" applyFont="1" applyFill="1" applyBorder="1" applyAlignment="1" applyProtection="1">
      <alignment horizontal="center" vertical="center" shrinkToFit="1"/>
    </xf>
    <xf numFmtId="0" fontId="18" fillId="0" borderId="49" xfId="1" applyFont="1" applyFill="1" applyBorder="1" applyAlignment="1" applyProtection="1">
      <alignment horizontal="center" vertical="center" shrinkToFit="1"/>
    </xf>
    <xf numFmtId="0" fontId="22" fillId="0" borderId="18" xfId="1" applyFont="1" applyFill="1" applyBorder="1" applyAlignment="1" applyProtection="1">
      <alignment horizontal="center" vertical="center" shrinkToFit="1"/>
      <protection locked="0"/>
    </xf>
    <xf numFmtId="0" fontId="22" fillId="0" borderId="16" xfId="1" applyFont="1" applyFill="1" applyBorder="1" applyAlignment="1" applyProtection="1">
      <alignment horizontal="center" vertical="center" shrinkToFit="1"/>
      <protection locked="0"/>
    </xf>
    <xf numFmtId="0" fontId="22" fillId="0" borderId="48" xfId="1" applyFont="1" applyFill="1" applyBorder="1" applyAlignment="1" applyProtection="1">
      <alignment horizontal="center" vertical="center" shrinkToFit="1"/>
      <protection locked="0"/>
    </xf>
    <xf numFmtId="0" fontId="18" fillId="2" borderId="50" xfId="1" applyFont="1" applyFill="1" applyBorder="1" applyAlignment="1" applyProtection="1">
      <alignment horizontal="center" vertical="center" shrinkToFit="1"/>
    </xf>
    <xf numFmtId="0" fontId="21" fillId="4" borderId="51" xfId="1" applyFont="1" applyFill="1" applyBorder="1" applyAlignment="1" applyProtection="1">
      <alignment horizontal="center" vertical="center" shrinkToFit="1"/>
    </xf>
    <xf numFmtId="0" fontId="21" fillId="4" borderId="52" xfId="1" applyFont="1" applyFill="1" applyBorder="1" applyAlignment="1" applyProtection="1">
      <alignment horizontal="center" vertical="center" shrinkToFit="1"/>
    </xf>
    <xf numFmtId="0" fontId="21" fillId="4" borderId="50" xfId="1" applyFont="1" applyFill="1" applyBorder="1" applyAlignment="1" applyProtection="1">
      <alignment horizontal="center" vertical="center" shrinkToFit="1"/>
    </xf>
    <xf numFmtId="0" fontId="14" fillId="3" borderId="14" xfId="1" applyFont="1" applyFill="1" applyBorder="1" applyAlignment="1" applyProtection="1">
      <alignment horizontal="center" vertical="center"/>
    </xf>
    <xf numFmtId="0" fontId="14" fillId="2" borderId="25" xfId="1" applyFont="1" applyFill="1" applyBorder="1" applyAlignment="1" applyProtection="1">
      <alignment horizontal="center" vertical="center"/>
    </xf>
    <xf numFmtId="0" fontId="14" fillId="2" borderId="24" xfId="1" applyFont="1" applyFill="1" applyBorder="1" applyAlignment="1" applyProtection="1">
      <alignment horizontal="center" vertical="center"/>
    </xf>
    <xf numFmtId="0" fontId="14" fillId="3" borderId="6" xfId="1" applyFont="1" applyFill="1" applyBorder="1" applyAlignment="1" applyProtection="1">
      <alignment horizontal="center" vertical="center"/>
    </xf>
    <xf numFmtId="0" fontId="14" fillId="2" borderId="0" xfId="1" applyFont="1" applyFill="1" applyAlignment="1" applyProtection="1">
      <alignment horizontal="center" vertical="center"/>
    </xf>
    <xf numFmtId="0" fontId="14" fillId="3" borderId="0" xfId="1" applyFont="1" applyFill="1" applyBorder="1" applyAlignment="1" applyProtection="1">
      <alignment horizontal="center" vertical="center"/>
    </xf>
    <xf numFmtId="0" fontId="10" fillId="2" borderId="38"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9" xfId="1" applyFont="1" applyFill="1" applyBorder="1" applyAlignment="1" applyProtection="1">
      <alignment horizontal="right" vertical="center" shrinkToFit="1"/>
    </xf>
    <xf numFmtId="0" fontId="19" fillId="5" borderId="30" xfId="1" applyFont="1" applyFill="1" applyBorder="1" applyAlignment="1" applyProtection="1">
      <alignment horizontal="right" vertical="center" shrinkToFit="1"/>
    </xf>
    <xf numFmtId="0" fontId="10" fillId="2" borderId="6" xfId="1" applyFont="1" applyFill="1" applyBorder="1" applyAlignment="1" applyProtection="1">
      <alignment horizontal="left" vertical="center" indent="1"/>
    </xf>
    <xf numFmtId="0" fontId="10" fillId="2" borderId="27" xfId="1" applyFont="1" applyFill="1" applyBorder="1" applyAlignment="1" applyProtection="1">
      <alignment horizontal="left" vertical="center" indent="1"/>
    </xf>
    <xf numFmtId="0" fontId="10" fillId="2" borderId="30" xfId="1" applyFont="1" applyFill="1" applyBorder="1" applyAlignment="1" applyProtection="1">
      <alignment horizontal="left" vertical="center" indent="1"/>
    </xf>
    <xf numFmtId="0" fontId="10" fillId="2" borderId="31" xfId="1" applyFont="1" applyFill="1" applyBorder="1" applyAlignment="1" applyProtection="1">
      <alignment horizontal="left" vertical="center" indent="1"/>
    </xf>
    <xf numFmtId="0" fontId="10" fillId="2" borderId="33" xfId="1" applyFont="1" applyFill="1" applyBorder="1" applyAlignment="1" applyProtection="1">
      <alignment horizontal="center" vertical="center"/>
    </xf>
    <xf numFmtId="0" fontId="10" fillId="2" borderId="34" xfId="1" applyFont="1" applyFill="1" applyBorder="1" applyAlignment="1" applyProtection="1">
      <alignment horizontal="center" vertical="center"/>
    </xf>
    <xf numFmtId="0" fontId="10" fillId="2" borderId="35" xfId="1" applyFont="1" applyFill="1" applyBorder="1" applyAlignment="1" applyProtection="1">
      <alignment horizontal="center" vertical="center"/>
    </xf>
    <xf numFmtId="0" fontId="10" fillId="2" borderId="36" xfId="1" applyFont="1" applyFill="1" applyBorder="1" applyAlignment="1" applyProtection="1">
      <alignment horizontal="center" vertical="center"/>
    </xf>
    <xf numFmtId="0" fontId="10" fillId="2" borderId="46" xfId="1" applyFont="1" applyFill="1" applyBorder="1" applyAlignment="1" applyProtection="1">
      <alignment horizontal="center" vertical="center"/>
    </xf>
    <xf numFmtId="0" fontId="10" fillId="2" borderId="45" xfId="1" applyFont="1" applyFill="1" applyBorder="1" applyAlignment="1" applyProtection="1">
      <alignment horizontal="center" vertical="center"/>
    </xf>
    <xf numFmtId="0" fontId="10" fillId="2" borderId="37"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0" fontId="20" fillId="2" borderId="39" xfId="1" applyFont="1" applyFill="1" applyBorder="1" applyAlignment="1" applyProtection="1">
      <alignment horizontal="center" vertical="center" shrinkToFit="1"/>
    </xf>
    <xf numFmtId="0" fontId="20" fillId="2" borderId="40" xfId="1" applyFont="1" applyFill="1" applyBorder="1" applyAlignment="1" applyProtection="1">
      <alignment horizontal="center" vertical="center" shrinkToFit="1"/>
    </xf>
    <xf numFmtId="0" fontId="20" fillId="2" borderId="42" xfId="1" applyFont="1" applyFill="1" applyBorder="1" applyAlignment="1" applyProtection="1">
      <alignment horizontal="center" vertical="center" shrinkToFit="1"/>
    </xf>
    <xf numFmtId="0" fontId="20" fillId="2" borderId="43" xfId="1" applyFont="1" applyFill="1" applyBorder="1" applyAlignment="1" applyProtection="1">
      <alignment horizontal="center" vertical="center" shrinkToFit="1"/>
    </xf>
    <xf numFmtId="0" fontId="20" fillId="2" borderId="44" xfId="1" applyFont="1" applyFill="1" applyBorder="1" applyAlignment="1" applyProtection="1">
      <alignment horizontal="center" vertical="center" shrinkToFit="1"/>
    </xf>
    <xf numFmtId="0" fontId="17" fillId="2" borderId="6" xfId="1" applyFont="1" applyFill="1" applyBorder="1" applyAlignment="1" applyProtection="1">
      <alignment vertical="center" wrapText="1"/>
    </xf>
    <xf numFmtId="0" fontId="10" fillId="3" borderId="0" xfId="1" applyFont="1" applyFill="1" applyAlignment="1" applyProtection="1">
      <alignment horizontal="left" vertical="center" wrapText="1"/>
      <protection locked="0"/>
    </xf>
    <xf numFmtId="0" fontId="13" fillId="4" borderId="18" xfId="1" applyFont="1" applyFill="1" applyBorder="1" applyAlignment="1" applyProtection="1">
      <alignment horizontal="center" vertical="center" shrinkToFit="1"/>
    </xf>
    <xf numFmtId="0" fontId="13" fillId="4" borderId="16" xfId="1" applyFont="1" applyFill="1" applyBorder="1" applyAlignment="1" applyProtection="1">
      <alignment horizontal="center" vertical="center" shrinkToFit="1"/>
    </xf>
    <xf numFmtId="0" fontId="13" fillId="4" borderId="25" xfId="1" applyFont="1" applyFill="1" applyBorder="1" applyAlignment="1" applyProtection="1">
      <alignment horizontal="center" vertical="center" shrinkToFit="1"/>
    </xf>
    <xf numFmtId="0" fontId="13" fillId="4" borderId="23" xfId="1" applyFont="1" applyFill="1" applyBorder="1" applyAlignment="1" applyProtection="1">
      <alignment horizontal="center" vertical="center" shrinkToFit="1"/>
    </xf>
    <xf numFmtId="0" fontId="10" fillId="2" borderId="21" xfId="1" applyFont="1" applyFill="1" applyBorder="1" applyAlignment="1" applyProtection="1">
      <alignment horizontal="center" vertical="center"/>
    </xf>
    <xf numFmtId="0" fontId="17" fillId="2" borderId="5" xfId="1" applyFont="1" applyFill="1" applyBorder="1" applyAlignment="1" applyProtection="1">
      <alignment vertical="center" wrapText="1"/>
    </xf>
    <xf numFmtId="0" fontId="17" fillId="2" borderId="7" xfId="1" applyFont="1" applyFill="1" applyBorder="1" applyAlignment="1" applyProtection="1">
      <alignment vertical="center" wrapText="1"/>
    </xf>
    <xf numFmtId="0" fontId="17" fillId="2" borderId="14" xfId="1" applyFont="1" applyFill="1" applyBorder="1" applyAlignment="1" applyProtection="1">
      <alignment vertical="center" wrapText="1"/>
    </xf>
    <xf numFmtId="0" fontId="17" fillId="2" borderId="0" xfId="1" applyFont="1" applyFill="1" applyAlignment="1" applyProtection="1">
      <alignment vertical="center" wrapText="1"/>
    </xf>
    <xf numFmtId="0" fontId="17" fillId="2" borderId="13" xfId="1" applyFont="1" applyFill="1" applyBorder="1" applyAlignment="1" applyProtection="1">
      <alignment vertical="center" wrapText="1"/>
    </xf>
    <xf numFmtId="0" fontId="17" fillId="2" borderId="9" xfId="1" applyFont="1" applyFill="1" applyBorder="1" applyAlignment="1" applyProtection="1">
      <alignment vertical="center" wrapText="1"/>
    </xf>
    <xf numFmtId="0" fontId="17" fillId="2" borderId="10" xfId="1" applyFont="1" applyFill="1" applyBorder="1" applyAlignment="1" applyProtection="1">
      <alignment vertical="center" wrapText="1"/>
    </xf>
    <xf numFmtId="0" fontId="17" fillId="2" borderId="11" xfId="1" applyFont="1" applyFill="1" applyBorder="1" applyAlignment="1" applyProtection="1">
      <alignment vertical="center" wrapText="1"/>
    </xf>
    <xf numFmtId="0" fontId="18" fillId="2" borderId="0" xfId="1" applyFont="1" applyFill="1" applyAlignment="1" applyProtection="1">
      <alignment horizontal="center" vertical="center"/>
    </xf>
    <xf numFmtId="0" fontId="13" fillId="4" borderId="0" xfId="1" applyFont="1" applyFill="1" applyAlignment="1" applyProtection="1">
      <alignment horizontal="center" vertical="center" shrinkToFit="1"/>
    </xf>
    <xf numFmtId="0" fontId="17" fillId="2" borderId="0" xfId="1" applyFont="1" applyFill="1" applyBorder="1" applyAlignment="1" applyProtection="1">
      <alignment vertical="center" wrapText="1"/>
    </xf>
    <xf numFmtId="177" fontId="12" fillId="4" borderId="5" xfId="1" applyNumberFormat="1" applyFont="1" applyFill="1" applyBorder="1" applyAlignment="1" applyProtection="1">
      <alignment horizontal="center" vertical="center" shrinkToFit="1"/>
    </xf>
    <xf numFmtId="177" fontId="12" fillId="4" borderId="6" xfId="1" applyNumberFormat="1" applyFont="1" applyFill="1" applyBorder="1" applyAlignment="1" applyProtection="1">
      <alignment horizontal="center" vertical="center" shrinkToFit="1"/>
    </xf>
    <xf numFmtId="177" fontId="12" fillId="4" borderId="14" xfId="1" applyNumberFormat="1" applyFont="1" applyFill="1" applyBorder="1" applyAlignment="1" applyProtection="1">
      <alignment horizontal="center" vertical="center" shrinkToFit="1"/>
    </xf>
    <xf numFmtId="177" fontId="12" fillId="4" borderId="0" xfId="1" applyNumberFormat="1" applyFont="1" applyFill="1" applyBorder="1" applyAlignment="1" applyProtection="1">
      <alignment horizontal="center" vertical="center" shrinkToFit="1"/>
    </xf>
    <xf numFmtId="177" fontId="12" fillId="4" borderId="9" xfId="1" applyNumberFormat="1" applyFont="1" applyFill="1" applyBorder="1" applyAlignment="1" applyProtection="1">
      <alignment horizontal="center" vertical="center" shrinkToFit="1"/>
    </xf>
    <xf numFmtId="177" fontId="12" fillId="4" borderId="10" xfId="1" applyNumberFormat="1" applyFont="1" applyFill="1" applyBorder="1" applyAlignment="1" applyProtection="1">
      <alignment horizontal="center" vertical="center" shrinkToFit="1"/>
    </xf>
    <xf numFmtId="0" fontId="30" fillId="2" borderId="0" xfId="1" applyFont="1" applyFill="1" applyAlignment="1" applyProtection="1">
      <alignment horizontal="left" vertical="center"/>
    </xf>
    <xf numFmtId="0" fontId="10" fillId="0" borderId="0" xfId="1" applyFont="1" applyFill="1" applyAlignment="1" applyProtection="1">
      <alignment horizontal="center" vertical="center"/>
    </xf>
    <xf numFmtId="0" fontId="10" fillId="0" borderId="1" xfId="1" applyFont="1" applyFill="1" applyBorder="1" applyAlignment="1" applyProtection="1">
      <alignment horizontal="center" vertical="center" shrinkToFit="1"/>
    </xf>
    <xf numFmtId="0" fontId="10" fillId="0" borderId="2" xfId="1" applyFont="1" applyFill="1" applyBorder="1" applyAlignment="1" applyProtection="1">
      <alignment horizontal="center" vertical="center" shrinkToFit="1"/>
    </xf>
    <xf numFmtId="0" fontId="10" fillId="0" borderId="3" xfId="1" applyFont="1" applyFill="1" applyBorder="1" applyAlignment="1" applyProtection="1">
      <alignment horizontal="center" vertical="center" shrinkToFit="1"/>
    </xf>
    <xf numFmtId="176" fontId="11" fillId="0" borderId="4" xfId="1" applyNumberFormat="1" applyFont="1" applyFill="1" applyBorder="1" applyAlignment="1" applyProtection="1">
      <alignment horizontal="center" vertical="center" shrinkToFit="1"/>
      <protection locked="0"/>
    </xf>
    <xf numFmtId="0" fontId="10" fillId="0" borderId="4" xfId="1" applyFont="1" applyFill="1" applyBorder="1" applyAlignment="1" applyProtection="1">
      <alignment horizontal="center" vertical="center" shrinkToFit="1"/>
    </xf>
    <xf numFmtId="0" fontId="11" fillId="0" borderId="4" xfId="1" applyFont="1" applyFill="1" applyBorder="1" applyAlignment="1" applyProtection="1">
      <alignment horizontal="center" vertical="center" shrinkToFit="1"/>
      <protection locked="0"/>
    </xf>
    <xf numFmtId="0" fontId="11" fillId="0" borderId="1"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5" xfId="1" applyFont="1" applyFill="1" applyBorder="1" applyAlignment="1" applyProtection="1">
      <alignment vertical="center"/>
      <protection locked="0"/>
    </xf>
    <xf numFmtId="0" fontId="13" fillId="0" borderId="6" xfId="1" applyFont="1" applyFill="1" applyBorder="1" applyAlignment="1" applyProtection="1">
      <alignment vertical="center"/>
      <protection locked="0"/>
    </xf>
    <xf numFmtId="0" fontId="13" fillId="0" borderId="7" xfId="1" applyFont="1" applyFill="1" applyBorder="1" applyAlignment="1" applyProtection="1">
      <alignment vertical="center"/>
      <protection locked="0"/>
    </xf>
    <xf numFmtId="0" fontId="13" fillId="0" borderId="14" xfId="1" applyFont="1" applyFill="1" applyBorder="1" applyAlignment="1" applyProtection="1">
      <alignment vertical="center"/>
      <protection locked="0"/>
    </xf>
    <xf numFmtId="0" fontId="13" fillId="0" borderId="0" xfId="1" applyFont="1" applyFill="1" applyBorder="1" applyAlignment="1" applyProtection="1">
      <alignment vertical="center"/>
      <protection locked="0"/>
    </xf>
    <xf numFmtId="0" fontId="13" fillId="0" borderId="13" xfId="1" applyFont="1" applyFill="1" applyBorder="1" applyAlignment="1" applyProtection="1">
      <alignment vertical="center"/>
      <protection locked="0"/>
    </xf>
    <xf numFmtId="0" fontId="13" fillId="0" borderId="9" xfId="1" applyFont="1" applyFill="1" applyBorder="1" applyAlignment="1" applyProtection="1">
      <alignment vertical="center"/>
      <protection locked="0"/>
    </xf>
    <xf numFmtId="0" fontId="13" fillId="0" borderId="10" xfId="1" applyFont="1" applyFill="1" applyBorder="1" applyAlignment="1" applyProtection="1">
      <alignment vertical="center"/>
      <protection locked="0"/>
    </xf>
    <xf numFmtId="0" fontId="13" fillId="0" borderId="11" xfId="1" applyFont="1" applyFill="1" applyBorder="1" applyAlignment="1" applyProtection="1">
      <alignment vertical="center"/>
      <protection locked="0"/>
    </xf>
    <xf numFmtId="0" fontId="15" fillId="0" borderId="0" xfId="1" applyFont="1" applyFill="1" applyAlignment="1" applyProtection="1">
      <alignment horizontal="center" vertical="center"/>
    </xf>
    <xf numFmtId="0" fontId="15" fillId="0" borderId="13" xfId="1" applyFont="1" applyFill="1" applyBorder="1" applyAlignment="1" applyProtection="1">
      <alignment horizontal="center" vertical="center"/>
    </xf>
    <xf numFmtId="0" fontId="15" fillId="0" borderId="14" xfId="1" applyFont="1" applyFill="1" applyBorder="1" applyAlignment="1" applyProtection="1">
      <alignment horizontal="left" vertical="center"/>
    </xf>
    <xf numFmtId="0" fontId="15" fillId="0" borderId="0" xfId="1" applyFont="1" applyFill="1" applyBorder="1" applyAlignment="1" applyProtection="1">
      <alignment horizontal="left" vertical="center"/>
    </xf>
    <xf numFmtId="0" fontId="10" fillId="0" borderId="5" xfId="1" applyFont="1" applyFill="1" applyBorder="1" applyAlignment="1" applyProtection="1">
      <alignment horizontal="center" vertical="center" shrinkToFit="1"/>
    </xf>
    <xf numFmtId="0" fontId="10" fillId="0" borderId="6" xfId="1" applyFont="1" applyFill="1" applyBorder="1" applyAlignment="1" applyProtection="1">
      <alignment horizontal="center" vertical="center" shrinkToFit="1"/>
    </xf>
    <xf numFmtId="0" fontId="10" fillId="0" borderId="7" xfId="1" applyFont="1" applyFill="1" applyBorder="1" applyAlignment="1" applyProtection="1">
      <alignment horizontal="center" vertical="center" shrinkToFit="1"/>
    </xf>
    <xf numFmtId="0" fontId="10" fillId="0" borderId="9" xfId="1" applyFont="1" applyFill="1" applyBorder="1" applyAlignment="1" applyProtection="1">
      <alignment horizontal="center" vertical="center" shrinkToFit="1"/>
    </xf>
    <xf numFmtId="0" fontId="10" fillId="0" borderId="10" xfId="1" applyFont="1" applyFill="1" applyBorder="1" applyAlignment="1" applyProtection="1">
      <alignment horizontal="center" vertical="center" shrinkToFit="1"/>
    </xf>
    <xf numFmtId="0" fontId="10" fillId="0" borderId="11" xfId="1" applyFont="1" applyFill="1" applyBorder="1" applyAlignment="1" applyProtection="1">
      <alignment horizontal="center" vertical="center" shrinkToFit="1"/>
    </xf>
    <xf numFmtId="0" fontId="12" fillId="0" borderId="4" xfId="1" applyFont="1" applyFill="1" applyBorder="1" applyAlignment="1" applyProtection="1">
      <alignment horizontal="center" vertical="center" shrinkToFit="1"/>
      <protection locked="0"/>
    </xf>
    <xf numFmtId="0" fontId="10" fillId="0" borderId="8" xfId="1" applyFont="1" applyFill="1" applyBorder="1" applyAlignment="1" applyProtection="1">
      <alignment horizontal="center" vertical="center" shrinkToFit="1"/>
    </xf>
    <xf numFmtId="0" fontId="11" fillId="0" borderId="8" xfId="1" applyFont="1" applyFill="1" applyBorder="1" applyAlignment="1" applyProtection="1">
      <alignment horizontal="center" vertical="center" shrinkToFit="1"/>
      <protection locked="0"/>
    </xf>
    <xf numFmtId="0" fontId="10" fillId="0" borderId="12" xfId="1" applyFont="1" applyFill="1" applyBorder="1" applyAlignment="1" applyProtection="1">
      <alignment horizontal="center" vertical="center" shrinkToFit="1"/>
    </xf>
    <xf numFmtId="0" fontId="11" fillId="0" borderId="12" xfId="1" applyFont="1" applyFill="1" applyBorder="1" applyAlignment="1" applyProtection="1">
      <alignment horizontal="center" vertical="center" shrinkToFit="1"/>
      <protection locked="0"/>
    </xf>
    <xf numFmtId="0" fontId="16" fillId="0" borderId="82" xfId="0" applyFont="1" applyBorder="1" applyAlignment="1">
      <alignment wrapText="1"/>
    </xf>
    <xf numFmtId="0" fontId="16" fillId="0" borderId="67" xfId="0" applyFont="1" applyBorder="1" applyAlignment="1">
      <alignment wrapText="1"/>
    </xf>
    <xf numFmtId="0" fontId="16" fillId="0" borderId="83" xfId="0" applyFont="1" applyBorder="1" applyAlignment="1">
      <alignment wrapText="1"/>
    </xf>
    <xf numFmtId="0" fontId="53" fillId="0" borderId="108" xfId="0" applyFont="1" applyBorder="1" applyAlignment="1">
      <alignment wrapText="1"/>
    </xf>
    <xf numFmtId="0" fontId="53" fillId="0" borderId="109" xfId="0" applyFont="1" applyBorder="1" applyAlignment="1">
      <alignment wrapText="1"/>
    </xf>
    <xf numFmtId="0" fontId="53" fillId="0" borderId="115" xfId="0" applyFont="1" applyBorder="1" applyAlignment="1">
      <alignment wrapText="1"/>
    </xf>
    <xf numFmtId="0" fontId="16" fillId="0" borderId="110" xfId="0" applyFont="1" applyBorder="1" applyAlignment="1">
      <alignment wrapText="1"/>
    </xf>
    <xf numFmtId="0" fontId="16" fillId="0" borderId="111" xfId="0" applyFont="1" applyBorder="1" applyAlignment="1">
      <alignment wrapText="1"/>
    </xf>
    <xf numFmtId="0" fontId="16" fillId="0" borderId="118" xfId="0" applyFont="1" applyBorder="1" applyAlignment="1">
      <alignment wrapText="1"/>
    </xf>
    <xf numFmtId="0" fontId="49" fillId="10" borderId="112" xfId="0" applyFont="1" applyFill="1" applyBorder="1" applyAlignment="1">
      <alignment wrapText="1"/>
    </xf>
    <xf numFmtId="0" fontId="49" fillId="10" borderId="113" xfId="0" applyFont="1" applyFill="1" applyBorder="1" applyAlignment="1">
      <alignment wrapText="1"/>
    </xf>
    <xf numFmtId="0" fontId="49" fillId="10" borderId="114" xfId="0" applyFont="1" applyFill="1" applyBorder="1" applyAlignment="1">
      <alignment wrapText="1"/>
    </xf>
    <xf numFmtId="0" fontId="16" fillId="0" borderId="121" xfId="0" applyFont="1" applyBorder="1" applyAlignment="1">
      <alignment wrapText="1"/>
    </xf>
    <xf numFmtId="0" fontId="16" fillId="0" borderId="79" xfId="0" applyFont="1" applyBorder="1" applyAlignment="1">
      <alignment wrapText="1"/>
    </xf>
    <xf numFmtId="0" fontId="16" fillId="0" borderId="104" xfId="0" applyFont="1" applyBorder="1" applyAlignment="1">
      <alignment wrapText="1"/>
    </xf>
    <xf numFmtId="0" fontId="16" fillId="0" borderId="119" xfId="0" applyFont="1" applyBorder="1" applyAlignment="1">
      <alignment wrapText="1"/>
    </xf>
    <xf numFmtId="0" fontId="16" fillId="0" borderId="0" xfId="0" applyFont="1" applyBorder="1" applyAlignment="1">
      <alignment wrapText="1"/>
    </xf>
    <xf numFmtId="0" fontId="16" fillId="0" borderId="120" xfId="0" applyFont="1" applyBorder="1" applyAlignment="1">
      <alignment wrapText="1"/>
    </xf>
    <xf numFmtId="0" fontId="48" fillId="10" borderId="112" xfId="0" applyFont="1" applyFill="1" applyBorder="1" applyAlignment="1">
      <alignment wrapText="1"/>
    </xf>
    <xf numFmtId="0" fontId="48" fillId="10" borderId="113" xfId="0" applyFont="1" applyFill="1" applyBorder="1" applyAlignment="1">
      <alignment wrapText="1"/>
    </xf>
    <xf numFmtId="0" fontId="48" fillId="10" borderId="114" xfId="0" applyFont="1" applyFill="1" applyBorder="1" applyAlignment="1">
      <alignment wrapText="1"/>
    </xf>
    <xf numFmtId="0" fontId="53" fillId="0" borderId="112" xfId="0" applyFont="1" applyBorder="1" applyAlignment="1">
      <alignment vertical="center" wrapText="1"/>
    </xf>
    <xf numFmtId="0" fontId="53" fillId="0" borderId="113" xfId="0" applyFont="1" applyBorder="1" applyAlignment="1">
      <alignment vertical="center" wrapText="1"/>
    </xf>
    <xf numFmtId="0" fontId="53" fillId="0" borderId="114" xfId="0" applyFont="1" applyBorder="1" applyAlignment="1">
      <alignment vertical="center" wrapText="1"/>
    </xf>
    <xf numFmtId="0" fontId="53" fillId="0" borderId="80" xfId="0" applyFont="1" applyBorder="1" applyAlignment="1">
      <alignment wrapText="1"/>
    </xf>
    <xf numFmtId="0" fontId="53" fillId="0" borderId="77" xfId="0" applyFont="1" applyBorder="1" applyAlignment="1">
      <alignment wrapText="1"/>
    </xf>
    <xf numFmtId="0" fontId="53" fillId="0" borderId="81" xfId="0" applyFont="1" applyBorder="1" applyAlignment="1">
      <alignment wrapText="1"/>
    </xf>
    <xf numFmtId="0" fontId="52" fillId="2" borderId="0" xfId="1" applyFont="1" applyFill="1" applyAlignment="1" applyProtection="1">
      <alignment horizontal="left" vertical="center"/>
    </xf>
    <xf numFmtId="0" fontId="52" fillId="3" borderId="0" xfId="1" applyFont="1" applyFill="1" applyAlignment="1" applyProtection="1">
      <alignment horizontal="left" vertical="center"/>
    </xf>
    <xf numFmtId="0" fontId="53" fillId="0" borderId="110" xfId="0" applyFont="1" applyBorder="1" applyAlignment="1">
      <alignment horizontal="left"/>
    </xf>
    <xf numFmtId="0" fontId="53" fillId="0" borderId="111" xfId="0" applyFont="1" applyBorder="1" applyAlignment="1">
      <alignment horizontal="left"/>
    </xf>
    <xf numFmtId="0" fontId="53" fillId="0" borderId="118" xfId="0" applyFont="1" applyBorder="1" applyAlignment="1">
      <alignment horizontal="left"/>
    </xf>
    <xf numFmtId="0" fontId="16" fillId="0" borderId="119" xfId="0" applyFont="1" applyBorder="1" applyAlignment="1">
      <alignment horizontal="left" wrapText="1"/>
    </xf>
    <xf numFmtId="0" fontId="16" fillId="0" borderId="0" xfId="0" applyFont="1" applyBorder="1" applyAlignment="1">
      <alignment horizontal="left" wrapText="1"/>
    </xf>
    <xf numFmtId="0" fontId="16" fillId="0" borderId="120" xfId="0" applyFont="1" applyBorder="1" applyAlignment="1">
      <alignment horizontal="left" wrapText="1"/>
    </xf>
    <xf numFmtId="0" fontId="48" fillId="10" borderId="112" xfId="0" applyFont="1" applyFill="1" applyBorder="1" applyAlignment="1">
      <alignment vertical="center"/>
    </xf>
    <xf numFmtId="0" fontId="48" fillId="10" borderId="113" xfId="0" applyFont="1" applyFill="1" applyBorder="1" applyAlignment="1">
      <alignment vertical="center"/>
    </xf>
    <xf numFmtId="0" fontId="48" fillId="10" borderId="114" xfId="0" applyFont="1" applyFill="1" applyBorder="1" applyAlignment="1">
      <alignment vertical="center"/>
    </xf>
    <xf numFmtId="0" fontId="53" fillId="0" borderId="116" xfId="0" applyFont="1" applyBorder="1" applyAlignment="1"/>
    <xf numFmtId="0" fontId="53" fillId="0" borderId="4" xfId="0" applyFont="1" applyBorder="1" applyAlignment="1"/>
    <xf numFmtId="0" fontId="53" fillId="0" borderId="117" xfId="0" applyFont="1" applyBorder="1" applyAlignment="1"/>
    <xf numFmtId="0" fontId="53" fillId="0" borderId="108" xfId="0" applyFont="1" applyBorder="1" applyAlignment="1"/>
    <xf numFmtId="0" fontId="53" fillId="0" borderId="109" xfId="0" applyFont="1" applyBorder="1" applyAlignment="1"/>
    <xf numFmtId="0" fontId="53" fillId="0" borderId="115" xfId="0" applyFont="1" applyBorder="1" applyAlignment="1"/>
    <xf numFmtId="0" fontId="53" fillId="0" borderId="116" xfId="0" applyFont="1" applyBorder="1" applyAlignment="1">
      <alignment wrapText="1"/>
    </xf>
    <xf numFmtId="0" fontId="53" fillId="0" borderId="4" xfId="0" applyFont="1" applyBorder="1" applyAlignment="1">
      <alignment wrapText="1"/>
    </xf>
    <xf numFmtId="0" fontId="53" fillId="0" borderId="117" xfId="0" applyFont="1" applyBorder="1" applyAlignment="1">
      <alignment wrapText="1"/>
    </xf>
    <xf numFmtId="0" fontId="16" fillId="0" borderId="82" xfId="0" applyFont="1" applyBorder="1" applyAlignment="1">
      <alignment horizontal="left" wrapText="1"/>
    </xf>
    <xf numFmtId="0" fontId="16" fillId="0" borderId="67" xfId="0" applyFont="1" applyBorder="1" applyAlignment="1">
      <alignment horizontal="left" wrapText="1"/>
    </xf>
    <xf numFmtId="0" fontId="16" fillId="0" borderId="83" xfId="0" applyFont="1" applyBorder="1" applyAlignment="1">
      <alignment horizontal="left" wrapText="1"/>
    </xf>
    <xf numFmtId="0" fontId="53" fillId="0" borderId="119" xfId="0" applyFont="1" applyBorder="1" applyAlignment="1">
      <alignment horizontal="left" wrapText="1"/>
    </xf>
    <xf numFmtId="0" fontId="53" fillId="0" borderId="0" xfId="0" applyFont="1" applyBorder="1" applyAlignment="1">
      <alignment horizontal="left" wrapText="1"/>
    </xf>
    <xf numFmtId="0" fontId="53" fillId="0" borderId="120" xfId="0" applyFont="1" applyBorder="1" applyAlignment="1">
      <alignment horizontal="left" wrapText="1"/>
    </xf>
    <xf numFmtId="0" fontId="53" fillId="0" borderId="82" xfId="0" applyFont="1" applyBorder="1" applyAlignment="1">
      <alignment horizontal="left" wrapText="1"/>
    </xf>
    <xf numFmtId="0" fontId="53" fillId="0" borderId="67" xfId="0" applyFont="1" applyBorder="1" applyAlignment="1">
      <alignment horizontal="left" wrapText="1"/>
    </xf>
    <xf numFmtId="0" fontId="53" fillId="0" borderId="83" xfId="0" applyFont="1" applyBorder="1" applyAlignment="1">
      <alignment horizontal="left" wrapText="1"/>
    </xf>
    <xf numFmtId="0" fontId="25" fillId="0" borderId="5" xfId="1" applyFont="1" applyFill="1" applyBorder="1" applyAlignment="1" applyProtection="1">
      <alignment horizontal="center" vertical="center" wrapText="1" shrinkToFit="1"/>
      <protection locked="0"/>
    </xf>
    <xf numFmtId="0" fontId="7" fillId="0" borderId="4" xfId="2" applyFont="1" applyBorder="1" applyAlignment="1" applyProtection="1">
      <alignment horizontal="center" vertical="center" wrapText="1"/>
      <protection locked="0"/>
    </xf>
    <xf numFmtId="0" fontId="7" fillId="0" borderId="8" xfId="2" applyFont="1" applyBorder="1" applyAlignment="1" applyProtection="1">
      <alignment horizontal="center" vertical="center" wrapText="1"/>
      <protection locked="0"/>
    </xf>
    <xf numFmtId="0" fontId="26" fillId="2" borderId="5" xfId="1" applyFont="1" applyFill="1" applyBorder="1" applyAlignment="1" applyProtection="1">
      <alignment horizontal="center" vertical="center" wrapText="1" shrinkToFit="1"/>
    </xf>
    <xf numFmtId="0" fontId="26" fillId="2" borderId="6" xfId="1" applyFont="1" applyFill="1" applyBorder="1" applyAlignment="1" applyProtection="1">
      <alignment horizontal="center" vertical="center" shrinkToFit="1"/>
    </xf>
    <xf numFmtId="0" fontId="26" fillId="2" borderId="7" xfId="1" applyFont="1" applyFill="1" applyBorder="1" applyAlignment="1" applyProtection="1">
      <alignment horizontal="center" vertical="center" shrinkToFit="1"/>
    </xf>
    <xf numFmtId="0" fontId="26" fillId="2" borderId="14" xfId="1" applyFont="1" applyFill="1" applyBorder="1" applyAlignment="1" applyProtection="1">
      <alignment horizontal="center" vertical="center" shrinkToFit="1"/>
    </xf>
    <xf numFmtId="0" fontId="26" fillId="2" borderId="0" xfId="1" applyFont="1" applyFill="1" applyBorder="1" applyAlignment="1" applyProtection="1">
      <alignment horizontal="center" vertical="center" shrinkToFit="1"/>
    </xf>
    <xf numFmtId="0" fontId="26" fillId="2" borderId="13" xfId="1" applyFont="1" applyFill="1" applyBorder="1" applyAlignment="1" applyProtection="1">
      <alignment horizontal="center" vertical="center" shrinkToFit="1"/>
    </xf>
    <xf numFmtId="0" fontId="26" fillId="2" borderId="9" xfId="1" applyFont="1" applyFill="1" applyBorder="1" applyAlignment="1" applyProtection="1">
      <alignment horizontal="center" vertical="center" shrinkToFit="1"/>
    </xf>
    <xf numFmtId="0" fontId="26" fillId="2" borderId="10" xfId="1" applyFont="1" applyFill="1" applyBorder="1" applyAlignment="1" applyProtection="1">
      <alignment horizontal="center" vertical="center" shrinkToFit="1"/>
    </xf>
    <xf numFmtId="0" fontId="26" fillId="2" borderId="11" xfId="1" applyFont="1" applyFill="1" applyBorder="1" applyAlignment="1" applyProtection="1">
      <alignment horizontal="center" vertical="center" shrinkToFit="1"/>
    </xf>
    <xf numFmtId="2" fontId="13" fillId="0" borderId="4" xfId="0" applyNumberFormat="1" applyFont="1" applyBorder="1" applyAlignment="1" applyProtection="1">
      <alignment horizontal="center" vertical="center" wrapText="1"/>
    </xf>
    <xf numFmtId="2" fontId="13" fillId="0" borderId="4" xfId="0" applyNumberFormat="1" applyFont="1" applyBorder="1" applyAlignment="1" applyProtection="1">
      <alignment horizontal="center" vertical="center" shrinkToFit="1"/>
    </xf>
    <xf numFmtId="0" fontId="21" fillId="2" borderId="5" xfId="1" applyFont="1" applyFill="1" applyBorder="1" applyAlignment="1" applyProtection="1">
      <alignment horizontal="center" vertical="center"/>
    </xf>
    <xf numFmtId="0" fontId="21" fillId="2" borderId="6" xfId="1" applyFont="1" applyFill="1" applyBorder="1" applyAlignment="1" applyProtection="1">
      <alignment horizontal="center" vertical="center"/>
    </xf>
    <xf numFmtId="0" fontId="21" fillId="2" borderId="7" xfId="1" applyFont="1" applyFill="1" applyBorder="1" applyAlignment="1" applyProtection="1">
      <alignment horizontal="center" vertical="center"/>
    </xf>
    <xf numFmtId="0" fontId="21" fillId="2" borderId="84" xfId="1" applyFont="1" applyFill="1" applyBorder="1" applyAlignment="1" applyProtection="1">
      <alignment horizontal="center" vertical="center"/>
    </xf>
    <xf numFmtId="0" fontId="21" fillId="2" borderId="85" xfId="1" applyFont="1" applyFill="1" applyBorder="1" applyAlignment="1" applyProtection="1">
      <alignment horizontal="center" vertical="center"/>
    </xf>
    <xf numFmtId="0" fontId="21" fillId="2" borderId="86" xfId="1" applyFont="1" applyFill="1" applyBorder="1" applyAlignment="1" applyProtection="1">
      <alignment horizontal="center" vertical="center"/>
    </xf>
    <xf numFmtId="2" fontId="13" fillId="3" borderId="5" xfId="1" applyNumberFormat="1" applyFont="1" applyFill="1" applyBorder="1" applyAlignment="1" applyProtection="1">
      <alignment horizontal="center" vertical="center" shrinkToFit="1"/>
    </xf>
    <xf numFmtId="2" fontId="13" fillId="3" borderId="6" xfId="1" applyNumberFormat="1" applyFont="1" applyFill="1" applyBorder="1" applyAlignment="1" applyProtection="1">
      <alignment horizontal="center" vertical="center" shrinkToFit="1"/>
    </xf>
    <xf numFmtId="2" fontId="13" fillId="3" borderId="7" xfId="1" applyNumberFormat="1" applyFont="1" applyFill="1" applyBorder="1" applyAlignment="1" applyProtection="1">
      <alignment horizontal="center" vertical="center" shrinkToFit="1"/>
    </xf>
    <xf numFmtId="2" fontId="13" fillId="3" borderId="14" xfId="1" applyNumberFormat="1" applyFont="1" applyFill="1" applyBorder="1" applyAlignment="1" applyProtection="1">
      <alignment horizontal="center" vertical="center" shrinkToFit="1"/>
    </xf>
    <xf numFmtId="2" fontId="13" fillId="3" borderId="0" xfId="1" applyNumberFormat="1" applyFont="1" applyFill="1" applyBorder="1" applyAlignment="1" applyProtection="1">
      <alignment horizontal="center" vertical="center" shrinkToFit="1"/>
    </xf>
    <xf numFmtId="2" fontId="13" fillId="3" borderId="13" xfId="1" applyNumberFormat="1" applyFont="1" applyFill="1" applyBorder="1" applyAlignment="1" applyProtection="1">
      <alignment horizontal="center" vertical="center" shrinkToFit="1"/>
    </xf>
    <xf numFmtId="2" fontId="13" fillId="3" borderId="9" xfId="1" applyNumberFormat="1" applyFont="1" applyFill="1" applyBorder="1" applyAlignment="1" applyProtection="1">
      <alignment horizontal="center" vertical="center" shrinkToFit="1"/>
    </xf>
    <xf numFmtId="2" fontId="13" fillId="3" borderId="10" xfId="1" applyNumberFormat="1" applyFont="1" applyFill="1" applyBorder="1" applyAlignment="1" applyProtection="1">
      <alignment horizontal="center" vertical="center" shrinkToFit="1"/>
    </xf>
    <xf numFmtId="2" fontId="13" fillId="3" borderId="11" xfId="1" applyNumberFormat="1" applyFont="1" applyFill="1" applyBorder="1" applyAlignment="1" applyProtection="1">
      <alignment horizontal="center" vertical="center" shrinkToFit="1"/>
    </xf>
    <xf numFmtId="0" fontId="13" fillId="2" borderId="5" xfId="1" applyFont="1" applyFill="1" applyBorder="1" applyAlignment="1" applyProtection="1">
      <alignment horizontal="center" vertical="center" shrinkToFit="1"/>
    </xf>
    <xf numFmtId="0" fontId="13" fillId="2" borderId="6" xfId="1" applyFont="1" applyFill="1" applyBorder="1" applyAlignment="1" applyProtection="1">
      <alignment horizontal="center" vertical="center" shrinkToFit="1"/>
    </xf>
    <xf numFmtId="0" fontId="13" fillId="2" borderId="7" xfId="1" applyFont="1" applyFill="1" applyBorder="1" applyAlignment="1" applyProtection="1">
      <alignment horizontal="center" vertical="center" shrinkToFit="1"/>
    </xf>
    <xf numFmtId="0" fontId="13" fillId="2" borderId="14" xfId="1" applyFont="1" applyFill="1" applyBorder="1" applyAlignment="1" applyProtection="1">
      <alignment horizontal="center" vertical="center" shrinkToFit="1"/>
    </xf>
    <xf numFmtId="0" fontId="13" fillId="2" borderId="0"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3" fillId="2" borderId="9" xfId="1" applyFont="1" applyFill="1" applyBorder="1" applyAlignment="1" applyProtection="1">
      <alignment horizontal="center" vertical="center" shrinkToFit="1"/>
    </xf>
    <xf numFmtId="0" fontId="13" fillId="2" borderId="10" xfId="1"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shrinkToFit="1"/>
    </xf>
    <xf numFmtId="0" fontId="14" fillId="0" borderId="9" xfId="1" applyFont="1" applyFill="1" applyBorder="1" applyAlignment="1" applyProtection="1">
      <alignment horizontal="center" vertical="center"/>
    </xf>
    <xf numFmtId="0" fontId="14" fillId="0" borderId="10" xfId="1" applyFont="1" applyFill="1" applyBorder="1" applyAlignment="1" applyProtection="1">
      <alignment horizontal="center" vertical="center"/>
    </xf>
    <xf numFmtId="0" fontId="14" fillId="0" borderId="11" xfId="1" applyFont="1" applyFill="1" applyBorder="1" applyAlignment="1" applyProtection="1">
      <alignment horizontal="center" vertical="center"/>
    </xf>
    <xf numFmtId="0" fontId="21" fillId="0" borderId="5" xfId="1" applyFont="1" applyFill="1" applyBorder="1" applyAlignment="1" applyProtection="1">
      <alignment horizontal="center" vertical="center"/>
    </xf>
    <xf numFmtId="0" fontId="21" fillId="0" borderId="6" xfId="1"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21" fillId="0" borderId="84" xfId="1" applyFont="1" applyFill="1" applyBorder="1" applyAlignment="1" applyProtection="1">
      <alignment horizontal="center" vertical="center"/>
    </xf>
    <xf numFmtId="0" fontId="21" fillId="0" borderId="85" xfId="1" applyFont="1" applyFill="1" applyBorder="1" applyAlignment="1" applyProtection="1">
      <alignment horizontal="center" vertical="center"/>
    </xf>
    <xf numFmtId="0" fontId="21" fillId="0" borderId="86" xfId="1" applyFont="1" applyFill="1" applyBorder="1" applyAlignment="1" applyProtection="1">
      <alignment horizontal="center" vertical="center"/>
    </xf>
    <xf numFmtId="0" fontId="29" fillId="0" borderId="4" xfId="1" applyFont="1" applyFill="1" applyBorder="1" applyAlignment="1" applyProtection="1">
      <alignment horizontal="center" vertical="center" wrapText="1"/>
    </xf>
    <xf numFmtId="0" fontId="21" fillId="0" borderId="5" xfId="1" applyFont="1" applyFill="1" applyBorder="1" applyAlignment="1" applyProtection="1">
      <alignment horizontal="center" vertical="center" shrinkToFit="1"/>
    </xf>
    <xf numFmtId="0" fontId="21" fillId="0" borderId="6" xfId="1" applyFont="1" applyFill="1" applyBorder="1" applyAlignment="1" applyProtection="1">
      <alignment horizontal="center" vertical="center" shrinkToFit="1"/>
    </xf>
    <xf numFmtId="0" fontId="21" fillId="0" borderId="7" xfId="1" applyFont="1" applyFill="1" applyBorder="1" applyAlignment="1" applyProtection="1">
      <alignment horizontal="center" vertical="center" shrinkToFit="1"/>
    </xf>
    <xf numFmtId="0" fontId="21" fillId="0" borderId="84" xfId="1" applyFont="1" applyFill="1" applyBorder="1" applyAlignment="1" applyProtection="1">
      <alignment horizontal="center" vertical="center" shrinkToFit="1"/>
    </xf>
    <xf numFmtId="0" fontId="21" fillId="0" borderId="85" xfId="1" applyFont="1" applyFill="1" applyBorder="1" applyAlignment="1" applyProtection="1">
      <alignment horizontal="center" vertical="center" shrinkToFit="1"/>
    </xf>
    <xf numFmtId="0" fontId="21" fillId="0" borderId="86" xfId="1" applyFont="1" applyFill="1" applyBorder="1" applyAlignment="1" applyProtection="1">
      <alignment horizontal="center" vertical="center" shrinkToFit="1"/>
    </xf>
    <xf numFmtId="0" fontId="27" fillId="0" borderId="5" xfId="1" applyFont="1" applyFill="1" applyBorder="1" applyAlignment="1" applyProtection="1">
      <alignment horizontal="center" vertical="center" wrapText="1"/>
    </xf>
    <xf numFmtId="0" fontId="27" fillId="0" borderId="6" xfId="1" applyFont="1" applyFill="1" applyBorder="1" applyAlignment="1" applyProtection="1">
      <alignment horizontal="center" vertical="center" wrapText="1"/>
    </xf>
    <xf numFmtId="0" fontId="27" fillId="0" borderId="7" xfId="1" applyFont="1" applyFill="1" applyBorder="1" applyAlignment="1" applyProtection="1">
      <alignment horizontal="center" vertical="center" wrapText="1"/>
    </xf>
    <xf numFmtId="0" fontId="27" fillId="0" borderId="14" xfId="1" applyFont="1" applyFill="1" applyBorder="1" applyAlignment="1" applyProtection="1">
      <alignment horizontal="center" vertical="center" wrapText="1"/>
    </xf>
    <xf numFmtId="0" fontId="27" fillId="0" borderId="0" xfId="1" applyFont="1" applyFill="1" applyBorder="1" applyAlignment="1" applyProtection="1">
      <alignment horizontal="center" vertical="center" wrapText="1"/>
    </xf>
    <xf numFmtId="0" fontId="27" fillId="0" borderId="13" xfId="1" applyFont="1" applyFill="1" applyBorder="1" applyAlignment="1" applyProtection="1">
      <alignment horizontal="center" vertical="center" wrapText="1"/>
    </xf>
    <xf numFmtId="0" fontId="27" fillId="0" borderId="9" xfId="1" applyFont="1" applyFill="1" applyBorder="1" applyAlignment="1" applyProtection="1">
      <alignment horizontal="center" vertical="center" wrapText="1"/>
    </xf>
    <xf numFmtId="0" fontId="27" fillId="0" borderId="10" xfId="1" applyFont="1" applyFill="1" applyBorder="1" applyAlignment="1" applyProtection="1">
      <alignment horizontal="center" vertical="center" wrapText="1"/>
    </xf>
    <xf numFmtId="0" fontId="27" fillId="0" borderId="11" xfId="1" applyFont="1" applyFill="1" applyBorder="1" applyAlignment="1" applyProtection="1">
      <alignment horizontal="center" vertical="center" wrapText="1"/>
    </xf>
    <xf numFmtId="2" fontId="13" fillId="0" borderId="5" xfId="1" applyNumberFormat="1" applyFont="1" applyFill="1" applyBorder="1" applyAlignment="1" applyProtection="1">
      <alignment horizontal="center" vertical="center" shrinkToFit="1"/>
    </xf>
    <xf numFmtId="2" fontId="13" fillId="0" borderId="6" xfId="1" applyNumberFormat="1" applyFont="1" applyFill="1" applyBorder="1" applyAlignment="1" applyProtection="1">
      <alignment horizontal="center" vertical="center" shrinkToFit="1"/>
    </xf>
    <xf numFmtId="2" fontId="13" fillId="0" borderId="7" xfId="1" applyNumberFormat="1" applyFont="1" applyFill="1" applyBorder="1" applyAlignment="1" applyProtection="1">
      <alignment horizontal="center" vertical="center" shrinkToFit="1"/>
    </xf>
    <xf numFmtId="2" fontId="13" fillId="0" borderId="14" xfId="1" applyNumberFormat="1" applyFont="1" applyFill="1" applyBorder="1" applyAlignment="1" applyProtection="1">
      <alignment horizontal="center" vertical="center" shrinkToFit="1"/>
    </xf>
    <xf numFmtId="2" fontId="13" fillId="0" borderId="0" xfId="1" applyNumberFormat="1" applyFont="1" applyFill="1" applyBorder="1" applyAlignment="1" applyProtection="1">
      <alignment horizontal="center" vertical="center" shrinkToFit="1"/>
    </xf>
    <xf numFmtId="2" fontId="13" fillId="0" borderId="13" xfId="1" applyNumberFormat="1" applyFont="1" applyFill="1" applyBorder="1" applyAlignment="1" applyProtection="1">
      <alignment horizontal="center" vertical="center" shrinkToFit="1"/>
    </xf>
    <xf numFmtId="2" fontId="13" fillId="0" borderId="9" xfId="1" applyNumberFormat="1" applyFont="1" applyFill="1" applyBorder="1" applyAlignment="1" applyProtection="1">
      <alignment horizontal="center" vertical="center" shrinkToFit="1"/>
    </xf>
    <xf numFmtId="2" fontId="13" fillId="0" borderId="10" xfId="1" applyNumberFormat="1" applyFont="1" applyFill="1" applyBorder="1" applyAlignment="1" applyProtection="1">
      <alignment horizontal="center" vertical="center" shrinkToFit="1"/>
    </xf>
    <xf numFmtId="2" fontId="13" fillId="0" borderId="11" xfId="1" applyNumberFormat="1" applyFont="1" applyFill="1" applyBorder="1" applyAlignment="1" applyProtection="1">
      <alignment horizontal="center" vertical="center" shrinkToFit="1"/>
    </xf>
    <xf numFmtId="0" fontId="13" fillId="0" borderId="5" xfId="1" applyFont="1" applyFill="1" applyBorder="1" applyAlignment="1" applyProtection="1">
      <alignment horizontal="center" vertical="center" shrinkToFit="1"/>
    </xf>
    <xf numFmtId="0" fontId="13" fillId="0" borderId="6" xfId="1" applyFont="1" applyFill="1" applyBorder="1" applyAlignment="1" applyProtection="1">
      <alignment horizontal="center" vertical="center" shrinkToFit="1"/>
    </xf>
    <xf numFmtId="0" fontId="13" fillId="0" borderId="7"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shrinkToFit="1"/>
    </xf>
    <xf numFmtId="0" fontId="13" fillId="0" borderId="0" xfId="1" applyFont="1" applyFill="1" applyBorder="1" applyAlignment="1" applyProtection="1">
      <alignment horizontal="center" vertical="center" shrinkToFit="1"/>
    </xf>
    <xf numFmtId="0" fontId="13" fillId="0" borderId="13" xfId="1" applyFont="1" applyFill="1" applyBorder="1" applyAlignment="1" applyProtection="1">
      <alignment horizontal="center" vertical="center" shrinkToFit="1"/>
    </xf>
    <xf numFmtId="0" fontId="13" fillId="0" borderId="9" xfId="1" applyFont="1" applyFill="1" applyBorder="1" applyAlignment="1" applyProtection="1">
      <alignment horizontal="center" vertical="center" shrinkToFit="1"/>
    </xf>
    <xf numFmtId="0" fontId="13" fillId="0" borderId="10" xfId="1" applyFont="1" applyFill="1" applyBorder="1" applyAlignment="1" applyProtection="1">
      <alignment horizontal="center" vertical="center" shrinkToFit="1"/>
    </xf>
    <xf numFmtId="0" fontId="13" fillId="0" borderId="11" xfId="1" applyFont="1" applyFill="1" applyBorder="1" applyAlignment="1" applyProtection="1">
      <alignment horizontal="center" vertical="center" shrinkToFit="1"/>
    </xf>
    <xf numFmtId="2" fontId="28" fillId="0" borderId="96" xfId="1" applyNumberFormat="1" applyFont="1" applyFill="1" applyBorder="1" applyAlignment="1" applyProtection="1">
      <alignment horizontal="center" vertical="center"/>
    </xf>
    <xf numFmtId="2" fontId="28" fillId="0" borderId="4" xfId="1" applyNumberFormat="1" applyFont="1" applyFill="1" applyBorder="1" applyAlignment="1" applyProtection="1">
      <alignment horizontal="center" vertical="center"/>
    </xf>
    <xf numFmtId="0" fontId="14" fillId="0" borderId="87" xfId="1" applyFont="1" applyFill="1" applyBorder="1" applyAlignment="1" applyProtection="1">
      <alignment horizontal="center" vertical="center" shrinkToFit="1"/>
    </xf>
    <xf numFmtId="0" fontId="14" fillId="0" borderId="88" xfId="1" applyFont="1" applyFill="1" applyBorder="1" applyAlignment="1" applyProtection="1">
      <alignment horizontal="center" vertical="center" shrinkToFit="1"/>
    </xf>
    <xf numFmtId="0" fontId="14" fillId="0" borderId="89" xfId="1" applyFont="1" applyFill="1" applyBorder="1" applyAlignment="1" applyProtection="1">
      <alignment horizontal="center" vertical="center" shrinkToFit="1"/>
    </xf>
    <xf numFmtId="0" fontId="10" fillId="2" borderId="87" xfId="1" applyFont="1" applyFill="1" applyBorder="1" applyAlignment="1" applyProtection="1">
      <alignment horizontal="center" vertical="center"/>
    </xf>
    <xf numFmtId="0" fontId="10" fillId="2" borderId="88" xfId="1" applyFont="1" applyFill="1" applyBorder="1" applyAlignment="1" applyProtection="1">
      <alignment horizontal="center" vertical="center"/>
    </xf>
    <xf numFmtId="0" fontId="10" fillId="2" borderId="89" xfId="1" applyFont="1" applyFill="1" applyBorder="1" applyAlignment="1" applyProtection="1">
      <alignment horizontal="center" vertical="center"/>
    </xf>
    <xf numFmtId="0" fontId="10" fillId="3" borderId="5" xfId="1" applyFont="1" applyFill="1" applyBorder="1" applyAlignment="1" applyProtection="1">
      <alignment horizontal="center" vertical="center" wrapText="1"/>
    </xf>
    <xf numFmtId="0" fontId="10" fillId="3" borderId="6" xfId="1" applyFont="1" applyFill="1" applyBorder="1" applyAlignment="1" applyProtection="1">
      <alignment horizontal="center" vertical="center" wrapText="1"/>
    </xf>
    <xf numFmtId="0" fontId="10" fillId="3" borderId="7" xfId="1" applyFont="1" applyFill="1" applyBorder="1" applyAlignment="1" applyProtection="1">
      <alignment horizontal="center" vertical="center" wrapText="1"/>
    </xf>
    <xf numFmtId="0" fontId="10" fillId="3" borderId="14" xfId="1" applyFont="1" applyFill="1" applyBorder="1" applyAlignment="1" applyProtection="1">
      <alignment horizontal="center" vertical="center" wrapText="1"/>
    </xf>
    <xf numFmtId="0" fontId="10" fillId="3" borderId="0" xfId="1" applyFont="1" applyFill="1" applyBorder="1" applyAlignment="1" applyProtection="1">
      <alignment horizontal="center" vertical="center" wrapText="1"/>
    </xf>
    <xf numFmtId="0" fontId="10" fillId="3" borderId="13" xfId="1" applyFont="1" applyFill="1" applyBorder="1" applyAlignment="1" applyProtection="1">
      <alignment horizontal="center" vertical="center" wrapText="1"/>
    </xf>
    <xf numFmtId="0" fontId="10" fillId="3" borderId="9" xfId="1" applyFont="1" applyFill="1" applyBorder="1" applyAlignment="1" applyProtection="1">
      <alignment horizontal="center" vertical="center" wrapText="1"/>
    </xf>
    <xf numFmtId="0" fontId="10" fillId="3" borderId="10" xfId="1" applyFont="1" applyFill="1" applyBorder="1" applyAlignment="1" applyProtection="1">
      <alignment horizontal="center" vertical="center" wrapText="1"/>
    </xf>
    <xf numFmtId="0" fontId="10" fillId="3" borderId="11"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10" fillId="2" borderId="84" xfId="1" applyFont="1" applyFill="1" applyBorder="1" applyAlignment="1" applyProtection="1">
      <alignment horizontal="center" vertical="center"/>
    </xf>
    <xf numFmtId="0" fontId="10" fillId="2" borderId="85" xfId="1" applyFont="1" applyFill="1" applyBorder="1" applyAlignment="1" applyProtection="1">
      <alignment horizontal="center" vertical="center"/>
    </xf>
    <xf numFmtId="0" fontId="10" fillId="2" borderId="86" xfId="1" applyFont="1" applyFill="1" applyBorder="1" applyAlignment="1" applyProtection="1">
      <alignment horizontal="center" vertical="center"/>
    </xf>
    <xf numFmtId="0" fontId="24" fillId="2" borderId="5" xfId="1" applyFont="1" applyFill="1" applyBorder="1" applyAlignment="1" applyProtection="1">
      <alignment horizontal="center" vertical="center" wrapText="1"/>
    </xf>
    <xf numFmtId="0" fontId="24" fillId="2" borderId="6" xfId="1" applyFont="1" applyFill="1" applyBorder="1" applyAlignment="1" applyProtection="1">
      <alignment horizontal="center" vertical="center" wrapText="1"/>
    </xf>
    <xf numFmtId="0" fontId="24" fillId="2" borderId="7" xfId="1" applyFont="1" applyFill="1" applyBorder="1" applyAlignment="1" applyProtection="1">
      <alignment horizontal="center" vertical="center" wrapText="1"/>
    </xf>
    <xf numFmtId="0" fontId="24" fillId="2" borderId="14" xfId="1" applyFont="1" applyFill="1" applyBorder="1" applyAlignment="1" applyProtection="1">
      <alignment horizontal="center" vertical="center" wrapText="1"/>
    </xf>
    <xf numFmtId="0" fontId="24" fillId="2" borderId="0" xfId="1" applyFont="1" applyFill="1" applyBorder="1" applyAlignment="1" applyProtection="1">
      <alignment horizontal="center" vertical="center" wrapText="1"/>
    </xf>
    <xf numFmtId="0" fontId="24" fillId="2" borderId="13" xfId="1" applyFont="1" applyFill="1" applyBorder="1" applyAlignment="1" applyProtection="1">
      <alignment horizontal="center" vertical="center" wrapText="1"/>
    </xf>
    <xf numFmtId="0" fontId="24" fillId="2" borderId="9" xfId="1" applyFont="1" applyFill="1" applyBorder="1" applyAlignment="1" applyProtection="1">
      <alignment horizontal="center" vertical="center" wrapText="1"/>
    </xf>
    <xf numFmtId="0" fontId="24" fillId="2" borderId="10" xfId="1" applyFont="1" applyFill="1" applyBorder="1" applyAlignment="1" applyProtection="1">
      <alignment horizontal="center" vertical="center" wrapText="1"/>
    </xf>
    <xf numFmtId="0" fontId="24" fillId="2" borderId="11" xfId="1" applyFont="1" applyFill="1" applyBorder="1" applyAlignment="1" applyProtection="1">
      <alignment horizontal="center" vertical="center" wrapText="1"/>
    </xf>
    <xf numFmtId="0" fontId="25" fillId="2" borderId="1" xfId="1" applyFont="1" applyFill="1" applyBorder="1" applyAlignment="1" applyProtection="1">
      <alignment horizontal="center" vertical="center" shrinkToFit="1"/>
    </xf>
    <xf numFmtId="0" fontId="25" fillId="2" borderId="2" xfId="1" applyFont="1" applyFill="1" applyBorder="1" applyAlignment="1" applyProtection="1">
      <alignment horizontal="center" vertical="center" shrinkToFit="1"/>
    </xf>
    <xf numFmtId="0" fontId="25" fillId="2" borderId="3" xfId="1" applyFont="1" applyFill="1" applyBorder="1" applyAlignment="1" applyProtection="1">
      <alignment horizontal="center" vertical="center" shrinkToFit="1"/>
    </xf>
    <xf numFmtId="1" fontId="13" fillId="0" borderId="5" xfId="1" applyNumberFormat="1" applyFont="1" applyFill="1" applyBorder="1" applyAlignment="1" applyProtection="1">
      <alignment horizontal="center" vertical="center" shrinkToFit="1"/>
    </xf>
    <xf numFmtId="1" fontId="13" fillId="0" borderId="6" xfId="1" applyNumberFormat="1" applyFont="1" applyFill="1" applyBorder="1" applyAlignment="1" applyProtection="1">
      <alignment horizontal="center" vertical="center" shrinkToFit="1"/>
    </xf>
    <xf numFmtId="1" fontId="13" fillId="0" borderId="7" xfId="1" applyNumberFormat="1" applyFont="1" applyFill="1" applyBorder="1" applyAlignment="1" applyProtection="1">
      <alignment horizontal="center" vertical="center" shrinkToFit="1"/>
    </xf>
    <xf numFmtId="1" fontId="13" fillId="0" borderId="14" xfId="1" applyNumberFormat="1" applyFont="1" applyFill="1" applyBorder="1" applyAlignment="1" applyProtection="1">
      <alignment horizontal="center" vertical="center" shrinkToFit="1"/>
    </xf>
    <xf numFmtId="1" fontId="13" fillId="0" borderId="0" xfId="1" applyNumberFormat="1" applyFont="1" applyFill="1" applyBorder="1" applyAlignment="1" applyProtection="1">
      <alignment horizontal="center" vertical="center" shrinkToFit="1"/>
    </xf>
    <xf numFmtId="1" fontId="13" fillId="0" borderId="13" xfId="1" applyNumberFormat="1" applyFont="1" applyFill="1" applyBorder="1" applyAlignment="1" applyProtection="1">
      <alignment horizontal="center" vertical="center" shrinkToFit="1"/>
    </xf>
    <xf numFmtId="1" fontId="13" fillId="0" borderId="9" xfId="1" applyNumberFormat="1" applyFont="1" applyFill="1" applyBorder="1" applyAlignment="1" applyProtection="1">
      <alignment horizontal="center" vertical="center" shrinkToFit="1"/>
    </xf>
    <xf numFmtId="1" fontId="13" fillId="0" borderId="10" xfId="1" applyNumberFormat="1" applyFont="1" applyFill="1" applyBorder="1" applyAlignment="1" applyProtection="1">
      <alignment horizontal="center" vertical="center" shrinkToFit="1"/>
    </xf>
    <xf numFmtId="1" fontId="13" fillId="0" borderId="11" xfId="1" applyNumberFormat="1" applyFont="1" applyFill="1" applyBorder="1" applyAlignment="1" applyProtection="1">
      <alignment horizontal="center" vertical="center" shrinkToFit="1"/>
    </xf>
    <xf numFmtId="0" fontId="25" fillId="0" borderId="87" xfId="1" applyFont="1" applyFill="1" applyBorder="1" applyAlignment="1" applyProtection="1">
      <alignment horizontal="center" vertical="center" shrinkToFit="1"/>
    </xf>
    <xf numFmtId="0" fontId="25" fillId="0" borderId="88" xfId="1" applyFont="1" applyFill="1" applyBorder="1" applyAlignment="1" applyProtection="1">
      <alignment horizontal="center" vertical="center" shrinkToFit="1"/>
    </xf>
    <xf numFmtId="0" fontId="25" fillId="0" borderId="89" xfId="1" applyFont="1" applyFill="1" applyBorder="1" applyAlignment="1" applyProtection="1">
      <alignment horizontal="center" vertical="center" shrinkToFit="1"/>
    </xf>
    <xf numFmtId="0" fontId="10" fillId="2" borderId="6" xfId="1" applyFont="1" applyFill="1" applyBorder="1" applyAlignment="1" applyProtection="1">
      <alignment horizontal="center" vertical="center" wrapText="1" shrinkToFit="1"/>
    </xf>
    <xf numFmtId="0" fontId="10" fillId="2" borderId="7" xfId="1" applyFont="1" applyFill="1" applyBorder="1" applyAlignment="1" applyProtection="1">
      <alignment horizontal="center" vertical="center" wrapText="1" shrinkToFit="1"/>
    </xf>
    <xf numFmtId="0" fontId="10" fillId="2" borderId="9" xfId="1" applyFont="1" applyFill="1" applyBorder="1" applyAlignment="1" applyProtection="1">
      <alignment horizontal="center" vertical="center" wrapText="1" shrinkToFit="1"/>
    </xf>
    <xf numFmtId="0" fontId="10" fillId="2" borderId="10" xfId="1" applyFont="1" applyFill="1" applyBorder="1" applyAlignment="1" applyProtection="1">
      <alignment horizontal="center" vertical="center" wrapText="1" shrinkToFit="1"/>
    </xf>
    <xf numFmtId="0" fontId="10" fillId="2" borderId="11" xfId="1" applyFont="1" applyFill="1" applyBorder="1" applyAlignment="1" applyProtection="1">
      <alignment horizontal="center" vertical="center" wrapText="1" shrinkToFit="1"/>
    </xf>
    <xf numFmtId="0" fontId="21" fillId="0" borderId="59" xfId="1" applyFont="1" applyFill="1" applyBorder="1" applyAlignment="1" applyProtection="1">
      <alignment horizontal="center" vertical="center" shrinkToFit="1"/>
    </xf>
    <xf numFmtId="0" fontId="21" fillId="0" borderId="60" xfId="1" applyFont="1" applyFill="1" applyBorder="1" applyAlignment="1" applyProtection="1">
      <alignment horizontal="center" vertical="center" shrinkToFit="1"/>
    </xf>
    <xf numFmtId="0" fontId="21" fillId="0" borderId="54" xfId="1" applyFont="1" applyFill="1" applyBorder="1" applyAlignment="1" applyProtection="1">
      <alignment horizontal="center" vertical="center" shrinkToFit="1"/>
    </xf>
    <xf numFmtId="0" fontId="21" fillId="0" borderId="55" xfId="1" applyFont="1" applyFill="1" applyBorder="1" applyAlignment="1" applyProtection="1">
      <alignment horizontal="center" vertical="center" shrinkToFit="1"/>
    </xf>
    <xf numFmtId="0" fontId="21" fillId="0" borderId="60" xfId="1" applyFont="1" applyFill="1" applyBorder="1" applyAlignment="1" applyProtection="1">
      <alignment horizontal="center" vertical="center"/>
    </xf>
    <xf numFmtId="0" fontId="21" fillId="0" borderId="55" xfId="1" applyFont="1" applyFill="1" applyBorder="1" applyAlignment="1" applyProtection="1">
      <alignment horizontal="center" vertical="center"/>
    </xf>
    <xf numFmtId="0" fontId="10" fillId="2" borderId="16" xfId="1" applyFont="1" applyFill="1" applyBorder="1" applyAlignment="1" applyProtection="1">
      <alignment horizontal="distributed" vertical="center"/>
    </xf>
    <xf numFmtId="0" fontId="10" fillId="2" borderId="17" xfId="1" applyFont="1" applyFill="1" applyBorder="1" applyAlignment="1" applyProtection="1">
      <alignment horizontal="distributed" vertical="center"/>
    </xf>
    <xf numFmtId="0" fontId="10" fillId="2" borderId="9" xfId="1" applyFont="1" applyFill="1" applyBorder="1" applyAlignment="1" applyProtection="1">
      <alignment horizontal="distributed" vertical="center"/>
    </xf>
    <xf numFmtId="0" fontId="10" fillId="2" borderId="10" xfId="1" applyFont="1" applyFill="1" applyBorder="1" applyAlignment="1" applyProtection="1">
      <alignment horizontal="distributed" vertical="center"/>
    </xf>
    <xf numFmtId="0" fontId="10" fillId="2" borderId="11" xfId="1" applyFont="1" applyFill="1" applyBorder="1" applyAlignment="1" applyProtection="1">
      <alignment horizontal="distributed" vertical="center"/>
    </xf>
    <xf numFmtId="0" fontId="21" fillId="2" borderId="18" xfId="1" applyFont="1" applyFill="1" applyBorder="1" applyAlignment="1" applyProtection="1">
      <alignment horizontal="center" vertical="center" shrinkToFit="1"/>
      <protection locked="0"/>
    </xf>
    <xf numFmtId="0" fontId="21" fillId="2" borderId="16" xfId="1" applyFont="1" applyFill="1" applyBorder="1" applyAlignment="1" applyProtection="1">
      <alignment horizontal="center" vertical="center" shrinkToFit="1"/>
      <protection locked="0"/>
    </xf>
    <xf numFmtId="0" fontId="18" fillId="2" borderId="17" xfId="1" applyFont="1" applyFill="1" applyBorder="1" applyAlignment="1" applyProtection="1">
      <alignment horizontal="center" vertical="center"/>
    </xf>
    <xf numFmtId="0" fontId="21" fillId="0" borderId="47" xfId="1" applyFont="1" applyFill="1" applyBorder="1" applyAlignment="1" applyProtection="1">
      <alignment horizontal="center" vertical="center"/>
    </xf>
    <xf numFmtId="0" fontId="21" fillId="0" borderId="48" xfId="1" applyFont="1" applyFill="1" applyBorder="1" applyAlignment="1" applyProtection="1">
      <alignment horizontal="center" vertical="center"/>
    </xf>
    <xf numFmtId="0" fontId="21" fillId="0" borderId="54" xfId="1" applyFont="1" applyFill="1" applyBorder="1" applyAlignment="1" applyProtection="1">
      <alignment horizontal="center" vertical="center"/>
    </xf>
    <xf numFmtId="0" fontId="10" fillId="2" borderId="6" xfId="1" applyFont="1" applyFill="1" applyBorder="1" applyAlignment="1" applyProtection="1">
      <alignment horizontal="distributed" vertical="center"/>
    </xf>
    <xf numFmtId="0" fontId="10" fillId="2" borderId="7" xfId="1" applyFont="1" applyFill="1" applyBorder="1" applyAlignment="1" applyProtection="1">
      <alignment horizontal="distributed" vertical="center"/>
    </xf>
    <xf numFmtId="0" fontId="21" fillId="3" borderId="9" xfId="1" applyFont="1" applyFill="1" applyBorder="1" applyAlignment="1" applyProtection="1">
      <alignment horizontal="center" vertical="center" shrinkToFit="1"/>
      <protection locked="0"/>
    </xf>
    <xf numFmtId="0" fontId="21" fillId="3" borderId="10" xfId="1" applyFont="1" applyFill="1" applyBorder="1" applyAlignment="1" applyProtection="1">
      <alignment horizontal="center" vertical="center" shrinkToFit="1"/>
      <protection locked="0"/>
    </xf>
    <xf numFmtId="0" fontId="21" fillId="0" borderId="59" xfId="1"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176" fontId="11" fillId="0" borderId="4" xfId="0" applyNumberFormat="1" applyFont="1" applyFill="1" applyBorder="1" applyAlignment="1" applyProtection="1">
      <alignment horizontal="center" vertical="center"/>
    </xf>
    <xf numFmtId="0" fontId="10" fillId="0" borderId="4" xfId="0"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cellXfs>
  <cellStyles count="5">
    <cellStyle name="桁区切り 2" xfId="4"/>
    <cellStyle name="標準" xfId="0" builtinId="0"/>
    <cellStyle name="標準 2 4" xfId="1"/>
    <cellStyle name="標準 5" xfId="2"/>
    <cellStyle name="標準_保育所運営費支弁取扱要領様式" xfId="3"/>
  </cellStyles>
  <dxfs count="11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checked="Checked"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checked="Checked"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checked="Checked"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243</xdr:row>
          <xdr:rowOff>171450</xdr:rowOff>
        </xdr:from>
        <xdr:to>
          <xdr:col>3</xdr:col>
          <xdr:colOff>104775</xdr:colOff>
          <xdr:row>245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244</xdr:row>
          <xdr:rowOff>171450</xdr:rowOff>
        </xdr:from>
        <xdr:to>
          <xdr:col>3</xdr:col>
          <xdr:colOff>104775</xdr:colOff>
          <xdr:row>246</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46</xdr:row>
          <xdr:rowOff>180975</xdr:rowOff>
        </xdr:from>
        <xdr:to>
          <xdr:col>11</xdr:col>
          <xdr:colOff>76200</xdr:colOff>
          <xdr:row>49</xdr:row>
          <xdr:rowOff>28575</xdr:rowOff>
        </xdr:to>
        <xdr:grpSp>
          <xdr:nvGrpSpPr>
            <xdr:cNvPr id="4" name="Group 182"/>
            <xdr:cNvGrpSpPr>
              <a:grpSpLocks/>
            </xdr:cNvGrpSpPr>
          </xdr:nvGrpSpPr>
          <xdr:grpSpPr bwMode="auto">
            <a:xfrm>
              <a:off x="565702" y="8132279"/>
              <a:ext cx="926824" cy="385970"/>
              <a:chOff x="59" y="1080"/>
              <a:chExt cx="97" cy="40"/>
            </a:xfrm>
          </xdr:grpSpPr>
          <xdr:sp macro="" textlink="">
            <xdr:nvSpPr>
              <xdr:cNvPr id="1027" name="Check Box 3" hidden="1">
                <a:extLst>
                  <a:ext uri="{63B3BB69-23CF-44E3-9099-C40C66FF867C}">
                    <a14:compatExt spid="_x0000_s102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28" name="Check Box 4" hidden="1">
                <a:extLst>
                  <a:ext uri="{63B3BB69-23CF-44E3-9099-C40C66FF867C}">
                    <a14:compatExt spid="_x0000_s102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38100</xdr:colOff>
          <xdr:row>89</xdr:row>
          <xdr:rowOff>152400</xdr:rowOff>
        </xdr:to>
        <xdr:grpSp>
          <xdr:nvGrpSpPr>
            <xdr:cNvPr id="8" name="Group 157"/>
            <xdr:cNvGrpSpPr>
              <a:grpSpLocks/>
            </xdr:cNvGrpSpPr>
          </xdr:nvGrpSpPr>
          <xdr:grpSpPr bwMode="auto">
            <a:xfrm>
              <a:off x="460513" y="15482680"/>
              <a:ext cx="1118152" cy="497785"/>
              <a:chOff x="122" y="1419"/>
              <a:chExt cx="146" cy="52"/>
            </a:xfrm>
          </xdr:grpSpPr>
          <xdr:sp macro="" textlink="">
            <xdr:nvSpPr>
              <xdr:cNvPr id="1030" name="Check Box 6" hidden="1">
                <a:extLst>
                  <a:ext uri="{63B3BB69-23CF-44E3-9099-C40C66FF867C}">
                    <a14:compatExt spid="_x0000_s103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 name="Check Box 7" hidden="1">
                <a:extLst>
                  <a:ext uri="{63B3BB69-23CF-44E3-9099-C40C66FF867C}">
                    <a14:compatExt spid="_x0000_s103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2" name="Check Box 8" hidden="1">
                <a:extLst>
                  <a:ext uri="{63B3BB69-23CF-44E3-9099-C40C66FF867C}">
                    <a14:compatExt spid="_x0000_s103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12" name="Group 166"/>
            <xdr:cNvGrpSpPr>
              <a:grpSpLocks/>
            </xdr:cNvGrpSpPr>
          </xdr:nvGrpSpPr>
          <xdr:grpSpPr bwMode="auto">
            <a:xfrm>
              <a:off x="460513" y="16029333"/>
              <a:ext cx="1156252" cy="497784"/>
              <a:chOff x="122" y="1419"/>
              <a:chExt cx="146" cy="52"/>
            </a:xfrm>
          </xdr:grpSpPr>
          <xdr:sp macro="" textlink="">
            <xdr:nvSpPr>
              <xdr:cNvPr id="1033" name="Check Box 9" hidden="1">
                <a:extLst>
                  <a:ext uri="{63B3BB69-23CF-44E3-9099-C40C66FF867C}">
                    <a14:compatExt spid="_x0000_s103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 name="Check Box 10" hidden="1">
                <a:extLst>
                  <a:ext uri="{63B3BB69-23CF-44E3-9099-C40C66FF867C}">
                    <a14:compatExt spid="_x0000_s103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5" name="Check Box 11" hidden="1">
                <a:extLst>
                  <a:ext uri="{63B3BB69-23CF-44E3-9099-C40C66FF867C}">
                    <a14:compatExt spid="_x0000_s103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76200</xdr:colOff>
          <xdr:row>95</xdr:row>
          <xdr:rowOff>152400</xdr:rowOff>
        </xdr:to>
        <xdr:grpSp>
          <xdr:nvGrpSpPr>
            <xdr:cNvPr id="16" name="Group 170"/>
            <xdr:cNvGrpSpPr>
              <a:grpSpLocks/>
            </xdr:cNvGrpSpPr>
          </xdr:nvGrpSpPr>
          <xdr:grpSpPr bwMode="auto">
            <a:xfrm>
              <a:off x="460513" y="16575985"/>
              <a:ext cx="1156252" cy="497785"/>
              <a:chOff x="122" y="1419"/>
              <a:chExt cx="146" cy="52"/>
            </a:xfrm>
          </xdr:grpSpPr>
          <xdr:sp macro="" textlink="">
            <xdr:nvSpPr>
              <xdr:cNvPr id="1036" name="Check Box 12" hidden="1">
                <a:extLst>
                  <a:ext uri="{63B3BB69-23CF-44E3-9099-C40C66FF867C}">
                    <a14:compatExt spid="_x0000_s103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7" name="Check Box 13" hidden="1">
                <a:extLst>
                  <a:ext uri="{63B3BB69-23CF-44E3-9099-C40C66FF867C}">
                    <a14:compatExt spid="_x0000_s103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8" name="Check Box 14" hidden="1">
                <a:extLst>
                  <a:ext uri="{63B3BB69-23CF-44E3-9099-C40C66FF867C}">
                    <a14:compatExt spid="_x0000_s103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96</xdr:row>
          <xdr:rowOff>19050</xdr:rowOff>
        </xdr:from>
        <xdr:to>
          <xdr:col>12</xdr:col>
          <xdr:colOff>57150</xdr:colOff>
          <xdr:row>98</xdr:row>
          <xdr:rowOff>152400</xdr:rowOff>
        </xdr:to>
        <xdr:grpSp>
          <xdr:nvGrpSpPr>
            <xdr:cNvPr id="20" name="Group 174"/>
            <xdr:cNvGrpSpPr>
              <a:grpSpLocks/>
            </xdr:cNvGrpSpPr>
          </xdr:nvGrpSpPr>
          <xdr:grpSpPr bwMode="auto">
            <a:xfrm>
              <a:off x="460513" y="17122637"/>
              <a:ext cx="1137202" cy="497785"/>
              <a:chOff x="122" y="1419"/>
              <a:chExt cx="146" cy="52"/>
            </a:xfrm>
          </xdr:grpSpPr>
          <xdr:sp macro="" textlink="">
            <xdr:nvSpPr>
              <xdr:cNvPr id="1039" name="Check Box 15" hidden="1">
                <a:extLst>
                  <a:ext uri="{63B3BB69-23CF-44E3-9099-C40C66FF867C}">
                    <a14:compatExt spid="_x0000_s103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0" name="Check Box 16" hidden="1">
                <a:extLst>
                  <a:ext uri="{63B3BB69-23CF-44E3-9099-C40C66FF867C}">
                    <a14:compatExt spid="_x0000_s104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1" name="Check Box 17" hidden="1">
                <a:extLst>
                  <a:ext uri="{63B3BB69-23CF-44E3-9099-C40C66FF867C}">
                    <a14:compatExt spid="_x0000_s104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99</xdr:row>
          <xdr:rowOff>19050</xdr:rowOff>
        </xdr:from>
        <xdr:to>
          <xdr:col>12</xdr:col>
          <xdr:colOff>76200</xdr:colOff>
          <xdr:row>101</xdr:row>
          <xdr:rowOff>152400</xdr:rowOff>
        </xdr:to>
        <xdr:grpSp>
          <xdr:nvGrpSpPr>
            <xdr:cNvPr id="24" name="Group 178"/>
            <xdr:cNvGrpSpPr>
              <a:grpSpLocks/>
            </xdr:cNvGrpSpPr>
          </xdr:nvGrpSpPr>
          <xdr:grpSpPr bwMode="auto">
            <a:xfrm>
              <a:off x="460513" y="17669289"/>
              <a:ext cx="1156252" cy="497785"/>
              <a:chOff x="122" y="1419"/>
              <a:chExt cx="146" cy="52"/>
            </a:xfrm>
          </xdr:grpSpPr>
          <xdr:sp macro="" textlink="">
            <xdr:nvSpPr>
              <xdr:cNvPr id="1042" name="Check Box 18" hidden="1">
                <a:extLst>
                  <a:ext uri="{63B3BB69-23CF-44E3-9099-C40C66FF867C}">
                    <a14:compatExt spid="_x0000_s104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3" name="Check Box 19" hidden="1">
                <a:extLst>
                  <a:ext uri="{63B3BB69-23CF-44E3-9099-C40C66FF867C}">
                    <a14:compatExt spid="_x0000_s104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4" name="Check Box 20" hidden="1">
                <a:extLst>
                  <a:ext uri="{63B3BB69-23CF-44E3-9099-C40C66FF867C}">
                    <a14:compatExt spid="_x0000_s104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9525</xdr:rowOff>
        </xdr:from>
        <xdr:to>
          <xdr:col>14</xdr:col>
          <xdr:colOff>19050</xdr:colOff>
          <xdr:row>136</xdr:row>
          <xdr:rowOff>142875</xdr:rowOff>
        </xdr:to>
        <xdr:grpSp>
          <xdr:nvGrpSpPr>
            <xdr:cNvPr id="28" name="Group 183"/>
            <xdr:cNvGrpSpPr>
              <a:grpSpLocks/>
            </xdr:cNvGrpSpPr>
          </xdr:nvGrpSpPr>
          <xdr:grpSpPr bwMode="auto">
            <a:xfrm>
              <a:off x="412474" y="23979395"/>
              <a:ext cx="1395619" cy="497784"/>
              <a:chOff x="122" y="1419"/>
              <a:chExt cx="146" cy="52"/>
            </a:xfrm>
          </xdr:grpSpPr>
          <xdr:sp macro="" textlink="">
            <xdr:nvSpPr>
              <xdr:cNvPr id="1045" name="Check Box 21" hidden="1">
                <a:extLst>
                  <a:ext uri="{63B3BB69-23CF-44E3-9099-C40C66FF867C}">
                    <a14:compatExt spid="_x0000_s104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6" name="Check Box 22" hidden="1">
                <a:extLst>
                  <a:ext uri="{63B3BB69-23CF-44E3-9099-C40C66FF867C}">
                    <a14:compatExt spid="_x0000_s104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7" name="Check Box 23" hidden="1">
                <a:extLst>
                  <a:ext uri="{63B3BB69-23CF-44E3-9099-C40C66FF867C}">
                    <a14:compatExt spid="_x0000_s104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9525</xdr:rowOff>
        </xdr:from>
        <xdr:to>
          <xdr:col>13</xdr:col>
          <xdr:colOff>85725</xdr:colOff>
          <xdr:row>139</xdr:row>
          <xdr:rowOff>142875</xdr:rowOff>
        </xdr:to>
        <xdr:grpSp>
          <xdr:nvGrpSpPr>
            <xdr:cNvPr id="32" name="Group 187"/>
            <xdr:cNvGrpSpPr>
              <a:grpSpLocks/>
            </xdr:cNvGrpSpPr>
          </xdr:nvGrpSpPr>
          <xdr:grpSpPr bwMode="auto">
            <a:xfrm>
              <a:off x="412474" y="24526047"/>
              <a:ext cx="1338055" cy="497785"/>
              <a:chOff x="122" y="1419"/>
              <a:chExt cx="146" cy="52"/>
            </a:xfrm>
          </xdr:grpSpPr>
          <xdr:sp macro="" textlink="">
            <xdr:nvSpPr>
              <xdr:cNvPr id="1048" name="Check Box 24" hidden="1">
                <a:extLst>
                  <a:ext uri="{63B3BB69-23CF-44E3-9099-C40C66FF867C}">
                    <a14:compatExt spid="_x0000_s104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9" name="Check Box 25" hidden="1">
                <a:extLst>
                  <a:ext uri="{63B3BB69-23CF-44E3-9099-C40C66FF867C}">
                    <a14:compatExt spid="_x0000_s104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0" name="Check Box 26" hidden="1">
                <a:extLst>
                  <a:ext uri="{63B3BB69-23CF-44E3-9099-C40C66FF867C}">
                    <a14:compatExt spid="_x0000_s105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9525</xdr:rowOff>
        </xdr:from>
        <xdr:to>
          <xdr:col>14</xdr:col>
          <xdr:colOff>19050</xdr:colOff>
          <xdr:row>142</xdr:row>
          <xdr:rowOff>142875</xdr:rowOff>
        </xdr:to>
        <xdr:grpSp>
          <xdr:nvGrpSpPr>
            <xdr:cNvPr id="36" name="Group 191"/>
            <xdr:cNvGrpSpPr>
              <a:grpSpLocks/>
            </xdr:cNvGrpSpPr>
          </xdr:nvGrpSpPr>
          <xdr:grpSpPr bwMode="auto">
            <a:xfrm>
              <a:off x="412474" y="25072699"/>
              <a:ext cx="1395619" cy="497785"/>
              <a:chOff x="122" y="1419"/>
              <a:chExt cx="146" cy="52"/>
            </a:xfrm>
          </xdr:grpSpPr>
          <xdr:sp macro="" textlink="">
            <xdr:nvSpPr>
              <xdr:cNvPr id="1051" name="Check Box 27" hidden="1">
                <a:extLst>
                  <a:ext uri="{63B3BB69-23CF-44E3-9099-C40C66FF867C}">
                    <a14:compatExt spid="_x0000_s105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2" name="Check Box 28" hidden="1">
                <a:extLst>
                  <a:ext uri="{63B3BB69-23CF-44E3-9099-C40C66FF867C}">
                    <a14:compatExt spid="_x0000_s105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3" name="Check Box 29" hidden="1">
                <a:extLst>
                  <a:ext uri="{63B3BB69-23CF-44E3-9099-C40C66FF867C}">
                    <a14:compatExt spid="_x0000_s105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9525</xdr:rowOff>
        </xdr:from>
        <xdr:to>
          <xdr:col>14</xdr:col>
          <xdr:colOff>19050</xdr:colOff>
          <xdr:row>145</xdr:row>
          <xdr:rowOff>142875</xdr:rowOff>
        </xdr:to>
        <xdr:grpSp>
          <xdr:nvGrpSpPr>
            <xdr:cNvPr id="40" name="Group 195"/>
            <xdr:cNvGrpSpPr>
              <a:grpSpLocks/>
            </xdr:cNvGrpSpPr>
          </xdr:nvGrpSpPr>
          <xdr:grpSpPr bwMode="auto">
            <a:xfrm>
              <a:off x="412474" y="25619351"/>
              <a:ext cx="1395619" cy="497785"/>
              <a:chOff x="122" y="1419"/>
              <a:chExt cx="146" cy="52"/>
            </a:xfrm>
          </xdr:grpSpPr>
          <xdr:sp macro="" textlink="">
            <xdr:nvSpPr>
              <xdr:cNvPr id="1054" name="Check Box 30" hidden="1">
                <a:extLst>
                  <a:ext uri="{63B3BB69-23CF-44E3-9099-C40C66FF867C}">
                    <a14:compatExt spid="_x0000_s105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5" name="Check Box 31" hidden="1">
                <a:extLst>
                  <a:ext uri="{63B3BB69-23CF-44E3-9099-C40C66FF867C}">
                    <a14:compatExt spid="_x0000_s105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6" name="Check Box 32" hidden="1">
                <a:extLst>
                  <a:ext uri="{63B3BB69-23CF-44E3-9099-C40C66FF867C}">
                    <a14:compatExt spid="_x0000_s105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134</xdr:row>
          <xdr:rowOff>9525</xdr:rowOff>
        </xdr:from>
        <xdr:to>
          <xdr:col>40</xdr:col>
          <xdr:colOff>66675</xdr:colOff>
          <xdr:row>136</xdr:row>
          <xdr:rowOff>142875</xdr:rowOff>
        </xdr:to>
        <xdr:grpSp>
          <xdr:nvGrpSpPr>
            <xdr:cNvPr id="44" name="Group 203"/>
            <xdr:cNvGrpSpPr>
              <a:grpSpLocks/>
            </xdr:cNvGrpSpPr>
          </xdr:nvGrpSpPr>
          <xdr:grpSpPr bwMode="auto">
            <a:xfrm>
              <a:off x="4186030" y="23979395"/>
              <a:ext cx="1214645" cy="497784"/>
              <a:chOff x="122" y="1419"/>
              <a:chExt cx="146" cy="52"/>
            </a:xfrm>
          </xdr:grpSpPr>
          <xdr:sp macro="" textlink="">
            <xdr:nvSpPr>
              <xdr:cNvPr id="1057" name="Check Box 33" hidden="1">
                <a:extLst>
                  <a:ext uri="{63B3BB69-23CF-44E3-9099-C40C66FF867C}">
                    <a14:compatExt spid="_x0000_s105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8" name="Check Box 34" hidden="1">
                <a:extLst>
                  <a:ext uri="{63B3BB69-23CF-44E3-9099-C40C66FF867C}">
                    <a14:compatExt spid="_x0000_s105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9" name="Check Box 35" hidden="1">
                <a:extLst>
                  <a:ext uri="{63B3BB69-23CF-44E3-9099-C40C66FF867C}">
                    <a14:compatExt spid="_x0000_s105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137</xdr:row>
          <xdr:rowOff>9525</xdr:rowOff>
        </xdr:from>
        <xdr:to>
          <xdr:col>40</xdr:col>
          <xdr:colOff>66675</xdr:colOff>
          <xdr:row>139</xdr:row>
          <xdr:rowOff>142875</xdr:rowOff>
        </xdr:to>
        <xdr:grpSp>
          <xdr:nvGrpSpPr>
            <xdr:cNvPr id="48" name="Group 207"/>
            <xdr:cNvGrpSpPr>
              <a:grpSpLocks/>
            </xdr:cNvGrpSpPr>
          </xdr:nvGrpSpPr>
          <xdr:grpSpPr bwMode="auto">
            <a:xfrm>
              <a:off x="4186030" y="24526047"/>
              <a:ext cx="1214645" cy="497785"/>
              <a:chOff x="122" y="1419"/>
              <a:chExt cx="146" cy="52"/>
            </a:xfrm>
          </xdr:grpSpPr>
          <xdr:sp macro="" textlink="">
            <xdr:nvSpPr>
              <xdr:cNvPr id="1060" name="Check Box 36" hidden="1">
                <a:extLst>
                  <a:ext uri="{63B3BB69-23CF-44E3-9099-C40C66FF867C}">
                    <a14:compatExt spid="_x0000_s106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1" name="Check Box 37" hidden="1">
                <a:extLst>
                  <a:ext uri="{63B3BB69-23CF-44E3-9099-C40C66FF867C}">
                    <a14:compatExt spid="_x0000_s106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2" name="Check Box 38" hidden="1">
                <a:extLst>
                  <a:ext uri="{63B3BB69-23CF-44E3-9099-C40C66FF867C}">
                    <a14:compatExt spid="_x0000_s106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140</xdr:row>
          <xdr:rowOff>9525</xdr:rowOff>
        </xdr:from>
        <xdr:to>
          <xdr:col>40</xdr:col>
          <xdr:colOff>66675</xdr:colOff>
          <xdr:row>142</xdr:row>
          <xdr:rowOff>142875</xdr:rowOff>
        </xdr:to>
        <xdr:grpSp>
          <xdr:nvGrpSpPr>
            <xdr:cNvPr id="52" name="Group 211"/>
            <xdr:cNvGrpSpPr>
              <a:grpSpLocks/>
            </xdr:cNvGrpSpPr>
          </xdr:nvGrpSpPr>
          <xdr:grpSpPr bwMode="auto">
            <a:xfrm>
              <a:off x="4186030" y="25072699"/>
              <a:ext cx="1214645" cy="497785"/>
              <a:chOff x="122" y="1419"/>
              <a:chExt cx="146" cy="52"/>
            </a:xfrm>
          </xdr:grpSpPr>
          <xdr:sp macro="" textlink="">
            <xdr:nvSpPr>
              <xdr:cNvPr id="1063" name="Check Box 39" hidden="1">
                <a:extLst>
                  <a:ext uri="{63B3BB69-23CF-44E3-9099-C40C66FF867C}">
                    <a14:compatExt spid="_x0000_s106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4" name="Check Box 40" hidden="1">
                <a:extLst>
                  <a:ext uri="{63B3BB69-23CF-44E3-9099-C40C66FF867C}">
                    <a14:compatExt spid="_x0000_s106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5" name="Check Box 41" hidden="1">
                <a:extLst>
                  <a:ext uri="{63B3BB69-23CF-44E3-9099-C40C66FF867C}">
                    <a14:compatExt spid="_x0000_s106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143</xdr:row>
          <xdr:rowOff>9525</xdr:rowOff>
        </xdr:from>
        <xdr:to>
          <xdr:col>40</xdr:col>
          <xdr:colOff>66675</xdr:colOff>
          <xdr:row>145</xdr:row>
          <xdr:rowOff>142875</xdr:rowOff>
        </xdr:to>
        <xdr:grpSp>
          <xdr:nvGrpSpPr>
            <xdr:cNvPr id="56" name="Group 215"/>
            <xdr:cNvGrpSpPr>
              <a:grpSpLocks/>
            </xdr:cNvGrpSpPr>
          </xdr:nvGrpSpPr>
          <xdr:grpSpPr bwMode="auto">
            <a:xfrm>
              <a:off x="4186030" y="25619351"/>
              <a:ext cx="1214645" cy="497785"/>
              <a:chOff x="122" y="1419"/>
              <a:chExt cx="146" cy="52"/>
            </a:xfrm>
          </xdr:grpSpPr>
          <xdr:sp macro="" textlink="">
            <xdr:nvSpPr>
              <xdr:cNvPr id="1066" name="Check Box 42" hidden="1">
                <a:extLst>
                  <a:ext uri="{63B3BB69-23CF-44E3-9099-C40C66FF867C}">
                    <a14:compatExt spid="_x0000_s106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7" name="Check Box 43" hidden="1">
                <a:extLst>
                  <a:ext uri="{63B3BB69-23CF-44E3-9099-C40C66FF867C}">
                    <a14:compatExt spid="_x0000_s106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8" name="Check Box 44" hidden="1">
                <a:extLst>
                  <a:ext uri="{63B3BB69-23CF-44E3-9099-C40C66FF867C}">
                    <a14:compatExt spid="_x0000_s106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245</xdr:row>
          <xdr:rowOff>161925</xdr:rowOff>
        </xdr:from>
        <xdr:to>
          <xdr:col>3</xdr:col>
          <xdr:colOff>104775</xdr:colOff>
          <xdr:row>247</xdr:row>
          <xdr:rowOff>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45618</xdr:colOff>
          <xdr:row>50</xdr:row>
          <xdr:rowOff>178777</xdr:rowOff>
        </xdr:from>
        <xdr:to>
          <xdr:col>14</xdr:col>
          <xdr:colOff>57755</xdr:colOff>
          <xdr:row>52</xdr:row>
          <xdr:rowOff>7327</xdr:rowOff>
        </xdr:to>
        <xdr:grpSp>
          <xdr:nvGrpSpPr>
            <xdr:cNvPr id="61" name="Group 423"/>
            <xdr:cNvGrpSpPr>
              <a:grpSpLocks/>
            </xdr:cNvGrpSpPr>
          </xdr:nvGrpSpPr>
          <xdr:grpSpPr bwMode="auto">
            <a:xfrm>
              <a:off x="716509" y="8817538"/>
              <a:ext cx="1130289" cy="342072"/>
              <a:chOff x="52" y="1195"/>
              <a:chExt cx="129" cy="27"/>
            </a:xfrm>
          </xdr:grpSpPr>
          <xdr:sp macro="" textlink="">
            <xdr:nvSpPr>
              <xdr:cNvPr id="1070" name="Check Box 46" hidden="1">
                <a:extLst>
                  <a:ext uri="{63B3BB69-23CF-44E3-9099-C40C66FF867C}">
                    <a14:compatExt spid="_x0000_s1070"/>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71" name="Check Box 47" hidden="1">
                <a:extLst>
                  <a:ext uri="{63B3BB69-23CF-44E3-9099-C40C66FF867C}">
                    <a14:compatExt spid="_x0000_s1071"/>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93</xdr:row>
          <xdr:rowOff>19050</xdr:rowOff>
        </xdr:from>
        <xdr:to>
          <xdr:col>52</xdr:col>
          <xdr:colOff>9525</xdr:colOff>
          <xdr:row>94</xdr:row>
          <xdr:rowOff>76200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94</xdr:row>
          <xdr:rowOff>38100</xdr:rowOff>
        </xdr:from>
        <xdr:to>
          <xdr:col>53</xdr:col>
          <xdr:colOff>28575</xdr:colOff>
          <xdr:row>95</xdr:row>
          <xdr:rowOff>180975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96</xdr:row>
          <xdr:rowOff>19050</xdr:rowOff>
        </xdr:from>
        <xdr:to>
          <xdr:col>52</xdr:col>
          <xdr:colOff>9525</xdr:colOff>
          <xdr:row>97</xdr:row>
          <xdr:rowOff>76200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97</xdr:row>
          <xdr:rowOff>38100</xdr:rowOff>
        </xdr:from>
        <xdr:to>
          <xdr:col>53</xdr:col>
          <xdr:colOff>28575</xdr:colOff>
          <xdr:row>98</xdr:row>
          <xdr:rowOff>180975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99</xdr:row>
          <xdr:rowOff>19050</xdr:rowOff>
        </xdr:from>
        <xdr:to>
          <xdr:col>52</xdr:col>
          <xdr:colOff>9525</xdr:colOff>
          <xdr:row>100</xdr:row>
          <xdr:rowOff>76200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100</xdr:row>
          <xdr:rowOff>38100</xdr:rowOff>
        </xdr:from>
        <xdr:to>
          <xdr:col>53</xdr:col>
          <xdr:colOff>28575</xdr:colOff>
          <xdr:row>101</xdr:row>
          <xdr:rowOff>180975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72</xdr:row>
          <xdr:rowOff>19050</xdr:rowOff>
        </xdr:from>
        <xdr:to>
          <xdr:col>12</xdr:col>
          <xdr:colOff>38100</xdr:colOff>
          <xdr:row>74</xdr:row>
          <xdr:rowOff>152400</xdr:rowOff>
        </xdr:to>
        <xdr:grpSp>
          <xdr:nvGrpSpPr>
            <xdr:cNvPr id="81" name="Group 157"/>
            <xdr:cNvGrpSpPr>
              <a:grpSpLocks/>
            </xdr:cNvGrpSpPr>
          </xdr:nvGrpSpPr>
          <xdr:grpSpPr bwMode="auto">
            <a:xfrm>
              <a:off x="460513" y="12749420"/>
              <a:ext cx="1118152" cy="497784"/>
              <a:chOff x="122" y="1419"/>
              <a:chExt cx="146" cy="52"/>
            </a:xfrm>
          </xdr:grpSpPr>
          <xdr:sp macro="" textlink="">
            <xdr:nvSpPr>
              <xdr:cNvPr id="1088" name="Check Box 64" hidden="1">
                <a:extLst>
                  <a:ext uri="{63B3BB69-23CF-44E3-9099-C40C66FF867C}">
                    <a14:compatExt spid="_x0000_s108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89" name="Check Box 65" hidden="1">
                <a:extLst>
                  <a:ext uri="{63B3BB69-23CF-44E3-9099-C40C66FF867C}">
                    <a14:compatExt spid="_x0000_s108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90" name="Check Box 66" hidden="1">
                <a:extLst>
                  <a:ext uri="{63B3BB69-23CF-44E3-9099-C40C66FF867C}">
                    <a14:compatExt spid="_x0000_s109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75</xdr:row>
          <xdr:rowOff>19050</xdr:rowOff>
        </xdr:from>
        <xdr:to>
          <xdr:col>12</xdr:col>
          <xdr:colOff>76200</xdr:colOff>
          <xdr:row>77</xdr:row>
          <xdr:rowOff>152400</xdr:rowOff>
        </xdr:to>
        <xdr:grpSp>
          <xdr:nvGrpSpPr>
            <xdr:cNvPr id="85" name="Group 166"/>
            <xdr:cNvGrpSpPr>
              <a:grpSpLocks/>
            </xdr:cNvGrpSpPr>
          </xdr:nvGrpSpPr>
          <xdr:grpSpPr bwMode="auto">
            <a:xfrm>
              <a:off x="460513" y="13296072"/>
              <a:ext cx="1156252" cy="497785"/>
              <a:chOff x="122" y="1419"/>
              <a:chExt cx="146" cy="52"/>
            </a:xfrm>
          </xdr:grpSpPr>
          <xdr:sp macro="" textlink="">
            <xdr:nvSpPr>
              <xdr:cNvPr id="1091" name="Check Box 67" hidden="1">
                <a:extLst>
                  <a:ext uri="{63B3BB69-23CF-44E3-9099-C40C66FF867C}">
                    <a14:compatExt spid="_x0000_s109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92" name="Check Box 68" hidden="1">
                <a:extLst>
                  <a:ext uri="{63B3BB69-23CF-44E3-9099-C40C66FF867C}">
                    <a14:compatExt spid="_x0000_s109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93" name="Check Box 69" hidden="1">
                <a:extLst>
                  <a:ext uri="{63B3BB69-23CF-44E3-9099-C40C66FF867C}">
                    <a14:compatExt spid="_x0000_s109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76200</xdr:colOff>
          <xdr:row>80</xdr:row>
          <xdr:rowOff>152400</xdr:rowOff>
        </xdr:to>
        <xdr:grpSp>
          <xdr:nvGrpSpPr>
            <xdr:cNvPr id="89" name="Group 170"/>
            <xdr:cNvGrpSpPr>
              <a:grpSpLocks/>
            </xdr:cNvGrpSpPr>
          </xdr:nvGrpSpPr>
          <xdr:grpSpPr bwMode="auto">
            <a:xfrm>
              <a:off x="460513" y="13842724"/>
              <a:ext cx="1156252" cy="497785"/>
              <a:chOff x="122" y="1419"/>
              <a:chExt cx="146" cy="52"/>
            </a:xfrm>
          </xdr:grpSpPr>
          <xdr:sp macro="" textlink="">
            <xdr:nvSpPr>
              <xdr:cNvPr id="1094" name="Check Box 70" hidden="1">
                <a:extLst>
                  <a:ext uri="{63B3BB69-23CF-44E3-9099-C40C66FF867C}">
                    <a14:compatExt spid="_x0000_s109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95" name="Check Box 71" hidden="1">
                <a:extLst>
                  <a:ext uri="{63B3BB69-23CF-44E3-9099-C40C66FF867C}">
                    <a14:compatExt spid="_x0000_s109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96" name="Check Box 72" hidden="1">
                <a:extLst>
                  <a:ext uri="{63B3BB69-23CF-44E3-9099-C40C66FF867C}">
                    <a14:compatExt spid="_x0000_s109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57150</xdr:colOff>
          <xdr:row>83</xdr:row>
          <xdr:rowOff>152400</xdr:rowOff>
        </xdr:to>
        <xdr:grpSp>
          <xdr:nvGrpSpPr>
            <xdr:cNvPr id="93" name="Group 174"/>
            <xdr:cNvGrpSpPr>
              <a:grpSpLocks/>
            </xdr:cNvGrpSpPr>
          </xdr:nvGrpSpPr>
          <xdr:grpSpPr bwMode="auto">
            <a:xfrm>
              <a:off x="460513" y="14389376"/>
              <a:ext cx="1137202" cy="497785"/>
              <a:chOff x="122" y="1419"/>
              <a:chExt cx="146" cy="52"/>
            </a:xfrm>
          </xdr:grpSpPr>
          <xdr:sp macro="" textlink="">
            <xdr:nvSpPr>
              <xdr:cNvPr id="1097" name="Check Box 73" hidden="1">
                <a:extLst>
                  <a:ext uri="{63B3BB69-23CF-44E3-9099-C40C66FF867C}">
                    <a14:compatExt spid="_x0000_s109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98" name="Check Box 74" hidden="1">
                <a:extLst>
                  <a:ext uri="{63B3BB69-23CF-44E3-9099-C40C66FF867C}">
                    <a14:compatExt spid="_x0000_s109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99" name="Check Box 75" hidden="1">
                <a:extLst>
                  <a:ext uri="{63B3BB69-23CF-44E3-9099-C40C66FF867C}">
                    <a14:compatExt spid="_x0000_s109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97" name="Group 178"/>
            <xdr:cNvGrpSpPr>
              <a:grpSpLocks/>
            </xdr:cNvGrpSpPr>
          </xdr:nvGrpSpPr>
          <xdr:grpSpPr bwMode="auto">
            <a:xfrm>
              <a:off x="460513" y="14936028"/>
              <a:ext cx="1156252" cy="497785"/>
              <a:chOff x="122" y="1419"/>
              <a:chExt cx="146" cy="52"/>
            </a:xfrm>
          </xdr:grpSpPr>
          <xdr:sp macro="" textlink="">
            <xdr:nvSpPr>
              <xdr:cNvPr id="1100" name="Check Box 76" hidden="1">
                <a:extLst>
                  <a:ext uri="{63B3BB69-23CF-44E3-9099-C40C66FF867C}">
                    <a14:compatExt spid="_x0000_s110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01" name="Check Box 77" hidden="1">
                <a:extLst>
                  <a:ext uri="{63B3BB69-23CF-44E3-9099-C40C66FF867C}">
                    <a14:compatExt spid="_x0000_s110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02" name="Check Box 78" hidden="1">
                <a:extLst>
                  <a:ext uri="{63B3BB69-23CF-44E3-9099-C40C66FF867C}">
                    <a14:compatExt spid="_x0000_s110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72</xdr:row>
          <xdr:rowOff>19050</xdr:rowOff>
        </xdr:from>
        <xdr:to>
          <xdr:col>52</xdr:col>
          <xdr:colOff>9525</xdr:colOff>
          <xdr:row>73</xdr:row>
          <xdr:rowOff>76200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73</xdr:row>
          <xdr:rowOff>38100</xdr:rowOff>
        </xdr:from>
        <xdr:to>
          <xdr:col>53</xdr:col>
          <xdr:colOff>28575</xdr:colOff>
          <xdr:row>74</xdr:row>
          <xdr:rowOff>180975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75</xdr:row>
          <xdr:rowOff>19050</xdr:rowOff>
        </xdr:from>
        <xdr:to>
          <xdr:col>52</xdr:col>
          <xdr:colOff>9525</xdr:colOff>
          <xdr:row>76</xdr:row>
          <xdr:rowOff>76200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76</xdr:row>
          <xdr:rowOff>38100</xdr:rowOff>
        </xdr:from>
        <xdr:to>
          <xdr:col>53</xdr:col>
          <xdr:colOff>28575</xdr:colOff>
          <xdr:row>77</xdr:row>
          <xdr:rowOff>180975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57</xdr:row>
          <xdr:rowOff>19050</xdr:rowOff>
        </xdr:from>
        <xdr:to>
          <xdr:col>12</xdr:col>
          <xdr:colOff>38100</xdr:colOff>
          <xdr:row>59</xdr:row>
          <xdr:rowOff>152400</xdr:rowOff>
        </xdr:to>
        <xdr:grpSp>
          <xdr:nvGrpSpPr>
            <xdr:cNvPr id="111" name="Group 157"/>
            <xdr:cNvGrpSpPr>
              <a:grpSpLocks/>
            </xdr:cNvGrpSpPr>
          </xdr:nvGrpSpPr>
          <xdr:grpSpPr bwMode="auto">
            <a:xfrm>
              <a:off x="460513" y="10016159"/>
              <a:ext cx="1118152" cy="497784"/>
              <a:chOff x="122" y="1419"/>
              <a:chExt cx="146" cy="52"/>
            </a:xfrm>
          </xdr:grpSpPr>
          <xdr:sp macro="" textlink="">
            <xdr:nvSpPr>
              <xdr:cNvPr id="1113" name="Check Box 89" hidden="1">
                <a:extLst>
                  <a:ext uri="{63B3BB69-23CF-44E3-9099-C40C66FF867C}">
                    <a14:compatExt spid="_x0000_s111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14" name="Check Box 90" hidden="1">
                <a:extLst>
                  <a:ext uri="{63B3BB69-23CF-44E3-9099-C40C66FF867C}">
                    <a14:compatExt spid="_x0000_s111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5" name="Check Box 91" hidden="1">
                <a:extLst>
                  <a:ext uri="{63B3BB69-23CF-44E3-9099-C40C66FF867C}">
                    <a14:compatExt spid="_x0000_s111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60</xdr:row>
          <xdr:rowOff>19050</xdr:rowOff>
        </xdr:from>
        <xdr:to>
          <xdr:col>12</xdr:col>
          <xdr:colOff>76200</xdr:colOff>
          <xdr:row>62</xdr:row>
          <xdr:rowOff>152400</xdr:rowOff>
        </xdr:to>
        <xdr:grpSp>
          <xdr:nvGrpSpPr>
            <xdr:cNvPr id="115" name="Group 166"/>
            <xdr:cNvGrpSpPr>
              <a:grpSpLocks/>
            </xdr:cNvGrpSpPr>
          </xdr:nvGrpSpPr>
          <xdr:grpSpPr bwMode="auto">
            <a:xfrm>
              <a:off x="460513" y="10562811"/>
              <a:ext cx="1156252" cy="497785"/>
              <a:chOff x="122" y="1419"/>
              <a:chExt cx="146" cy="52"/>
            </a:xfrm>
          </xdr:grpSpPr>
          <xdr:sp macro="" textlink="">
            <xdr:nvSpPr>
              <xdr:cNvPr id="1116" name="Check Box 92" hidden="1">
                <a:extLst>
                  <a:ext uri="{63B3BB69-23CF-44E3-9099-C40C66FF867C}">
                    <a14:compatExt spid="_x0000_s111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17" name="Check Box 93" hidden="1">
                <a:extLst>
                  <a:ext uri="{63B3BB69-23CF-44E3-9099-C40C66FF867C}">
                    <a14:compatExt spid="_x0000_s111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8" name="Check Box 94" hidden="1">
                <a:extLst>
                  <a:ext uri="{63B3BB69-23CF-44E3-9099-C40C66FF867C}">
                    <a14:compatExt spid="_x0000_s111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63</xdr:row>
          <xdr:rowOff>19050</xdr:rowOff>
        </xdr:from>
        <xdr:to>
          <xdr:col>12</xdr:col>
          <xdr:colOff>76200</xdr:colOff>
          <xdr:row>65</xdr:row>
          <xdr:rowOff>152400</xdr:rowOff>
        </xdr:to>
        <xdr:grpSp>
          <xdr:nvGrpSpPr>
            <xdr:cNvPr id="119" name="Group 170"/>
            <xdr:cNvGrpSpPr>
              <a:grpSpLocks/>
            </xdr:cNvGrpSpPr>
          </xdr:nvGrpSpPr>
          <xdr:grpSpPr bwMode="auto">
            <a:xfrm>
              <a:off x="460513" y="11109463"/>
              <a:ext cx="1156252" cy="497785"/>
              <a:chOff x="122" y="1419"/>
              <a:chExt cx="146" cy="52"/>
            </a:xfrm>
          </xdr:grpSpPr>
          <xdr:sp macro="" textlink="">
            <xdr:nvSpPr>
              <xdr:cNvPr id="1119" name="Check Box 95" hidden="1">
                <a:extLst>
                  <a:ext uri="{63B3BB69-23CF-44E3-9099-C40C66FF867C}">
                    <a14:compatExt spid="_x0000_s111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20" name="Check Box 96" hidden="1">
                <a:extLst>
                  <a:ext uri="{63B3BB69-23CF-44E3-9099-C40C66FF867C}">
                    <a14:compatExt spid="_x0000_s112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21" name="Check Box 97" hidden="1">
                <a:extLst>
                  <a:ext uri="{63B3BB69-23CF-44E3-9099-C40C66FF867C}">
                    <a14:compatExt spid="_x0000_s112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66</xdr:row>
          <xdr:rowOff>19050</xdr:rowOff>
        </xdr:from>
        <xdr:to>
          <xdr:col>12</xdr:col>
          <xdr:colOff>57150</xdr:colOff>
          <xdr:row>68</xdr:row>
          <xdr:rowOff>152400</xdr:rowOff>
        </xdr:to>
        <xdr:grpSp>
          <xdr:nvGrpSpPr>
            <xdr:cNvPr id="123" name="Group 174"/>
            <xdr:cNvGrpSpPr>
              <a:grpSpLocks/>
            </xdr:cNvGrpSpPr>
          </xdr:nvGrpSpPr>
          <xdr:grpSpPr bwMode="auto">
            <a:xfrm>
              <a:off x="460513" y="11656115"/>
              <a:ext cx="1137202" cy="497785"/>
              <a:chOff x="122" y="1419"/>
              <a:chExt cx="146" cy="52"/>
            </a:xfrm>
          </xdr:grpSpPr>
          <xdr:sp macro="" textlink="">
            <xdr:nvSpPr>
              <xdr:cNvPr id="1122" name="Check Box 98" hidden="1">
                <a:extLst>
                  <a:ext uri="{63B3BB69-23CF-44E3-9099-C40C66FF867C}">
                    <a14:compatExt spid="_x0000_s112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23" name="Check Box 99" hidden="1">
                <a:extLst>
                  <a:ext uri="{63B3BB69-23CF-44E3-9099-C40C66FF867C}">
                    <a14:compatExt spid="_x0000_s112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24" name="Check Box 100" hidden="1">
                <a:extLst>
                  <a:ext uri="{63B3BB69-23CF-44E3-9099-C40C66FF867C}">
                    <a14:compatExt spid="_x0000_s112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69</xdr:row>
          <xdr:rowOff>19050</xdr:rowOff>
        </xdr:from>
        <xdr:to>
          <xdr:col>12</xdr:col>
          <xdr:colOff>76200</xdr:colOff>
          <xdr:row>71</xdr:row>
          <xdr:rowOff>152400</xdr:rowOff>
        </xdr:to>
        <xdr:grpSp>
          <xdr:nvGrpSpPr>
            <xdr:cNvPr id="127" name="Group 178"/>
            <xdr:cNvGrpSpPr>
              <a:grpSpLocks/>
            </xdr:cNvGrpSpPr>
          </xdr:nvGrpSpPr>
          <xdr:grpSpPr bwMode="auto">
            <a:xfrm>
              <a:off x="460513" y="12202767"/>
              <a:ext cx="1156252" cy="497785"/>
              <a:chOff x="122" y="1419"/>
              <a:chExt cx="146" cy="52"/>
            </a:xfrm>
          </xdr:grpSpPr>
          <xdr:sp macro="" textlink="">
            <xdr:nvSpPr>
              <xdr:cNvPr id="1125" name="Check Box 101" hidden="1">
                <a:extLst>
                  <a:ext uri="{63B3BB69-23CF-44E3-9099-C40C66FF867C}">
                    <a14:compatExt spid="_x0000_s112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26" name="Check Box 102" hidden="1">
                <a:extLst>
                  <a:ext uri="{63B3BB69-23CF-44E3-9099-C40C66FF867C}">
                    <a14:compatExt spid="_x0000_s112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27" name="Check Box 103" hidden="1">
                <a:extLst>
                  <a:ext uri="{63B3BB69-23CF-44E3-9099-C40C66FF867C}">
                    <a14:compatExt spid="_x0000_s112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57</xdr:row>
          <xdr:rowOff>19050</xdr:rowOff>
        </xdr:from>
        <xdr:to>
          <xdr:col>52</xdr:col>
          <xdr:colOff>9525</xdr:colOff>
          <xdr:row>58</xdr:row>
          <xdr:rowOff>76200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58</xdr:row>
          <xdr:rowOff>38100</xdr:rowOff>
        </xdr:from>
        <xdr:to>
          <xdr:col>53</xdr:col>
          <xdr:colOff>28575</xdr:colOff>
          <xdr:row>59</xdr:row>
          <xdr:rowOff>180975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60</xdr:row>
          <xdr:rowOff>19050</xdr:rowOff>
        </xdr:from>
        <xdr:to>
          <xdr:col>52</xdr:col>
          <xdr:colOff>9525</xdr:colOff>
          <xdr:row>61</xdr:row>
          <xdr:rowOff>76200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61</xdr:row>
          <xdr:rowOff>38100</xdr:rowOff>
        </xdr:from>
        <xdr:to>
          <xdr:col>53</xdr:col>
          <xdr:colOff>28575</xdr:colOff>
          <xdr:row>62</xdr:row>
          <xdr:rowOff>180975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63</xdr:row>
          <xdr:rowOff>19050</xdr:rowOff>
        </xdr:from>
        <xdr:to>
          <xdr:col>52</xdr:col>
          <xdr:colOff>9525</xdr:colOff>
          <xdr:row>64</xdr:row>
          <xdr:rowOff>76200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64</xdr:row>
          <xdr:rowOff>38100</xdr:rowOff>
        </xdr:from>
        <xdr:to>
          <xdr:col>53</xdr:col>
          <xdr:colOff>28575</xdr:colOff>
          <xdr:row>65</xdr:row>
          <xdr:rowOff>180975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66</xdr:row>
          <xdr:rowOff>19050</xdr:rowOff>
        </xdr:from>
        <xdr:to>
          <xdr:col>52</xdr:col>
          <xdr:colOff>9525</xdr:colOff>
          <xdr:row>67</xdr:row>
          <xdr:rowOff>76200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67</xdr:row>
          <xdr:rowOff>38100</xdr:rowOff>
        </xdr:from>
        <xdr:to>
          <xdr:col>53</xdr:col>
          <xdr:colOff>28575</xdr:colOff>
          <xdr:row>68</xdr:row>
          <xdr:rowOff>180975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69</xdr:row>
          <xdr:rowOff>19050</xdr:rowOff>
        </xdr:from>
        <xdr:to>
          <xdr:col>52</xdr:col>
          <xdr:colOff>9525</xdr:colOff>
          <xdr:row>70</xdr:row>
          <xdr:rowOff>76200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70</xdr:row>
          <xdr:rowOff>38100</xdr:rowOff>
        </xdr:from>
        <xdr:to>
          <xdr:col>53</xdr:col>
          <xdr:colOff>28575</xdr:colOff>
          <xdr:row>71</xdr:row>
          <xdr:rowOff>180975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122</xdr:row>
          <xdr:rowOff>9525</xdr:rowOff>
        </xdr:from>
        <xdr:to>
          <xdr:col>14</xdr:col>
          <xdr:colOff>19050</xdr:colOff>
          <xdr:row>124</xdr:row>
          <xdr:rowOff>142875</xdr:rowOff>
        </xdr:to>
        <xdr:grpSp>
          <xdr:nvGrpSpPr>
            <xdr:cNvPr id="141" name="Group 183"/>
            <xdr:cNvGrpSpPr>
              <a:grpSpLocks/>
            </xdr:cNvGrpSpPr>
          </xdr:nvGrpSpPr>
          <xdr:grpSpPr bwMode="auto">
            <a:xfrm>
              <a:off x="412474" y="21792786"/>
              <a:ext cx="1395619" cy="497785"/>
              <a:chOff x="122" y="1419"/>
              <a:chExt cx="146" cy="52"/>
            </a:xfrm>
          </xdr:grpSpPr>
          <xdr:sp macro="" textlink="">
            <xdr:nvSpPr>
              <xdr:cNvPr id="1138" name="Check Box 114" hidden="1">
                <a:extLst>
                  <a:ext uri="{63B3BB69-23CF-44E3-9099-C40C66FF867C}">
                    <a14:compatExt spid="_x0000_s113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39" name="Check Box 115" hidden="1">
                <a:extLst>
                  <a:ext uri="{63B3BB69-23CF-44E3-9099-C40C66FF867C}">
                    <a14:compatExt spid="_x0000_s113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0" name="Check Box 116" hidden="1">
                <a:extLst>
                  <a:ext uri="{63B3BB69-23CF-44E3-9099-C40C66FF867C}">
                    <a14:compatExt spid="_x0000_s114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125</xdr:row>
          <xdr:rowOff>9525</xdr:rowOff>
        </xdr:from>
        <xdr:to>
          <xdr:col>13</xdr:col>
          <xdr:colOff>85725</xdr:colOff>
          <xdr:row>127</xdr:row>
          <xdr:rowOff>142875</xdr:rowOff>
        </xdr:to>
        <xdr:grpSp>
          <xdr:nvGrpSpPr>
            <xdr:cNvPr id="145" name="Group 187"/>
            <xdr:cNvGrpSpPr>
              <a:grpSpLocks/>
            </xdr:cNvGrpSpPr>
          </xdr:nvGrpSpPr>
          <xdr:grpSpPr bwMode="auto">
            <a:xfrm>
              <a:off x="412474" y="22339438"/>
              <a:ext cx="1338055" cy="497785"/>
              <a:chOff x="122" y="1419"/>
              <a:chExt cx="146" cy="52"/>
            </a:xfrm>
          </xdr:grpSpPr>
          <xdr:sp macro="" textlink="">
            <xdr:nvSpPr>
              <xdr:cNvPr id="1141" name="Check Box 117" hidden="1">
                <a:extLst>
                  <a:ext uri="{63B3BB69-23CF-44E3-9099-C40C66FF867C}">
                    <a14:compatExt spid="_x0000_s114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2" name="Check Box 118" hidden="1">
                <a:extLst>
                  <a:ext uri="{63B3BB69-23CF-44E3-9099-C40C66FF867C}">
                    <a14:compatExt spid="_x0000_s114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3" name="Check Box 119" hidden="1">
                <a:extLst>
                  <a:ext uri="{63B3BB69-23CF-44E3-9099-C40C66FF867C}">
                    <a14:compatExt spid="_x0000_s114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9525</xdr:rowOff>
        </xdr:from>
        <xdr:to>
          <xdr:col>14</xdr:col>
          <xdr:colOff>19050</xdr:colOff>
          <xdr:row>130</xdr:row>
          <xdr:rowOff>142875</xdr:rowOff>
        </xdr:to>
        <xdr:grpSp>
          <xdr:nvGrpSpPr>
            <xdr:cNvPr id="149" name="Group 191"/>
            <xdr:cNvGrpSpPr>
              <a:grpSpLocks/>
            </xdr:cNvGrpSpPr>
          </xdr:nvGrpSpPr>
          <xdr:grpSpPr bwMode="auto">
            <a:xfrm>
              <a:off x="412474" y="22886090"/>
              <a:ext cx="1395619" cy="497785"/>
              <a:chOff x="122" y="1419"/>
              <a:chExt cx="146" cy="52"/>
            </a:xfrm>
          </xdr:grpSpPr>
          <xdr:sp macro="" textlink="">
            <xdr:nvSpPr>
              <xdr:cNvPr id="1144" name="Check Box 120" hidden="1">
                <a:extLst>
                  <a:ext uri="{63B3BB69-23CF-44E3-9099-C40C66FF867C}">
                    <a14:compatExt spid="_x0000_s114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5" name="Check Box 121" hidden="1">
                <a:extLst>
                  <a:ext uri="{63B3BB69-23CF-44E3-9099-C40C66FF867C}">
                    <a14:compatExt spid="_x0000_s114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6" name="Check Box 122" hidden="1">
                <a:extLst>
                  <a:ext uri="{63B3BB69-23CF-44E3-9099-C40C66FF867C}">
                    <a14:compatExt spid="_x0000_s114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9525</xdr:rowOff>
        </xdr:from>
        <xdr:to>
          <xdr:col>14</xdr:col>
          <xdr:colOff>19050</xdr:colOff>
          <xdr:row>133</xdr:row>
          <xdr:rowOff>142875</xdr:rowOff>
        </xdr:to>
        <xdr:grpSp>
          <xdr:nvGrpSpPr>
            <xdr:cNvPr id="153" name="Group 195"/>
            <xdr:cNvGrpSpPr>
              <a:grpSpLocks/>
            </xdr:cNvGrpSpPr>
          </xdr:nvGrpSpPr>
          <xdr:grpSpPr bwMode="auto">
            <a:xfrm>
              <a:off x="412474" y="23432742"/>
              <a:ext cx="1395619" cy="497785"/>
              <a:chOff x="122" y="1419"/>
              <a:chExt cx="146" cy="52"/>
            </a:xfrm>
          </xdr:grpSpPr>
          <xdr:sp macro="" textlink="">
            <xdr:nvSpPr>
              <xdr:cNvPr id="1147" name="Check Box 123" hidden="1">
                <a:extLst>
                  <a:ext uri="{63B3BB69-23CF-44E3-9099-C40C66FF867C}">
                    <a14:compatExt spid="_x0000_s114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8" name="Check Box 124" hidden="1">
                <a:extLst>
                  <a:ext uri="{63B3BB69-23CF-44E3-9099-C40C66FF867C}">
                    <a14:compatExt spid="_x0000_s114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9" name="Check Box 125" hidden="1">
                <a:extLst>
                  <a:ext uri="{63B3BB69-23CF-44E3-9099-C40C66FF867C}">
                    <a14:compatExt spid="_x0000_s114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122</xdr:row>
          <xdr:rowOff>9525</xdr:rowOff>
        </xdr:from>
        <xdr:to>
          <xdr:col>40</xdr:col>
          <xdr:colOff>66675</xdr:colOff>
          <xdr:row>124</xdr:row>
          <xdr:rowOff>142875</xdr:rowOff>
        </xdr:to>
        <xdr:grpSp>
          <xdr:nvGrpSpPr>
            <xdr:cNvPr id="157" name="Group 203"/>
            <xdr:cNvGrpSpPr>
              <a:grpSpLocks/>
            </xdr:cNvGrpSpPr>
          </xdr:nvGrpSpPr>
          <xdr:grpSpPr bwMode="auto">
            <a:xfrm>
              <a:off x="4186030" y="21792786"/>
              <a:ext cx="1214645" cy="497785"/>
              <a:chOff x="122" y="1419"/>
              <a:chExt cx="146" cy="52"/>
            </a:xfrm>
          </xdr:grpSpPr>
          <xdr:sp macro="" textlink="">
            <xdr:nvSpPr>
              <xdr:cNvPr id="1150" name="Check Box 126" hidden="1">
                <a:extLst>
                  <a:ext uri="{63B3BB69-23CF-44E3-9099-C40C66FF867C}">
                    <a14:compatExt spid="_x0000_s115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1" name="Check Box 127" hidden="1">
                <a:extLst>
                  <a:ext uri="{63B3BB69-23CF-44E3-9099-C40C66FF867C}">
                    <a14:compatExt spid="_x0000_s115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2" name="Check Box 128" hidden="1">
                <a:extLst>
                  <a:ext uri="{63B3BB69-23CF-44E3-9099-C40C66FF867C}">
                    <a14:compatExt spid="_x0000_s115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125</xdr:row>
          <xdr:rowOff>9525</xdr:rowOff>
        </xdr:from>
        <xdr:to>
          <xdr:col>40</xdr:col>
          <xdr:colOff>66675</xdr:colOff>
          <xdr:row>127</xdr:row>
          <xdr:rowOff>142875</xdr:rowOff>
        </xdr:to>
        <xdr:grpSp>
          <xdr:nvGrpSpPr>
            <xdr:cNvPr id="161" name="Group 207"/>
            <xdr:cNvGrpSpPr>
              <a:grpSpLocks/>
            </xdr:cNvGrpSpPr>
          </xdr:nvGrpSpPr>
          <xdr:grpSpPr bwMode="auto">
            <a:xfrm>
              <a:off x="4186030" y="22339438"/>
              <a:ext cx="1214645" cy="497785"/>
              <a:chOff x="122" y="1419"/>
              <a:chExt cx="146" cy="52"/>
            </a:xfrm>
          </xdr:grpSpPr>
          <xdr:sp macro="" textlink="">
            <xdr:nvSpPr>
              <xdr:cNvPr id="1153" name="Check Box 129" hidden="1">
                <a:extLst>
                  <a:ext uri="{63B3BB69-23CF-44E3-9099-C40C66FF867C}">
                    <a14:compatExt spid="_x0000_s115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4" name="Check Box 130" hidden="1">
                <a:extLst>
                  <a:ext uri="{63B3BB69-23CF-44E3-9099-C40C66FF867C}">
                    <a14:compatExt spid="_x0000_s115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5" name="Check Box 131" hidden="1">
                <a:extLst>
                  <a:ext uri="{63B3BB69-23CF-44E3-9099-C40C66FF867C}">
                    <a14:compatExt spid="_x0000_s115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128</xdr:row>
          <xdr:rowOff>9525</xdr:rowOff>
        </xdr:from>
        <xdr:to>
          <xdr:col>40</xdr:col>
          <xdr:colOff>66675</xdr:colOff>
          <xdr:row>130</xdr:row>
          <xdr:rowOff>142875</xdr:rowOff>
        </xdr:to>
        <xdr:grpSp>
          <xdr:nvGrpSpPr>
            <xdr:cNvPr id="165" name="Group 211"/>
            <xdr:cNvGrpSpPr>
              <a:grpSpLocks/>
            </xdr:cNvGrpSpPr>
          </xdr:nvGrpSpPr>
          <xdr:grpSpPr bwMode="auto">
            <a:xfrm>
              <a:off x="4186030" y="22886090"/>
              <a:ext cx="1214645" cy="497785"/>
              <a:chOff x="122" y="1419"/>
              <a:chExt cx="146" cy="52"/>
            </a:xfrm>
          </xdr:grpSpPr>
          <xdr:sp macro="" textlink="">
            <xdr:nvSpPr>
              <xdr:cNvPr id="1156" name="Check Box 132" hidden="1">
                <a:extLst>
                  <a:ext uri="{63B3BB69-23CF-44E3-9099-C40C66FF867C}">
                    <a14:compatExt spid="_x0000_s115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7" name="Check Box 133" hidden="1">
                <a:extLst>
                  <a:ext uri="{63B3BB69-23CF-44E3-9099-C40C66FF867C}">
                    <a14:compatExt spid="_x0000_s115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8" name="Check Box 134" hidden="1">
                <a:extLst>
                  <a:ext uri="{63B3BB69-23CF-44E3-9099-C40C66FF867C}">
                    <a14:compatExt spid="_x0000_s115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131</xdr:row>
          <xdr:rowOff>9525</xdr:rowOff>
        </xdr:from>
        <xdr:to>
          <xdr:col>40</xdr:col>
          <xdr:colOff>66675</xdr:colOff>
          <xdr:row>133</xdr:row>
          <xdr:rowOff>142875</xdr:rowOff>
        </xdr:to>
        <xdr:grpSp>
          <xdr:nvGrpSpPr>
            <xdr:cNvPr id="169" name="Group 215"/>
            <xdr:cNvGrpSpPr>
              <a:grpSpLocks/>
            </xdr:cNvGrpSpPr>
          </xdr:nvGrpSpPr>
          <xdr:grpSpPr bwMode="auto">
            <a:xfrm>
              <a:off x="4186030" y="23432742"/>
              <a:ext cx="1214645" cy="497785"/>
              <a:chOff x="122" y="1419"/>
              <a:chExt cx="146" cy="52"/>
            </a:xfrm>
          </xdr:grpSpPr>
          <xdr:sp macro="" textlink="">
            <xdr:nvSpPr>
              <xdr:cNvPr id="1159" name="Check Box 135" hidden="1">
                <a:extLst>
                  <a:ext uri="{63B3BB69-23CF-44E3-9099-C40C66FF867C}">
                    <a14:compatExt spid="_x0000_s115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60" name="Check Box 136" hidden="1">
                <a:extLst>
                  <a:ext uri="{63B3BB69-23CF-44E3-9099-C40C66FF867C}">
                    <a14:compatExt spid="_x0000_s116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1" name="Check Box 137" hidden="1">
                <a:extLst>
                  <a:ext uri="{63B3BB69-23CF-44E3-9099-C40C66FF867C}">
                    <a14:compatExt spid="_x0000_s116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173" name="Group 183"/>
            <xdr:cNvGrpSpPr>
              <a:grpSpLocks/>
            </xdr:cNvGrpSpPr>
          </xdr:nvGrpSpPr>
          <xdr:grpSpPr bwMode="auto">
            <a:xfrm>
              <a:off x="412474" y="19606177"/>
              <a:ext cx="1395619" cy="497785"/>
              <a:chOff x="122" y="1419"/>
              <a:chExt cx="146" cy="52"/>
            </a:xfrm>
          </xdr:grpSpPr>
          <xdr:sp macro="" textlink="">
            <xdr:nvSpPr>
              <xdr:cNvPr id="1162" name="Check Box 138" hidden="1">
                <a:extLst>
                  <a:ext uri="{63B3BB69-23CF-44E3-9099-C40C66FF867C}">
                    <a14:compatExt spid="_x0000_s116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63" name="Check Box 139" hidden="1">
                <a:extLst>
                  <a:ext uri="{63B3BB69-23CF-44E3-9099-C40C66FF867C}">
                    <a14:compatExt spid="_x0000_s116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4" name="Check Box 140" hidden="1">
                <a:extLst>
                  <a:ext uri="{63B3BB69-23CF-44E3-9099-C40C66FF867C}">
                    <a14:compatExt spid="_x0000_s116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113</xdr:row>
          <xdr:rowOff>9525</xdr:rowOff>
        </xdr:from>
        <xdr:to>
          <xdr:col>13</xdr:col>
          <xdr:colOff>85725</xdr:colOff>
          <xdr:row>115</xdr:row>
          <xdr:rowOff>142875</xdr:rowOff>
        </xdr:to>
        <xdr:grpSp>
          <xdr:nvGrpSpPr>
            <xdr:cNvPr id="177" name="Group 187"/>
            <xdr:cNvGrpSpPr>
              <a:grpSpLocks/>
            </xdr:cNvGrpSpPr>
          </xdr:nvGrpSpPr>
          <xdr:grpSpPr bwMode="auto">
            <a:xfrm>
              <a:off x="412474" y="20152829"/>
              <a:ext cx="1338055" cy="497785"/>
              <a:chOff x="122" y="1419"/>
              <a:chExt cx="146" cy="52"/>
            </a:xfrm>
          </xdr:grpSpPr>
          <xdr:sp macro="" textlink="">
            <xdr:nvSpPr>
              <xdr:cNvPr id="1165" name="Check Box 141" hidden="1">
                <a:extLst>
                  <a:ext uri="{63B3BB69-23CF-44E3-9099-C40C66FF867C}">
                    <a14:compatExt spid="_x0000_s116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66" name="Check Box 142" hidden="1">
                <a:extLst>
                  <a:ext uri="{63B3BB69-23CF-44E3-9099-C40C66FF867C}">
                    <a14:compatExt spid="_x0000_s116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7" name="Check Box 143" hidden="1">
                <a:extLst>
                  <a:ext uri="{63B3BB69-23CF-44E3-9099-C40C66FF867C}">
                    <a14:compatExt spid="_x0000_s116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116</xdr:row>
          <xdr:rowOff>9525</xdr:rowOff>
        </xdr:from>
        <xdr:to>
          <xdr:col>14</xdr:col>
          <xdr:colOff>19050</xdr:colOff>
          <xdr:row>118</xdr:row>
          <xdr:rowOff>142875</xdr:rowOff>
        </xdr:to>
        <xdr:grpSp>
          <xdr:nvGrpSpPr>
            <xdr:cNvPr id="181" name="Group 191"/>
            <xdr:cNvGrpSpPr>
              <a:grpSpLocks/>
            </xdr:cNvGrpSpPr>
          </xdr:nvGrpSpPr>
          <xdr:grpSpPr bwMode="auto">
            <a:xfrm>
              <a:off x="412474" y="20699482"/>
              <a:ext cx="1395619" cy="497784"/>
              <a:chOff x="122" y="1419"/>
              <a:chExt cx="146" cy="52"/>
            </a:xfrm>
          </xdr:grpSpPr>
          <xdr:sp macro="" textlink="">
            <xdr:nvSpPr>
              <xdr:cNvPr id="1168" name="Check Box 144" hidden="1">
                <a:extLst>
                  <a:ext uri="{63B3BB69-23CF-44E3-9099-C40C66FF867C}">
                    <a14:compatExt spid="_x0000_s116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69" name="Check Box 145" hidden="1">
                <a:extLst>
                  <a:ext uri="{63B3BB69-23CF-44E3-9099-C40C66FF867C}">
                    <a14:compatExt spid="_x0000_s116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70" name="Check Box 146" hidden="1">
                <a:extLst>
                  <a:ext uri="{63B3BB69-23CF-44E3-9099-C40C66FF867C}">
                    <a14:compatExt spid="_x0000_s117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9525</xdr:rowOff>
        </xdr:from>
        <xdr:to>
          <xdr:col>14</xdr:col>
          <xdr:colOff>19050</xdr:colOff>
          <xdr:row>121</xdr:row>
          <xdr:rowOff>142875</xdr:rowOff>
        </xdr:to>
        <xdr:grpSp>
          <xdr:nvGrpSpPr>
            <xdr:cNvPr id="185" name="Group 195"/>
            <xdr:cNvGrpSpPr>
              <a:grpSpLocks/>
            </xdr:cNvGrpSpPr>
          </xdr:nvGrpSpPr>
          <xdr:grpSpPr bwMode="auto">
            <a:xfrm>
              <a:off x="412474" y="21246134"/>
              <a:ext cx="1395619" cy="497784"/>
              <a:chOff x="122" y="1419"/>
              <a:chExt cx="146" cy="52"/>
            </a:xfrm>
          </xdr:grpSpPr>
          <xdr:sp macro="" textlink="">
            <xdr:nvSpPr>
              <xdr:cNvPr id="1171" name="Check Box 147" hidden="1">
                <a:extLst>
                  <a:ext uri="{63B3BB69-23CF-44E3-9099-C40C66FF867C}">
                    <a14:compatExt spid="_x0000_s117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72" name="Check Box 148" hidden="1">
                <a:extLst>
                  <a:ext uri="{63B3BB69-23CF-44E3-9099-C40C66FF867C}">
                    <a14:compatExt spid="_x0000_s117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73" name="Check Box 149" hidden="1">
                <a:extLst>
                  <a:ext uri="{63B3BB69-23CF-44E3-9099-C40C66FF867C}">
                    <a14:compatExt spid="_x0000_s117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189" name="Group 203"/>
            <xdr:cNvGrpSpPr>
              <a:grpSpLocks/>
            </xdr:cNvGrpSpPr>
          </xdr:nvGrpSpPr>
          <xdr:grpSpPr bwMode="auto">
            <a:xfrm>
              <a:off x="4186030" y="19606177"/>
              <a:ext cx="1214645" cy="497785"/>
              <a:chOff x="122" y="1419"/>
              <a:chExt cx="146" cy="52"/>
            </a:xfrm>
          </xdr:grpSpPr>
          <xdr:sp macro="" textlink="">
            <xdr:nvSpPr>
              <xdr:cNvPr id="1174" name="Check Box 150" hidden="1">
                <a:extLst>
                  <a:ext uri="{63B3BB69-23CF-44E3-9099-C40C66FF867C}">
                    <a14:compatExt spid="_x0000_s117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75" name="Check Box 151" hidden="1">
                <a:extLst>
                  <a:ext uri="{63B3BB69-23CF-44E3-9099-C40C66FF867C}">
                    <a14:compatExt spid="_x0000_s117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76" name="Check Box 152" hidden="1">
                <a:extLst>
                  <a:ext uri="{63B3BB69-23CF-44E3-9099-C40C66FF867C}">
                    <a14:compatExt spid="_x0000_s117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113</xdr:row>
          <xdr:rowOff>9525</xdr:rowOff>
        </xdr:from>
        <xdr:to>
          <xdr:col>40</xdr:col>
          <xdr:colOff>66675</xdr:colOff>
          <xdr:row>115</xdr:row>
          <xdr:rowOff>142875</xdr:rowOff>
        </xdr:to>
        <xdr:grpSp>
          <xdr:nvGrpSpPr>
            <xdr:cNvPr id="193" name="Group 207"/>
            <xdr:cNvGrpSpPr>
              <a:grpSpLocks/>
            </xdr:cNvGrpSpPr>
          </xdr:nvGrpSpPr>
          <xdr:grpSpPr bwMode="auto">
            <a:xfrm>
              <a:off x="4186030" y="20152829"/>
              <a:ext cx="1214645" cy="497785"/>
              <a:chOff x="122" y="1419"/>
              <a:chExt cx="146" cy="52"/>
            </a:xfrm>
          </xdr:grpSpPr>
          <xdr:sp macro="" textlink="">
            <xdr:nvSpPr>
              <xdr:cNvPr id="1177" name="Check Box 153" hidden="1">
                <a:extLst>
                  <a:ext uri="{63B3BB69-23CF-44E3-9099-C40C66FF867C}">
                    <a14:compatExt spid="_x0000_s117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78" name="Check Box 154" hidden="1">
                <a:extLst>
                  <a:ext uri="{63B3BB69-23CF-44E3-9099-C40C66FF867C}">
                    <a14:compatExt spid="_x0000_s117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79" name="Check Box 155" hidden="1">
                <a:extLst>
                  <a:ext uri="{63B3BB69-23CF-44E3-9099-C40C66FF867C}">
                    <a14:compatExt spid="_x0000_s117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116</xdr:row>
          <xdr:rowOff>9525</xdr:rowOff>
        </xdr:from>
        <xdr:to>
          <xdr:col>40</xdr:col>
          <xdr:colOff>66675</xdr:colOff>
          <xdr:row>118</xdr:row>
          <xdr:rowOff>142875</xdr:rowOff>
        </xdr:to>
        <xdr:grpSp>
          <xdr:nvGrpSpPr>
            <xdr:cNvPr id="197" name="Group 211"/>
            <xdr:cNvGrpSpPr>
              <a:grpSpLocks/>
            </xdr:cNvGrpSpPr>
          </xdr:nvGrpSpPr>
          <xdr:grpSpPr bwMode="auto">
            <a:xfrm>
              <a:off x="4186030" y="20699482"/>
              <a:ext cx="1214645" cy="497784"/>
              <a:chOff x="122" y="1419"/>
              <a:chExt cx="146" cy="52"/>
            </a:xfrm>
          </xdr:grpSpPr>
          <xdr:sp macro="" textlink="">
            <xdr:nvSpPr>
              <xdr:cNvPr id="1180" name="Check Box 156" hidden="1">
                <a:extLst>
                  <a:ext uri="{63B3BB69-23CF-44E3-9099-C40C66FF867C}">
                    <a14:compatExt spid="_x0000_s118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81" name="Check Box 157" hidden="1">
                <a:extLst>
                  <a:ext uri="{63B3BB69-23CF-44E3-9099-C40C66FF867C}">
                    <a14:compatExt spid="_x0000_s118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82" name="Check Box 158" hidden="1">
                <a:extLst>
                  <a:ext uri="{63B3BB69-23CF-44E3-9099-C40C66FF867C}">
                    <a14:compatExt spid="_x0000_s118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119</xdr:row>
          <xdr:rowOff>9525</xdr:rowOff>
        </xdr:from>
        <xdr:to>
          <xdr:col>40</xdr:col>
          <xdr:colOff>66675</xdr:colOff>
          <xdr:row>121</xdr:row>
          <xdr:rowOff>142875</xdr:rowOff>
        </xdr:to>
        <xdr:grpSp>
          <xdr:nvGrpSpPr>
            <xdr:cNvPr id="201" name="Group 215"/>
            <xdr:cNvGrpSpPr>
              <a:grpSpLocks/>
            </xdr:cNvGrpSpPr>
          </xdr:nvGrpSpPr>
          <xdr:grpSpPr bwMode="auto">
            <a:xfrm>
              <a:off x="4186030" y="21246134"/>
              <a:ext cx="1214645" cy="497784"/>
              <a:chOff x="122" y="1419"/>
              <a:chExt cx="146" cy="52"/>
            </a:xfrm>
          </xdr:grpSpPr>
          <xdr:sp macro="" textlink="">
            <xdr:nvSpPr>
              <xdr:cNvPr id="1183" name="Check Box 159" hidden="1">
                <a:extLst>
                  <a:ext uri="{63B3BB69-23CF-44E3-9099-C40C66FF867C}">
                    <a14:compatExt spid="_x0000_s118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84" name="Check Box 160" hidden="1">
                <a:extLst>
                  <a:ext uri="{63B3BB69-23CF-44E3-9099-C40C66FF867C}">
                    <a14:compatExt spid="_x0000_s118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85" name="Check Box 161" hidden="1">
                <a:extLst>
                  <a:ext uri="{63B3BB69-23CF-44E3-9099-C40C66FF867C}">
                    <a14:compatExt spid="_x0000_s118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159</xdr:row>
          <xdr:rowOff>19050</xdr:rowOff>
        </xdr:from>
        <xdr:to>
          <xdr:col>9</xdr:col>
          <xdr:colOff>28575</xdr:colOff>
          <xdr:row>162</xdr:row>
          <xdr:rowOff>0</xdr:rowOff>
        </xdr:to>
        <xdr:grpSp>
          <xdr:nvGrpSpPr>
            <xdr:cNvPr id="206" name="Group 426"/>
            <xdr:cNvGrpSpPr>
              <a:grpSpLocks/>
            </xdr:cNvGrpSpPr>
          </xdr:nvGrpSpPr>
          <xdr:grpSpPr bwMode="auto">
            <a:xfrm>
              <a:off x="431938" y="28362137"/>
              <a:ext cx="764485" cy="527602"/>
              <a:chOff x="47" y="3669"/>
              <a:chExt cx="78" cy="60"/>
            </a:xfrm>
          </xdr:grpSpPr>
          <xdr:sp macro="" textlink="">
            <xdr:nvSpPr>
              <xdr:cNvPr id="1187" name="Check Box 163" hidden="1">
                <a:extLst>
                  <a:ext uri="{63B3BB69-23CF-44E3-9099-C40C66FF867C}">
                    <a14:compatExt spid="_x0000_s118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88" name="Check Box 164" hidden="1">
                <a:extLst>
                  <a:ext uri="{63B3BB69-23CF-44E3-9099-C40C66FF867C}">
                    <a14:compatExt spid="_x0000_s118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89" name="Check Box 165" hidden="1">
                <a:extLst>
                  <a:ext uri="{63B3BB69-23CF-44E3-9099-C40C66FF867C}">
                    <a14:compatExt spid="_x0000_s118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162</xdr:row>
          <xdr:rowOff>19050</xdr:rowOff>
        </xdr:from>
        <xdr:to>
          <xdr:col>9</xdr:col>
          <xdr:colOff>28575</xdr:colOff>
          <xdr:row>165</xdr:row>
          <xdr:rowOff>0</xdr:rowOff>
        </xdr:to>
        <xdr:grpSp>
          <xdr:nvGrpSpPr>
            <xdr:cNvPr id="210" name="Group 430"/>
            <xdr:cNvGrpSpPr>
              <a:grpSpLocks/>
            </xdr:cNvGrpSpPr>
          </xdr:nvGrpSpPr>
          <xdr:grpSpPr bwMode="auto">
            <a:xfrm>
              <a:off x="431938" y="28908789"/>
              <a:ext cx="764485" cy="527602"/>
              <a:chOff x="47" y="3669"/>
              <a:chExt cx="78" cy="60"/>
            </a:xfrm>
          </xdr:grpSpPr>
          <xdr:sp macro="" textlink="">
            <xdr:nvSpPr>
              <xdr:cNvPr id="1190" name="Check Box 166" hidden="1">
                <a:extLst>
                  <a:ext uri="{63B3BB69-23CF-44E3-9099-C40C66FF867C}">
                    <a14:compatExt spid="_x0000_s119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1" name="Check Box 167" hidden="1">
                <a:extLst>
                  <a:ext uri="{63B3BB69-23CF-44E3-9099-C40C66FF867C}">
                    <a14:compatExt spid="_x0000_s119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2" name="Check Box 168" hidden="1">
                <a:extLst>
                  <a:ext uri="{63B3BB69-23CF-44E3-9099-C40C66FF867C}">
                    <a14:compatExt spid="_x0000_s119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165</xdr:row>
          <xdr:rowOff>19050</xdr:rowOff>
        </xdr:from>
        <xdr:to>
          <xdr:col>9</xdr:col>
          <xdr:colOff>28575</xdr:colOff>
          <xdr:row>167</xdr:row>
          <xdr:rowOff>133350</xdr:rowOff>
        </xdr:to>
        <xdr:grpSp>
          <xdr:nvGrpSpPr>
            <xdr:cNvPr id="214" name="Group 434"/>
            <xdr:cNvGrpSpPr>
              <a:grpSpLocks/>
            </xdr:cNvGrpSpPr>
          </xdr:nvGrpSpPr>
          <xdr:grpSpPr bwMode="auto">
            <a:xfrm>
              <a:off x="431938" y="29455441"/>
              <a:ext cx="764485" cy="495300"/>
              <a:chOff x="47" y="3669"/>
              <a:chExt cx="78" cy="60"/>
            </a:xfrm>
          </xdr:grpSpPr>
          <xdr:sp macro="" textlink="">
            <xdr:nvSpPr>
              <xdr:cNvPr id="1193" name="Check Box 169" hidden="1">
                <a:extLst>
                  <a:ext uri="{63B3BB69-23CF-44E3-9099-C40C66FF867C}">
                    <a14:compatExt spid="_x0000_s119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4" name="Check Box 170" hidden="1">
                <a:extLst>
                  <a:ext uri="{63B3BB69-23CF-44E3-9099-C40C66FF867C}">
                    <a14:compatExt spid="_x0000_s119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5" name="Check Box 171" hidden="1">
                <a:extLst>
                  <a:ext uri="{63B3BB69-23CF-44E3-9099-C40C66FF867C}">
                    <a14:compatExt spid="_x0000_s119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176</xdr:row>
          <xdr:rowOff>19050</xdr:rowOff>
        </xdr:from>
        <xdr:to>
          <xdr:col>9</xdr:col>
          <xdr:colOff>28575</xdr:colOff>
          <xdr:row>179</xdr:row>
          <xdr:rowOff>0</xdr:rowOff>
        </xdr:to>
        <xdr:grpSp>
          <xdr:nvGrpSpPr>
            <xdr:cNvPr id="253" name="Group 426"/>
            <xdr:cNvGrpSpPr>
              <a:grpSpLocks/>
            </xdr:cNvGrpSpPr>
          </xdr:nvGrpSpPr>
          <xdr:grpSpPr bwMode="auto">
            <a:xfrm>
              <a:off x="431938" y="31252767"/>
              <a:ext cx="764485" cy="527603"/>
              <a:chOff x="47" y="3669"/>
              <a:chExt cx="78" cy="60"/>
            </a:xfrm>
          </xdr:grpSpPr>
          <xdr:sp macro="" textlink="">
            <xdr:nvSpPr>
              <xdr:cNvPr id="1229" name="Check Box 205" hidden="1">
                <a:extLst>
                  <a:ext uri="{63B3BB69-23CF-44E3-9099-C40C66FF867C}">
                    <a14:compatExt spid="_x0000_s122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30" name="Check Box 206" hidden="1">
                <a:extLst>
                  <a:ext uri="{63B3BB69-23CF-44E3-9099-C40C66FF867C}">
                    <a14:compatExt spid="_x0000_s123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31" name="Check Box 207" hidden="1">
                <a:extLst>
                  <a:ext uri="{63B3BB69-23CF-44E3-9099-C40C66FF867C}">
                    <a14:compatExt spid="_x0000_s123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179</xdr:row>
          <xdr:rowOff>19050</xdr:rowOff>
        </xdr:from>
        <xdr:to>
          <xdr:col>9</xdr:col>
          <xdr:colOff>28575</xdr:colOff>
          <xdr:row>182</xdr:row>
          <xdr:rowOff>0</xdr:rowOff>
        </xdr:to>
        <xdr:grpSp>
          <xdr:nvGrpSpPr>
            <xdr:cNvPr id="257" name="Group 430"/>
            <xdr:cNvGrpSpPr>
              <a:grpSpLocks/>
            </xdr:cNvGrpSpPr>
          </xdr:nvGrpSpPr>
          <xdr:grpSpPr bwMode="auto">
            <a:xfrm>
              <a:off x="431938" y="31799420"/>
              <a:ext cx="764485" cy="527602"/>
              <a:chOff x="47" y="3669"/>
              <a:chExt cx="78" cy="60"/>
            </a:xfrm>
          </xdr:grpSpPr>
          <xdr:sp macro="" textlink="">
            <xdr:nvSpPr>
              <xdr:cNvPr id="1232" name="Check Box 208" hidden="1">
                <a:extLst>
                  <a:ext uri="{63B3BB69-23CF-44E3-9099-C40C66FF867C}">
                    <a14:compatExt spid="_x0000_s123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33" name="Check Box 209" hidden="1">
                <a:extLst>
                  <a:ext uri="{63B3BB69-23CF-44E3-9099-C40C66FF867C}">
                    <a14:compatExt spid="_x0000_s123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34" name="Check Box 210" hidden="1">
                <a:extLst>
                  <a:ext uri="{63B3BB69-23CF-44E3-9099-C40C66FF867C}">
                    <a14:compatExt spid="_x0000_s123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182</xdr:row>
          <xdr:rowOff>19050</xdr:rowOff>
        </xdr:from>
        <xdr:to>
          <xdr:col>9</xdr:col>
          <xdr:colOff>28575</xdr:colOff>
          <xdr:row>184</xdr:row>
          <xdr:rowOff>133350</xdr:rowOff>
        </xdr:to>
        <xdr:grpSp>
          <xdr:nvGrpSpPr>
            <xdr:cNvPr id="261" name="Group 434"/>
            <xdr:cNvGrpSpPr>
              <a:grpSpLocks/>
            </xdr:cNvGrpSpPr>
          </xdr:nvGrpSpPr>
          <xdr:grpSpPr bwMode="auto">
            <a:xfrm>
              <a:off x="431938" y="32346072"/>
              <a:ext cx="764485" cy="495300"/>
              <a:chOff x="47" y="3669"/>
              <a:chExt cx="78" cy="60"/>
            </a:xfrm>
          </xdr:grpSpPr>
          <xdr:sp macro="" textlink="">
            <xdr:nvSpPr>
              <xdr:cNvPr id="1235" name="Check Box 211" hidden="1">
                <a:extLst>
                  <a:ext uri="{63B3BB69-23CF-44E3-9099-C40C66FF867C}">
                    <a14:compatExt spid="_x0000_s123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236" name="Check Box 212" hidden="1">
                <a:extLst>
                  <a:ext uri="{63B3BB69-23CF-44E3-9099-C40C66FF867C}">
                    <a14:compatExt spid="_x0000_s123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237" name="Check Box 213" hidden="1">
                <a:extLst>
                  <a:ext uri="{63B3BB69-23CF-44E3-9099-C40C66FF867C}">
                    <a14:compatExt spid="_x0000_s123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161925</xdr:rowOff>
        </xdr:from>
        <xdr:to>
          <xdr:col>5</xdr:col>
          <xdr:colOff>57150</xdr:colOff>
          <xdr:row>26</xdr:row>
          <xdr:rowOff>28575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150</xdr:row>
          <xdr:rowOff>190500</xdr:rowOff>
        </xdr:from>
        <xdr:to>
          <xdr:col>51</xdr:col>
          <xdr:colOff>47625</xdr:colOff>
          <xdr:row>152</xdr:row>
          <xdr:rowOff>19050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24847</xdr:colOff>
          <xdr:row>225</xdr:row>
          <xdr:rowOff>82739</xdr:rowOff>
        </xdr:from>
        <xdr:to>
          <xdr:col>17</xdr:col>
          <xdr:colOff>24849</xdr:colOff>
          <xdr:row>229</xdr:row>
          <xdr:rowOff>83693</xdr:rowOff>
        </xdr:to>
        <xdr:grpSp>
          <xdr:nvGrpSpPr>
            <xdr:cNvPr id="247" name="グループ化 246"/>
            <xdr:cNvGrpSpPr/>
          </xdr:nvGrpSpPr>
          <xdr:grpSpPr>
            <a:xfrm>
              <a:off x="447260" y="40485304"/>
              <a:ext cx="1739350" cy="787802"/>
              <a:chOff x="409574" y="47291712"/>
              <a:chExt cx="1733551" cy="367160"/>
            </a:xfrm>
          </xdr:grpSpPr>
          <xdr:sp macro="" textlink="">
            <xdr:nvSpPr>
              <xdr:cNvPr id="1250" name="Check Box 226" hidden="1">
                <a:extLst>
                  <a:ext uri="{63B3BB69-23CF-44E3-9099-C40C66FF867C}">
                    <a14:compatExt spid="_x0000_s1250"/>
                  </a:ext>
                </a:extLst>
              </xdr:cNvPr>
              <xdr:cNvSpPr/>
            </xdr:nvSpPr>
            <xdr:spPr bwMode="auto">
              <a:xfrm>
                <a:off x="409576" y="47477897"/>
                <a:ext cx="173354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51" name="Check Box 227" hidden="1">
                <a:extLst>
                  <a:ext uri="{63B3BB69-23CF-44E3-9099-C40C66FF867C}">
                    <a14:compatExt spid="_x0000_s1251"/>
                  </a:ext>
                </a:extLst>
              </xdr:cNvPr>
              <xdr:cNvSpPr/>
            </xdr:nvSpPr>
            <xdr:spPr bwMode="auto">
              <a:xfrm>
                <a:off x="409575" y="47291712"/>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52" name="Check Box 228" hidden="1">
                <a:extLst>
                  <a:ext uri="{63B3BB69-23CF-44E3-9099-C40C66FF867C}">
                    <a14:compatExt spid="_x0000_s1252"/>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33130</xdr:colOff>
          <xdr:row>228</xdr:row>
          <xdr:rowOff>115957</xdr:rowOff>
        </xdr:from>
        <xdr:to>
          <xdr:col>17</xdr:col>
          <xdr:colOff>33132</xdr:colOff>
          <xdr:row>232</xdr:row>
          <xdr:rowOff>108629</xdr:rowOff>
        </xdr:to>
        <xdr:grpSp>
          <xdr:nvGrpSpPr>
            <xdr:cNvPr id="248" name="グループ化 247"/>
            <xdr:cNvGrpSpPr/>
          </xdr:nvGrpSpPr>
          <xdr:grpSpPr>
            <a:xfrm>
              <a:off x="455543" y="41106587"/>
              <a:ext cx="1739350" cy="787803"/>
              <a:chOff x="409574" y="47291725"/>
              <a:chExt cx="1733551" cy="367098"/>
            </a:xfrm>
          </xdr:grpSpPr>
          <xdr:sp macro="" textlink="">
            <xdr:nvSpPr>
              <xdr:cNvPr id="1259" name="Check Box 235" hidden="1">
                <a:extLst>
                  <a:ext uri="{63B3BB69-23CF-44E3-9099-C40C66FF867C}">
                    <a14:compatExt spid="_x0000_s1259"/>
                  </a:ext>
                </a:extLst>
              </xdr:cNvPr>
              <xdr:cNvSpPr/>
            </xdr:nvSpPr>
            <xdr:spPr bwMode="auto">
              <a:xfrm>
                <a:off x="409576" y="47477848"/>
                <a:ext cx="173354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60" name="Check Box 236" hidden="1">
                <a:extLst>
                  <a:ext uri="{63B3BB69-23CF-44E3-9099-C40C66FF867C}">
                    <a14:compatExt spid="_x0000_s1260"/>
                  </a:ext>
                </a:extLst>
              </xdr:cNvPr>
              <xdr:cNvSpPr/>
            </xdr:nvSpPr>
            <xdr:spPr bwMode="auto">
              <a:xfrm>
                <a:off x="409575" y="472917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61" name="Check Box 237" hidden="1">
                <a:extLst>
                  <a:ext uri="{63B3BB69-23CF-44E3-9099-C40C66FF867C}">
                    <a14:compatExt spid="_x0000_s1261"/>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24848</xdr:colOff>
          <xdr:row>231</xdr:row>
          <xdr:rowOff>107673</xdr:rowOff>
        </xdr:from>
        <xdr:to>
          <xdr:col>17</xdr:col>
          <xdr:colOff>24850</xdr:colOff>
          <xdr:row>235</xdr:row>
          <xdr:rowOff>100345</xdr:rowOff>
        </xdr:to>
        <xdr:grpSp>
          <xdr:nvGrpSpPr>
            <xdr:cNvPr id="256" name="グループ化 255"/>
            <xdr:cNvGrpSpPr/>
          </xdr:nvGrpSpPr>
          <xdr:grpSpPr>
            <a:xfrm>
              <a:off x="447261" y="41694651"/>
              <a:ext cx="1739350" cy="787803"/>
              <a:chOff x="409574" y="47291784"/>
              <a:chExt cx="1733551" cy="367093"/>
            </a:xfrm>
          </xdr:grpSpPr>
          <xdr:sp macro="" textlink="">
            <xdr:nvSpPr>
              <xdr:cNvPr id="1265" name="Check Box 241" hidden="1">
                <a:extLst>
                  <a:ext uri="{63B3BB69-23CF-44E3-9099-C40C66FF867C}">
                    <a14:compatExt spid="_x0000_s1265"/>
                  </a:ext>
                </a:extLst>
              </xdr:cNvPr>
              <xdr:cNvSpPr/>
            </xdr:nvSpPr>
            <xdr:spPr bwMode="auto">
              <a:xfrm>
                <a:off x="409576" y="47477902"/>
                <a:ext cx="173354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66" name="Check Box 242" hidden="1">
                <a:extLst>
                  <a:ext uri="{63B3BB69-23CF-44E3-9099-C40C66FF867C}">
                    <a14:compatExt spid="_x0000_s1266"/>
                  </a:ext>
                </a:extLst>
              </xdr:cNvPr>
              <xdr:cNvSpPr/>
            </xdr:nvSpPr>
            <xdr:spPr bwMode="auto">
              <a:xfrm>
                <a:off x="409575" y="47291784"/>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67" name="Check Box 243" hidden="1">
                <a:extLst>
                  <a:ext uri="{63B3BB69-23CF-44E3-9099-C40C66FF867C}">
                    <a14:compatExt spid="_x0000_s1267"/>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33130</xdr:colOff>
          <xdr:row>234</xdr:row>
          <xdr:rowOff>107673</xdr:rowOff>
        </xdr:from>
        <xdr:to>
          <xdr:col>17</xdr:col>
          <xdr:colOff>33132</xdr:colOff>
          <xdr:row>238</xdr:row>
          <xdr:rowOff>100345</xdr:rowOff>
        </xdr:to>
        <xdr:grpSp>
          <xdr:nvGrpSpPr>
            <xdr:cNvPr id="259" name="グループ化 258"/>
            <xdr:cNvGrpSpPr/>
          </xdr:nvGrpSpPr>
          <xdr:grpSpPr>
            <a:xfrm>
              <a:off x="455543" y="42290999"/>
              <a:ext cx="1739350" cy="787803"/>
              <a:chOff x="409574" y="47291784"/>
              <a:chExt cx="1733551" cy="367093"/>
            </a:xfrm>
          </xdr:grpSpPr>
          <xdr:sp macro="" textlink="">
            <xdr:nvSpPr>
              <xdr:cNvPr id="1268" name="Check Box 244" hidden="1">
                <a:extLst>
                  <a:ext uri="{63B3BB69-23CF-44E3-9099-C40C66FF867C}">
                    <a14:compatExt spid="_x0000_s1268"/>
                  </a:ext>
                </a:extLst>
              </xdr:cNvPr>
              <xdr:cNvSpPr/>
            </xdr:nvSpPr>
            <xdr:spPr bwMode="auto">
              <a:xfrm>
                <a:off x="409576" y="47477902"/>
                <a:ext cx="173354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69" name="Check Box 245" hidden="1">
                <a:extLst>
                  <a:ext uri="{63B3BB69-23CF-44E3-9099-C40C66FF867C}">
                    <a14:compatExt spid="_x0000_s1269"/>
                  </a:ext>
                </a:extLst>
              </xdr:cNvPr>
              <xdr:cNvSpPr/>
            </xdr:nvSpPr>
            <xdr:spPr bwMode="auto">
              <a:xfrm>
                <a:off x="409575" y="47291784"/>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70" name="Check Box 246" hidden="1">
                <a:extLst>
                  <a:ext uri="{63B3BB69-23CF-44E3-9099-C40C66FF867C}">
                    <a14:compatExt spid="_x0000_s1270"/>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38100</xdr:rowOff>
        </xdr:from>
        <xdr:to>
          <xdr:col>3</xdr:col>
          <xdr:colOff>28575</xdr:colOff>
          <xdr:row>2</xdr:row>
          <xdr:rowOff>304800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243</xdr:row>
          <xdr:rowOff>171450</xdr:rowOff>
        </xdr:from>
        <xdr:to>
          <xdr:col>3</xdr:col>
          <xdr:colOff>104775</xdr:colOff>
          <xdr:row>245</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244</xdr:row>
          <xdr:rowOff>171450</xdr:rowOff>
        </xdr:from>
        <xdr:to>
          <xdr:col>3</xdr:col>
          <xdr:colOff>104775</xdr:colOff>
          <xdr:row>246</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46</xdr:row>
          <xdr:rowOff>180975</xdr:rowOff>
        </xdr:from>
        <xdr:to>
          <xdr:col>11</xdr:col>
          <xdr:colOff>76200</xdr:colOff>
          <xdr:row>49</xdr:row>
          <xdr:rowOff>28575</xdr:rowOff>
        </xdr:to>
        <xdr:grpSp>
          <xdr:nvGrpSpPr>
            <xdr:cNvPr id="4" name="Group 182"/>
            <xdr:cNvGrpSpPr>
              <a:grpSpLocks/>
            </xdr:cNvGrpSpPr>
          </xdr:nvGrpSpPr>
          <xdr:grpSpPr bwMode="auto">
            <a:xfrm>
              <a:off x="543983" y="8021108"/>
              <a:ext cx="886884" cy="381000"/>
              <a:chOff x="59" y="1080"/>
              <a:chExt cx="97" cy="40"/>
            </a:xfrm>
          </xdr:grpSpPr>
          <xdr:sp macro="" textlink="">
            <xdr:nvSpPr>
              <xdr:cNvPr id="3075" name="Check Box 3" hidden="1">
                <a:extLst>
                  <a:ext uri="{63B3BB69-23CF-44E3-9099-C40C66FF867C}">
                    <a14:compatExt spid="_x0000_s3075"/>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76" name="Check Box 4" hidden="1">
                <a:extLst>
                  <a:ext uri="{63B3BB69-23CF-44E3-9099-C40C66FF867C}">
                    <a14:compatExt spid="_x0000_s3076"/>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38100</xdr:colOff>
          <xdr:row>89</xdr:row>
          <xdr:rowOff>152400</xdr:rowOff>
        </xdr:to>
        <xdr:grpSp>
          <xdr:nvGrpSpPr>
            <xdr:cNvPr id="7" name="Group 157"/>
            <xdr:cNvGrpSpPr>
              <a:grpSpLocks/>
            </xdr:cNvGrpSpPr>
          </xdr:nvGrpSpPr>
          <xdr:grpSpPr bwMode="auto">
            <a:xfrm>
              <a:off x="444500" y="15233650"/>
              <a:ext cx="1066800" cy="488950"/>
              <a:chOff x="122" y="1419"/>
              <a:chExt cx="146" cy="52"/>
            </a:xfrm>
          </xdr:grpSpPr>
          <xdr:sp macro="" textlink="">
            <xdr:nvSpPr>
              <xdr:cNvPr id="3077" name="Check Box 5" hidden="1">
                <a:extLst>
                  <a:ext uri="{63B3BB69-23CF-44E3-9099-C40C66FF867C}">
                    <a14:compatExt spid="_x0000_s307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78" name="Check Box 6" hidden="1">
                <a:extLst>
                  <a:ext uri="{63B3BB69-23CF-44E3-9099-C40C66FF867C}">
                    <a14:compatExt spid="_x0000_s307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79" name="Check Box 7" hidden="1">
                <a:extLst>
                  <a:ext uri="{63B3BB69-23CF-44E3-9099-C40C66FF867C}">
                    <a14:compatExt spid="_x0000_s307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11" name="Group 166"/>
            <xdr:cNvGrpSpPr>
              <a:grpSpLocks/>
            </xdr:cNvGrpSpPr>
          </xdr:nvGrpSpPr>
          <xdr:grpSpPr bwMode="auto">
            <a:xfrm>
              <a:off x="444500" y="15767050"/>
              <a:ext cx="1104900" cy="488950"/>
              <a:chOff x="122" y="1419"/>
              <a:chExt cx="146" cy="52"/>
            </a:xfrm>
          </xdr:grpSpPr>
          <xdr:sp macro="" textlink="">
            <xdr:nvSpPr>
              <xdr:cNvPr id="3080" name="Check Box 8" hidden="1">
                <a:extLst>
                  <a:ext uri="{63B3BB69-23CF-44E3-9099-C40C66FF867C}">
                    <a14:compatExt spid="_x0000_s308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1" name="Check Box 9" hidden="1">
                <a:extLst>
                  <a:ext uri="{63B3BB69-23CF-44E3-9099-C40C66FF867C}">
                    <a14:compatExt spid="_x0000_s308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2" name="Check Box 10" hidden="1">
                <a:extLst>
                  <a:ext uri="{63B3BB69-23CF-44E3-9099-C40C66FF867C}">
                    <a14:compatExt spid="_x0000_s308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76200</xdr:colOff>
          <xdr:row>95</xdr:row>
          <xdr:rowOff>152400</xdr:rowOff>
        </xdr:to>
        <xdr:grpSp>
          <xdr:nvGrpSpPr>
            <xdr:cNvPr id="15" name="Group 170"/>
            <xdr:cNvGrpSpPr>
              <a:grpSpLocks/>
            </xdr:cNvGrpSpPr>
          </xdr:nvGrpSpPr>
          <xdr:grpSpPr bwMode="auto">
            <a:xfrm>
              <a:off x="444500" y="16300450"/>
              <a:ext cx="1104900" cy="488950"/>
              <a:chOff x="122" y="1419"/>
              <a:chExt cx="146" cy="52"/>
            </a:xfrm>
          </xdr:grpSpPr>
          <xdr:sp macro="" textlink="">
            <xdr:nvSpPr>
              <xdr:cNvPr id="3083" name="Check Box 11" hidden="1">
                <a:extLst>
                  <a:ext uri="{63B3BB69-23CF-44E3-9099-C40C66FF867C}">
                    <a14:compatExt spid="_x0000_s308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4" name="Check Box 12" hidden="1">
                <a:extLst>
                  <a:ext uri="{63B3BB69-23CF-44E3-9099-C40C66FF867C}">
                    <a14:compatExt spid="_x0000_s308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5" name="Check Box 13" hidden="1">
                <a:extLst>
                  <a:ext uri="{63B3BB69-23CF-44E3-9099-C40C66FF867C}">
                    <a14:compatExt spid="_x0000_s308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96</xdr:row>
          <xdr:rowOff>19050</xdr:rowOff>
        </xdr:from>
        <xdr:to>
          <xdr:col>12</xdr:col>
          <xdr:colOff>57150</xdr:colOff>
          <xdr:row>98</xdr:row>
          <xdr:rowOff>152400</xdr:rowOff>
        </xdr:to>
        <xdr:grpSp>
          <xdr:nvGrpSpPr>
            <xdr:cNvPr id="19" name="Group 174"/>
            <xdr:cNvGrpSpPr>
              <a:grpSpLocks/>
            </xdr:cNvGrpSpPr>
          </xdr:nvGrpSpPr>
          <xdr:grpSpPr bwMode="auto">
            <a:xfrm>
              <a:off x="444500" y="16833850"/>
              <a:ext cx="1085850" cy="488950"/>
              <a:chOff x="122" y="1419"/>
              <a:chExt cx="146" cy="52"/>
            </a:xfrm>
          </xdr:grpSpPr>
          <xdr:sp macro="" textlink="">
            <xdr:nvSpPr>
              <xdr:cNvPr id="3086" name="Check Box 14" hidden="1">
                <a:extLst>
                  <a:ext uri="{63B3BB69-23CF-44E3-9099-C40C66FF867C}">
                    <a14:compatExt spid="_x0000_s308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7" name="Check Box 15" hidden="1">
                <a:extLst>
                  <a:ext uri="{63B3BB69-23CF-44E3-9099-C40C66FF867C}">
                    <a14:compatExt spid="_x0000_s308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8" name="Check Box 16" hidden="1">
                <a:extLst>
                  <a:ext uri="{63B3BB69-23CF-44E3-9099-C40C66FF867C}">
                    <a14:compatExt spid="_x0000_s308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99</xdr:row>
          <xdr:rowOff>19050</xdr:rowOff>
        </xdr:from>
        <xdr:to>
          <xdr:col>12</xdr:col>
          <xdr:colOff>76200</xdr:colOff>
          <xdr:row>101</xdr:row>
          <xdr:rowOff>152400</xdr:rowOff>
        </xdr:to>
        <xdr:grpSp>
          <xdr:nvGrpSpPr>
            <xdr:cNvPr id="23" name="Group 178"/>
            <xdr:cNvGrpSpPr>
              <a:grpSpLocks/>
            </xdr:cNvGrpSpPr>
          </xdr:nvGrpSpPr>
          <xdr:grpSpPr bwMode="auto">
            <a:xfrm>
              <a:off x="444500" y="17367250"/>
              <a:ext cx="1104900" cy="488950"/>
              <a:chOff x="122" y="1419"/>
              <a:chExt cx="146" cy="52"/>
            </a:xfrm>
          </xdr:grpSpPr>
          <xdr:sp macro="" textlink="">
            <xdr:nvSpPr>
              <xdr:cNvPr id="3089" name="Check Box 17" hidden="1">
                <a:extLst>
                  <a:ext uri="{63B3BB69-23CF-44E3-9099-C40C66FF867C}">
                    <a14:compatExt spid="_x0000_s308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0" name="Check Box 18" hidden="1">
                <a:extLst>
                  <a:ext uri="{63B3BB69-23CF-44E3-9099-C40C66FF867C}">
                    <a14:compatExt spid="_x0000_s309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1" name="Check Box 19" hidden="1">
                <a:extLst>
                  <a:ext uri="{63B3BB69-23CF-44E3-9099-C40C66FF867C}">
                    <a14:compatExt spid="_x0000_s309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9525</xdr:rowOff>
        </xdr:from>
        <xdr:to>
          <xdr:col>14</xdr:col>
          <xdr:colOff>19050</xdr:colOff>
          <xdr:row>136</xdr:row>
          <xdr:rowOff>142875</xdr:rowOff>
        </xdr:to>
        <xdr:grpSp>
          <xdr:nvGrpSpPr>
            <xdr:cNvPr id="27" name="Group 183"/>
            <xdr:cNvGrpSpPr>
              <a:grpSpLocks/>
            </xdr:cNvGrpSpPr>
          </xdr:nvGrpSpPr>
          <xdr:grpSpPr bwMode="auto">
            <a:xfrm>
              <a:off x="402167" y="23538392"/>
              <a:ext cx="1327150" cy="488950"/>
              <a:chOff x="122" y="1419"/>
              <a:chExt cx="146" cy="52"/>
            </a:xfrm>
          </xdr:grpSpPr>
          <xdr:sp macro="" textlink="">
            <xdr:nvSpPr>
              <xdr:cNvPr id="3092" name="Check Box 20" hidden="1">
                <a:extLst>
                  <a:ext uri="{63B3BB69-23CF-44E3-9099-C40C66FF867C}">
                    <a14:compatExt spid="_x0000_s309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3" name="Check Box 21" hidden="1">
                <a:extLst>
                  <a:ext uri="{63B3BB69-23CF-44E3-9099-C40C66FF867C}">
                    <a14:compatExt spid="_x0000_s309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4" name="Check Box 22" hidden="1">
                <a:extLst>
                  <a:ext uri="{63B3BB69-23CF-44E3-9099-C40C66FF867C}">
                    <a14:compatExt spid="_x0000_s309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9525</xdr:rowOff>
        </xdr:from>
        <xdr:to>
          <xdr:col>13</xdr:col>
          <xdr:colOff>85725</xdr:colOff>
          <xdr:row>139</xdr:row>
          <xdr:rowOff>142875</xdr:rowOff>
        </xdr:to>
        <xdr:grpSp>
          <xdr:nvGrpSpPr>
            <xdr:cNvPr id="31" name="Group 187"/>
            <xdr:cNvGrpSpPr>
              <a:grpSpLocks/>
            </xdr:cNvGrpSpPr>
          </xdr:nvGrpSpPr>
          <xdr:grpSpPr bwMode="auto">
            <a:xfrm>
              <a:off x="402167" y="24071792"/>
              <a:ext cx="1275291" cy="488950"/>
              <a:chOff x="122" y="1419"/>
              <a:chExt cx="146" cy="52"/>
            </a:xfrm>
          </xdr:grpSpPr>
          <xdr:sp macro="" textlink="">
            <xdr:nvSpPr>
              <xdr:cNvPr id="3095" name="Check Box 23" hidden="1">
                <a:extLst>
                  <a:ext uri="{63B3BB69-23CF-44E3-9099-C40C66FF867C}">
                    <a14:compatExt spid="_x0000_s309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6" name="Check Box 24" hidden="1">
                <a:extLst>
                  <a:ext uri="{63B3BB69-23CF-44E3-9099-C40C66FF867C}">
                    <a14:compatExt spid="_x0000_s309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7" name="Check Box 25" hidden="1">
                <a:extLst>
                  <a:ext uri="{63B3BB69-23CF-44E3-9099-C40C66FF867C}">
                    <a14:compatExt spid="_x0000_s309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9525</xdr:rowOff>
        </xdr:from>
        <xdr:to>
          <xdr:col>14</xdr:col>
          <xdr:colOff>19050</xdr:colOff>
          <xdr:row>142</xdr:row>
          <xdr:rowOff>142875</xdr:rowOff>
        </xdr:to>
        <xdr:grpSp>
          <xdr:nvGrpSpPr>
            <xdr:cNvPr id="35" name="Group 191"/>
            <xdr:cNvGrpSpPr>
              <a:grpSpLocks/>
            </xdr:cNvGrpSpPr>
          </xdr:nvGrpSpPr>
          <xdr:grpSpPr bwMode="auto">
            <a:xfrm>
              <a:off x="402167" y="24605192"/>
              <a:ext cx="1327150" cy="488950"/>
              <a:chOff x="122" y="1419"/>
              <a:chExt cx="146" cy="52"/>
            </a:xfrm>
          </xdr:grpSpPr>
          <xdr:sp macro="" textlink="">
            <xdr:nvSpPr>
              <xdr:cNvPr id="3098" name="Check Box 26" hidden="1">
                <a:extLst>
                  <a:ext uri="{63B3BB69-23CF-44E3-9099-C40C66FF867C}">
                    <a14:compatExt spid="_x0000_s309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9" name="Check Box 27" hidden="1">
                <a:extLst>
                  <a:ext uri="{63B3BB69-23CF-44E3-9099-C40C66FF867C}">
                    <a14:compatExt spid="_x0000_s309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0" name="Check Box 28" hidden="1">
                <a:extLst>
                  <a:ext uri="{63B3BB69-23CF-44E3-9099-C40C66FF867C}">
                    <a14:compatExt spid="_x0000_s310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9525</xdr:rowOff>
        </xdr:from>
        <xdr:to>
          <xdr:col>14</xdr:col>
          <xdr:colOff>19050</xdr:colOff>
          <xdr:row>145</xdr:row>
          <xdr:rowOff>142875</xdr:rowOff>
        </xdr:to>
        <xdr:grpSp>
          <xdr:nvGrpSpPr>
            <xdr:cNvPr id="39" name="Group 195"/>
            <xdr:cNvGrpSpPr>
              <a:grpSpLocks/>
            </xdr:cNvGrpSpPr>
          </xdr:nvGrpSpPr>
          <xdr:grpSpPr bwMode="auto">
            <a:xfrm>
              <a:off x="402167" y="25138592"/>
              <a:ext cx="1327150" cy="488950"/>
              <a:chOff x="122" y="1419"/>
              <a:chExt cx="146" cy="52"/>
            </a:xfrm>
          </xdr:grpSpPr>
          <xdr:sp macro="" textlink="">
            <xdr:nvSpPr>
              <xdr:cNvPr id="3101" name="Check Box 29" hidden="1">
                <a:extLst>
                  <a:ext uri="{63B3BB69-23CF-44E3-9099-C40C66FF867C}">
                    <a14:compatExt spid="_x0000_s310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2" name="Check Box 30" hidden="1">
                <a:extLst>
                  <a:ext uri="{63B3BB69-23CF-44E3-9099-C40C66FF867C}">
                    <a14:compatExt spid="_x0000_s310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3" name="Check Box 31" hidden="1">
                <a:extLst>
                  <a:ext uri="{63B3BB69-23CF-44E3-9099-C40C66FF867C}">
                    <a14:compatExt spid="_x0000_s310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134</xdr:row>
          <xdr:rowOff>9525</xdr:rowOff>
        </xdr:from>
        <xdr:to>
          <xdr:col>40</xdr:col>
          <xdr:colOff>66675</xdr:colOff>
          <xdr:row>136</xdr:row>
          <xdr:rowOff>142875</xdr:rowOff>
        </xdr:to>
        <xdr:grpSp>
          <xdr:nvGrpSpPr>
            <xdr:cNvPr id="43" name="Group 203"/>
            <xdr:cNvGrpSpPr>
              <a:grpSpLocks/>
            </xdr:cNvGrpSpPr>
          </xdr:nvGrpSpPr>
          <xdr:grpSpPr bwMode="auto">
            <a:xfrm>
              <a:off x="4064000" y="23538392"/>
              <a:ext cx="1167342" cy="488950"/>
              <a:chOff x="122" y="1419"/>
              <a:chExt cx="146" cy="52"/>
            </a:xfrm>
          </xdr:grpSpPr>
          <xdr:sp macro="" textlink="">
            <xdr:nvSpPr>
              <xdr:cNvPr id="3104" name="Check Box 32" hidden="1">
                <a:extLst>
                  <a:ext uri="{63B3BB69-23CF-44E3-9099-C40C66FF867C}">
                    <a14:compatExt spid="_x0000_s310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5" name="Check Box 33" hidden="1">
                <a:extLst>
                  <a:ext uri="{63B3BB69-23CF-44E3-9099-C40C66FF867C}">
                    <a14:compatExt spid="_x0000_s310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6" name="Check Box 34" hidden="1">
                <a:extLst>
                  <a:ext uri="{63B3BB69-23CF-44E3-9099-C40C66FF867C}">
                    <a14:compatExt spid="_x0000_s310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137</xdr:row>
          <xdr:rowOff>9525</xdr:rowOff>
        </xdr:from>
        <xdr:to>
          <xdr:col>40</xdr:col>
          <xdr:colOff>66675</xdr:colOff>
          <xdr:row>139</xdr:row>
          <xdr:rowOff>142875</xdr:rowOff>
        </xdr:to>
        <xdr:grpSp>
          <xdr:nvGrpSpPr>
            <xdr:cNvPr id="47" name="Group 207"/>
            <xdr:cNvGrpSpPr>
              <a:grpSpLocks/>
            </xdr:cNvGrpSpPr>
          </xdr:nvGrpSpPr>
          <xdr:grpSpPr bwMode="auto">
            <a:xfrm>
              <a:off x="4064000" y="24071792"/>
              <a:ext cx="1167342" cy="488950"/>
              <a:chOff x="122" y="1419"/>
              <a:chExt cx="146" cy="52"/>
            </a:xfrm>
          </xdr:grpSpPr>
          <xdr:sp macro="" textlink="">
            <xdr:nvSpPr>
              <xdr:cNvPr id="3107" name="Check Box 35" hidden="1">
                <a:extLst>
                  <a:ext uri="{63B3BB69-23CF-44E3-9099-C40C66FF867C}">
                    <a14:compatExt spid="_x0000_s310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8" name="Check Box 36" hidden="1">
                <a:extLst>
                  <a:ext uri="{63B3BB69-23CF-44E3-9099-C40C66FF867C}">
                    <a14:compatExt spid="_x0000_s310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9" name="Check Box 37" hidden="1">
                <a:extLst>
                  <a:ext uri="{63B3BB69-23CF-44E3-9099-C40C66FF867C}">
                    <a14:compatExt spid="_x0000_s310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140</xdr:row>
          <xdr:rowOff>9525</xdr:rowOff>
        </xdr:from>
        <xdr:to>
          <xdr:col>40</xdr:col>
          <xdr:colOff>66675</xdr:colOff>
          <xdr:row>142</xdr:row>
          <xdr:rowOff>142875</xdr:rowOff>
        </xdr:to>
        <xdr:grpSp>
          <xdr:nvGrpSpPr>
            <xdr:cNvPr id="51" name="Group 211"/>
            <xdr:cNvGrpSpPr>
              <a:grpSpLocks/>
            </xdr:cNvGrpSpPr>
          </xdr:nvGrpSpPr>
          <xdr:grpSpPr bwMode="auto">
            <a:xfrm>
              <a:off x="4064000" y="24605192"/>
              <a:ext cx="1167342" cy="488950"/>
              <a:chOff x="122" y="1419"/>
              <a:chExt cx="146" cy="52"/>
            </a:xfrm>
          </xdr:grpSpPr>
          <xdr:sp macro="" textlink="">
            <xdr:nvSpPr>
              <xdr:cNvPr id="3110" name="Check Box 38" hidden="1">
                <a:extLst>
                  <a:ext uri="{63B3BB69-23CF-44E3-9099-C40C66FF867C}">
                    <a14:compatExt spid="_x0000_s311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1" name="Check Box 39" hidden="1">
                <a:extLst>
                  <a:ext uri="{63B3BB69-23CF-44E3-9099-C40C66FF867C}">
                    <a14:compatExt spid="_x0000_s311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2" name="Check Box 40" hidden="1">
                <a:extLst>
                  <a:ext uri="{63B3BB69-23CF-44E3-9099-C40C66FF867C}">
                    <a14:compatExt spid="_x0000_s311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143</xdr:row>
          <xdr:rowOff>9525</xdr:rowOff>
        </xdr:from>
        <xdr:to>
          <xdr:col>40</xdr:col>
          <xdr:colOff>66675</xdr:colOff>
          <xdr:row>145</xdr:row>
          <xdr:rowOff>142875</xdr:rowOff>
        </xdr:to>
        <xdr:grpSp>
          <xdr:nvGrpSpPr>
            <xdr:cNvPr id="55" name="Group 215"/>
            <xdr:cNvGrpSpPr>
              <a:grpSpLocks/>
            </xdr:cNvGrpSpPr>
          </xdr:nvGrpSpPr>
          <xdr:grpSpPr bwMode="auto">
            <a:xfrm>
              <a:off x="4064000" y="25138592"/>
              <a:ext cx="1167342" cy="488950"/>
              <a:chOff x="122" y="1419"/>
              <a:chExt cx="146" cy="52"/>
            </a:xfrm>
          </xdr:grpSpPr>
          <xdr:sp macro="" textlink="">
            <xdr:nvSpPr>
              <xdr:cNvPr id="3113" name="Check Box 41" hidden="1">
                <a:extLst>
                  <a:ext uri="{63B3BB69-23CF-44E3-9099-C40C66FF867C}">
                    <a14:compatExt spid="_x0000_s311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4" name="Check Box 42" hidden="1">
                <a:extLst>
                  <a:ext uri="{63B3BB69-23CF-44E3-9099-C40C66FF867C}">
                    <a14:compatExt spid="_x0000_s311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5" name="Check Box 43" hidden="1">
                <a:extLst>
                  <a:ext uri="{63B3BB69-23CF-44E3-9099-C40C66FF867C}">
                    <a14:compatExt spid="_x0000_s311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245</xdr:row>
          <xdr:rowOff>161925</xdr:rowOff>
        </xdr:from>
        <xdr:to>
          <xdr:col>3</xdr:col>
          <xdr:colOff>104775</xdr:colOff>
          <xdr:row>247</xdr:row>
          <xdr:rowOff>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45618</xdr:colOff>
          <xdr:row>50</xdr:row>
          <xdr:rowOff>178777</xdr:rowOff>
        </xdr:from>
        <xdr:to>
          <xdr:col>14</xdr:col>
          <xdr:colOff>57755</xdr:colOff>
          <xdr:row>52</xdr:row>
          <xdr:rowOff>7327</xdr:rowOff>
        </xdr:to>
        <xdr:grpSp>
          <xdr:nvGrpSpPr>
            <xdr:cNvPr id="60" name="Group 423"/>
            <xdr:cNvGrpSpPr>
              <a:grpSpLocks/>
            </xdr:cNvGrpSpPr>
          </xdr:nvGrpSpPr>
          <xdr:grpSpPr bwMode="auto">
            <a:xfrm>
              <a:off x="689085" y="8704710"/>
              <a:ext cx="1078937" cy="345017"/>
              <a:chOff x="52" y="1195"/>
              <a:chExt cx="129" cy="27"/>
            </a:xfrm>
          </xdr:grpSpPr>
          <xdr:sp macro="" textlink="">
            <xdr:nvSpPr>
              <xdr:cNvPr id="3117" name="Check Box 45" hidden="1">
                <a:extLst>
                  <a:ext uri="{63B3BB69-23CF-44E3-9099-C40C66FF867C}">
                    <a14:compatExt spid="_x0000_s3117"/>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18" name="Check Box 46" hidden="1">
                <a:extLst>
                  <a:ext uri="{63B3BB69-23CF-44E3-9099-C40C66FF867C}">
                    <a14:compatExt spid="_x0000_s3118"/>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93</xdr:row>
          <xdr:rowOff>19050</xdr:rowOff>
        </xdr:from>
        <xdr:to>
          <xdr:col>52</xdr:col>
          <xdr:colOff>9525</xdr:colOff>
          <xdr:row>94</xdr:row>
          <xdr:rowOff>76200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94</xdr:row>
          <xdr:rowOff>38100</xdr:rowOff>
        </xdr:from>
        <xdr:to>
          <xdr:col>53</xdr:col>
          <xdr:colOff>28575</xdr:colOff>
          <xdr:row>95</xdr:row>
          <xdr:rowOff>180975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96</xdr:row>
          <xdr:rowOff>19050</xdr:rowOff>
        </xdr:from>
        <xdr:to>
          <xdr:col>52</xdr:col>
          <xdr:colOff>9525</xdr:colOff>
          <xdr:row>97</xdr:row>
          <xdr:rowOff>76200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97</xdr:row>
          <xdr:rowOff>38100</xdr:rowOff>
        </xdr:from>
        <xdr:to>
          <xdr:col>53</xdr:col>
          <xdr:colOff>28575</xdr:colOff>
          <xdr:row>98</xdr:row>
          <xdr:rowOff>180975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99</xdr:row>
          <xdr:rowOff>19050</xdr:rowOff>
        </xdr:from>
        <xdr:to>
          <xdr:col>52</xdr:col>
          <xdr:colOff>9525</xdr:colOff>
          <xdr:row>100</xdr:row>
          <xdr:rowOff>76200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100</xdr:row>
          <xdr:rowOff>38100</xdr:rowOff>
        </xdr:from>
        <xdr:to>
          <xdr:col>53</xdr:col>
          <xdr:colOff>28575</xdr:colOff>
          <xdr:row>101</xdr:row>
          <xdr:rowOff>180975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72</xdr:row>
          <xdr:rowOff>19050</xdr:rowOff>
        </xdr:from>
        <xdr:to>
          <xdr:col>12</xdr:col>
          <xdr:colOff>38100</xdr:colOff>
          <xdr:row>74</xdr:row>
          <xdr:rowOff>152400</xdr:rowOff>
        </xdr:to>
        <xdr:grpSp>
          <xdr:nvGrpSpPr>
            <xdr:cNvPr id="73" name="Group 157"/>
            <xdr:cNvGrpSpPr>
              <a:grpSpLocks/>
            </xdr:cNvGrpSpPr>
          </xdr:nvGrpSpPr>
          <xdr:grpSpPr bwMode="auto">
            <a:xfrm>
              <a:off x="444500" y="12566650"/>
              <a:ext cx="1066800" cy="488950"/>
              <a:chOff x="122" y="1419"/>
              <a:chExt cx="146" cy="52"/>
            </a:xfrm>
          </xdr:grpSpPr>
          <xdr:sp macro="" textlink="">
            <xdr:nvSpPr>
              <xdr:cNvPr id="3129" name="Check Box 57" hidden="1">
                <a:extLst>
                  <a:ext uri="{63B3BB69-23CF-44E3-9099-C40C66FF867C}">
                    <a14:compatExt spid="_x0000_s312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0" name="Check Box 58" hidden="1">
                <a:extLst>
                  <a:ext uri="{63B3BB69-23CF-44E3-9099-C40C66FF867C}">
                    <a14:compatExt spid="_x0000_s313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1" name="Check Box 59" hidden="1">
                <a:extLst>
                  <a:ext uri="{63B3BB69-23CF-44E3-9099-C40C66FF867C}">
                    <a14:compatExt spid="_x0000_s313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75</xdr:row>
          <xdr:rowOff>19050</xdr:rowOff>
        </xdr:from>
        <xdr:to>
          <xdr:col>12</xdr:col>
          <xdr:colOff>76200</xdr:colOff>
          <xdr:row>77</xdr:row>
          <xdr:rowOff>152400</xdr:rowOff>
        </xdr:to>
        <xdr:grpSp>
          <xdr:nvGrpSpPr>
            <xdr:cNvPr id="77" name="Group 166"/>
            <xdr:cNvGrpSpPr>
              <a:grpSpLocks/>
            </xdr:cNvGrpSpPr>
          </xdr:nvGrpSpPr>
          <xdr:grpSpPr bwMode="auto">
            <a:xfrm>
              <a:off x="444500" y="13100050"/>
              <a:ext cx="1104900" cy="488950"/>
              <a:chOff x="122" y="1419"/>
              <a:chExt cx="146" cy="52"/>
            </a:xfrm>
          </xdr:grpSpPr>
          <xdr:sp macro="" textlink="">
            <xdr:nvSpPr>
              <xdr:cNvPr id="3132" name="Check Box 60" hidden="1">
                <a:extLst>
                  <a:ext uri="{63B3BB69-23CF-44E3-9099-C40C66FF867C}">
                    <a14:compatExt spid="_x0000_s313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3" name="Check Box 61" hidden="1">
                <a:extLst>
                  <a:ext uri="{63B3BB69-23CF-44E3-9099-C40C66FF867C}">
                    <a14:compatExt spid="_x0000_s313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4" name="Check Box 62" hidden="1">
                <a:extLst>
                  <a:ext uri="{63B3BB69-23CF-44E3-9099-C40C66FF867C}">
                    <a14:compatExt spid="_x0000_s313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76200</xdr:colOff>
          <xdr:row>80</xdr:row>
          <xdr:rowOff>152400</xdr:rowOff>
        </xdr:to>
        <xdr:grpSp>
          <xdr:nvGrpSpPr>
            <xdr:cNvPr id="81" name="Group 170"/>
            <xdr:cNvGrpSpPr>
              <a:grpSpLocks/>
            </xdr:cNvGrpSpPr>
          </xdr:nvGrpSpPr>
          <xdr:grpSpPr bwMode="auto">
            <a:xfrm>
              <a:off x="444500" y="13633450"/>
              <a:ext cx="1104900" cy="488950"/>
              <a:chOff x="122" y="1419"/>
              <a:chExt cx="146" cy="52"/>
            </a:xfrm>
          </xdr:grpSpPr>
          <xdr:sp macro="" textlink="">
            <xdr:nvSpPr>
              <xdr:cNvPr id="3135" name="Check Box 63" hidden="1">
                <a:extLst>
                  <a:ext uri="{63B3BB69-23CF-44E3-9099-C40C66FF867C}">
                    <a14:compatExt spid="_x0000_s313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6" name="Check Box 64" hidden="1">
                <a:extLst>
                  <a:ext uri="{63B3BB69-23CF-44E3-9099-C40C66FF867C}">
                    <a14:compatExt spid="_x0000_s313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7" name="Check Box 65" hidden="1">
                <a:extLst>
                  <a:ext uri="{63B3BB69-23CF-44E3-9099-C40C66FF867C}">
                    <a14:compatExt spid="_x0000_s313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57150</xdr:colOff>
          <xdr:row>83</xdr:row>
          <xdr:rowOff>152400</xdr:rowOff>
        </xdr:to>
        <xdr:grpSp>
          <xdr:nvGrpSpPr>
            <xdr:cNvPr id="85" name="Group 174"/>
            <xdr:cNvGrpSpPr>
              <a:grpSpLocks/>
            </xdr:cNvGrpSpPr>
          </xdr:nvGrpSpPr>
          <xdr:grpSpPr bwMode="auto">
            <a:xfrm>
              <a:off x="444500" y="14166850"/>
              <a:ext cx="1085850" cy="488950"/>
              <a:chOff x="122" y="1419"/>
              <a:chExt cx="146" cy="52"/>
            </a:xfrm>
          </xdr:grpSpPr>
          <xdr:sp macro="" textlink="">
            <xdr:nvSpPr>
              <xdr:cNvPr id="3138" name="Check Box 66" hidden="1">
                <a:extLst>
                  <a:ext uri="{63B3BB69-23CF-44E3-9099-C40C66FF867C}">
                    <a14:compatExt spid="_x0000_s313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9" name="Check Box 67" hidden="1">
                <a:extLst>
                  <a:ext uri="{63B3BB69-23CF-44E3-9099-C40C66FF867C}">
                    <a14:compatExt spid="_x0000_s313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0" name="Check Box 68" hidden="1">
                <a:extLst>
                  <a:ext uri="{63B3BB69-23CF-44E3-9099-C40C66FF867C}">
                    <a14:compatExt spid="_x0000_s314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89" name="Group 178"/>
            <xdr:cNvGrpSpPr>
              <a:grpSpLocks/>
            </xdr:cNvGrpSpPr>
          </xdr:nvGrpSpPr>
          <xdr:grpSpPr bwMode="auto">
            <a:xfrm>
              <a:off x="444500" y="14700250"/>
              <a:ext cx="1104900" cy="488950"/>
              <a:chOff x="122" y="1419"/>
              <a:chExt cx="146" cy="52"/>
            </a:xfrm>
          </xdr:grpSpPr>
          <xdr:sp macro="" textlink="">
            <xdr:nvSpPr>
              <xdr:cNvPr id="3141" name="Check Box 69" hidden="1">
                <a:extLst>
                  <a:ext uri="{63B3BB69-23CF-44E3-9099-C40C66FF867C}">
                    <a14:compatExt spid="_x0000_s314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2" name="Check Box 70" hidden="1">
                <a:extLst>
                  <a:ext uri="{63B3BB69-23CF-44E3-9099-C40C66FF867C}">
                    <a14:compatExt spid="_x0000_s314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3" name="Check Box 71" hidden="1">
                <a:extLst>
                  <a:ext uri="{63B3BB69-23CF-44E3-9099-C40C66FF867C}">
                    <a14:compatExt spid="_x0000_s314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72</xdr:row>
          <xdr:rowOff>19050</xdr:rowOff>
        </xdr:from>
        <xdr:to>
          <xdr:col>52</xdr:col>
          <xdr:colOff>9525</xdr:colOff>
          <xdr:row>73</xdr:row>
          <xdr:rowOff>76200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73</xdr:row>
          <xdr:rowOff>38100</xdr:rowOff>
        </xdr:from>
        <xdr:to>
          <xdr:col>53</xdr:col>
          <xdr:colOff>28575</xdr:colOff>
          <xdr:row>74</xdr:row>
          <xdr:rowOff>180975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75</xdr:row>
          <xdr:rowOff>19050</xdr:rowOff>
        </xdr:from>
        <xdr:to>
          <xdr:col>52</xdr:col>
          <xdr:colOff>9525</xdr:colOff>
          <xdr:row>76</xdr:row>
          <xdr:rowOff>76200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76</xdr:row>
          <xdr:rowOff>38100</xdr:rowOff>
        </xdr:from>
        <xdr:to>
          <xdr:col>53</xdr:col>
          <xdr:colOff>28575</xdr:colOff>
          <xdr:row>77</xdr:row>
          <xdr:rowOff>180975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57</xdr:row>
          <xdr:rowOff>19050</xdr:rowOff>
        </xdr:from>
        <xdr:to>
          <xdr:col>12</xdr:col>
          <xdr:colOff>38100</xdr:colOff>
          <xdr:row>59</xdr:row>
          <xdr:rowOff>152400</xdr:rowOff>
        </xdr:to>
        <xdr:grpSp>
          <xdr:nvGrpSpPr>
            <xdr:cNvPr id="103" name="Group 157"/>
            <xdr:cNvGrpSpPr>
              <a:grpSpLocks/>
            </xdr:cNvGrpSpPr>
          </xdr:nvGrpSpPr>
          <xdr:grpSpPr bwMode="auto">
            <a:xfrm>
              <a:off x="444500" y="9899650"/>
              <a:ext cx="1066800" cy="488950"/>
              <a:chOff x="122" y="1419"/>
              <a:chExt cx="146" cy="52"/>
            </a:xfrm>
          </xdr:grpSpPr>
          <xdr:sp macro="" textlink="">
            <xdr:nvSpPr>
              <xdr:cNvPr id="3154" name="Check Box 82" hidden="1">
                <a:extLst>
                  <a:ext uri="{63B3BB69-23CF-44E3-9099-C40C66FF867C}">
                    <a14:compatExt spid="_x0000_s315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5" name="Check Box 83" hidden="1">
                <a:extLst>
                  <a:ext uri="{63B3BB69-23CF-44E3-9099-C40C66FF867C}">
                    <a14:compatExt spid="_x0000_s315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6" name="Check Box 84" hidden="1">
                <a:extLst>
                  <a:ext uri="{63B3BB69-23CF-44E3-9099-C40C66FF867C}">
                    <a14:compatExt spid="_x0000_s315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60</xdr:row>
          <xdr:rowOff>19050</xdr:rowOff>
        </xdr:from>
        <xdr:to>
          <xdr:col>12</xdr:col>
          <xdr:colOff>76200</xdr:colOff>
          <xdr:row>62</xdr:row>
          <xdr:rowOff>152400</xdr:rowOff>
        </xdr:to>
        <xdr:grpSp>
          <xdr:nvGrpSpPr>
            <xdr:cNvPr id="107" name="Group 166"/>
            <xdr:cNvGrpSpPr>
              <a:grpSpLocks/>
            </xdr:cNvGrpSpPr>
          </xdr:nvGrpSpPr>
          <xdr:grpSpPr bwMode="auto">
            <a:xfrm>
              <a:off x="444500" y="10433050"/>
              <a:ext cx="1104900" cy="488950"/>
              <a:chOff x="122" y="1419"/>
              <a:chExt cx="146" cy="52"/>
            </a:xfrm>
          </xdr:grpSpPr>
          <xdr:sp macro="" textlink="">
            <xdr:nvSpPr>
              <xdr:cNvPr id="3157" name="Check Box 85" hidden="1">
                <a:extLst>
                  <a:ext uri="{63B3BB69-23CF-44E3-9099-C40C66FF867C}">
                    <a14:compatExt spid="_x0000_s315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58" name="Check Box 86" hidden="1">
                <a:extLst>
                  <a:ext uri="{63B3BB69-23CF-44E3-9099-C40C66FF867C}">
                    <a14:compatExt spid="_x0000_s315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9" name="Check Box 87" hidden="1">
                <a:extLst>
                  <a:ext uri="{63B3BB69-23CF-44E3-9099-C40C66FF867C}">
                    <a14:compatExt spid="_x0000_s315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63</xdr:row>
          <xdr:rowOff>19050</xdr:rowOff>
        </xdr:from>
        <xdr:to>
          <xdr:col>12</xdr:col>
          <xdr:colOff>76200</xdr:colOff>
          <xdr:row>65</xdr:row>
          <xdr:rowOff>152400</xdr:rowOff>
        </xdr:to>
        <xdr:grpSp>
          <xdr:nvGrpSpPr>
            <xdr:cNvPr id="111" name="Group 170"/>
            <xdr:cNvGrpSpPr>
              <a:grpSpLocks/>
            </xdr:cNvGrpSpPr>
          </xdr:nvGrpSpPr>
          <xdr:grpSpPr bwMode="auto">
            <a:xfrm>
              <a:off x="444500" y="10966450"/>
              <a:ext cx="1104900" cy="488950"/>
              <a:chOff x="122" y="1419"/>
              <a:chExt cx="146" cy="52"/>
            </a:xfrm>
          </xdr:grpSpPr>
          <xdr:sp macro="" textlink="">
            <xdr:nvSpPr>
              <xdr:cNvPr id="3160" name="Check Box 88" hidden="1">
                <a:extLst>
                  <a:ext uri="{63B3BB69-23CF-44E3-9099-C40C66FF867C}">
                    <a14:compatExt spid="_x0000_s316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1" name="Check Box 89" hidden="1">
                <a:extLst>
                  <a:ext uri="{63B3BB69-23CF-44E3-9099-C40C66FF867C}">
                    <a14:compatExt spid="_x0000_s316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62" name="Check Box 90" hidden="1">
                <a:extLst>
                  <a:ext uri="{63B3BB69-23CF-44E3-9099-C40C66FF867C}">
                    <a14:compatExt spid="_x0000_s316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66</xdr:row>
          <xdr:rowOff>19050</xdr:rowOff>
        </xdr:from>
        <xdr:to>
          <xdr:col>12</xdr:col>
          <xdr:colOff>57150</xdr:colOff>
          <xdr:row>68</xdr:row>
          <xdr:rowOff>152400</xdr:rowOff>
        </xdr:to>
        <xdr:grpSp>
          <xdr:nvGrpSpPr>
            <xdr:cNvPr id="115" name="Group 174"/>
            <xdr:cNvGrpSpPr>
              <a:grpSpLocks/>
            </xdr:cNvGrpSpPr>
          </xdr:nvGrpSpPr>
          <xdr:grpSpPr bwMode="auto">
            <a:xfrm>
              <a:off x="444500" y="11499850"/>
              <a:ext cx="1085850" cy="488950"/>
              <a:chOff x="122" y="1419"/>
              <a:chExt cx="146" cy="52"/>
            </a:xfrm>
          </xdr:grpSpPr>
          <xdr:sp macro="" textlink="">
            <xdr:nvSpPr>
              <xdr:cNvPr id="3163" name="Check Box 91" hidden="1">
                <a:extLst>
                  <a:ext uri="{63B3BB69-23CF-44E3-9099-C40C66FF867C}">
                    <a14:compatExt spid="_x0000_s316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4" name="Check Box 92" hidden="1">
                <a:extLst>
                  <a:ext uri="{63B3BB69-23CF-44E3-9099-C40C66FF867C}">
                    <a14:compatExt spid="_x0000_s316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65" name="Check Box 93" hidden="1">
                <a:extLst>
                  <a:ext uri="{63B3BB69-23CF-44E3-9099-C40C66FF867C}">
                    <a14:compatExt spid="_x0000_s316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69</xdr:row>
          <xdr:rowOff>19050</xdr:rowOff>
        </xdr:from>
        <xdr:to>
          <xdr:col>12</xdr:col>
          <xdr:colOff>76200</xdr:colOff>
          <xdr:row>71</xdr:row>
          <xdr:rowOff>152400</xdr:rowOff>
        </xdr:to>
        <xdr:grpSp>
          <xdr:nvGrpSpPr>
            <xdr:cNvPr id="119" name="Group 178"/>
            <xdr:cNvGrpSpPr>
              <a:grpSpLocks/>
            </xdr:cNvGrpSpPr>
          </xdr:nvGrpSpPr>
          <xdr:grpSpPr bwMode="auto">
            <a:xfrm>
              <a:off x="444500" y="12033250"/>
              <a:ext cx="1104900" cy="488950"/>
              <a:chOff x="122" y="1419"/>
              <a:chExt cx="146" cy="52"/>
            </a:xfrm>
          </xdr:grpSpPr>
          <xdr:sp macro="" textlink="">
            <xdr:nvSpPr>
              <xdr:cNvPr id="3166" name="Check Box 94" hidden="1">
                <a:extLst>
                  <a:ext uri="{63B3BB69-23CF-44E3-9099-C40C66FF867C}">
                    <a14:compatExt spid="_x0000_s316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7" name="Check Box 95" hidden="1">
                <a:extLst>
                  <a:ext uri="{63B3BB69-23CF-44E3-9099-C40C66FF867C}">
                    <a14:compatExt spid="_x0000_s316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68" name="Check Box 96" hidden="1">
                <a:extLst>
                  <a:ext uri="{63B3BB69-23CF-44E3-9099-C40C66FF867C}">
                    <a14:compatExt spid="_x0000_s316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57</xdr:row>
          <xdr:rowOff>19050</xdr:rowOff>
        </xdr:from>
        <xdr:to>
          <xdr:col>52</xdr:col>
          <xdr:colOff>9525</xdr:colOff>
          <xdr:row>58</xdr:row>
          <xdr:rowOff>76200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58</xdr:row>
          <xdr:rowOff>38100</xdr:rowOff>
        </xdr:from>
        <xdr:to>
          <xdr:col>53</xdr:col>
          <xdr:colOff>28575</xdr:colOff>
          <xdr:row>59</xdr:row>
          <xdr:rowOff>180975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60</xdr:row>
          <xdr:rowOff>19050</xdr:rowOff>
        </xdr:from>
        <xdr:to>
          <xdr:col>52</xdr:col>
          <xdr:colOff>9525</xdr:colOff>
          <xdr:row>61</xdr:row>
          <xdr:rowOff>76200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61</xdr:row>
          <xdr:rowOff>38100</xdr:rowOff>
        </xdr:from>
        <xdr:to>
          <xdr:col>53</xdr:col>
          <xdr:colOff>28575</xdr:colOff>
          <xdr:row>62</xdr:row>
          <xdr:rowOff>180975</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63</xdr:row>
          <xdr:rowOff>19050</xdr:rowOff>
        </xdr:from>
        <xdr:to>
          <xdr:col>52</xdr:col>
          <xdr:colOff>9525</xdr:colOff>
          <xdr:row>64</xdr:row>
          <xdr:rowOff>76200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64</xdr:row>
          <xdr:rowOff>38100</xdr:rowOff>
        </xdr:from>
        <xdr:to>
          <xdr:col>53</xdr:col>
          <xdr:colOff>28575</xdr:colOff>
          <xdr:row>65</xdr:row>
          <xdr:rowOff>180975</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66</xdr:row>
          <xdr:rowOff>19050</xdr:rowOff>
        </xdr:from>
        <xdr:to>
          <xdr:col>52</xdr:col>
          <xdr:colOff>9525</xdr:colOff>
          <xdr:row>67</xdr:row>
          <xdr:rowOff>76200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67</xdr:row>
          <xdr:rowOff>38100</xdr:rowOff>
        </xdr:from>
        <xdr:to>
          <xdr:col>53</xdr:col>
          <xdr:colOff>28575</xdr:colOff>
          <xdr:row>68</xdr:row>
          <xdr:rowOff>180975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69</xdr:row>
          <xdr:rowOff>19050</xdr:rowOff>
        </xdr:from>
        <xdr:to>
          <xdr:col>52</xdr:col>
          <xdr:colOff>9525</xdr:colOff>
          <xdr:row>70</xdr:row>
          <xdr:rowOff>76200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70</xdr:row>
          <xdr:rowOff>38100</xdr:rowOff>
        </xdr:from>
        <xdr:to>
          <xdr:col>53</xdr:col>
          <xdr:colOff>28575</xdr:colOff>
          <xdr:row>71</xdr:row>
          <xdr:rowOff>180975</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122</xdr:row>
          <xdr:rowOff>9525</xdr:rowOff>
        </xdr:from>
        <xdr:to>
          <xdr:col>14</xdr:col>
          <xdr:colOff>19050</xdr:colOff>
          <xdr:row>124</xdr:row>
          <xdr:rowOff>142875</xdr:rowOff>
        </xdr:to>
        <xdr:grpSp>
          <xdr:nvGrpSpPr>
            <xdr:cNvPr id="133" name="Group 183"/>
            <xdr:cNvGrpSpPr>
              <a:grpSpLocks/>
            </xdr:cNvGrpSpPr>
          </xdr:nvGrpSpPr>
          <xdr:grpSpPr bwMode="auto">
            <a:xfrm>
              <a:off x="402167" y="21404792"/>
              <a:ext cx="1327150" cy="488950"/>
              <a:chOff x="122" y="1419"/>
              <a:chExt cx="146" cy="52"/>
            </a:xfrm>
          </xdr:grpSpPr>
          <xdr:sp macro="" textlink="">
            <xdr:nvSpPr>
              <xdr:cNvPr id="3179" name="Check Box 107" hidden="1">
                <a:extLst>
                  <a:ext uri="{63B3BB69-23CF-44E3-9099-C40C66FF867C}">
                    <a14:compatExt spid="_x0000_s317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80" name="Check Box 108" hidden="1">
                <a:extLst>
                  <a:ext uri="{63B3BB69-23CF-44E3-9099-C40C66FF867C}">
                    <a14:compatExt spid="_x0000_s318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81" name="Check Box 109" hidden="1">
                <a:extLst>
                  <a:ext uri="{63B3BB69-23CF-44E3-9099-C40C66FF867C}">
                    <a14:compatExt spid="_x0000_s318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125</xdr:row>
          <xdr:rowOff>9525</xdr:rowOff>
        </xdr:from>
        <xdr:to>
          <xdr:col>13</xdr:col>
          <xdr:colOff>85725</xdr:colOff>
          <xdr:row>127</xdr:row>
          <xdr:rowOff>142875</xdr:rowOff>
        </xdr:to>
        <xdr:grpSp>
          <xdr:nvGrpSpPr>
            <xdr:cNvPr id="137" name="Group 187"/>
            <xdr:cNvGrpSpPr>
              <a:grpSpLocks/>
            </xdr:cNvGrpSpPr>
          </xdr:nvGrpSpPr>
          <xdr:grpSpPr bwMode="auto">
            <a:xfrm>
              <a:off x="402167" y="21938192"/>
              <a:ext cx="1275291" cy="488950"/>
              <a:chOff x="122" y="1419"/>
              <a:chExt cx="146" cy="52"/>
            </a:xfrm>
          </xdr:grpSpPr>
          <xdr:sp macro="" textlink="">
            <xdr:nvSpPr>
              <xdr:cNvPr id="3182" name="Check Box 110" hidden="1">
                <a:extLst>
                  <a:ext uri="{63B3BB69-23CF-44E3-9099-C40C66FF867C}">
                    <a14:compatExt spid="_x0000_s318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83" name="Check Box 111" hidden="1">
                <a:extLst>
                  <a:ext uri="{63B3BB69-23CF-44E3-9099-C40C66FF867C}">
                    <a14:compatExt spid="_x0000_s318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84" name="Check Box 112" hidden="1">
                <a:extLst>
                  <a:ext uri="{63B3BB69-23CF-44E3-9099-C40C66FF867C}">
                    <a14:compatExt spid="_x0000_s318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128</xdr:row>
          <xdr:rowOff>9525</xdr:rowOff>
        </xdr:from>
        <xdr:to>
          <xdr:col>14</xdr:col>
          <xdr:colOff>19050</xdr:colOff>
          <xdr:row>130</xdr:row>
          <xdr:rowOff>142875</xdr:rowOff>
        </xdr:to>
        <xdr:grpSp>
          <xdr:nvGrpSpPr>
            <xdr:cNvPr id="141" name="Group 191"/>
            <xdr:cNvGrpSpPr>
              <a:grpSpLocks/>
            </xdr:cNvGrpSpPr>
          </xdr:nvGrpSpPr>
          <xdr:grpSpPr bwMode="auto">
            <a:xfrm>
              <a:off x="402167" y="22471592"/>
              <a:ext cx="1327150" cy="488950"/>
              <a:chOff x="122" y="1419"/>
              <a:chExt cx="146" cy="52"/>
            </a:xfrm>
          </xdr:grpSpPr>
          <xdr:sp macro="" textlink="">
            <xdr:nvSpPr>
              <xdr:cNvPr id="3185" name="Check Box 113" hidden="1">
                <a:extLst>
                  <a:ext uri="{63B3BB69-23CF-44E3-9099-C40C66FF867C}">
                    <a14:compatExt spid="_x0000_s318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86" name="Check Box 114" hidden="1">
                <a:extLst>
                  <a:ext uri="{63B3BB69-23CF-44E3-9099-C40C66FF867C}">
                    <a14:compatExt spid="_x0000_s318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87" name="Check Box 115" hidden="1">
                <a:extLst>
                  <a:ext uri="{63B3BB69-23CF-44E3-9099-C40C66FF867C}">
                    <a14:compatExt spid="_x0000_s318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9525</xdr:rowOff>
        </xdr:from>
        <xdr:to>
          <xdr:col>14</xdr:col>
          <xdr:colOff>19050</xdr:colOff>
          <xdr:row>133</xdr:row>
          <xdr:rowOff>142875</xdr:rowOff>
        </xdr:to>
        <xdr:grpSp>
          <xdr:nvGrpSpPr>
            <xdr:cNvPr id="145" name="Group 195"/>
            <xdr:cNvGrpSpPr>
              <a:grpSpLocks/>
            </xdr:cNvGrpSpPr>
          </xdr:nvGrpSpPr>
          <xdr:grpSpPr bwMode="auto">
            <a:xfrm>
              <a:off x="402167" y="23004992"/>
              <a:ext cx="1327150" cy="488950"/>
              <a:chOff x="122" y="1419"/>
              <a:chExt cx="146" cy="52"/>
            </a:xfrm>
          </xdr:grpSpPr>
          <xdr:sp macro="" textlink="">
            <xdr:nvSpPr>
              <xdr:cNvPr id="3188" name="Check Box 116" hidden="1">
                <a:extLst>
                  <a:ext uri="{63B3BB69-23CF-44E3-9099-C40C66FF867C}">
                    <a14:compatExt spid="_x0000_s318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89" name="Check Box 117" hidden="1">
                <a:extLst>
                  <a:ext uri="{63B3BB69-23CF-44E3-9099-C40C66FF867C}">
                    <a14:compatExt spid="_x0000_s318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0" name="Check Box 118" hidden="1">
                <a:extLst>
                  <a:ext uri="{63B3BB69-23CF-44E3-9099-C40C66FF867C}">
                    <a14:compatExt spid="_x0000_s319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122</xdr:row>
          <xdr:rowOff>9525</xdr:rowOff>
        </xdr:from>
        <xdr:to>
          <xdr:col>40</xdr:col>
          <xdr:colOff>66675</xdr:colOff>
          <xdr:row>124</xdr:row>
          <xdr:rowOff>142875</xdr:rowOff>
        </xdr:to>
        <xdr:grpSp>
          <xdr:nvGrpSpPr>
            <xdr:cNvPr id="149" name="Group 203"/>
            <xdr:cNvGrpSpPr>
              <a:grpSpLocks/>
            </xdr:cNvGrpSpPr>
          </xdr:nvGrpSpPr>
          <xdr:grpSpPr bwMode="auto">
            <a:xfrm>
              <a:off x="4064000" y="21404792"/>
              <a:ext cx="1167342" cy="488950"/>
              <a:chOff x="122" y="1419"/>
              <a:chExt cx="146" cy="52"/>
            </a:xfrm>
          </xdr:grpSpPr>
          <xdr:sp macro="" textlink="">
            <xdr:nvSpPr>
              <xdr:cNvPr id="3191" name="Check Box 119" hidden="1">
                <a:extLst>
                  <a:ext uri="{63B3BB69-23CF-44E3-9099-C40C66FF867C}">
                    <a14:compatExt spid="_x0000_s319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2" name="Check Box 120" hidden="1">
                <a:extLst>
                  <a:ext uri="{63B3BB69-23CF-44E3-9099-C40C66FF867C}">
                    <a14:compatExt spid="_x0000_s319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3" name="Check Box 121" hidden="1">
                <a:extLst>
                  <a:ext uri="{63B3BB69-23CF-44E3-9099-C40C66FF867C}">
                    <a14:compatExt spid="_x0000_s319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125</xdr:row>
          <xdr:rowOff>9525</xdr:rowOff>
        </xdr:from>
        <xdr:to>
          <xdr:col>40</xdr:col>
          <xdr:colOff>66675</xdr:colOff>
          <xdr:row>127</xdr:row>
          <xdr:rowOff>142875</xdr:rowOff>
        </xdr:to>
        <xdr:grpSp>
          <xdr:nvGrpSpPr>
            <xdr:cNvPr id="153" name="Group 207"/>
            <xdr:cNvGrpSpPr>
              <a:grpSpLocks/>
            </xdr:cNvGrpSpPr>
          </xdr:nvGrpSpPr>
          <xdr:grpSpPr bwMode="auto">
            <a:xfrm>
              <a:off x="4064000" y="21938192"/>
              <a:ext cx="1167342" cy="488950"/>
              <a:chOff x="122" y="1419"/>
              <a:chExt cx="146" cy="52"/>
            </a:xfrm>
          </xdr:grpSpPr>
          <xdr:sp macro="" textlink="">
            <xdr:nvSpPr>
              <xdr:cNvPr id="3194" name="Check Box 122" hidden="1">
                <a:extLst>
                  <a:ext uri="{63B3BB69-23CF-44E3-9099-C40C66FF867C}">
                    <a14:compatExt spid="_x0000_s319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5" name="Check Box 123" hidden="1">
                <a:extLst>
                  <a:ext uri="{63B3BB69-23CF-44E3-9099-C40C66FF867C}">
                    <a14:compatExt spid="_x0000_s319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6" name="Check Box 124" hidden="1">
                <a:extLst>
                  <a:ext uri="{63B3BB69-23CF-44E3-9099-C40C66FF867C}">
                    <a14:compatExt spid="_x0000_s319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128</xdr:row>
          <xdr:rowOff>9525</xdr:rowOff>
        </xdr:from>
        <xdr:to>
          <xdr:col>40</xdr:col>
          <xdr:colOff>66675</xdr:colOff>
          <xdr:row>130</xdr:row>
          <xdr:rowOff>142875</xdr:rowOff>
        </xdr:to>
        <xdr:grpSp>
          <xdr:nvGrpSpPr>
            <xdr:cNvPr id="157" name="Group 211"/>
            <xdr:cNvGrpSpPr>
              <a:grpSpLocks/>
            </xdr:cNvGrpSpPr>
          </xdr:nvGrpSpPr>
          <xdr:grpSpPr bwMode="auto">
            <a:xfrm>
              <a:off x="4064000" y="22471592"/>
              <a:ext cx="1167342" cy="488950"/>
              <a:chOff x="122" y="1419"/>
              <a:chExt cx="146" cy="52"/>
            </a:xfrm>
          </xdr:grpSpPr>
          <xdr:sp macro="" textlink="">
            <xdr:nvSpPr>
              <xdr:cNvPr id="3197" name="Check Box 125" hidden="1">
                <a:extLst>
                  <a:ext uri="{63B3BB69-23CF-44E3-9099-C40C66FF867C}">
                    <a14:compatExt spid="_x0000_s319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8" name="Check Box 126" hidden="1">
                <a:extLst>
                  <a:ext uri="{63B3BB69-23CF-44E3-9099-C40C66FF867C}">
                    <a14:compatExt spid="_x0000_s319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9" name="Check Box 127" hidden="1">
                <a:extLst>
                  <a:ext uri="{63B3BB69-23CF-44E3-9099-C40C66FF867C}">
                    <a14:compatExt spid="_x0000_s319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131</xdr:row>
          <xdr:rowOff>9525</xdr:rowOff>
        </xdr:from>
        <xdr:to>
          <xdr:col>40</xdr:col>
          <xdr:colOff>66675</xdr:colOff>
          <xdr:row>133</xdr:row>
          <xdr:rowOff>142875</xdr:rowOff>
        </xdr:to>
        <xdr:grpSp>
          <xdr:nvGrpSpPr>
            <xdr:cNvPr id="161" name="Group 215"/>
            <xdr:cNvGrpSpPr>
              <a:grpSpLocks/>
            </xdr:cNvGrpSpPr>
          </xdr:nvGrpSpPr>
          <xdr:grpSpPr bwMode="auto">
            <a:xfrm>
              <a:off x="4064000" y="23004992"/>
              <a:ext cx="1167342" cy="488950"/>
              <a:chOff x="122" y="1419"/>
              <a:chExt cx="146" cy="52"/>
            </a:xfrm>
          </xdr:grpSpPr>
          <xdr:sp macro="" textlink="">
            <xdr:nvSpPr>
              <xdr:cNvPr id="3200" name="Check Box 128" hidden="1">
                <a:extLst>
                  <a:ext uri="{63B3BB69-23CF-44E3-9099-C40C66FF867C}">
                    <a14:compatExt spid="_x0000_s320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1" name="Check Box 129" hidden="1">
                <a:extLst>
                  <a:ext uri="{63B3BB69-23CF-44E3-9099-C40C66FF867C}">
                    <a14:compatExt spid="_x0000_s320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2" name="Check Box 130" hidden="1">
                <a:extLst>
                  <a:ext uri="{63B3BB69-23CF-44E3-9099-C40C66FF867C}">
                    <a14:compatExt spid="_x0000_s320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165" name="Group 183"/>
            <xdr:cNvGrpSpPr>
              <a:grpSpLocks/>
            </xdr:cNvGrpSpPr>
          </xdr:nvGrpSpPr>
          <xdr:grpSpPr bwMode="auto">
            <a:xfrm>
              <a:off x="402167" y="19271192"/>
              <a:ext cx="1327150" cy="488950"/>
              <a:chOff x="122" y="1419"/>
              <a:chExt cx="146" cy="52"/>
            </a:xfrm>
          </xdr:grpSpPr>
          <xdr:sp macro="" textlink="">
            <xdr:nvSpPr>
              <xdr:cNvPr id="3203" name="Check Box 131" hidden="1">
                <a:extLst>
                  <a:ext uri="{63B3BB69-23CF-44E3-9099-C40C66FF867C}">
                    <a14:compatExt spid="_x0000_s320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4" name="Check Box 132" hidden="1">
                <a:extLst>
                  <a:ext uri="{63B3BB69-23CF-44E3-9099-C40C66FF867C}">
                    <a14:compatExt spid="_x0000_s320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5" name="Check Box 133" hidden="1">
                <a:extLst>
                  <a:ext uri="{63B3BB69-23CF-44E3-9099-C40C66FF867C}">
                    <a14:compatExt spid="_x0000_s320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113</xdr:row>
          <xdr:rowOff>9525</xdr:rowOff>
        </xdr:from>
        <xdr:to>
          <xdr:col>13</xdr:col>
          <xdr:colOff>85725</xdr:colOff>
          <xdr:row>115</xdr:row>
          <xdr:rowOff>142875</xdr:rowOff>
        </xdr:to>
        <xdr:grpSp>
          <xdr:nvGrpSpPr>
            <xdr:cNvPr id="169" name="Group 187"/>
            <xdr:cNvGrpSpPr>
              <a:grpSpLocks/>
            </xdr:cNvGrpSpPr>
          </xdr:nvGrpSpPr>
          <xdr:grpSpPr bwMode="auto">
            <a:xfrm>
              <a:off x="402167" y="19804592"/>
              <a:ext cx="1275291" cy="488950"/>
              <a:chOff x="122" y="1419"/>
              <a:chExt cx="146" cy="52"/>
            </a:xfrm>
          </xdr:grpSpPr>
          <xdr:sp macro="" textlink="">
            <xdr:nvSpPr>
              <xdr:cNvPr id="3206" name="Check Box 134" hidden="1">
                <a:extLst>
                  <a:ext uri="{63B3BB69-23CF-44E3-9099-C40C66FF867C}">
                    <a14:compatExt spid="_x0000_s320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7" name="Check Box 135" hidden="1">
                <a:extLst>
                  <a:ext uri="{63B3BB69-23CF-44E3-9099-C40C66FF867C}">
                    <a14:compatExt spid="_x0000_s320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8" name="Check Box 136" hidden="1">
                <a:extLst>
                  <a:ext uri="{63B3BB69-23CF-44E3-9099-C40C66FF867C}">
                    <a14:compatExt spid="_x0000_s320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116</xdr:row>
          <xdr:rowOff>9525</xdr:rowOff>
        </xdr:from>
        <xdr:to>
          <xdr:col>14</xdr:col>
          <xdr:colOff>19050</xdr:colOff>
          <xdr:row>118</xdr:row>
          <xdr:rowOff>142875</xdr:rowOff>
        </xdr:to>
        <xdr:grpSp>
          <xdr:nvGrpSpPr>
            <xdr:cNvPr id="173" name="Group 191"/>
            <xdr:cNvGrpSpPr>
              <a:grpSpLocks/>
            </xdr:cNvGrpSpPr>
          </xdr:nvGrpSpPr>
          <xdr:grpSpPr bwMode="auto">
            <a:xfrm>
              <a:off x="402167" y="20337992"/>
              <a:ext cx="1327150" cy="488950"/>
              <a:chOff x="122" y="1419"/>
              <a:chExt cx="146" cy="52"/>
            </a:xfrm>
          </xdr:grpSpPr>
          <xdr:sp macro="" textlink="">
            <xdr:nvSpPr>
              <xdr:cNvPr id="3209" name="Check Box 137" hidden="1">
                <a:extLst>
                  <a:ext uri="{63B3BB69-23CF-44E3-9099-C40C66FF867C}">
                    <a14:compatExt spid="_x0000_s320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0" name="Check Box 138" hidden="1">
                <a:extLst>
                  <a:ext uri="{63B3BB69-23CF-44E3-9099-C40C66FF867C}">
                    <a14:compatExt spid="_x0000_s321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1" name="Check Box 139" hidden="1">
                <a:extLst>
                  <a:ext uri="{63B3BB69-23CF-44E3-9099-C40C66FF867C}">
                    <a14:compatExt spid="_x0000_s321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9525</xdr:rowOff>
        </xdr:from>
        <xdr:to>
          <xdr:col>14</xdr:col>
          <xdr:colOff>19050</xdr:colOff>
          <xdr:row>121</xdr:row>
          <xdr:rowOff>142875</xdr:rowOff>
        </xdr:to>
        <xdr:grpSp>
          <xdr:nvGrpSpPr>
            <xdr:cNvPr id="177" name="Group 195"/>
            <xdr:cNvGrpSpPr>
              <a:grpSpLocks/>
            </xdr:cNvGrpSpPr>
          </xdr:nvGrpSpPr>
          <xdr:grpSpPr bwMode="auto">
            <a:xfrm>
              <a:off x="402167" y="20871392"/>
              <a:ext cx="1327150" cy="488950"/>
              <a:chOff x="122" y="1419"/>
              <a:chExt cx="146" cy="52"/>
            </a:xfrm>
          </xdr:grpSpPr>
          <xdr:sp macro="" textlink="">
            <xdr:nvSpPr>
              <xdr:cNvPr id="3212" name="Check Box 140" hidden="1">
                <a:extLst>
                  <a:ext uri="{63B3BB69-23CF-44E3-9099-C40C66FF867C}">
                    <a14:compatExt spid="_x0000_s321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3" name="Check Box 141" hidden="1">
                <a:extLst>
                  <a:ext uri="{63B3BB69-23CF-44E3-9099-C40C66FF867C}">
                    <a14:compatExt spid="_x0000_s321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4" name="Check Box 142" hidden="1">
                <a:extLst>
                  <a:ext uri="{63B3BB69-23CF-44E3-9099-C40C66FF867C}">
                    <a14:compatExt spid="_x0000_s321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181" name="Group 203"/>
            <xdr:cNvGrpSpPr>
              <a:grpSpLocks/>
            </xdr:cNvGrpSpPr>
          </xdr:nvGrpSpPr>
          <xdr:grpSpPr bwMode="auto">
            <a:xfrm>
              <a:off x="4064000" y="19271192"/>
              <a:ext cx="1167342" cy="488950"/>
              <a:chOff x="122" y="1419"/>
              <a:chExt cx="146" cy="52"/>
            </a:xfrm>
          </xdr:grpSpPr>
          <xdr:sp macro="" textlink="">
            <xdr:nvSpPr>
              <xdr:cNvPr id="3215" name="Check Box 143" hidden="1">
                <a:extLst>
                  <a:ext uri="{63B3BB69-23CF-44E3-9099-C40C66FF867C}">
                    <a14:compatExt spid="_x0000_s321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6" name="Check Box 144" hidden="1">
                <a:extLst>
                  <a:ext uri="{63B3BB69-23CF-44E3-9099-C40C66FF867C}">
                    <a14:compatExt spid="_x0000_s321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7" name="Check Box 145" hidden="1">
                <a:extLst>
                  <a:ext uri="{63B3BB69-23CF-44E3-9099-C40C66FF867C}">
                    <a14:compatExt spid="_x0000_s321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113</xdr:row>
          <xdr:rowOff>9525</xdr:rowOff>
        </xdr:from>
        <xdr:to>
          <xdr:col>40</xdr:col>
          <xdr:colOff>66675</xdr:colOff>
          <xdr:row>115</xdr:row>
          <xdr:rowOff>142875</xdr:rowOff>
        </xdr:to>
        <xdr:grpSp>
          <xdr:nvGrpSpPr>
            <xdr:cNvPr id="185" name="Group 207"/>
            <xdr:cNvGrpSpPr>
              <a:grpSpLocks/>
            </xdr:cNvGrpSpPr>
          </xdr:nvGrpSpPr>
          <xdr:grpSpPr bwMode="auto">
            <a:xfrm>
              <a:off x="4064000" y="19804592"/>
              <a:ext cx="1167342" cy="488950"/>
              <a:chOff x="122" y="1419"/>
              <a:chExt cx="146" cy="52"/>
            </a:xfrm>
          </xdr:grpSpPr>
          <xdr:sp macro="" textlink="">
            <xdr:nvSpPr>
              <xdr:cNvPr id="3218" name="Check Box 146" hidden="1">
                <a:extLst>
                  <a:ext uri="{63B3BB69-23CF-44E3-9099-C40C66FF867C}">
                    <a14:compatExt spid="_x0000_s321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9" name="Check Box 147" hidden="1">
                <a:extLst>
                  <a:ext uri="{63B3BB69-23CF-44E3-9099-C40C66FF867C}">
                    <a14:compatExt spid="_x0000_s321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20" name="Check Box 148" hidden="1">
                <a:extLst>
                  <a:ext uri="{63B3BB69-23CF-44E3-9099-C40C66FF867C}">
                    <a14:compatExt spid="_x0000_s322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116</xdr:row>
          <xdr:rowOff>9525</xdr:rowOff>
        </xdr:from>
        <xdr:to>
          <xdr:col>40</xdr:col>
          <xdr:colOff>66675</xdr:colOff>
          <xdr:row>118</xdr:row>
          <xdr:rowOff>142875</xdr:rowOff>
        </xdr:to>
        <xdr:grpSp>
          <xdr:nvGrpSpPr>
            <xdr:cNvPr id="189" name="Group 211"/>
            <xdr:cNvGrpSpPr>
              <a:grpSpLocks/>
            </xdr:cNvGrpSpPr>
          </xdr:nvGrpSpPr>
          <xdr:grpSpPr bwMode="auto">
            <a:xfrm>
              <a:off x="4064000" y="20337992"/>
              <a:ext cx="1167342" cy="488950"/>
              <a:chOff x="122" y="1419"/>
              <a:chExt cx="146" cy="52"/>
            </a:xfrm>
          </xdr:grpSpPr>
          <xdr:sp macro="" textlink="">
            <xdr:nvSpPr>
              <xdr:cNvPr id="3221" name="Check Box 149" hidden="1">
                <a:extLst>
                  <a:ext uri="{63B3BB69-23CF-44E3-9099-C40C66FF867C}">
                    <a14:compatExt spid="_x0000_s322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22" name="Check Box 150" hidden="1">
                <a:extLst>
                  <a:ext uri="{63B3BB69-23CF-44E3-9099-C40C66FF867C}">
                    <a14:compatExt spid="_x0000_s322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23" name="Check Box 151" hidden="1">
                <a:extLst>
                  <a:ext uri="{63B3BB69-23CF-44E3-9099-C40C66FF867C}">
                    <a14:compatExt spid="_x0000_s322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119</xdr:row>
          <xdr:rowOff>9525</xdr:rowOff>
        </xdr:from>
        <xdr:to>
          <xdr:col>40</xdr:col>
          <xdr:colOff>66675</xdr:colOff>
          <xdr:row>121</xdr:row>
          <xdr:rowOff>142875</xdr:rowOff>
        </xdr:to>
        <xdr:grpSp>
          <xdr:nvGrpSpPr>
            <xdr:cNvPr id="193" name="Group 215"/>
            <xdr:cNvGrpSpPr>
              <a:grpSpLocks/>
            </xdr:cNvGrpSpPr>
          </xdr:nvGrpSpPr>
          <xdr:grpSpPr bwMode="auto">
            <a:xfrm>
              <a:off x="4064000" y="20871392"/>
              <a:ext cx="1167342" cy="488950"/>
              <a:chOff x="122" y="1419"/>
              <a:chExt cx="146" cy="52"/>
            </a:xfrm>
          </xdr:grpSpPr>
          <xdr:sp macro="" textlink="">
            <xdr:nvSpPr>
              <xdr:cNvPr id="3224" name="Check Box 152" hidden="1">
                <a:extLst>
                  <a:ext uri="{63B3BB69-23CF-44E3-9099-C40C66FF867C}">
                    <a14:compatExt spid="_x0000_s322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25" name="Check Box 153" hidden="1">
                <a:extLst>
                  <a:ext uri="{63B3BB69-23CF-44E3-9099-C40C66FF867C}">
                    <a14:compatExt spid="_x0000_s322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26" name="Check Box 154" hidden="1">
                <a:extLst>
                  <a:ext uri="{63B3BB69-23CF-44E3-9099-C40C66FF867C}">
                    <a14:compatExt spid="_x0000_s322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159</xdr:row>
          <xdr:rowOff>19050</xdr:rowOff>
        </xdr:from>
        <xdr:to>
          <xdr:col>9</xdr:col>
          <xdr:colOff>28575</xdr:colOff>
          <xdr:row>162</xdr:row>
          <xdr:rowOff>0</xdr:rowOff>
        </xdr:to>
        <xdr:grpSp>
          <xdr:nvGrpSpPr>
            <xdr:cNvPr id="197" name="Group 426"/>
            <xdr:cNvGrpSpPr>
              <a:grpSpLocks/>
            </xdr:cNvGrpSpPr>
          </xdr:nvGrpSpPr>
          <xdr:grpSpPr bwMode="auto">
            <a:xfrm>
              <a:off x="415925" y="27882973"/>
              <a:ext cx="730250" cy="514352"/>
              <a:chOff x="47" y="3669"/>
              <a:chExt cx="78" cy="60"/>
            </a:xfrm>
          </xdr:grpSpPr>
          <xdr:sp macro="" textlink="">
            <xdr:nvSpPr>
              <xdr:cNvPr id="3227" name="Check Box 155" hidden="1">
                <a:extLst>
                  <a:ext uri="{63B3BB69-23CF-44E3-9099-C40C66FF867C}">
                    <a14:compatExt spid="_x0000_s322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28" name="Check Box 156" hidden="1">
                <a:extLst>
                  <a:ext uri="{63B3BB69-23CF-44E3-9099-C40C66FF867C}">
                    <a14:compatExt spid="_x0000_s322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29" name="Check Box 157" hidden="1">
                <a:extLst>
                  <a:ext uri="{63B3BB69-23CF-44E3-9099-C40C66FF867C}">
                    <a14:compatExt spid="_x0000_s322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162</xdr:row>
          <xdr:rowOff>19050</xdr:rowOff>
        </xdr:from>
        <xdr:to>
          <xdr:col>9</xdr:col>
          <xdr:colOff>28575</xdr:colOff>
          <xdr:row>165</xdr:row>
          <xdr:rowOff>0</xdr:rowOff>
        </xdr:to>
        <xdr:grpSp>
          <xdr:nvGrpSpPr>
            <xdr:cNvPr id="201" name="Group 430"/>
            <xdr:cNvGrpSpPr>
              <a:grpSpLocks/>
            </xdr:cNvGrpSpPr>
          </xdr:nvGrpSpPr>
          <xdr:grpSpPr bwMode="auto">
            <a:xfrm>
              <a:off x="415925" y="28416373"/>
              <a:ext cx="730250" cy="514352"/>
              <a:chOff x="47" y="3669"/>
              <a:chExt cx="78" cy="60"/>
            </a:xfrm>
          </xdr:grpSpPr>
          <xdr:sp macro="" textlink="">
            <xdr:nvSpPr>
              <xdr:cNvPr id="3230" name="Check Box 158" hidden="1">
                <a:extLst>
                  <a:ext uri="{63B3BB69-23CF-44E3-9099-C40C66FF867C}">
                    <a14:compatExt spid="_x0000_s323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31" name="Check Box 159" hidden="1">
                <a:extLst>
                  <a:ext uri="{63B3BB69-23CF-44E3-9099-C40C66FF867C}">
                    <a14:compatExt spid="_x0000_s323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32" name="Check Box 160" hidden="1">
                <a:extLst>
                  <a:ext uri="{63B3BB69-23CF-44E3-9099-C40C66FF867C}">
                    <a14:compatExt spid="_x0000_s323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165</xdr:row>
          <xdr:rowOff>19050</xdr:rowOff>
        </xdr:from>
        <xdr:to>
          <xdr:col>9</xdr:col>
          <xdr:colOff>28575</xdr:colOff>
          <xdr:row>167</xdr:row>
          <xdr:rowOff>133350</xdr:rowOff>
        </xdr:to>
        <xdr:grpSp>
          <xdr:nvGrpSpPr>
            <xdr:cNvPr id="205" name="Group 434"/>
            <xdr:cNvGrpSpPr>
              <a:grpSpLocks/>
            </xdr:cNvGrpSpPr>
          </xdr:nvGrpSpPr>
          <xdr:grpSpPr bwMode="auto">
            <a:xfrm>
              <a:off x="415925" y="28949712"/>
              <a:ext cx="730250" cy="503768"/>
              <a:chOff x="47" y="3669"/>
              <a:chExt cx="78" cy="60"/>
            </a:xfrm>
          </xdr:grpSpPr>
          <xdr:sp macro="" textlink="">
            <xdr:nvSpPr>
              <xdr:cNvPr id="3233" name="Check Box 161" hidden="1">
                <a:extLst>
                  <a:ext uri="{63B3BB69-23CF-44E3-9099-C40C66FF867C}">
                    <a14:compatExt spid="_x0000_s323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34" name="Check Box 162" hidden="1">
                <a:extLst>
                  <a:ext uri="{63B3BB69-23CF-44E3-9099-C40C66FF867C}">
                    <a14:compatExt spid="_x0000_s323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35" name="Check Box 163" hidden="1">
                <a:extLst>
                  <a:ext uri="{63B3BB69-23CF-44E3-9099-C40C66FF867C}">
                    <a14:compatExt spid="_x0000_s323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151</xdr:row>
          <xdr:rowOff>0</xdr:rowOff>
        </xdr:from>
        <xdr:to>
          <xdr:col>18</xdr:col>
          <xdr:colOff>85725</xdr:colOff>
          <xdr:row>152</xdr:row>
          <xdr:rowOff>19050</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151</xdr:row>
          <xdr:rowOff>0</xdr:rowOff>
        </xdr:from>
        <xdr:to>
          <xdr:col>35</xdr:col>
          <xdr:colOff>95250</xdr:colOff>
          <xdr:row>152</xdr:row>
          <xdr:rowOff>19050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176</xdr:row>
          <xdr:rowOff>19050</xdr:rowOff>
        </xdr:from>
        <xdr:to>
          <xdr:col>9</xdr:col>
          <xdr:colOff>28575</xdr:colOff>
          <xdr:row>179</xdr:row>
          <xdr:rowOff>0</xdr:rowOff>
        </xdr:to>
        <xdr:grpSp>
          <xdr:nvGrpSpPr>
            <xdr:cNvPr id="217" name="Group 426"/>
            <xdr:cNvGrpSpPr>
              <a:grpSpLocks/>
            </xdr:cNvGrpSpPr>
          </xdr:nvGrpSpPr>
          <xdr:grpSpPr bwMode="auto">
            <a:xfrm>
              <a:off x="415925" y="30761640"/>
              <a:ext cx="730250" cy="514352"/>
              <a:chOff x="47" y="3669"/>
              <a:chExt cx="78" cy="60"/>
            </a:xfrm>
          </xdr:grpSpPr>
          <xdr:sp macro="" textlink="">
            <xdr:nvSpPr>
              <xdr:cNvPr id="3244" name="Check Box 172" hidden="1">
                <a:extLst>
                  <a:ext uri="{63B3BB69-23CF-44E3-9099-C40C66FF867C}">
                    <a14:compatExt spid="_x0000_s324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45" name="Check Box 173" hidden="1">
                <a:extLst>
                  <a:ext uri="{63B3BB69-23CF-44E3-9099-C40C66FF867C}">
                    <a14:compatExt spid="_x0000_s324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46" name="Check Box 174" hidden="1">
                <a:extLst>
                  <a:ext uri="{63B3BB69-23CF-44E3-9099-C40C66FF867C}">
                    <a14:compatExt spid="_x0000_s324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179</xdr:row>
          <xdr:rowOff>19050</xdr:rowOff>
        </xdr:from>
        <xdr:to>
          <xdr:col>9</xdr:col>
          <xdr:colOff>28575</xdr:colOff>
          <xdr:row>182</xdr:row>
          <xdr:rowOff>0</xdr:rowOff>
        </xdr:to>
        <xdr:grpSp>
          <xdr:nvGrpSpPr>
            <xdr:cNvPr id="221" name="Group 430"/>
            <xdr:cNvGrpSpPr>
              <a:grpSpLocks/>
            </xdr:cNvGrpSpPr>
          </xdr:nvGrpSpPr>
          <xdr:grpSpPr bwMode="auto">
            <a:xfrm>
              <a:off x="415925" y="31295040"/>
              <a:ext cx="730250" cy="514352"/>
              <a:chOff x="47" y="3669"/>
              <a:chExt cx="78" cy="60"/>
            </a:xfrm>
          </xdr:grpSpPr>
          <xdr:sp macro="" textlink="">
            <xdr:nvSpPr>
              <xdr:cNvPr id="3247" name="Check Box 175" hidden="1">
                <a:extLst>
                  <a:ext uri="{63B3BB69-23CF-44E3-9099-C40C66FF867C}">
                    <a14:compatExt spid="_x0000_s324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48" name="Check Box 176" hidden="1">
                <a:extLst>
                  <a:ext uri="{63B3BB69-23CF-44E3-9099-C40C66FF867C}">
                    <a14:compatExt spid="_x0000_s324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49" name="Check Box 177" hidden="1">
                <a:extLst>
                  <a:ext uri="{63B3BB69-23CF-44E3-9099-C40C66FF867C}">
                    <a14:compatExt spid="_x0000_s324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182</xdr:row>
          <xdr:rowOff>19050</xdr:rowOff>
        </xdr:from>
        <xdr:to>
          <xdr:col>9</xdr:col>
          <xdr:colOff>28575</xdr:colOff>
          <xdr:row>184</xdr:row>
          <xdr:rowOff>133350</xdr:rowOff>
        </xdr:to>
        <xdr:grpSp>
          <xdr:nvGrpSpPr>
            <xdr:cNvPr id="225" name="Group 434"/>
            <xdr:cNvGrpSpPr>
              <a:grpSpLocks/>
            </xdr:cNvGrpSpPr>
          </xdr:nvGrpSpPr>
          <xdr:grpSpPr bwMode="auto">
            <a:xfrm>
              <a:off x="415925" y="31828317"/>
              <a:ext cx="730250" cy="503766"/>
              <a:chOff x="47" y="3669"/>
              <a:chExt cx="78" cy="60"/>
            </a:xfrm>
          </xdr:grpSpPr>
          <xdr:sp macro="" textlink="">
            <xdr:nvSpPr>
              <xdr:cNvPr id="3250" name="Check Box 178" hidden="1">
                <a:extLst>
                  <a:ext uri="{63B3BB69-23CF-44E3-9099-C40C66FF867C}">
                    <a14:compatExt spid="_x0000_s325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51" name="Check Box 179" hidden="1">
                <a:extLst>
                  <a:ext uri="{63B3BB69-23CF-44E3-9099-C40C66FF867C}">
                    <a14:compatExt spid="_x0000_s325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52" name="Check Box 180" hidden="1">
                <a:extLst>
                  <a:ext uri="{63B3BB69-23CF-44E3-9099-C40C66FF867C}">
                    <a14:compatExt spid="_x0000_s325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161925</xdr:rowOff>
        </xdr:from>
        <xdr:to>
          <xdr:col>5</xdr:col>
          <xdr:colOff>57150</xdr:colOff>
          <xdr:row>26</xdr:row>
          <xdr:rowOff>28575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150</xdr:row>
          <xdr:rowOff>190500</xdr:rowOff>
        </xdr:from>
        <xdr:to>
          <xdr:col>51</xdr:col>
          <xdr:colOff>47625</xdr:colOff>
          <xdr:row>152</xdr:row>
          <xdr:rowOff>19050</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24847</xdr:colOff>
          <xdr:row>225</xdr:row>
          <xdr:rowOff>82739</xdr:rowOff>
        </xdr:from>
        <xdr:to>
          <xdr:col>17</xdr:col>
          <xdr:colOff>24849</xdr:colOff>
          <xdr:row>229</xdr:row>
          <xdr:rowOff>83693</xdr:rowOff>
        </xdr:to>
        <xdr:grpSp>
          <xdr:nvGrpSpPr>
            <xdr:cNvPr id="231" name="グループ化 230"/>
            <xdr:cNvGrpSpPr/>
          </xdr:nvGrpSpPr>
          <xdr:grpSpPr>
            <a:xfrm>
              <a:off x="431247" y="39926903"/>
              <a:ext cx="1659469" cy="780031"/>
              <a:chOff x="409574" y="47291697"/>
              <a:chExt cx="1733553" cy="367155"/>
            </a:xfrm>
          </xdr:grpSpPr>
          <xdr:sp macro="" textlink="">
            <xdr:nvSpPr>
              <xdr:cNvPr id="3255" name="Check Box 183" hidden="1">
                <a:extLst>
                  <a:ext uri="{63B3BB69-23CF-44E3-9099-C40C66FF867C}">
                    <a14:compatExt spid="_x0000_s3255"/>
                  </a:ext>
                </a:extLst>
              </xdr:cNvPr>
              <xdr:cNvSpPr/>
            </xdr:nvSpPr>
            <xdr:spPr bwMode="auto">
              <a:xfrm>
                <a:off x="409576" y="47477877"/>
                <a:ext cx="1733551"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56" name="Check Box 184" hidden="1">
                <a:extLst>
                  <a:ext uri="{63B3BB69-23CF-44E3-9099-C40C66FF867C}">
                    <a14:compatExt spid="_x0000_s3256"/>
                  </a:ext>
                </a:extLst>
              </xdr:cNvPr>
              <xdr:cNvSpPr/>
            </xdr:nvSpPr>
            <xdr:spPr bwMode="auto">
              <a:xfrm>
                <a:off x="409575" y="47291697"/>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57" name="Check Box 185" hidden="1">
                <a:extLst>
                  <a:ext uri="{63B3BB69-23CF-44E3-9099-C40C66FF867C}">
                    <a14:compatExt spid="_x0000_s3257"/>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33130</xdr:colOff>
          <xdr:row>228</xdr:row>
          <xdr:rowOff>115957</xdr:rowOff>
        </xdr:from>
        <xdr:to>
          <xdr:col>17</xdr:col>
          <xdr:colOff>33132</xdr:colOff>
          <xdr:row>232</xdr:row>
          <xdr:rowOff>108629</xdr:rowOff>
        </xdr:to>
        <xdr:grpSp>
          <xdr:nvGrpSpPr>
            <xdr:cNvPr id="235" name="グループ化 234"/>
            <xdr:cNvGrpSpPr/>
          </xdr:nvGrpSpPr>
          <xdr:grpSpPr>
            <a:xfrm>
              <a:off x="439530" y="40544366"/>
              <a:ext cx="1659469" cy="771613"/>
              <a:chOff x="409574" y="47291781"/>
              <a:chExt cx="1733553" cy="367060"/>
            </a:xfrm>
          </xdr:grpSpPr>
          <xdr:sp macro="" textlink="">
            <xdr:nvSpPr>
              <xdr:cNvPr id="3258" name="Check Box 186" hidden="1">
                <a:extLst>
                  <a:ext uri="{63B3BB69-23CF-44E3-9099-C40C66FF867C}">
                    <a14:compatExt spid="_x0000_s3258"/>
                  </a:ext>
                </a:extLst>
              </xdr:cNvPr>
              <xdr:cNvSpPr/>
            </xdr:nvSpPr>
            <xdr:spPr bwMode="auto">
              <a:xfrm>
                <a:off x="409576" y="47477866"/>
                <a:ext cx="1733551"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59" name="Check Box 187" hidden="1">
                <a:extLst>
                  <a:ext uri="{63B3BB69-23CF-44E3-9099-C40C66FF867C}">
                    <a14:compatExt spid="_x0000_s3259"/>
                  </a:ext>
                </a:extLst>
              </xdr:cNvPr>
              <xdr:cNvSpPr/>
            </xdr:nvSpPr>
            <xdr:spPr bwMode="auto">
              <a:xfrm>
                <a:off x="409575" y="47291781"/>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60" name="Check Box 188" hidden="1">
                <a:extLst>
                  <a:ext uri="{63B3BB69-23CF-44E3-9099-C40C66FF867C}">
                    <a14:compatExt spid="_x0000_s3260"/>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24848</xdr:colOff>
          <xdr:row>231</xdr:row>
          <xdr:rowOff>107673</xdr:rowOff>
        </xdr:from>
        <xdr:to>
          <xdr:col>17</xdr:col>
          <xdr:colOff>24850</xdr:colOff>
          <xdr:row>235</xdr:row>
          <xdr:rowOff>100345</xdr:rowOff>
        </xdr:to>
        <xdr:grpSp>
          <xdr:nvGrpSpPr>
            <xdr:cNvPr id="239" name="グループ化 238"/>
            <xdr:cNvGrpSpPr/>
          </xdr:nvGrpSpPr>
          <xdr:grpSpPr>
            <a:xfrm>
              <a:off x="431248" y="41120282"/>
              <a:ext cx="1659469" cy="771613"/>
              <a:chOff x="409574" y="47291781"/>
              <a:chExt cx="1733553" cy="367060"/>
            </a:xfrm>
          </xdr:grpSpPr>
          <xdr:sp macro="" textlink="">
            <xdr:nvSpPr>
              <xdr:cNvPr id="3261" name="Check Box 189" hidden="1">
                <a:extLst>
                  <a:ext uri="{63B3BB69-23CF-44E3-9099-C40C66FF867C}">
                    <a14:compatExt spid="_x0000_s3261"/>
                  </a:ext>
                </a:extLst>
              </xdr:cNvPr>
              <xdr:cNvSpPr/>
            </xdr:nvSpPr>
            <xdr:spPr bwMode="auto">
              <a:xfrm>
                <a:off x="409576" y="47477866"/>
                <a:ext cx="1733551"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62" name="Check Box 190" hidden="1">
                <a:extLst>
                  <a:ext uri="{63B3BB69-23CF-44E3-9099-C40C66FF867C}">
                    <a14:compatExt spid="_x0000_s3262"/>
                  </a:ext>
                </a:extLst>
              </xdr:cNvPr>
              <xdr:cNvSpPr/>
            </xdr:nvSpPr>
            <xdr:spPr bwMode="auto">
              <a:xfrm>
                <a:off x="409575" y="47291781"/>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63" name="Check Box 191" hidden="1">
                <a:extLst>
                  <a:ext uri="{63B3BB69-23CF-44E3-9099-C40C66FF867C}">
                    <a14:compatExt spid="_x0000_s3263"/>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33130</xdr:colOff>
          <xdr:row>234</xdr:row>
          <xdr:rowOff>107673</xdr:rowOff>
        </xdr:from>
        <xdr:to>
          <xdr:col>17</xdr:col>
          <xdr:colOff>33132</xdr:colOff>
          <xdr:row>238</xdr:row>
          <xdr:rowOff>100345</xdr:rowOff>
        </xdr:to>
        <xdr:grpSp>
          <xdr:nvGrpSpPr>
            <xdr:cNvPr id="243" name="グループ化 242"/>
            <xdr:cNvGrpSpPr/>
          </xdr:nvGrpSpPr>
          <xdr:grpSpPr>
            <a:xfrm>
              <a:off x="439530" y="41704482"/>
              <a:ext cx="1659469" cy="771613"/>
              <a:chOff x="409574" y="47291781"/>
              <a:chExt cx="1733553" cy="367060"/>
            </a:xfrm>
          </xdr:grpSpPr>
          <xdr:sp macro="" textlink="">
            <xdr:nvSpPr>
              <xdr:cNvPr id="3264" name="Check Box 192" hidden="1">
                <a:extLst>
                  <a:ext uri="{63B3BB69-23CF-44E3-9099-C40C66FF867C}">
                    <a14:compatExt spid="_x0000_s3264"/>
                  </a:ext>
                </a:extLst>
              </xdr:cNvPr>
              <xdr:cNvSpPr/>
            </xdr:nvSpPr>
            <xdr:spPr bwMode="auto">
              <a:xfrm>
                <a:off x="409576" y="47477866"/>
                <a:ext cx="1733551"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3265" name="Check Box 193" hidden="1">
                <a:extLst>
                  <a:ext uri="{63B3BB69-23CF-44E3-9099-C40C66FF867C}">
                    <a14:compatExt spid="_x0000_s3265"/>
                  </a:ext>
                </a:extLst>
              </xdr:cNvPr>
              <xdr:cNvSpPr/>
            </xdr:nvSpPr>
            <xdr:spPr bwMode="auto">
              <a:xfrm>
                <a:off x="409575" y="47291781"/>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3266" name="Check Box 194" hidden="1">
                <a:extLst>
                  <a:ext uri="{63B3BB69-23CF-44E3-9099-C40C66FF867C}">
                    <a14:compatExt spid="_x0000_s3266"/>
                  </a:ext>
                </a:extLst>
              </xdr:cNvPr>
              <xdr:cNvSpPr/>
            </xdr:nvSpPr>
            <xdr:spPr bwMode="auto">
              <a:xfrm>
                <a:off x="409574" y="47415193"/>
                <a:ext cx="1293140" cy="132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twoCellAnchor>
    <xdr:from>
      <xdr:col>1</xdr:col>
      <xdr:colOff>91108</xdr:colOff>
      <xdr:row>1</xdr:row>
      <xdr:rowOff>99391</xdr:rowOff>
    </xdr:from>
    <xdr:to>
      <xdr:col>8</xdr:col>
      <xdr:colOff>25628</xdr:colOff>
      <xdr:row>3</xdr:row>
      <xdr:rowOff>68903</xdr:rowOff>
    </xdr:to>
    <xdr:sp macro="" textlink="">
      <xdr:nvSpPr>
        <xdr:cNvPr id="247" name="正方形/長方形 246"/>
        <xdr:cNvSpPr/>
      </xdr:nvSpPr>
      <xdr:spPr>
        <a:xfrm>
          <a:off x="215347" y="289891"/>
          <a:ext cx="853890" cy="383642"/>
        </a:xfrm>
        <a:prstGeom prst="rect">
          <a:avLst/>
        </a:prstGeom>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14</xdr:col>
      <xdr:colOff>123824</xdr:colOff>
      <xdr:row>20</xdr:row>
      <xdr:rowOff>28575</xdr:rowOff>
    </xdr:from>
    <xdr:to>
      <xdr:col>22</xdr:col>
      <xdr:colOff>57150</xdr:colOff>
      <xdr:row>24</xdr:row>
      <xdr:rowOff>161925</xdr:rowOff>
    </xdr:to>
    <xdr:sp macro="" textlink="">
      <xdr:nvSpPr>
        <xdr:cNvPr id="250" name="円/楕円 114"/>
        <xdr:cNvSpPr/>
      </xdr:nvSpPr>
      <xdr:spPr>
        <a:xfrm>
          <a:off x="1904999" y="4591050"/>
          <a:ext cx="923926" cy="819150"/>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38100</xdr:colOff>
          <xdr:row>57</xdr:row>
          <xdr:rowOff>19050</xdr:rowOff>
        </xdr:from>
        <xdr:to>
          <xdr:col>12</xdr:col>
          <xdr:colOff>38100</xdr:colOff>
          <xdr:row>59</xdr:row>
          <xdr:rowOff>152400</xdr:rowOff>
        </xdr:to>
        <xdr:grpSp>
          <xdr:nvGrpSpPr>
            <xdr:cNvPr id="267" name="Group 157"/>
            <xdr:cNvGrpSpPr>
              <a:grpSpLocks/>
            </xdr:cNvGrpSpPr>
          </xdr:nvGrpSpPr>
          <xdr:grpSpPr bwMode="auto">
            <a:xfrm>
              <a:off x="444500" y="9899650"/>
              <a:ext cx="1066800" cy="488950"/>
              <a:chOff x="122" y="1419"/>
              <a:chExt cx="146" cy="52"/>
            </a:xfrm>
          </xdr:grpSpPr>
          <xdr:sp macro="" textlink="">
            <xdr:nvSpPr>
              <xdr:cNvPr id="3280" name="Check Box 208" hidden="1">
                <a:extLst>
                  <a:ext uri="{63B3BB69-23CF-44E3-9099-C40C66FF867C}">
                    <a14:compatExt spid="_x0000_s328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81" name="Check Box 209" hidden="1">
                <a:extLst>
                  <a:ext uri="{63B3BB69-23CF-44E3-9099-C40C66FF867C}">
                    <a14:compatExt spid="_x0000_s328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82" name="Check Box 210" hidden="1">
                <a:extLst>
                  <a:ext uri="{63B3BB69-23CF-44E3-9099-C40C66FF867C}">
                    <a14:compatExt spid="_x0000_s328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60</xdr:row>
          <xdr:rowOff>19050</xdr:rowOff>
        </xdr:from>
        <xdr:to>
          <xdr:col>12</xdr:col>
          <xdr:colOff>76200</xdr:colOff>
          <xdr:row>62</xdr:row>
          <xdr:rowOff>152400</xdr:rowOff>
        </xdr:to>
        <xdr:grpSp>
          <xdr:nvGrpSpPr>
            <xdr:cNvPr id="271" name="Group 166"/>
            <xdr:cNvGrpSpPr>
              <a:grpSpLocks/>
            </xdr:cNvGrpSpPr>
          </xdr:nvGrpSpPr>
          <xdr:grpSpPr bwMode="auto">
            <a:xfrm>
              <a:off x="444500" y="10433050"/>
              <a:ext cx="1104900" cy="488950"/>
              <a:chOff x="122" y="1419"/>
              <a:chExt cx="146" cy="52"/>
            </a:xfrm>
          </xdr:grpSpPr>
          <xdr:sp macro="" textlink="">
            <xdr:nvSpPr>
              <xdr:cNvPr id="3283" name="Check Box 211" hidden="1">
                <a:extLst>
                  <a:ext uri="{63B3BB69-23CF-44E3-9099-C40C66FF867C}">
                    <a14:compatExt spid="_x0000_s328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84" name="Check Box 212" hidden="1">
                <a:extLst>
                  <a:ext uri="{63B3BB69-23CF-44E3-9099-C40C66FF867C}">
                    <a14:compatExt spid="_x0000_s328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85" name="Check Box 213" hidden="1">
                <a:extLst>
                  <a:ext uri="{63B3BB69-23CF-44E3-9099-C40C66FF867C}">
                    <a14:compatExt spid="_x0000_s328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63</xdr:row>
          <xdr:rowOff>19050</xdr:rowOff>
        </xdr:from>
        <xdr:to>
          <xdr:col>12</xdr:col>
          <xdr:colOff>76200</xdr:colOff>
          <xdr:row>65</xdr:row>
          <xdr:rowOff>152400</xdr:rowOff>
        </xdr:to>
        <xdr:grpSp>
          <xdr:nvGrpSpPr>
            <xdr:cNvPr id="275" name="Group 170"/>
            <xdr:cNvGrpSpPr>
              <a:grpSpLocks/>
            </xdr:cNvGrpSpPr>
          </xdr:nvGrpSpPr>
          <xdr:grpSpPr bwMode="auto">
            <a:xfrm>
              <a:off x="444500" y="10966450"/>
              <a:ext cx="1104900" cy="488950"/>
              <a:chOff x="122" y="1419"/>
              <a:chExt cx="146" cy="52"/>
            </a:xfrm>
          </xdr:grpSpPr>
          <xdr:sp macro="" textlink="">
            <xdr:nvSpPr>
              <xdr:cNvPr id="3286" name="Check Box 214" hidden="1">
                <a:extLst>
                  <a:ext uri="{63B3BB69-23CF-44E3-9099-C40C66FF867C}">
                    <a14:compatExt spid="_x0000_s328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87" name="Check Box 215" hidden="1">
                <a:extLst>
                  <a:ext uri="{63B3BB69-23CF-44E3-9099-C40C66FF867C}">
                    <a14:compatExt spid="_x0000_s328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88" name="Check Box 216" hidden="1">
                <a:extLst>
                  <a:ext uri="{63B3BB69-23CF-44E3-9099-C40C66FF867C}">
                    <a14:compatExt spid="_x0000_s328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66</xdr:row>
          <xdr:rowOff>19050</xdr:rowOff>
        </xdr:from>
        <xdr:to>
          <xdr:col>12</xdr:col>
          <xdr:colOff>57150</xdr:colOff>
          <xdr:row>68</xdr:row>
          <xdr:rowOff>152400</xdr:rowOff>
        </xdr:to>
        <xdr:grpSp>
          <xdr:nvGrpSpPr>
            <xdr:cNvPr id="279" name="Group 174"/>
            <xdr:cNvGrpSpPr>
              <a:grpSpLocks/>
            </xdr:cNvGrpSpPr>
          </xdr:nvGrpSpPr>
          <xdr:grpSpPr bwMode="auto">
            <a:xfrm>
              <a:off x="444500" y="11499850"/>
              <a:ext cx="1085850" cy="488950"/>
              <a:chOff x="122" y="1419"/>
              <a:chExt cx="146" cy="52"/>
            </a:xfrm>
          </xdr:grpSpPr>
          <xdr:sp macro="" textlink="">
            <xdr:nvSpPr>
              <xdr:cNvPr id="3289" name="Check Box 217" hidden="1">
                <a:extLst>
                  <a:ext uri="{63B3BB69-23CF-44E3-9099-C40C66FF867C}">
                    <a14:compatExt spid="_x0000_s328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90" name="Check Box 218" hidden="1">
                <a:extLst>
                  <a:ext uri="{63B3BB69-23CF-44E3-9099-C40C66FF867C}">
                    <a14:compatExt spid="_x0000_s329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91" name="Check Box 219" hidden="1">
                <a:extLst>
                  <a:ext uri="{63B3BB69-23CF-44E3-9099-C40C66FF867C}">
                    <a14:compatExt spid="_x0000_s329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283" name="Group 183"/>
            <xdr:cNvGrpSpPr>
              <a:grpSpLocks/>
            </xdr:cNvGrpSpPr>
          </xdr:nvGrpSpPr>
          <xdr:grpSpPr bwMode="auto">
            <a:xfrm>
              <a:off x="402167" y="19271192"/>
              <a:ext cx="1327150" cy="488950"/>
              <a:chOff x="122" y="1419"/>
              <a:chExt cx="146" cy="52"/>
            </a:xfrm>
          </xdr:grpSpPr>
          <xdr:sp macro="" textlink="">
            <xdr:nvSpPr>
              <xdr:cNvPr id="3292" name="Check Box 220" hidden="1">
                <a:extLst>
                  <a:ext uri="{63B3BB69-23CF-44E3-9099-C40C66FF867C}">
                    <a14:compatExt spid="_x0000_s329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93" name="Check Box 221" hidden="1">
                <a:extLst>
                  <a:ext uri="{63B3BB69-23CF-44E3-9099-C40C66FF867C}">
                    <a14:compatExt spid="_x0000_s329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94" name="Check Box 222" hidden="1">
                <a:extLst>
                  <a:ext uri="{63B3BB69-23CF-44E3-9099-C40C66FF867C}">
                    <a14:compatExt spid="_x0000_s329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113</xdr:row>
          <xdr:rowOff>9525</xdr:rowOff>
        </xdr:from>
        <xdr:to>
          <xdr:col>13</xdr:col>
          <xdr:colOff>85725</xdr:colOff>
          <xdr:row>115</xdr:row>
          <xdr:rowOff>142875</xdr:rowOff>
        </xdr:to>
        <xdr:grpSp>
          <xdr:nvGrpSpPr>
            <xdr:cNvPr id="287" name="Group 187"/>
            <xdr:cNvGrpSpPr>
              <a:grpSpLocks/>
            </xdr:cNvGrpSpPr>
          </xdr:nvGrpSpPr>
          <xdr:grpSpPr bwMode="auto">
            <a:xfrm>
              <a:off x="402167" y="19804592"/>
              <a:ext cx="1275291" cy="488950"/>
              <a:chOff x="122" y="1419"/>
              <a:chExt cx="146" cy="52"/>
            </a:xfrm>
          </xdr:grpSpPr>
          <xdr:sp macro="" textlink="">
            <xdr:nvSpPr>
              <xdr:cNvPr id="3295" name="Check Box 223" hidden="1">
                <a:extLst>
                  <a:ext uri="{63B3BB69-23CF-44E3-9099-C40C66FF867C}">
                    <a14:compatExt spid="_x0000_s329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96" name="Check Box 224" hidden="1">
                <a:extLst>
                  <a:ext uri="{63B3BB69-23CF-44E3-9099-C40C66FF867C}">
                    <a14:compatExt spid="_x0000_s329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97" name="Check Box 225" hidden="1">
                <a:extLst>
                  <a:ext uri="{63B3BB69-23CF-44E3-9099-C40C66FF867C}">
                    <a14:compatExt spid="_x0000_s329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116</xdr:row>
          <xdr:rowOff>9525</xdr:rowOff>
        </xdr:from>
        <xdr:to>
          <xdr:col>14</xdr:col>
          <xdr:colOff>19050</xdr:colOff>
          <xdr:row>118</xdr:row>
          <xdr:rowOff>142875</xdr:rowOff>
        </xdr:to>
        <xdr:grpSp>
          <xdr:nvGrpSpPr>
            <xdr:cNvPr id="291" name="Group 191"/>
            <xdr:cNvGrpSpPr>
              <a:grpSpLocks/>
            </xdr:cNvGrpSpPr>
          </xdr:nvGrpSpPr>
          <xdr:grpSpPr bwMode="auto">
            <a:xfrm>
              <a:off x="402167" y="20337992"/>
              <a:ext cx="1327150" cy="488950"/>
              <a:chOff x="122" y="1419"/>
              <a:chExt cx="146" cy="52"/>
            </a:xfrm>
          </xdr:grpSpPr>
          <xdr:sp macro="" textlink="">
            <xdr:nvSpPr>
              <xdr:cNvPr id="3298" name="Check Box 226" hidden="1">
                <a:extLst>
                  <a:ext uri="{63B3BB69-23CF-44E3-9099-C40C66FF867C}">
                    <a14:compatExt spid="_x0000_s329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99" name="Check Box 227" hidden="1">
                <a:extLst>
                  <a:ext uri="{63B3BB69-23CF-44E3-9099-C40C66FF867C}">
                    <a14:compatExt spid="_x0000_s329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00" name="Check Box 228" hidden="1">
                <a:extLst>
                  <a:ext uri="{63B3BB69-23CF-44E3-9099-C40C66FF867C}">
                    <a14:compatExt spid="_x0000_s330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119</xdr:row>
          <xdr:rowOff>9525</xdr:rowOff>
        </xdr:from>
        <xdr:to>
          <xdr:col>14</xdr:col>
          <xdr:colOff>19050</xdr:colOff>
          <xdr:row>121</xdr:row>
          <xdr:rowOff>142875</xdr:rowOff>
        </xdr:to>
        <xdr:grpSp>
          <xdr:nvGrpSpPr>
            <xdr:cNvPr id="295" name="Group 195"/>
            <xdr:cNvGrpSpPr>
              <a:grpSpLocks/>
            </xdr:cNvGrpSpPr>
          </xdr:nvGrpSpPr>
          <xdr:grpSpPr bwMode="auto">
            <a:xfrm>
              <a:off x="402167" y="20871392"/>
              <a:ext cx="1327150" cy="488950"/>
              <a:chOff x="122" y="1419"/>
              <a:chExt cx="146" cy="52"/>
            </a:xfrm>
          </xdr:grpSpPr>
          <xdr:sp macro="" textlink="">
            <xdr:nvSpPr>
              <xdr:cNvPr id="3301" name="Check Box 229" hidden="1">
                <a:extLst>
                  <a:ext uri="{63B3BB69-23CF-44E3-9099-C40C66FF867C}">
                    <a14:compatExt spid="_x0000_s330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302" name="Check Box 230" hidden="1">
                <a:extLst>
                  <a:ext uri="{63B3BB69-23CF-44E3-9099-C40C66FF867C}">
                    <a14:compatExt spid="_x0000_s330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303" name="Check Box 231" hidden="1">
                <a:extLst>
                  <a:ext uri="{63B3BB69-23CF-44E3-9099-C40C66FF867C}">
                    <a14:compatExt spid="_x0000_s330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159</xdr:row>
          <xdr:rowOff>19050</xdr:rowOff>
        </xdr:from>
        <xdr:to>
          <xdr:col>9</xdr:col>
          <xdr:colOff>28575</xdr:colOff>
          <xdr:row>162</xdr:row>
          <xdr:rowOff>0</xdr:rowOff>
        </xdr:to>
        <xdr:grpSp>
          <xdr:nvGrpSpPr>
            <xdr:cNvPr id="299" name="Group 426"/>
            <xdr:cNvGrpSpPr>
              <a:grpSpLocks/>
            </xdr:cNvGrpSpPr>
          </xdr:nvGrpSpPr>
          <xdr:grpSpPr bwMode="auto">
            <a:xfrm>
              <a:off x="415925" y="27882973"/>
              <a:ext cx="730250" cy="514352"/>
              <a:chOff x="47" y="3669"/>
              <a:chExt cx="78" cy="60"/>
            </a:xfrm>
          </xdr:grpSpPr>
          <xdr:sp macro="" textlink="">
            <xdr:nvSpPr>
              <xdr:cNvPr id="3304" name="Check Box 232" hidden="1">
                <a:extLst>
                  <a:ext uri="{63B3BB69-23CF-44E3-9099-C40C66FF867C}">
                    <a14:compatExt spid="_x0000_s330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305" name="Check Box 233" hidden="1">
                <a:extLst>
                  <a:ext uri="{63B3BB69-23CF-44E3-9099-C40C66FF867C}">
                    <a14:compatExt spid="_x0000_s330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306" name="Check Box 234" hidden="1">
                <a:extLst>
                  <a:ext uri="{63B3BB69-23CF-44E3-9099-C40C66FF867C}">
                    <a14:compatExt spid="_x0000_s330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162</xdr:row>
          <xdr:rowOff>19050</xdr:rowOff>
        </xdr:from>
        <xdr:to>
          <xdr:col>9</xdr:col>
          <xdr:colOff>28575</xdr:colOff>
          <xdr:row>165</xdr:row>
          <xdr:rowOff>0</xdr:rowOff>
        </xdr:to>
        <xdr:grpSp>
          <xdr:nvGrpSpPr>
            <xdr:cNvPr id="303" name="Group 430"/>
            <xdr:cNvGrpSpPr>
              <a:grpSpLocks/>
            </xdr:cNvGrpSpPr>
          </xdr:nvGrpSpPr>
          <xdr:grpSpPr bwMode="auto">
            <a:xfrm>
              <a:off x="415925" y="28416373"/>
              <a:ext cx="730250" cy="514352"/>
              <a:chOff x="47" y="3669"/>
              <a:chExt cx="78" cy="60"/>
            </a:xfrm>
          </xdr:grpSpPr>
          <xdr:sp macro="" textlink="">
            <xdr:nvSpPr>
              <xdr:cNvPr id="3307" name="Check Box 235" hidden="1">
                <a:extLst>
                  <a:ext uri="{63B3BB69-23CF-44E3-9099-C40C66FF867C}">
                    <a14:compatExt spid="_x0000_s330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308" name="Check Box 236" hidden="1">
                <a:extLst>
                  <a:ext uri="{63B3BB69-23CF-44E3-9099-C40C66FF867C}">
                    <a14:compatExt spid="_x0000_s330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309" name="Check Box 237" hidden="1">
                <a:extLst>
                  <a:ext uri="{63B3BB69-23CF-44E3-9099-C40C66FF867C}">
                    <a14:compatExt spid="_x0000_s330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xdr:twoCellAnchor>
    <xdr:from>
      <xdr:col>10</xdr:col>
      <xdr:colOff>74084</xdr:colOff>
      <xdr:row>221</xdr:row>
      <xdr:rowOff>31750</xdr:rowOff>
    </xdr:from>
    <xdr:to>
      <xdr:col>56</xdr:col>
      <xdr:colOff>74083</xdr:colOff>
      <xdr:row>227</xdr:row>
      <xdr:rowOff>52916</xdr:rowOff>
    </xdr:to>
    <xdr:sp macro="" textlink="">
      <xdr:nvSpPr>
        <xdr:cNvPr id="307" name="角丸四角形 306"/>
        <xdr:cNvSpPr/>
      </xdr:nvSpPr>
      <xdr:spPr>
        <a:xfrm>
          <a:off x="1386417" y="39285333"/>
          <a:ext cx="6339416" cy="1174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１０　看護職雇用加算に掲載の看護師、准看護師、保健師（助産師）を</a:t>
          </a:r>
          <a:r>
            <a:rPr kumimoji="1" lang="en-US" altLang="ja-JP" sz="900"/>
            <a:t>160</a:t>
          </a:r>
          <a:r>
            <a:rPr kumimoji="1" lang="ja-JP" altLang="en-US" sz="900"/>
            <a:t>時間以内で「３　請求月初日の職員の雇用状況」②か③に再掲可能です。（複数人でも</a:t>
          </a:r>
          <a:r>
            <a:rPr kumimoji="1" lang="en-US" altLang="ja-JP" sz="900"/>
            <a:t>160</a:t>
          </a:r>
          <a:r>
            <a:rPr kumimoji="1" lang="ja-JP" altLang="en-US" sz="900"/>
            <a:t>時間以内であれば可）</a:t>
          </a:r>
          <a:endParaRPr kumimoji="1" lang="en-US" altLang="ja-JP" sz="9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以下の例であれば合計</a:t>
          </a:r>
          <a:r>
            <a:rPr kumimoji="1" lang="en-US" altLang="ja-JP" sz="900"/>
            <a:t>164</a:t>
          </a:r>
          <a:r>
            <a:rPr kumimoji="1" lang="ja-JP" altLang="en-US" sz="900"/>
            <a:t>時間ですので、</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３</a:t>
          </a:r>
          <a:r>
            <a:rPr kumimoji="1" lang="ja-JP" altLang="ja-JP" sz="900">
              <a:solidFill>
                <a:schemeClr val="lt1"/>
              </a:solidFill>
              <a:effectLst/>
              <a:latin typeface="+mn-lt"/>
              <a:ea typeface="+mn-ea"/>
              <a:cs typeface="+mn-cs"/>
            </a:rPr>
            <a:t>　請求月初日の職員の雇用状況」</a:t>
          </a:r>
          <a:r>
            <a:rPr kumimoji="1" lang="ja-JP" altLang="en-US" sz="900">
              <a:solidFill>
                <a:schemeClr val="lt1"/>
              </a:solidFill>
              <a:effectLst/>
              <a:latin typeface="+mn-lt"/>
              <a:ea typeface="+mn-ea"/>
              <a:cs typeface="+mn-cs"/>
            </a:rPr>
            <a:t>には</a:t>
          </a:r>
          <a:r>
            <a:rPr kumimoji="1" lang="en-US" altLang="ja-JP" sz="900">
              <a:solidFill>
                <a:schemeClr val="lt1"/>
              </a:solidFill>
              <a:effectLst/>
              <a:latin typeface="+mn-lt"/>
              <a:ea typeface="+mn-ea"/>
              <a:cs typeface="+mn-cs"/>
            </a:rPr>
            <a:t>160</a:t>
          </a:r>
          <a:r>
            <a:rPr kumimoji="1" lang="ja-JP" altLang="en-US" sz="900">
              <a:solidFill>
                <a:schemeClr val="lt1"/>
              </a:solidFill>
              <a:effectLst/>
              <a:latin typeface="+mn-lt"/>
              <a:ea typeface="+mn-ea"/>
              <a:cs typeface="+mn-cs"/>
            </a:rPr>
            <a:t>時間までしか掲載できません。どの職員から</a:t>
          </a:r>
          <a:r>
            <a:rPr kumimoji="1" lang="en-US" altLang="ja-JP" sz="900">
              <a:solidFill>
                <a:schemeClr val="lt1"/>
              </a:solidFill>
              <a:effectLst/>
              <a:latin typeface="+mn-lt"/>
              <a:ea typeface="+mn-ea"/>
              <a:cs typeface="+mn-cs"/>
            </a:rPr>
            <a:t>4</a:t>
          </a:r>
          <a:r>
            <a:rPr kumimoji="1" lang="ja-JP" altLang="en-US" sz="900">
              <a:solidFill>
                <a:schemeClr val="lt1"/>
              </a:solidFill>
              <a:effectLst/>
              <a:latin typeface="+mn-lt"/>
              <a:ea typeface="+mn-ea"/>
              <a:cs typeface="+mn-cs"/>
            </a:rPr>
            <a:t>時間分を減らすのかは施設の雇用状況を鑑みご判断ください。</a:t>
          </a:r>
          <a:endParaRPr kumimoji="1" lang="en-US" altLang="ja-JP" sz="900"/>
        </a:p>
      </xdr:txBody>
    </xdr:sp>
    <xdr:clientData/>
  </xdr:twoCellAnchor>
  <xdr:twoCellAnchor>
    <xdr:from>
      <xdr:col>33</xdr:col>
      <xdr:colOff>47625</xdr:colOff>
      <xdr:row>227</xdr:row>
      <xdr:rowOff>52916</xdr:rowOff>
    </xdr:from>
    <xdr:to>
      <xdr:col>49</xdr:col>
      <xdr:colOff>41923</xdr:colOff>
      <xdr:row>238</xdr:row>
      <xdr:rowOff>86196</xdr:rowOff>
    </xdr:to>
    <xdr:cxnSp macro="">
      <xdr:nvCxnSpPr>
        <xdr:cNvPr id="308" name="直線矢印コネクタ 307"/>
        <xdr:cNvCxnSpPr>
          <a:stCxn id="307" idx="2"/>
          <a:endCxn id="309" idx="1"/>
        </xdr:cNvCxnSpPr>
      </xdr:nvCxnSpPr>
      <xdr:spPr>
        <a:xfrm>
          <a:off x="4556125" y="40460083"/>
          <a:ext cx="2206215" cy="224519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31750</xdr:colOff>
      <xdr:row>238</xdr:row>
      <xdr:rowOff>0</xdr:rowOff>
    </xdr:from>
    <xdr:to>
      <xdr:col>55</xdr:col>
      <xdr:colOff>79425</xdr:colOff>
      <xdr:row>240</xdr:row>
      <xdr:rowOff>186415</xdr:rowOff>
    </xdr:to>
    <xdr:sp macro="" textlink="">
      <xdr:nvSpPr>
        <xdr:cNvPr id="309" name="円/楕円 240"/>
        <xdr:cNvSpPr/>
      </xdr:nvSpPr>
      <xdr:spPr>
        <a:xfrm>
          <a:off x="6625167" y="42619083"/>
          <a:ext cx="936675" cy="588582"/>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42333</xdr:colOff>
      <xdr:row>9</xdr:row>
      <xdr:rowOff>21167</xdr:rowOff>
    </xdr:from>
    <xdr:to>
      <xdr:col>10</xdr:col>
      <xdr:colOff>79447</xdr:colOff>
      <xdr:row>12</xdr:row>
      <xdr:rowOff>21165</xdr:rowOff>
    </xdr:to>
    <xdr:sp macro="" textlink="">
      <xdr:nvSpPr>
        <xdr:cNvPr id="314" name="円/楕円 99"/>
        <xdr:cNvSpPr/>
      </xdr:nvSpPr>
      <xdr:spPr>
        <a:xfrm>
          <a:off x="719666" y="1524000"/>
          <a:ext cx="672114" cy="571498"/>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63500</xdr:colOff>
      <xdr:row>9</xdr:row>
      <xdr:rowOff>31750</xdr:rowOff>
    </xdr:from>
    <xdr:to>
      <xdr:col>23</xdr:col>
      <xdr:colOff>79447</xdr:colOff>
      <xdr:row>12</xdr:row>
      <xdr:rowOff>31748</xdr:rowOff>
    </xdr:to>
    <xdr:sp macro="" textlink="">
      <xdr:nvSpPr>
        <xdr:cNvPr id="315" name="円/楕円 99"/>
        <xdr:cNvSpPr/>
      </xdr:nvSpPr>
      <xdr:spPr>
        <a:xfrm>
          <a:off x="2391833" y="1534583"/>
          <a:ext cx="672114" cy="571498"/>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42334</xdr:colOff>
      <xdr:row>9</xdr:row>
      <xdr:rowOff>63501</xdr:rowOff>
    </xdr:from>
    <xdr:to>
      <xdr:col>35</xdr:col>
      <xdr:colOff>47698</xdr:colOff>
      <xdr:row>12</xdr:row>
      <xdr:rowOff>63499</xdr:rowOff>
    </xdr:to>
    <xdr:sp macro="" textlink="">
      <xdr:nvSpPr>
        <xdr:cNvPr id="316" name="円/楕円 99"/>
        <xdr:cNvSpPr/>
      </xdr:nvSpPr>
      <xdr:spPr>
        <a:xfrm>
          <a:off x="4138084" y="1566334"/>
          <a:ext cx="672114" cy="571498"/>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31750</xdr:colOff>
      <xdr:row>12</xdr:row>
      <xdr:rowOff>169334</xdr:rowOff>
    </xdr:from>
    <xdr:to>
      <xdr:col>43</xdr:col>
      <xdr:colOff>32311</xdr:colOff>
      <xdr:row>16</xdr:row>
      <xdr:rowOff>147340</xdr:rowOff>
    </xdr:to>
    <xdr:sp macro="" textlink="">
      <xdr:nvSpPr>
        <xdr:cNvPr id="318" name="角丸四角形 317"/>
        <xdr:cNvSpPr/>
      </xdr:nvSpPr>
      <xdr:spPr>
        <a:xfrm>
          <a:off x="2487083" y="2243667"/>
          <a:ext cx="3429561" cy="7294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a:t>
          </a:r>
          <a:r>
            <a:rPr kumimoji="1" lang="ja-JP" altLang="en-US" sz="1100">
              <a:solidFill>
                <a:schemeClr val="lt1"/>
              </a:solidFill>
              <a:effectLst/>
              <a:latin typeface="+mn-lt"/>
              <a:ea typeface="+mn-ea"/>
              <a:cs typeface="+mn-cs"/>
            </a:rPr>
            <a:t>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10</xdr:col>
      <xdr:colOff>105834</xdr:colOff>
      <xdr:row>11</xdr:row>
      <xdr:rowOff>52918</xdr:rowOff>
    </xdr:from>
    <xdr:to>
      <xdr:col>19</xdr:col>
      <xdr:colOff>31750</xdr:colOff>
      <xdr:row>14</xdr:row>
      <xdr:rowOff>36629</xdr:rowOff>
    </xdr:to>
    <xdr:cxnSp macro="">
      <xdr:nvCxnSpPr>
        <xdr:cNvPr id="319" name="直線矢印コネクタ 318"/>
        <xdr:cNvCxnSpPr>
          <a:stCxn id="318" idx="1"/>
        </xdr:cNvCxnSpPr>
      </xdr:nvCxnSpPr>
      <xdr:spPr>
        <a:xfrm flipH="1" flipV="1">
          <a:off x="1418167" y="1936751"/>
          <a:ext cx="1068916" cy="67162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79447</xdr:colOff>
      <xdr:row>10</xdr:row>
      <xdr:rowOff>126999</xdr:rowOff>
    </xdr:from>
    <xdr:to>
      <xdr:col>30</xdr:col>
      <xdr:colOff>106114</xdr:colOff>
      <xdr:row>12</xdr:row>
      <xdr:rowOff>169334</xdr:rowOff>
    </xdr:to>
    <xdr:cxnSp macro="">
      <xdr:nvCxnSpPr>
        <xdr:cNvPr id="322" name="直線矢印コネクタ 321"/>
        <xdr:cNvCxnSpPr>
          <a:stCxn id="318" idx="0"/>
          <a:endCxn id="315" idx="6"/>
        </xdr:cNvCxnSpPr>
      </xdr:nvCxnSpPr>
      <xdr:spPr>
        <a:xfrm flipH="1" flipV="1">
          <a:off x="3063947" y="1820332"/>
          <a:ext cx="1137917" cy="42333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74083</xdr:colOff>
      <xdr:row>10</xdr:row>
      <xdr:rowOff>186135</xdr:rowOff>
    </xdr:from>
    <xdr:to>
      <xdr:col>38</xdr:col>
      <xdr:colOff>21167</xdr:colOff>
      <xdr:row>12</xdr:row>
      <xdr:rowOff>211667</xdr:rowOff>
    </xdr:to>
    <xdr:cxnSp macro="">
      <xdr:nvCxnSpPr>
        <xdr:cNvPr id="327" name="直線矢印コネクタ 326"/>
        <xdr:cNvCxnSpPr/>
      </xdr:nvCxnSpPr>
      <xdr:spPr>
        <a:xfrm flipH="1" flipV="1">
          <a:off x="4836583" y="1879468"/>
          <a:ext cx="328084" cy="40653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31750</xdr:colOff>
      <xdr:row>17</xdr:row>
      <xdr:rowOff>10584</xdr:rowOff>
    </xdr:from>
    <xdr:to>
      <xdr:col>55</xdr:col>
      <xdr:colOff>42334</xdr:colOff>
      <xdr:row>21</xdr:row>
      <xdr:rowOff>1</xdr:rowOff>
    </xdr:to>
    <xdr:sp macro="" textlink="">
      <xdr:nvSpPr>
        <xdr:cNvPr id="329" name="角丸四角形 328"/>
        <xdr:cNvSpPr/>
      </xdr:nvSpPr>
      <xdr:spPr>
        <a:xfrm>
          <a:off x="3164417" y="3026834"/>
          <a:ext cx="4360334" cy="666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xdr:col>
      <xdr:colOff>127000</xdr:colOff>
      <xdr:row>24</xdr:row>
      <xdr:rowOff>63500</xdr:rowOff>
    </xdr:from>
    <xdr:to>
      <xdr:col>49</xdr:col>
      <xdr:colOff>44440</xdr:colOff>
      <xdr:row>27</xdr:row>
      <xdr:rowOff>88339</xdr:rowOff>
    </xdr:to>
    <xdr:sp macro="" textlink="">
      <xdr:nvSpPr>
        <xdr:cNvPr id="330" name="円/楕円 113"/>
        <xdr:cNvSpPr/>
      </xdr:nvSpPr>
      <xdr:spPr>
        <a:xfrm>
          <a:off x="254000" y="4265083"/>
          <a:ext cx="6510857"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21167</xdr:colOff>
      <xdr:row>16</xdr:row>
      <xdr:rowOff>137583</xdr:rowOff>
    </xdr:from>
    <xdr:to>
      <xdr:col>11</xdr:col>
      <xdr:colOff>86641</xdr:colOff>
      <xdr:row>23</xdr:row>
      <xdr:rowOff>97456</xdr:rowOff>
    </xdr:to>
    <xdr:sp macro="" textlink="">
      <xdr:nvSpPr>
        <xdr:cNvPr id="331" name="角丸四角形吹き出し 330"/>
        <xdr:cNvSpPr/>
      </xdr:nvSpPr>
      <xdr:spPr>
        <a:xfrm>
          <a:off x="317500" y="2963333"/>
          <a:ext cx="1208474" cy="1166373"/>
        </a:xfrm>
        <a:prstGeom prst="wedgeRoundRectCallout">
          <a:avLst>
            <a:gd name="adj1" fmla="val 108325"/>
            <a:gd name="adj2" fmla="val 724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52916</xdr:colOff>
      <xdr:row>21</xdr:row>
      <xdr:rowOff>1</xdr:rowOff>
    </xdr:from>
    <xdr:to>
      <xdr:col>58</xdr:col>
      <xdr:colOff>26769</xdr:colOff>
      <xdr:row>27</xdr:row>
      <xdr:rowOff>97305</xdr:rowOff>
    </xdr:to>
    <xdr:sp macro="" textlink="">
      <xdr:nvSpPr>
        <xdr:cNvPr id="332" name="角丸四角形吹き出し 331"/>
        <xdr:cNvSpPr/>
      </xdr:nvSpPr>
      <xdr:spPr>
        <a:xfrm>
          <a:off x="6773333" y="3693584"/>
          <a:ext cx="1243853" cy="1113304"/>
        </a:xfrm>
        <a:prstGeom prst="wedgeRoundRectCallout">
          <a:avLst>
            <a:gd name="adj1" fmla="val -63568"/>
            <a:gd name="adj2" fmla="val 176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116417</xdr:colOff>
      <xdr:row>34</xdr:row>
      <xdr:rowOff>137583</xdr:rowOff>
    </xdr:from>
    <xdr:to>
      <xdr:col>46</xdr:col>
      <xdr:colOff>52916</xdr:colOff>
      <xdr:row>39</xdr:row>
      <xdr:rowOff>27517</xdr:rowOff>
    </xdr:to>
    <xdr:sp macro="" textlink="">
      <xdr:nvSpPr>
        <xdr:cNvPr id="333" name="円/楕円 114"/>
        <xdr:cNvSpPr/>
      </xdr:nvSpPr>
      <xdr:spPr>
        <a:xfrm>
          <a:off x="6000750" y="6032500"/>
          <a:ext cx="391583" cy="736600"/>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10583</xdr:colOff>
      <xdr:row>31</xdr:row>
      <xdr:rowOff>158749</xdr:rowOff>
    </xdr:from>
    <xdr:to>
      <xdr:col>57</xdr:col>
      <xdr:colOff>148433</xdr:colOff>
      <xdr:row>39</xdr:row>
      <xdr:rowOff>86197</xdr:rowOff>
    </xdr:to>
    <xdr:sp macro="" textlink="">
      <xdr:nvSpPr>
        <xdr:cNvPr id="334" name="角丸四角形吹き出し 333"/>
        <xdr:cNvSpPr/>
      </xdr:nvSpPr>
      <xdr:spPr>
        <a:xfrm>
          <a:off x="6604000" y="5545666"/>
          <a:ext cx="1365516" cy="1282114"/>
        </a:xfrm>
        <a:prstGeom prst="wedgeRoundRectCallout">
          <a:avLst>
            <a:gd name="adj1" fmla="val -63676"/>
            <a:gd name="adj2" fmla="val 178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（ｆ）には０．５、（ｇ）には１以外の数字は入りません。</a:t>
          </a:r>
          <a:endParaRPr kumimoji="1" lang="en-US" altLang="ja-JP" sz="1000"/>
        </a:p>
      </xdr:txBody>
    </xdr:sp>
    <xdr:clientData/>
  </xdr:twoCellAnchor>
  <xdr:twoCellAnchor>
    <xdr:from>
      <xdr:col>5</xdr:col>
      <xdr:colOff>84667</xdr:colOff>
      <xdr:row>36</xdr:row>
      <xdr:rowOff>116415</xdr:rowOff>
    </xdr:from>
    <xdr:to>
      <xdr:col>44</xdr:col>
      <xdr:colOff>20607</xdr:colOff>
      <xdr:row>44</xdr:row>
      <xdr:rowOff>74082</xdr:rowOff>
    </xdr:to>
    <xdr:sp macro="" textlink="">
      <xdr:nvSpPr>
        <xdr:cNvPr id="335" name="角丸四角形 334"/>
        <xdr:cNvSpPr/>
      </xdr:nvSpPr>
      <xdr:spPr>
        <a:xfrm>
          <a:off x="762000" y="6349998"/>
          <a:ext cx="5269940" cy="1206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xdr:txBody>
    </xdr:sp>
    <xdr:clientData/>
  </xdr:twoCellAnchor>
  <xdr:twoCellAnchor>
    <xdr:from>
      <xdr:col>22</xdr:col>
      <xdr:colOff>57150</xdr:colOff>
      <xdr:row>21</xdr:row>
      <xdr:rowOff>1</xdr:rowOff>
    </xdr:from>
    <xdr:to>
      <xdr:col>39</xdr:col>
      <xdr:colOff>52917</xdr:colOff>
      <xdr:row>22</xdr:row>
      <xdr:rowOff>95250</xdr:rowOff>
    </xdr:to>
    <xdr:cxnSp macro="">
      <xdr:nvCxnSpPr>
        <xdr:cNvPr id="336" name="直線矢印コネクタ 335"/>
        <xdr:cNvCxnSpPr>
          <a:stCxn id="329" idx="2"/>
          <a:endCxn id="250" idx="6"/>
        </xdr:cNvCxnSpPr>
      </xdr:nvCxnSpPr>
      <xdr:spPr>
        <a:xfrm flipH="1">
          <a:off x="2893483" y="3693584"/>
          <a:ext cx="2451101" cy="2645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127000</xdr:colOff>
      <xdr:row>102</xdr:row>
      <xdr:rowOff>31750</xdr:rowOff>
    </xdr:from>
    <xdr:to>
      <xdr:col>58</xdr:col>
      <xdr:colOff>2106</xdr:colOff>
      <xdr:row>105</xdr:row>
      <xdr:rowOff>24839</xdr:rowOff>
    </xdr:to>
    <xdr:sp macro="" textlink="">
      <xdr:nvSpPr>
        <xdr:cNvPr id="339" name="円/楕円 113"/>
        <xdr:cNvSpPr/>
      </xdr:nvSpPr>
      <xdr:spPr>
        <a:xfrm>
          <a:off x="3407833" y="18023417"/>
          <a:ext cx="4584690"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7737</xdr:colOff>
      <xdr:row>104</xdr:row>
      <xdr:rowOff>127000</xdr:rowOff>
    </xdr:from>
    <xdr:to>
      <xdr:col>44</xdr:col>
      <xdr:colOff>58208</xdr:colOff>
      <xdr:row>117</xdr:row>
      <xdr:rowOff>169334</xdr:rowOff>
    </xdr:to>
    <xdr:cxnSp macro="">
      <xdr:nvCxnSpPr>
        <xdr:cNvPr id="340" name="直線矢印コネクタ 339"/>
        <xdr:cNvCxnSpPr>
          <a:stCxn id="346" idx="0"/>
        </xdr:cNvCxnSpPr>
      </xdr:nvCxnSpPr>
      <xdr:spPr>
        <a:xfrm flipH="1" flipV="1">
          <a:off x="3944737" y="18478500"/>
          <a:ext cx="2124804" cy="232833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63500</xdr:colOff>
      <xdr:row>124</xdr:row>
      <xdr:rowOff>137584</xdr:rowOff>
    </xdr:from>
    <xdr:to>
      <xdr:col>48</xdr:col>
      <xdr:colOff>96303</xdr:colOff>
      <xdr:row>145</xdr:row>
      <xdr:rowOff>105832</xdr:rowOff>
    </xdr:to>
    <xdr:cxnSp macro="">
      <xdr:nvCxnSpPr>
        <xdr:cNvPr id="341" name="直線矢印コネクタ 340"/>
        <xdr:cNvCxnSpPr>
          <a:endCxn id="344" idx="0"/>
        </xdr:cNvCxnSpPr>
      </xdr:nvCxnSpPr>
      <xdr:spPr>
        <a:xfrm>
          <a:off x="6074833" y="22034501"/>
          <a:ext cx="614887" cy="374649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10583</xdr:colOff>
      <xdr:row>145</xdr:row>
      <xdr:rowOff>105832</xdr:rowOff>
    </xdr:from>
    <xdr:to>
      <xdr:col>57</xdr:col>
      <xdr:colOff>129107</xdr:colOff>
      <xdr:row>149</xdr:row>
      <xdr:rowOff>14255</xdr:rowOff>
    </xdr:to>
    <xdr:sp macro="" textlink="">
      <xdr:nvSpPr>
        <xdr:cNvPr id="344" name="円/楕円 113"/>
        <xdr:cNvSpPr/>
      </xdr:nvSpPr>
      <xdr:spPr>
        <a:xfrm>
          <a:off x="5429250" y="25780999"/>
          <a:ext cx="2520940"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105832</xdr:colOff>
      <xdr:row>117</xdr:row>
      <xdr:rowOff>169334</xdr:rowOff>
    </xdr:from>
    <xdr:to>
      <xdr:col>57</xdr:col>
      <xdr:colOff>116416</xdr:colOff>
      <xdr:row>125</xdr:row>
      <xdr:rowOff>52917</xdr:rowOff>
    </xdr:to>
    <xdr:sp macro="" textlink="">
      <xdr:nvSpPr>
        <xdr:cNvPr id="346" name="角丸四角形 345"/>
        <xdr:cNvSpPr/>
      </xdr:nvSpPr>
      <xdr:spPr>
        <a:xfrm>
          <a:off x="4201582" y="20806834"/>
          <a:ext cx="3735917" cy="132291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１　請求月初日の保育士数（有資格者のみ）</a:t>
          </a: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sz="1050">
            <a:effectLst/>
          </a:endParaRPr>
        </a:p>
      </xdr:txBody>
    </xdr:sp>
    <xdr:clientData/>
  </xdr:twoCellAnchor>
  <xdr:twoCellAnchor>
    <xdr:from>
      <xdr:col>1</xdr:col>
      <xdr:colOff>52916</xdr:colOff>
      <xdr:row>150</xdr:row>
      <xdr:rowOff>74083</xdr:rowOff>
    </xdr:from>
    <xdr:to>
      <xdr:col>45</xdr:col>
      <xdr:colOff>31750</xdr:colOff>
      <xdr:row>153</xdr:row>
      <xdr:rowOff>35422</xdr:rowOff>
    </xdr:to>
    <xdr:sp macro="" textlink="">
      <xdr:nvSpPr>
        <xdr:cNvPr id="354" name="円/楕円 113"/>
        <xdr:cNvSpPr/>
      </xdr:nvSpPr>
      <xdr:spPr>
        <a:xfrm>
          <a:off x="179916" y="26521833"/>
          <a:ext cx="5990167"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84668</xdr:colOff>
      <xdr:row>150</xdr:row>
      <xdr:rowOff>21167</xdr:rowOff>
    </xdr:from>
    <xdr:to>
      <xdr:col>57</xdr:col>
      <xdr:colOff>52917</xdr:colOff>
      <xdr:row>154</xdr:row>
      <xdr:rowOff>52917</xdr:rowOff>
    </xdr:to>
    <xdr:sp macro="" textlink="">
      <xdr:nvSpPr>
        <xdr:cNvPr id="355" name="角丸四角形 354"/>
        <xdr:cNvSpPr/>
      </xdr:nvSpPr>
      <xdr:spPr>
        <a:xfrm>
          <a:off x="5969001" y="26468917"/>
          <a:ext cx="1904999" cy="793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0</xdr:col>
      <xdr:colOff>84667</xdr:colOff>
      <xdr:row>212</xdr:row>
      <xdr:rowOff>63500</xdr:rowOff>
    </xdr:from>
    <xdr:to>
      <xdr:col>33</xdr:col>
      <xdr:colOff>63500</xdr:colOff>
      <xdr:row>215</xdr:row>
      <xdr:rowOff>46006</xdr:rowOff>
    </xdr:to>
    <xdr:sp macro="" textlink="">
      <xdr:nvSpPr>
        <xdr:cNvPr id="357" name="円/楕円 113"/>
        <xdr:cNvSpPr/>
      </xdr:nvSpPr>
      <xdr:spPr>
        <a:xfrm>
          <a:off x="84667" y="37687250"/>
          <a:ext cx="4487333"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0</xdr:colOff>
      <xdr:row>205</xdr:row>
      <xdr:rowOff>21167</xdr:rowOff>
    </xdr:from>
    <xdr:to>
      <xdr:col>34</xdr:col>
      <xdr:colOff>84667</xdr:colOff>
      <xdr:row>208</xdr:row>
      <xdr:rowOff>3673</xdr:rowOff>
    </xdr:to>
    <xdr:sp macro="" textlink="">
      <xdr:nvSpPr>
        <xdr:cNvPr id="358" name="円/楕円 113"/>
        <xdr:cNvSpPr/>
      </xdr:nvSpPr>
      <xdr:spPr>
        <a:xfrm>
          <a:off x="0" y="36374917"/>
          <a:ext cx="4720167"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21167</xdr:colOff>
      <xdr:row>198</xdr:row>
      <xdr:rowOff>0</xdr:rowOff>
    </xdr:from>
    <xdr:to>
      <xdr:col>45</xdr:col>
      <xdr:colOff>137584</xdr:colOff>
      <xdr:row>200</xdr:row>
      <xdr:rowOff>151839</xdr:rowOff>
    </xdr:to>
    <xdr:sp macro="" textlink="">
      <xdr:nvSpPr>
        <xdr:cNvPr id="359" name="円/楕円 113"/>
        <xdr:cNvSpPr/>
      </xdr:nvSpPr>
      <xdr:spPr>
        <a:xfrm>
          <a:off x="148167" y="35073167"/>
          <a:ext cx="6127750" cy="532839"/>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10582</xdr:colOff>
      <xdr:row>206</xdr:row>
      <xdr:rowOff>74083</xdr:rowOff>
    </xdr:from>
    <xdr:to>
      <xdr:col>55</xdr:col>
      <xdr:colOff>18241</xdr:colOff>
      <xdr:row>212</xdr:row>
      <xdr:rowOff>162218</xdr:rowOff>
    </xdr:to>
    <xdr:sp macro="" textlink="">
      <xdr:nvSpPr>
        <xdr:cNvPr id="360" name="角丸四角形 359"/>
        <xdr:cNvSpPr/>
      </xdr:nvSpPr>
      <xdr:spPr>
        <a:xfrm>
          <a:off x="5429249" y="36607750"/>
          <a:ext cx="2071409" cy="117821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いずれか１項目のみ入力してください。</a:t>
          </a:r>
          <a:endParaRPr lang="ja-JP" altLang="ja-JP">
            <a:effectLst/>
          </a:endParaRPr>
        </a:p>
      </xdr:txBody>
    </xdr:sp>
    <xdr:clientData/>
  </xdr:twoCellAnchor>
  <xdr:twoCellAnchor>
    <xdr:from>
      <xdr:col>33</xdr:col>
      <xdr:colOff>52918</xdr:colOff>
      <xdr:row>212</xdr:row>
      <xdr:rowOff>162218</xdr:rowOff>
    </xdr:from>
    <xdr:to>
      <xdr:col>46</xdr:col>
      <xdr:colOff>125537</xdr:colOff>
      <xdr:row>213</xdr:row>
      <xdr:rowOff>137584</xdr:rowOff>
    </xdr:to>
    <xdr:cxnSp macro="">
      <xdr:nvCxnSpPr>
        <xdr:cNvPr id="361" name="直線矢印コネクタ 360"/>
        <xdr:cNvCxnSpPr>
          <a:stCxn id="360" idx="2"/>
        </xdr:cNvCxnSpPr>
      </xdr:nvCxnSpPr>
      <xdr:spPr>
        <a:xfrm flipH="1">
          <a:off x="4561418" y="37785968"/>
          <a:ext cx="1903536" cy="1552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84667</xdr:colOff>
      <xdr:row>206</xdr:row>
      <xdr:rowOff>107670</xdr:rowOff>
    </xdr:from>
    <xdr:to>
      <xdr:col>40</xdr:col>
      <xdr:colOff>10582</xdr:colOff>
      <xdr:row>209</xdr:row>
      <xdr:rowOff>112859</xdr:rowOff>
    </xdr:to>
    <xdr:cxnSp macro="">
      <xdr:nvCxnSpPr>
        <xdr:cNvPr id="362" name="直線矢印コネクタ 361"/>
        <xdr:cNvCxnSpPr>
          <a:stCxn id="360" idx="1"/>
          <a:endCxn id="358" idx="6"/>
        </xdr:cNvCxnSpPr>
      </xdr:nvCxnSpPr>
      <xdr:spPr>
        <a:xfrm flipH="1" flipV="1">
          <a:off x="4720167" y="36641337"/>
          <a:ext cx="709082" cy="55552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10585</xdr:colOff>
      <xdr:row>200</xdr:row>
      <xdr:rowOff>148167</xdr:rowOff>
    </xdr:from>
    <xdr:to>
      <xdr:col>46</xdr:col>
      <xdr:colOff>125537</xdr:colOff>
      <xdr:row>206</xdr:row>
      <xdr:rowOff>74083</xdr:rowOff>
    </xdr:to>
    <xdr:cxnSp macro="">
      <xdr:nvCxnSpPr>
        <xdr:cNvPr id="363" name="直線矢印コネクタ 362"/>
        <xdr:cNvCxnSpPr>
          <a:stCxn id="360" idx="0"/>
        </xdr:cNvCxnSpPr>
      </xdr:nvCxnSpPr>
      <xdr:spPr>
        <a:xfrm flipH="1" flipV="1">
          <a:off x="5027085" y="35602334"/>
          <a:ext cx="1437869" cy="100541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10583</xdr:colOff>
      <xdr:row>249</xdr:row>
      <xdr:rowOff>127000</xdr:rowOff>
    </xdr:from>
    <xdr:to>
      <xdr:col>19</xdr:col>
      <xdr:colOff>58258</xdr:colOff>
      <xdr:row>252</xdr:row>
      <xdr:rowOff>144082</xdr:rowOff>
    </xdr:to>
    <xdr:sp macro="" textlink="">
      <xdr:nvSpPr>
        <xdr:cNvPr id="370" name="円/楕円 240"/>
        <xdr:cNvSpPr/>
      </xdr:nvSpPr>
      <xdr:spPr>
        <a:xfrm>
          <a:off x="1576916" y="44809833"/>
          <a:ext cx="936675" cy="588582"/>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116416</xdr:colOff>
      <xdr:row>252</xdr:row>
      <xdr:rowOff>105834</xdr:rowOff>
    </xdr:from>
    <xdr:to>
      <xdr:col>41</xdr:col>
      <xdr:colOff>52916</xdr:colOff>
      <xdr:row>263</xdr:row>
      <xdr:rowOff>105834</xdr:rowOff>
    </xdr:to>
    <xdr:sp macro="" textlink="">
      <xdr:nvSpPr>
        <xdr:cNvPr id="371" name="円/楕円 240"/>
        <xdr:cNvSpPr/>
      </xdr:nvSpPr>
      <xdr:spPr>
        <a:xfrm>
          <a:off x="4212166" y="45360167"/>
          <a:ext cx="1428750" cy="1841500"/>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116417</xdr:colOff>
      <xdr:row>258</xdr:row>
      <xdr:rowOff>169333</xdr:rowOff>
    </xdr:from>
    <xdr:to>
      <xdr:col>49</xdr:col>
      <xdr:colOff>47675</xdr:colOff>
      <xdr:row>262</xdr:row>
      <xdr:rowOff>80582</xdr:rowOff>
    </xdr:to>
    <xdr:sp macro="" textlink="">
      <xdr:nvSpPr>
        <xdr:cNvPr id="372" name="円/楕円 240"/>
        <xdr:cNvSpPr/>
      </xdr:nvSpPr>
      <xdr:spPr>
        <a:xfrm>
          <a:off x="5831417" y="46397333"/>
          <a:ext cx="936675" cy="588582"/>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42333</xdr:colOff>
      <xdr:row>267</xdr:row>
      <xdr:rowOff>179916</xdr:rowOff>
    </xdr:from>
    <xdr:to>
      <xdr:col>30</xdr:col>
      <xdr:colOff>15925</xdr:colOff>
      <xdr:row>271</xdr:row>
      <xdr:rowOff>169333</xdr:rowOff>
    </xdr:to>
    <xdr:sp macro="" textlink="">
      <xdr:nvSpPr>
        <xdr:cNvPr id="374" name="円/楕円 240"/>
        <xdr:cNvSpPr/>
      </xdr:nvSpPr>
      <xdr:spPr>
        <a:xfrm>
          <a:off x="3175000" y="48037749"/>
          <a:ext cx="936675" cy="751417"/>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52916</xdr:colOff>
      <xdr:row>271</xdr:row>
      <xdr:rowOff>10584</xdr:rowOff>
    </xdr:from>
    <xdr:to>
      <xdr:col>48</xdr:col>
      <xdr:colOff>25400</xdr:colOff>
      <xdr:row>274</xdr:row>
      <xdr:rowOff>201084</xdr:rowOff>
    </xdr:to>
    <xdr:sp macro="" textlink="">
      <xdr:nvSpPr>
        <xdr:cNvPr id="375" name="角丸四角形吹き出し 374"/>
        <xdr:cNvSpPr/>
      </xdr:nvSpPr>
      <xdr:spPr>
        <a:xfrm>
          <a:off x="3964516" y="48482251"/>
          <a:ext cx="2351617" cy="7747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「２　基準の保育士数」の（</a:t>
          </a:r>
          <a:r>
            <a:rPr kumimoji="1" lang="ja-JP" altLang="en-US" sz="1100">
              <a:solidFill>
                <a:schemeClr val="lt1"/>
              </a:solidFill>
              <a:effectLst/>
              <a:latin typeface="+mn-lt"/>
              <a:ea typeface="+mn-ea"/>
              <a:cs typeface="+mn-cs"/>
            </a:rPr>
            <a:t>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ｇ</a:t>
          </a:r>
          <a:r>
            <a:rPr kumimoji="1" lang="ja-JP" altLang="ja-JP" sz="1100">
              <a:solidFill>
                <a:schemeClr val="lt1"/>
              </a:solidFill>
              <a:effectLst/>
              <a:latin typeface="+mn-lt"/>
              <a:ea typeface="+mn-ea"/>
              <a:cs typeface="+mn-cs"/>
            </a:rPr>
            <a:t>）の人数を転記</a:t>
          </a:r>
          <a:endParaRPr lang="ja-JP" altLang="ja-JP" sz="1050">
            <a:effectLst/>
          </a:endParaRPr>
        </a:p>
      </xdr:txBody>
    </xdr:sp>
    <xdr:clientData/>
  </xdr:twoCellAnchor>
  <xdr:twoCellAnchor>
    <xdr:from>
      <xdr:col>45</xdr:col>
      <xdr:colOff>161422</xdr:colOff>
      <xdr:row>262</xdr:row>
      <xdr:rowOff>80582</xdr:rowOff>
    </xdr:from>
    <xdr:to>
      <xdr:col>46</xdr:col>
      <xdr:colOff>10583</xdr:colOff>
      <xdr:row>264</xdr:row>
      <xdr:rowOff>42334</xdr:rowOff>
    </xdr:to>
    <xdr:cxnSp macro="">
      <xdr:nvCxnSpPr>
        <xdr:cNvPr id="376" name="直線矢印コネクタ 375"/>
        <xdr:cNvCxnSpPr>
          <a:endCxn id="372" idx="4"/>
        </xdr:cNvCxnSpPr>
      </xdr:nvCxnSpPr>
      <xdr:spPr>
        <a:xfrm flipH="1" flipV="1">
          <a:off x="6299755" y="46985915"/>
          <a:ext cx="50245" cy="34275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116417</xdr:colOff>
      <xdr:row>264</xdr:row>
      <xdr:rowOff>21166</xdr:rowOff>
    </xdr:from>
    <xdr:to>
      <xdr:col>57</xdr:col>
      <xdr:colOff>84667</xdr:colOff>
      <xdr:row>270</xdr:row>
      <xdr:rowOff>59267</xdr:rowOff>
    </xdr:to>
    <xdr:sp macro="" textlink="">
      <xdr:nvSpPr>
        <xdr:cNvPr id="379" name="角丸四角形 378"/>
        <xdr:cNvSpPr/>
      </xdr:nvSpPr>
      <xdr:spPr>
        <a:xfrm>
          <a:off x="3545417" y="47129699"/>
          <a:ext cx="3998383" cy="1206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000"/>
            <a:t>【</a:t>
          </a:r>
          <a:r>
            <a:rPr kumimoji="1" lang="ja-JP" altLang="en-US" sz="1000"/>
            <a:t>参考（令和３年度小規模保育事業Ａ型）</a:t>
          </a:r>
          <a:r>
            <a:rPr kumimoji="1" lang="en-US" altLang="ja-JP" sz="1000"/>
            <a:t>】</a:t>
          </a:r>
        </a:p>
        <a:p>
          <a:pPr algn="ctr"/>
          <a:r>
            <a:rPr kumimoji="1" lang="ja-JP" altLang="en-US" sz="1100"/>
            <a:t>公定価格基本分単価（１、２歳児保育短時間）</a:t>
          </a:r>
          <a:endParaRPr kumimoji="1" lang="en-US" altLang="ja-JP" sz="1100"/>
        </a:p>
        <a:p>
          <a:pPr algn="ctr"/>
          <a:r>
            <a:rPr kumimoji="1" lang="ja-JP" altLang="en-US" sz="1100"/>
            <a:t>利用定員６～１２人：２０２，０９０円</a:t>
          </a:r>
          <a:endParaRPr kumimoji="1" lang="en-US" altLang="ja-JP" sz="1100"/>
        </a:p>
        <a:p>
          <a:pPr algn="ctr"/>
          <a:r>
            <a:rPr kumimoji="1" lang="ja-JP" altLang="en-US" sz="1100"/>
            <a:t>利用定員１３～１９人：１５９，５７０円</a:t>
          </a:r>
          <a:endParaRPr kumimoji="1" lang="en-US" altLang="ja-JP" sz="1100"/>
        </a:p>
      </xdr:txBody>
    </xdr:sp>
    <xdr:clientData/>
  </xdr:twoCellAnchor>
  <xdr:twoCellAnchor>
    <xdr:from>
      <xdr:col>27</xdr:col>
      <xdr:colOff>95250</xdr:colOff>
      <xdr:row>241</xdr:row>
      <xdr:rowOff>105832</xdr:rowOff>
    </xdr:from>
    <xdr:to>
      <xdr:col>57</xdr:col>
      <xdr:colOff>93134</xdr:colOff>
      <xdr:row>246</xdr:row>
      <xdr:rowOff>42334</xdr:rowOff>
    </xdr:to>
    <xdr:sp macro="" textlink="">
      <xdr:nvSpPr>
        <xdr:cNvPr id="380" name="角丸四角形 379"/>
        <xdr:cNvSpPr/>
      </xdr:nvSpPr>
      <xdr:spPr>
        <a:xfrm>
          <a:off x="3524250" y="43065699"/>
          <a:ext cx="4028017" cy="83396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twoCellAnchor>
    <xdr:from>
      <xdr:col>19</xdr:col>
      <xdr:colOff>74086</xdr:colOff>
      <xdr:row>246</xdr:row>
      <xdr:rowOff>42334</xdr:rowOff>
    </xdr:from>
    <xdr:to>
      <xdr:col>42</xdr:col>
      <xdr:colOff>85726</xdr:colOff>
      <xdr:row>251</xdr:row>
      <xdr:rowOff>12203</xdr:rowOff>
    </xdr:to>
    <xdr:cxnSp macro="">
      <xdr:nvCxnSpPr>
        <xdr:cNvPr id="381" name="直線矢印コネクタ 380"/>
        <xdr:cNvCxnSpPr>
          <a:stCxn id="380" idx="2"/>
        </xdr:cNvCxnSpPr>
      </xdr:nvCxnSpPr>
      <xdr:spPr>
        <a:xfrm flipH="1">
          <a:off x="2377019" y="43899667"/>
          <a:ext cx="3161240" cy="94353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37041</xdr:colOff>
      <xdr:row>243</xdr:row>
      <xdr:rowOff>148167</xdr:rowOff>
    </xdr:from>
    <xdr:to>
      <xdr:col>42</xdr:col>
      <xdr:colOff>55851</xdr:colOff>
      <xdr:row>252</xdr:row>
      <xdr:rowOff>105834</xdr:rowOff>
    </xdr:to>
    <xdr:cxnSp macro="">
      <xdr:nvCxnSpPr>
        <xdr:cNvPr id="383" name="直線矢印コネクタ 382"/>
        <xdr:cNvCxnSpPr>
          <a:endCxn id="371" idx="0"/>
        </xdr:cNvCxnSpPr>
      </xdr:nvCxnSpPr>
      <xdr:spPr>
        <a:xfrm flipH="1">
          <a:off x="4926541" y="43688000"/>
          <a:ext cx="844310" cy="167216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9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09.xml"/><Relationship Id="rId21" Type="http://schemas.openxmlformats.org/officeDocument/2006/relationships/ctrlProp" Target="../ctrlProps/ctrlProp213.xml"/><Relationship Id="rId42" Type="http://schemas.openxmlformats.org/officeDocument/2006/relationships/ctrlProp" Target="../ctrlProps/ctrlProp234.xml"/><Relationship Id="rId63" Type="http://schemas.openxmlformats.org/officeDocument/2006/relationships/ctrlProp" Target="../ctrlProps/ctrlProp255.xml"/><Relationship Id="rId84" Type="http://schemas.openxmlformats.org/officeDocument/2006/relationships/ctrlProp" Target="../ctrlProps/ctrlProp276.xml"/><Relationship Id="rId138" Type="http://schemas.openxmlformats.org/officeDocument/2006/relationships/ctrlProp" Target="../ctrlProps/ctrlProp330.xml"/><Relationship Id="rId159" Type="http://schemas.openxmlformats.org/officeDocument/2006/relationships/ctrlProp" Target="../ctrlProps/ctrlProp351.xml"/><Relationship Id="rId170" Type="http://schemas.openxmlformats.org/officeDocument/2006/relationships/ctrlProp" Target="../ctrlProps/ctrlProp362.xml"/><Relationship Id="rId191" Type="http://schemas.openxmlformats.org/officeDocument/2006/relationships/ctrlProp" Target="../ctrlProps/ctrlProp383.xml"/><Relationship Id="rId205" Type="http://schemas.openxmlformats.org/officeDocument/2006/relationships/ctrlProp" Target="../ctrlProps/ctrlProp397.xml"/><Relationship Id="rId226" Type="http://schemas.openxmlformats.org/officeDocument/2006/relationships/ctrlProp" Target="../ctrlProps/ctrlProp418.xml"/><Relationship Id="rId107" Type="http://schemas.openxmlformats.org/officeDocument/2006/relationships/ctrlProp" Target="../ctrlProps/ctrlProp299.xml"/><Relationship Id="rId11" Type="http://schemas.openxmlformats.org/officeDocument/2006/relationships/ctrlProp" Target="../ctrlProps/ctrlProp203.xml"/><Relationship Id="rId32" Type="http://schemas.openxmlformats.org/officeDocument/2006/relationships/ctrlProp" Target="../ctrlProps/ctrlProp224.xml"/><Relationship Id="rId53" Type="http://schemas.openxmlformats.org/officeDocument/2006/relationships/ctrlProp" Target="../ctrlProps/ctrlProp245.xml"/><Relationship Id="rId74" Type="http://schemas.openxmlformats.org/officeDocument/2006/relationships/ctrlProp" Target="../ctrlProps/ctrlProp266.xml"/><Relationship Id="rId128" Type="http://schemas.openxmlformats.org/officeDocument/2006/relationships/ctrlProp" Target="../ctrlProps/ctrlProp320.xml"/><Relationship Id="rId149" Type="http://schemas.openxmlformats.org/officeDocument/2006/relationships/ctrlProp" Target="../ctrlProps/ctrlProp341.xml"/><Relationship Id="rId5" Type="http://schemas.openxmlformats.org/officeDocument/2006/relationships/ctrlProp" Target="../ctrlProps/ctrlProp197.xml"/><Relationship Id="rId95" Type="http://schemas.openxmlformats.org/officeDocument/2006/relationships/ctrlProp" Target="../ctrlProps/ctrlProp287.xml"/><Relationship Id="rId160" Type="http://schemas.openxmlformats.org/officeDocument/2006/relationships/ctrlProp" Target="../ctrlProps/ctrlProp352.xml"/><Relationship Id="rId181" Type="http://schemas.openxmlformats.org/officeDocument/2006/relationships/ctrlProp" Target="../ctrlProps/ctrlProp373.xml"/><Relationship Id="rId216" Type="http://schemas.openxmlformats.org/officeDocument/2006/relationships/ctrlProp" Target="../ctrlProps/ctrlProp408.xml"/><Relationship Id="rId211" Type="http://schemas.openxmlformats.org/officeDocument/2006/relationships/ctrlProp" Target="../ctrlProps/ctrlProp403.xml"/><Relationship Id="rId22" Type="http://schemas.openxmlformats.org/officeDocument/2006/relationships/ctrlProp" Target="../ctrlProps/ctrlProp214.xml"/><Relationship Id="rId27" Type="http://schemas.openxmlformats.org/officeDocument/2006/relationships/ctrlProp" Target="../ctrlProps/ctrlProp219.xml"/><Relationship Id="rId43" Type="http://schemas.openxmlformats.org/officeDocument/2006/relationships/ctrlProp" Target="../ctrlProps/ctrlProp235.xml"/><Relationship Id="rId48" Type="http://schemas.openxmlformats.org/officeDocument/2006/relationships/ctrlProp" Target="../ctrlProps/ctrlProp240.xml"/><Relationship Id="rId64" Type="http://schemas.openxmlformats.org/officeDocument/2006/relationships/ctrlProp" Target="../ctrlProps/ctrlProp256.xml"/><Relationship Id="rId69" Type="http://schemas.openxmlformats.org/officeDocument/2006/relationships/ctrlProp" Target="../ctrlProps/ctrlProp261.xml"/><Relationship Id="rId113" Type="http://schemas.openxmlformats.org/officeDocument/2006/relationships/ctrlProp" Target="../ctrlProps/ctrlProp305.xml"/><Relationship Id="rId118" Type="http://schemas.openxmlformats.org/officeDocument/2006/relationships/ctrlProp" Target="../ctrlProps/ctrlProp310.xml"/><Relationship Id="rId134" Type="http://schemas.openxmlformats.org/officeDocument/2006/relationships/ctrlProp" Target="../ctrlProps/ctrlProp326.xml"/><Relationship Id="rId139" Type="http://schemas.openxmlformats.org/officeDocument/2006/relationships/ctrlProp" Target="../ctrlProps/ctrlProp331.xml"/><Relationship Id="rId80" Type="http://schemas.openxmlformats.org/officeDocument/2006/relationships/ctrlProp" Target="../ctrlProps/ctrlProp272.xml"/><Relationship Id="rId85" Type="http://schemas.openxmlformats.org/officeDocument/2006/relationships/ctrlProp" Target="../ctrlProps/ctrlProp277.xml"/><Relationship Id="rId150" Type="http://schemas.openxmlformats.org/officeDocument/2006/relationships/ctrlProp" Target="../ctrlProps/ctrlProp342.xml"/><Relationship Id="rId155" Type="http://schemas.openxmlformats.org/officeDocument/2006/relationships/ctrlProp" Target="../ctrlProps/ctrlProp347.xml"/><Relationship Id="rId171" Type="http://schemas.openxmlformats.org/officeDocument/2006/relationships/ctrlProp" Target="../ctrlProps/ctrlProp363.xml"/><Relationship Id="rId176" Type="http://schemas.openxmlformats.org/officeDocument/2006/relationships/ctrlProp" Target="../ctrlProps/ctrlProp368.xml"/><Relationship Id="rId192" Type="http://schemas.openxmlformats.org/officeDocument/2006/relationships/ctrlProp" Target="../ctrlProps/ctrlProp384.xml"/><Relationship Id="rId197" Type="http://schemas.openxmlformats.org/officeDocument/2006/relationships/ctrlProp" Target="../ctrlProps/ctrlProp389.xml"/><Relationship Id="rId206" Type="http://schemas.openxmlformats.org/officeDocument/2006/relationships/ctrlProp" Target="../ctrlProps/ctrlProp398.xml"/><Relationship Id="rId227" Type="http://schemas.openxmlformats.org/officeDocument/2006/relationships/ctrlProp" Target="../ctrlProps/ctrlProp419.xml"/><Relationship Id="rId201" Type="http://schemas.openxmlformats.org/officeDocument/2006/relationships/ctrlProp" Target="../ctrlProps/ctrlProp393.xml"/><Relationship Id="rId222" Type="http://schemas.openxmlformats.org/officeDocument/2006/relationships/ctrlProp" Target="../ctrlProps/ctrlProp414.xml"/><Relationship Id="rId12" Type="http://schemas.openxmlformats.org/officeDocument/2006/relationships/ctrlProp" Target="../ctrlProps/ctrlProp204.xml"/><Relationship Id="rId17" Type="http://schemas.openxmlformats.org/officeDocument/2006/relationships/ctrlProp" Target="../ctrlProps/ctrlProp209.xml"/><Relationship Id="rId33" Type="http://schemas.openxmlformats.org/officeDocument/2006/relationships/ctrlProp" Target="../ctrlProps/ctrlProp225.xml"/><Relationship Id="rId38" Type="http://schemas.openxmlformats.org/officeDocument/2006/relationships/ctrlProp" Target="../ctrlProps/ctrlProp230.xml"/><Relationship Id="rId59" Type="http://schemas.openxmlformats.org/officeDocument/2006/relationships/ctrlProp" Target="../ctrlProps/ctrlProp251.xml"/><Relationship Id="rId103" Type="http://schemas.openxmlformats.org/officeDocument/2006/relationships/ctrlProp" Target="../ctrlProps/ctrlProp295.xml"/><Relationship Id="rId108" Type="http://schemas.openxmlformats.org/officeDocument/2006/relationships/ctrlProp" Target="../ctrlProps/ctrlProp300.xml"/><Relationship Id="rId124" Type="http://schemas.openxmlformats.org/officeDocument/2006/relationships/ctrlProp" Target="../ctrlProps/ctrlProp316.xml"/><Relationship Id="rId129" Type="http://schemas.openxmlformats.org/officeDocument/2006/relationships/ctrlProp" Target="../ctrlProps/ctrlProp321.xml"/><Relationship Id="rId54" Type="http://schemas.openxmlformats.org/officeDocument/2006/relationships/ctrlProp" Target="../ctrlProps/ctrlProp246.xml"/><Relationship Id="rId70" Type="http://schemas.openxmlformats.org/officeDocument/2006/relationships/ctrlProp" Target="../ctrlProps/ctrlProp262.xml"/><Relationship Id="rId75" Type="http://schemas.openxmlformats.org/officeDocument/2006/relationships/ctrlProp" Target="../ctrlProps/ctrlProp267.xml"/><Relationship Id="rId91" Type="http://schemas.openxmlformats.org/officeDocument/2006/relationships/ctrlProp" Target="../ctrlProps/ctrlProp283.xml"/><Relationship Id="rId96" Type="http://schemas.openxmlformats.org/officeDocument/2006/relationships/ctrlProp" Target="../ctrlProps/ctrlProp288.xml"/><Relationship Id="rId140" Type="http://schemas.openxmlformats.org/officeDocument/2006/relationships/ctrlProp" Target="../ctrlProps/ctrlProp332.xml"/><Relationship Id="rId145" Type="http://schemas.openxmlformats.org/officeDocument/2006/relationships/ctrlProp" Target="../ctrlProps/ctrlProp337.xml"/><Relationship Id="rId161" Type="http://schemas.openxmlformats.org/officeDocument/2006/relationships/ctrlProp" Target="../ctrlProps/ctrlProp353.xml"/><Relationship Id="rId166" Type="http://schemas.openxmlformats.org/officeDocument/2006/relationships/ctrlProp" Target="../ctrlProps/ctrlProp358.xml"/><Relationship Id="rId182" Type="http://schemas.openxmlformats.org/officeDocument/2006/relationships/ctrlProp" Target="../ctrlProps/ctrlProp374.xml"/><Relationship Id="rId187" Type="http://schemas.openxmlformats.org/officeDocument/2006/relationships/ctrlProp" Target="../ctrlProps/ctrlProp379.xml"/><Relationship Id="rId217" Type="http://schemas.openxmlformats.org/officeDocument/2006/relationships/ctrlProp" Target="../ctrlProps/ctrlProp409.xml"/><Relationship Id="rId1" Type="http://schemas.openxmlformats.org/officeDocument/2006/relationships/printerSettings" Target="../printerSettings/printerSettings3.bin"/><Relationship Id="rId6" Type="http://schemas.openxmlformats.org/officeDocument/2006/relationships/ctrlProp" Target="../ctrlProps/ctrlProp198.xml"/><Relationship Id="rId212" Type="http://schemas.openxmlformats.org/officeDocument/2006/relationships/ctrlProp" Target="../ctrlProps/ctrlProp404.xml"/><Relationship Id="rId23" Type="http://schemas.openxmlformats.org/officeDocument/2006/relationships/ctrlProp" Target="../ctrlProps/ctrlProp215.xml"/><Relationship Id="rId28" Type="http://schemas.openxmlformats.org/officeDocument/2006/relationships/ctrlProp" Target="../ctrlProps/ctrlProp220.xml"/><Relationship Id="rId49" Type="http://schemas.openxmlformats.org/officeDocument/2006/relationships/ctrlProp" Target="../ctrlProps/ctrlProp241.xml"/><Relationship Id="rId114" Type="http://schemas.openxmlformats.org/officeDocument/2006/relationships/ctrlProp" Target="../ctrlProps/ctrlProp306.xml"/><Relationship Id="rId119" Type="http://schemas.openxmlformats.org/officeDocument/2006/relationships/ctrlProp" Target="../ctrlProps/ctrlProp311.xml"/><Relationship Id="rId44" Type="http://schemas.openxmlformats.org/officeDocument/2006/relationships/ctrlProp" Target="../ctrlProps/ctrlProp236.xml"/><Relationship Id="rId60" Type="http://schemas.openxmlformats.org/officeDocument/2006/relationships/ctrlProp" Target="../ctrlProps/ctrlProp252.xml"/><Relationship Id="rId65" Type="http://schemas.openxmlformats.org/officeDocument/2006/relationships/ctrlProp" Target="../ctrlProps/ctrlProp257.xml"/><Relationship Id="rId81" Type="http://schemas.openxmlformats.org/officeDocument/2006/relationships/ctrlProp" Target="../ctrlProps/ctrlProp273.xml"/><Relationship Id="rId86" Type="http://schemas.openxmlformats.org/officeDocument/2006/relationships/ctrlProp" Target="../ctrlProps/ctrlProp278.xml"/><Relationship Id="rId130" Type="http://schemas.openxmlformats.org/officeDocument/2006/relationships/ctrlProp" Target="../ctrlProps/ctrlProp322.xml"/><Relationship Id="rId135" Type="http://schemas.openxmlformats.org/officeDocument/2006/relationships/ctrlProp" Target="../ctrlProps/ctrlProp327.xml"/><Relationship Id="rId151" Type="http://schemas.openxmlformats.org/officeDocument/2006/relationships/ctrlProp" Target="../ctrlProps/ctrlProp343.xml"/><Relationship Id="rId156" Type="http://schemas.openxmlformats.org/officeDocument/2006/relationships/ctrlProp" Target="../ctrlProps/ctrlProp348.xml"/><Relationship Id="rId177" Type="http://schemas.openxmlformats.org/officeDocument/2006/relationships/ctrlProp" Target="../ctrlProps/ctrlProp369.xml"/><Relationship Id="rId198" Type="http://schemas.openxmlformats.org/officeDocument/2006/relationships/ctrlProp" Target="../ctrlProps/ctrlProp390.xml"/><Relationship Id="rId172" Type="http://schemas.openxmlformats.org/officeDocument/2006/relationships/ctrlProp" Target="../ctrlProps/ctrlProp364.xml"/><Relationship Id="rId193" Type="http://schemas.openxmlformats.org/officeDocument/2006/relationships/ctrlProp" Target="../ctrlProps/ctrlProp385.xml"/><Relationship Id="rId202" Type="http://schemas.openxmlformats.org/officeDocument/2006/relationships/ctrlProp" Target="../ctrlProps/ctrlProp394.xml"/><Relationship Id="rId207" Type="http://schemas.openxmlformats.org/officeDocument/2006/relationships/ctrlProp" Target="../ctrlProps/ctrlProp399.xml"/><Relationship Id="rId223" Type="http://schemas.openxmlformats.org/officeDocument/2006/relationships/ctrlProp" Target="../ctrlProps/ctrlProp415.xml"/><Relationship Id="rId13" Type="http://schemas.openxmlformats.org/officeDocument/2006/relationships/ctrlProp" Target="../ctrlProps/ctrlProp205.xml"/><Relationship Id="rId18" Type="http://schemas.openxmlformats.org/officeDocument/2006/relationships/ctrlProp" Target="../ctrlProps/ctrlProp210.xml"/><Relationship Id="rId39" Type="http://schemas.openxmlformats.org/officeDocument/2006/relationships/ctrlProp" Target="../ctrlProps/ctrlProp231.xml"/><Relationship Id="rId109" Type="http://schemas.openxmlformats.org/officeDocument/2006/relationships/ctrlProp" Target="../ctrlProps/ctrlProp301.xml"/><Relationship Id="rId34" Type="http://schemas.openxmlformats.org/officeDocument/2006/relationships/ctrlProp" Target="../ctrlProps/ctrlProp226.xml"/><Relationship Id="rId50" Type="http://schemas.openxmlformats.org/officeDocument/2006/relationships/ctrlProp" Target="../ctrlProps/ctrlProp242.xml"/><Relationship Id="rId55" Type="http://schemas.openxmlformats.org/officeDocument/2006/relationships/ctrlProp" Target="../ctrlProps/ctrlProp247.xml"/><Relationship Id="rId76" Type="http://schemas.openxmlformats.org/officeDocument/2006/relationships/ctrlProp" Target="../ctrlProps/ctrlProp268.xml"/><Relationship Id="rId97" Type="http://schemas.openxmlformats.org/officeDocument/2006/relationships/ctrlProp" Target="../ctrlProps/ctrlProp289.xml"/><Relationship Id="rId104" Type="http://schemas.openxmlformats.org/officeDocument/2006/relationships/ctrlProp" Target="../ctrlProps/ctrlProp296.xml"/><Relationship Id="rId120" Type="http://schemas.openxmlformats.org/officeDocument/2006/relationships/ctrlProp" Target="../ctrlProps/ctrlProp312.xml"/><Relationship Id="rId125" Type="http://schemas.openxmlformats.org/officeDocument/2006/relationships/ctrlProp" Target="../ctrlProps/ctrlProp317.xml"/><Relationship Id="rId141" Type="http://schemas.openxmlformats.org/officeDocument/2006/relationships/ctrlProp" Target="../ctrlProps/ctrlProp333.xml"/><Relationship Id="rId146" Type="http://schemas.openxmlformats.org/officeDocument/2006/relationships/ctrlProp" Target="../ctrlProps/ctrlProp338.xml"/><Relationship Id="rId167" Type="http://schemas.openxmlformats.org/officeDocument/2006/relationships/ctrlProp" Target="../ctrlProps/ctrlProp359.xml"/><Relationship Id="rId188" Type="http://schemas.openxmlformats.org/officeDocument/2006/relationships/ctrlProp" Target="../ctrlProps/ctrlProp380.xml"/><Relationship Id="rId7" Type="http://schemas.openxmlformats.org/officeDocument/2006/relationships/ctrlProp" Target="../ctrlProps/ctrlProp199.xml"/><Relationship Id="rId71" Type="http://schemas.openxmlformats.org/officeDocument/2006/relationships/ctrlProp" Target="../ctrlProps/ctrlProp263.xml"/><Relationship Id="rId92" Type="http://schemas.openxmlformats.org/officeDocument/2006/relationships/ctrlProp" Target="../ctrlProps/ctrlProp284.xml"/><Relationship Id="rId162" Type="http://schemas.openxmlformats.org/officeDocument/2006/relationships/ctrlProp" Target="../ctrlProps/ctrlProp354.xml"/><Relationship Id="rId183" Type="http://schemas.openxmlformats.org/officeDocument/2006/relationships/ctrlProp" Target="../ctrlProps/ctrlProp375.xml"/><Relationship Id="rId213" Type="http://schemas.openxmlformats.org/officeDocument/2006/relationships/ctrlProp" Target="../ctrlProps/ctrlProp405.xml"/><Relationship Id="rId218" Type="http://schemas.openxmlformats.org/officeDocument/2006/relationships/ctrlProp" Target="../ctrlProps/ctrlProp410.xml"/><Relationship Id="rId2" Type="http://schemas.openxmlformats.org/officeDocument/2006/relationships/drawing" Target="../drawings/drawing3.xml"/><Relationship Id="rId29" Type="http://schemas.openxmlformats.org/officeDocument/2006/relationships/ctrlProp" Target="../ctrlProps/ctrlProp221.xml"/><Relationship Id="rId24" Type="http://schemas.openxmlformats.org/officeDocument/2006/relationships/ctrlProp" Target="../ctrlProps/ctrlProp216.xml"/><Relationship Id="rId40" Type="http://schemas.openxmlformats.org/officeDocument/2006/relationships/ctrlProp" Target="../ctrlProps/ctrlProp232.xml"/><Relationship Id="rId45" Type="http://schemas.openxmlformats.org/officeDocument/2006/relationships/ctrlProp" Target="../ctrlProps/ctrlProp237.xml"/><Relationship Id="rId66" Type="http://schemas.openxmlformats.org/officeDocument/2006/relationships/ctrlProp" Target="../ctrlProps/ctrlProp258.xml"/><Relationship Id="rId87" Type="http://schemas.openxmlformats.org/officeDocument/2006/relationships/ctrlProp" Target="../ctrlProps/ctrlProp279.xml"/><Relationship Id="rId110" Type="http://schemas.openxmlformats.org/officeDocument/2006/relationships/ctrlProp" Target="../ctrlProps/ctrlProp302.xml"/><Relationship Id="rId115" Type="http://schemas.openxmlformats.org/officeDocument/2006/relationships/ctrlProp" Target="../ctrlProps/ctrlProp307.xml"/><Relationship Id="rId131" Type="http://schemas.openxmlformats.org/officeDocument/2006/relationships/ctrlProp" Target="../ctrlProps/ctrlProp323.xml"/><Relationship Id="rId136" Type="http://schemas.openxmlformats.org/officeDocument/2006/relationships/ctrlProp" Target="../ctrlProps/ctrlProp328.xml"/><Relationship Id="rId157" Type="http://schemas.openxmlformats.org/officeDocument/2006/relationships/ctrlProp" Target="../ctrlProps/ctrlProp349.xml"/><Relationship Id="rId178" Type="http://schemas.openxmlformats.org/officeDocument/2006/relationships/ctrlProp" Target="../ctrlProps/ctrlProp370.xml"/><Relationship Id="rId61" Type="http://schemas.openxmlformats.org/officeDocument/2006/relationships/ctrlProp" Target="../ctrlProps/ctrlProp253.xml"/><Relationship Id="rId82" Type="http://schemas.openxmlformats.org/officeDocument/2006/relationships/ctrlProp" Target="../ctrlProps/ctrlProp274.xml"/><Relationship Id="rId152" Type="http://schemas.openxmlformats.org/officeDocument/2006/relationships/ctrlProp" Target="../ctrlProps/ctrlProp344.xml"/><Relationship Id="rId173" Type="http://schemas.openxmlformats.org/officeDocument/2006/relationships/ctrlProp" Target="../ctrlProps/ctrlProp365.xml"/><Relationship Id="rId194" Type="http://schemas.openxmlformats.org/officeDocument/2006/relationships/ctrlProp" Target="../ctrlProps/ctrlProp386.xml"/><Relationship Id="rId199" Type="http://schemas.openxmlformats.org/officeDocument/2006/relationships/ctrlProp" Target="../ctrlProps/ctrlProp391.xml"/><Relationship Id="rId203" Type="http://schemas.openxmlformats.org/officeDocument/2006/relationships/ctrlProp" Target="../ctrlProps/ctrlProp395.xml"/><Relationship Id="rId208" Type="http://schemas.openxmlformats.org/officeDocument/2006/relationships/ctrlProp" Target="../ctrlProps/ctrlProp400.xml"/><Relationship Id="rId19" Type="http://schemas.openxmlformats.org/officeDocument/2006/relationships/ctrlProp" Target="../ctrlProps/ctrlProp211.xml"/><Relationship Id="rId224" Type="http://schemas.openxmlformats.org/officeDocument/2006/relationships/ctrlProp" Target="../ctrlProps/ctrlProp416.xml"/><Relationship Id="rId14" Type="http://schemas.openxmlformats.org/officeDocument/2006/relationships/ctrlProp" Target="../ctrlProps/ctrlProp206.xml"/><Relationship Id="rId30" Type="http://schemas.openxmlformats.org/officeDocument/2006/relationships/ctrlProp" Target="../ctrlProps/ctrlProp222.xml"/><Relationship Id="rId35" Type="http://schemas.openxmlformats.org/officeDocument/2006/relationships/ctrlProp" Target="../ctrlProps/ctrlProp227.xml"/><Relationship Id="rId56" Type="http://schemas.openxmlformats.org/officeDocument/2006/relationships/ctrlProp" Target="../ctrlProps/ctrlProp248.xml"/><Relationship Id="rId77" Type="http://schemas.openxmlformats.org/officeDocument/2006/relationships/ctrlProp" Target="../ctrlProps/ctrlProp269.xml"/><Relationship Id="rId100" Type="http://schemas.openxmlformats.org/officeDocument/2006/relationships/ctrlProp" Target="../ctrlProps/ctrlProp292.xml"/><Relationship Id="rId105" Type="http://schemas.openxmlformats.org/officeDocument/2006/relationships/ctrlProp" Target="../ctrlProps/ctrlProp297.xml"/><Relationship Id="rId126" Type="http://schemas.openxmlformats.org/officeDocument/2006/relationships/ctrlProp" Target="../ctrlProps/ctrlProp318.xml"/><Relationship Id="rId147" Type="http://schemas.openxmlformats.org/officeDocument/2006/relationships/ctrlProp" Target="../ctrlProps/ctrlProp339.xml"/><Relationship Id="rId168" Type="http://schemas.openxmlformats.org/officeDocument/2006/relationships/ctrlProp" Target="../ctrlProps/ctrlProp360.xml"/><Relationship Id="rId8" Type="http://schemas.openxmlformats.org/officeDocument/2006/relationships/ctrlProp" Target="../ctrlProps/ctrlProp200.xml"/><Relationship Id="rId51" Type="http://schemas.openxmlformats.org/officeDocument/2006/relationships/ctrlProp" Target="../ctrlProps/ctrlProp243.xml"/><Relationship Id="rId72" Type="http://schemas.openxmlformats.org/officeDocument/2006/relationships/ctrlProp" Target="../ctrlProps/ctrlProp264.xml"/><Relationship Id="rId93" Type="http://schemas.openxmlformats.org/officeDocument/2006/relationships/ctrlProp" Target="../ctrlProps/ctrlProp285.xml"/><Relationship Id="rId98" Type="http://schemas.openxmlformats.org/officeDocument/2006/relationships/ctrlProp" Target="../ctrlProps/ctrlProp290.xml"/><Relationship Id="rId121" Type="http://schemas.openxmlformats.org/officeDocument/2006/relationships/ctrlProp" Target="../ctrlProps/ctrlProp313.xml"/><Relationship Id="rId142" Type="http://schemas.openxmlformats.org/officeDocument/2006/relationships/ctrlProp" Target="../ctrlProps/ctrlProp334.xml"/><Relationship Id="rId163" Type="http://schemas.openxmlformats.org/officeDocument/2006/relationships/ctrlProp" Target="../ctrlProps/ctrlProp355.xml"/><Relationship Id="rId184" Type="http://schemas.openxmlformats.org/officeDocument/2006/relationships/ctrlProp" Target="../ctrlProps/ctrlProp376.xml"/><Relationship Id="rId189" Type="http://schemas.openxmlformats.org/officeDocument/2006/relationships/ctrlProp" Target="../ctrlProps/ctrlProp381.xml"/><Relationship Id="rId219" Type="http://schemas.openxmlformats.org/officeDocument/2006/relationships/ctrlProp" Target="../ctrlProps/ctrlProp411.xml"/><Relationship Id="rId3" Type="http://schemas.openxmlformats.org/officeDocument/2006/relationships/vmlDrawing" Target="../drawings/vmlDrawing3.vml"/><Relationship Id="rId214" Type="http://schemas.openxmlformats.org/officeDocument/2006/relationships/ctrlProp" Target="../ctrlProps/ctrlProp406.xml"/><Relationship Id="rId25" Type="http://schemas.openxmlformats.org/officeDocument/2006/relationships/ctrlProp" Target="../ctrlProps/ctrlProp217.xml"/><Relationship Id="rId46" Type="http://schemas.openxmlformats.org/officeDocument/2006/relationships/ctrlProp" Target="../ctrlProps/ctrlProp238.xml"/><Relationship Id="rId67" Type="http://schemas.openxmlformats.org/officeDocument/2006/relationships/ctrlProp" Target="../ctrlProps/ctrlProp259.xml"/><Relationship Id="rId116" Type="http://schemas.openxmlformats.org/officeDocument/2006/relationships/ctrlProp" Target="../ctrlProps/ctrlProp308.xml"/><Relationship Id="rId137" Type="http://schemas.openxmlformats.org/officeDocument/2006/relationships/ctrlProp" Target="../ctrlProps/ctrlProp329.xml"/><Relationship Id="rId158" Type="http://schemas.openxmlformats.org/officeDocument/2006/relationships/ctrlProp" Target="../ctrlProps/ctrlProp350.xml"/><Relationship Id="rId20" Type="http://schemas.openxmlformats.org/officeDocument/2006/relationships/ctrlProp" Target="../ctrlProps/ctrlProp212.xml"/><Relationship Id="rId41" Type="http://schemas.openxmlformats.org/officeDocument/2006/relationships/ctrlProp" Target="../ctrlProps/ctrlProp233.xml"/><Relationship Id="rId62" Type="http://schemas.openxmlformats.org/officeDocument/2006/relationships/ctrlProp" Target="../ctrlProps/ctrlProp254.xml"/><Relationship Id="rId83" Type="http://schemas.openxmlformats.org/officeDocument/2006/relationships/ctrlProp" Target="../ctrlProps/ctrlProp275.xml"/><Relationship Id="rId88" Type="http://schemas.openxmlformats.org/officeDocument/2006/relationships/ctrlProp" Target="../ctrlProps/ctrlProp280.xml"/><Relationship Id="rId111" Type="http://schemas.openxmlformats.org/officeDocument/2006/relationships/ctrlProp" Target="../ctrlProps/ctrlProp303.xml"/><Relationship Id="rId132" Type="http://schemas.openxmlformats.org/officeDocument/2006/relationships/ctrlProp" Target="../ctrlProps/ctrlProp324.xml"/><Relationship Id="rId153" Type="http://schemas.openxmlformats.org/officeDocument/2006/relationships/ctrlProp" Target="../ctrlProps/ctrlProp345.xml"/><Relationship Id="rId174" Type="http://schemas.openxmlformats.org/officeDocument/2006/relationships/ctrlProp" Target="../ctrlProps/ctrlProp366.xml"/><Relationship Id="rId179" Type="http://schemas.openxmlformats.org/officeDocument/2006/relationships/ctrlProp" Target="../ctrlProps/ctrlProp371.xml"/><Relationship Id="rId195" Type="http://schemas.openxmlformats.org/officeDocument/2006/relationships/ctrlProp" Target="../ctrlProps/ctrlProp387.xml"/><Relationship Id="rId209" Type="http://schemas.openxmlformats.org/officeDocument/2006/relationships/ctrlProp" Target="../ctrlProps/ctrlProp401.xml"/><Relationship Id="rId190" Type="http://schemas.openxmlformats.org/officeDocument/2006/relationships/ctrlProp" Target="../ctrlProps/ctrlProp382.xml"/><Relationship Id="rId204" Type="http://schemas.openxmlformats.org/officeDocument/2006/relationships/ctrlProp" Target="../ctrlProps/ctrlProp396.xml"/><Relationship Id="rId220" Type="http://schemas.openxmlformats.org/officeDocument/2006/relationships/ctrlProp" Target="../ctrlProps/ctrlProp412.xml"/><Relationship Id="rId225" Type="http://schemas.openxmlformats.org/officeDocument/2006/relationships/ctrlProp" Target="../ctrlProps/ctrlProp417.xml"/><Relationship Id="rId15" Type="http://schemas.openxmlformats.org/officeDocument/2006/relationships/ctrlProp" Target="../ctrlProps/ctrlProp207.xml"/><Relationship Id="rId36" Type="http://schemas.openxmlformats.org/officeDocument/2006/relationships/ctrlProp" Target="../ctrlProps/ctrlProp228.xml"/><Relationship Id="rId57" Type="http://schemas.openxmlformats.org/officeDocument/2006/relationships/ctrlProp" Target="../ctrlProps/ctrlProp249.xml"/><Relationship Id="rId106" Type="http://schemas.openxmlformats.org/officeDocument/2006/relationships/ctrlProp" Target="../ctrlProps/ctrlProp298.xml"/><Relationship Id="rId127" Type="http://schemas.openxmlformats.org/officeDocument/2006/relationships/ctrlProp" Target="../ctrlProps/ctrlProp319.xml"/><Relationship Id="rId10" Type="http://schemas.openxmlformats.org/officeDocument/2006/relationships/ctrlProp" Target="../ctrlProps/ctrlProp202.xml"/><Relationship Id="rId31" Type="http://schemas.openxmlformats.org/officeDocument/2006/relationships/ctrlProp" Target="../ctrlProps/ctrlProp223.xml"/><Relationship Id="rId52" Type="http://schemas.openxmlformats.org/officeDocument/2006/relationships/ctrlProp" Target="../ctrlProps/ctrlProp244.xml"/><Relationship Id="rId73" Type="http://schemas.openxmlformats.org/officeDocument/2006/relationships/ctrlProp" Target="../ctrlProps/ctrlProp265.xml"/><Relationship Id="rId78" Type="http://schemas.openxmlformats.org/officeDocument/2006/relationships/ctrlProp" Target="../ctrlProps/ctrlProp270.xml"/><Relationship Id="rId94" Type="http://schemas.openxmlformats.org/officeDocument/2006/relationships/ctrlProp" Target="../ctrlProps/ctrlProp286.xml"/><Relationship Id="rId99" Type="http://schemas.openxmlformats.org/officeDocument/2006/relationships/ctrlProp" Target="../ctrlProps/ctrlProp291.xml"/><Relationship Id="rId101" Type="http://schemas.openxmlformats.org/officeDocument/2006/relationships/ctrlProp" Target="../ctrlProps/ctrlProp293.xml"/><Relationship Id="rId122" Type="http://schemas.openxmlformats.org/officeDocument/2006/relationships/ctrlProp" Target="../ctrlProps/ctrlProp314.xml"/><Relationship Id="rId143" Type="http://schemas.openxmlformats.org/officeDocument/2006/relationships/ctrlProp" Target="../ctrlProps/ctrlProp335.xml"/><Relationship Id="rId148" Type="http://schemas.openxmlformats.org/officeDocument/2006/relationships/ctrlProp" Target="../ctrlProps/ctrlProp340.xml"/><Relationship Id="rId164" Type="http://schemas.openxmlformats.org/officeDocument/2006/relationships/ctrlProp" Target="../ctrlProps/ctrlProp356.xml"/><Relationship Id="rId169" Type="http://schemas.openxmlformats.org/officeDocument/2006/relationships/ctrlProp" Target="../ctrlProps/ctrlProp361.xml"/><Relationship Id="rId185" Type="http://schemas.openxmlformats.org/officeDocument/2006/relationships/ctrlProp" Target="../ctrlProps/ctrlProp377.xml"/><Relationship Id="rId4" Type="http://schemas.openxmlformats.org/officeDocument/2006/relationships/ctrlProp" Target="../ctrlProps/ctrlProp196.xml"/><Relationship Id="rId9" Type="http://schemas.openxmlformats.org/officeDocument/2006/relationships/ctrlProp" Target="../ctrlProps/ctrlProp201.xml"/><Relationship Id="rId180" Type="http://schemas.openxmlformats.org/officeDocument/2006/relationships/ctrlProp" Target="../ctrlProps/ctrlProp372.xml"/><Relationship Id="rId210" Type="http://schemas.openxmlformats.org/officeDocument/2006/relationships/ctrlProp" Target="../ctrlProps/ctrlProp402.xml"/><Relationship Id="rId215" Type="http://schemas.openxmlformats.org/officeDocument/2006/relationships/ctrlProp" Target="../ctrlProps/ctrlProp407.xml"/><Relationship Id="rId26" Type="http://schemas.openxmlformats.org/officeDocument/2006/relationships/ctrlProp" Target="../ctrlProps/ctrlProp218.xml"/><Relationship Id="rId47" Type="http://schemas.openxmlformats.org/officeDocument/2006/relationships/ctrlProp" Target="../ctrlProps/ctrlProp239.xml"/><Relationship Id="rId68" Type="http://schemas.openxmlformats.org/officeDocument/2006/relationships/ctrlProp" Target="../ctrlProps/ctrlProp260.xml"/><Relationship Id="rId89" Type="http://schemas.openxmlformats.org/officeDocument/2006/relationships/ctrlProp" Target="../ctrlProps/ctrlProp281.xml"/><Relationship Id="rId112" Type="http://schemas.openxmlformats.org/officeDocument/2006/relationships/ctrlProp" Target="../ctrlProps/ctrlProp304.xml"/><Relationship Id="rId133" Type="http://schemas.openxmlformats.org/officeDocument/2006/relationships/ctrlProp" Target="../ctrlProps/ctrlProp325.xml"/><Relationship Id="rId154" Type="http://schemas.openxmlformats.org/officeDocument/2006/relationships/ctrlProp" Target="../ctrlProps/ctrlProp346.xml"/><Relationship Id="rId175" Type="http://schemas.openxmlformats.org/officeDocument/2006/relationships/ctrlProp" Target="../ctrlProps/ctrlProp367.xml"/><Relationship Id="rId196" Type="http://schemas.openxmlformats.org/officeDocument/2006/relationships/ctrlProp" Target="../ctrlProps/ctrlProp388.xml"/><Relationship Id="rId200" Type="http://schemas.openxmlformats.org/officeDocument/2006/relationships/ctrlProp" Target="../ctrlProps/ctrlProp392.xml"/><Relationship Id="rId16" Type="http://schemas.openxmlformats.org/officeDocument/2006/relationships/ctrlProp" Target="../ctrlProps/ctrlProp208.xml"/><Relationship Id="rId221" Type="http://schemas.openxmlformats.org/officeDocument/2006/relationships/ctrlProp" Target="../ctrlProps/ctrlProp413.xml"/><Relationship Id="rId37" Type="http://schemas.openxmlformats.org/officeDocument/2006/relationships/ctrlProp" Target="../ctrlProps/ctrlProp229.xml"/><Relationship Id="rId58" Type="http://schemas.openxmlformats.org/officeDocument/2006/relationships/ctrlProp" Target="../ctrlProps/ctrlProp250.xml"/><Relationship Id="rId79" Type="http://schemas.openxmlformats.org/officeDocument/2006/relationships/ctrlProp" Target="../ctrlProps/ctrlProp271.xml"/><Relationship Id="rId102" Type="http://schemas.openxmlformats.org/officeDocument/2006/relationships/ctrlProp" Target="../ctrlProps/ctrlProp294.xml"/><Relationship Id="rId123" Type="http://schemas.openxmlformats.org/officeDocument/2006/relationships/ctrlProp" Target="../ctrlProps/ctrlProp315.xml"/><Relationship Id="rId144" Type="http://schemas.openxmlformats.org/officeDocument/2006/relationships/ctrlProp" Target="../ctrlProps/ctrlProp336.xml"/><Relationship Id="rId90" Type="http://schemas.openxmlformats.org/officeDocument/2006/relationships/ctrlProp" Target="../ctrlProps/ctrlProp282.xml"/><Relationship Id="rId165" Type="http://schemas.openxmlformats.org/officeDocument/2006/relationships/ctrlProp" Target="../ctrlProps/ctrlProp357.xml"/><Relationship Id="rId186" Type="http://schemas.openxmlformats.org/officeDocument/2006/relationships/ctrlProp" Target="../ctrlProps/ctrlProp3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R384"/>
  <sheetViews>
    <sheetView showGridLines="0" tabSelected="1" view="pageBreakPreview" zoomScale="115" zoomScaleNormal="100" zoomScaleSheetLayoutView="115" workbookViewId="0">
      <selection activeCell="AG1" sqref="AG1"/>
    </sheetView>
  </sheetViews>
  <sheetFormatPr defaultRowHeight="12" x14ac:dyDescent="0.4"/>
  <cols>
    <col min="1" max="1" width="1.625" style="8" customWidth="1"/>
    <col min="2" max="2" width="2.25" style="8" customWidth="1"/>
    <col min="3" max="22" width="1.625" style="8" customWidth="1"/>
    <col min="23" max="26" width="1.875" style="8" customWidth="1"/>
    <col min="27" max="27" width="2.5" style="8" customWidth="1"/>
    <col min="28" max="31" width="2.125" style="8" customWidth="1"/>
    <col min="32" max="38" width="1.625" style="8" customWidth="1"/>
    <col min="39" max="39" width="1.875" style="8" customWidth="1"/>
    <col min="40" max="40" width="1.625" style="8" customWidth="1"/>
    <col min="41" max="41" width="2.25" style="8" customWidth="1"/>
    <col min="42" max="42" width="1.625" style="8" customWidth="1"/>
    <col min="43" max="43" width="2.25" style="8" customWidth="1"/>
    <col min="44" max="45" width="1.625" style="8" customWidth="1"/>
    <col min="46" max="46" width="2.625" style="8" customWidth="1"/>
    <col min="47" max="55" width="1.625" style="8" customWidth="1"/>
    <col min="56" max="58" width="2.25" style="8" customWidth="1"/>
    <col min="59" max="59" width="0.75" style="8" customWidth="1"/>
    <col min="60" max="156" width="1.625" style="3" customWidth="1"/>
    <col min="157" max="256" width="9" style="3"/>
    <col min="257" max="257" width="1.625" style="3" customWidth="1"/>
    <col min="258" max="258" width="2.25" style="3" customWidth="1"/>
    <col min="259" max="278" width="1.625" style="3" customWidth="1"/>
    <col min="279" max="282" width="1.875" style="3" customWidth="1"/>
    <col min="283" max="283" width="2.5" style="3" customWidth="1"/>
    <col min="284" max="287" width="2.125" style="3" customWidth="1"/>
    <col min="288"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1" width="1.625" style="3" customWidth="1"/>
    <col min="312" max="314" width="2.25"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8" width="1.875" style="3" customWidth="1"/>
    <col min="539" max="539" width="2.5" style="3" customWidth="1"/>
    <col min="540" max="543" width="2.125" style="3" customWidth="1"/>
    <col min="544"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7" width="1.625" style="3" customWidth="1"/>
    <col min="568" max="570" width="2.25"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4" width="1.875" style="3" customWidth="1"/>
    <col min="795" max="795" width="2.5" style="3" customWidth="1"/>
    <col min="796" max="799" width="2.125" style="3" customWidth="1"/>
    <col min="800"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3" width="1.625" style="3" customWidth="1"/>
    <col min="824" max="826" width="2.25"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50" width="1.875" style="3" customWidth="1"/>
    <col min="1051" max="1051" width="2.5" style="3" customWidth="1"/>
    <col min="1052" max="1055" width="2.125" style="3" customWidth="1"/>
    <col min="1056"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9" width="1.625" style="3" customWidth="1"/>
    <col min="1080" max="1082" width="2.25"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6" width="1.875" style="3" customWidth="1"/>
    <col min="1307" max="1307" width="2.5" style="3" customWidth="1"/>
    <col min="1308" max="1311" width="2.125" style="3" customWidth="1"/>
    <col min="1312"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5" width="1.625" style="3" customWidth="1"/>
    <col min="1336" max="1338" width="2.25"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2" width="1.875" style="3" customWidth="1"/>
    <col min="1563" max="1563" width="2.5" style="3" customWidth="1"/>
    <col min="1564" max="1567" width="2.125" style="3" customWidth="1"/>
    <col min="1568"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1" width="1.625" style="3" customWidth="1"/>
    <col min="1592" max="1594" width="2.25"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8" width="1.875" style="3" customWidth="1"/>
    <col min="1819" max="1819" width="2.5" style="3" customWidth="1"/>
    <col min="1820" max="1823" width="2.125" style="3" customWidth="1"/>
    <col min="1824"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7" width="1.625" style="3" customWidth="1"/>
    <col min="1848" max="1850" width="2.25"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4" width="1.875" style="3" customWidth="1"/>
    <col min="2075" max="2075" width="2.5" style="3" customWidth="1"/>
    <col min="2076" max="2079" width="2.125" style="3" customWidth="1"/>
    <col min="2080"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3" width="1.625" style="3" customWidth="1"/>
    <col min="2104" max="2106" width="2.25"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30" width="1.875" style="3" customWidth="1"/>
    <col min="2331" max="2331" width="2.5" style="3" customWidth="1"/>
    <col min="2332" max="2335" width="2.125" style="3" customWidth="1"/>
    <col min="2336"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9" width="1.625" style="3" customWidth="1"/>
    <col min="2360" max="2362" width="2.25"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6" width="1.875" style="3" customWidth="1"/>
    <col min="2587" max="2587" width="2.5" style="3" customWidth="1"/>
    <col min="2588" max="2591" width="2.125" style="3" customWidth="1"/>
    <col min="2592"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5" width="1.625" style="3" customWidth="1"/>
    <col min="2616" max="2618" width="2.25"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2" width="1.875" style="3" customWidth="1"/>
    <col min="2843" max="2843" width="2.5" style="3" customWidth="1"/>
    <col min="2844" max="2847" width="2.125" style="3" customWidth="1"/>
    <col min="2848"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1" width="1.625" style="3" customWidth="1"/>
    <col min="2872" max="2874" width="2.25"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8" width="1.875" style="3" customWidth="1"/>
    <col min="3099" max="3099" width="2.5" style="3" customWidth="1"/>
    <col min="3100" max="3103" width="2.125" style="3" customWidth="1"/>
    <col min="3104"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7" width="1.625" style="3" customWidth="1"/>
    <col min="3128" max="3130" width="2.25"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4" width="1.875" style="3" customWidth="1"/>
    <col min="3355" max="3355" width="2.5" style="3" customWidth="1"/>
    <col min="3356" max="3359" width="2.125" style="3" customWidth="1"/>
    <col min="3360"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3" width="1.625" style="3" customWidth="1"/>
    <col min="3384" max="3386" width="2.25"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10" width="1.875" style="3" customWidth="1"/>
    <col min="3611" max="3611" width="2.5" style="3" customWidth="1"/>
    <col min="3612" max="3615" width="2.125" style="3" customWidth="1"/>
    <col min="3616"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9" width="1.625" style="3" customWidth="1"/>
    <col min="3640" max="3642" width="2.25"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6" width="1.875" style="3" customWidth="1"/>
    <col min="3867" max="3867" width="2.5" style="3" customWidth="1"/>
    <col min="3868" max="3871" width="2.125" style="3" customWidth="1"/>
    <col min="3872"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5" width="1.625" style="3" customWidth="1"/>
    <col min="3896" max="3898" width="2.25"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2" width="1.875" style="3" customWidth="1"/>
    <col min="4123" max="4123" width="2.5" style="3" customWidth="1"/>
    <col min="4124" max="4127" width="2.125" style="3" customWidth="1"/>
    <col min="4128"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1" width="1.625" style="3" customWidth="1"/>
    <col min="4152" max="4154" width="2.25"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8" width="1.875" style="3" customWidth="1"/>
    <col min="4379" max="4379" width="2.5" style="3" customWidth="1"/>
    <col min="4380" max="4383" width="2.125" style="3" customWidth="1"/>
    <col min="4384"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7" width="1.625" style="3" customWidth="1"/>
    <col min="4408" max="4410" width="2.25"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4" width="1.875" style="3" customWidth="1"/>
    <col min="4635" max="4635" width="2.5" style="3" customWidth="1"/>
    <col min="4636" max="4639" width="2.125" style="3" customWidth="1"/>
    <col min="4640"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3" width="1.625" style="3" customWidth="1"/>
    <col min="4664" max="4666" width="2.25"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90" width="1.875" style="3" customWidth="1"/>
    <col min="4891" max="4891" width="2.5" style="3" customWidth="1"/>
    <col min="4892" max="4895" width="2.125" style="3" customWidth="1"/>
    <col min="4896"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9" width="1.625" style="3" customWidth="1"/>
    <col min="4920" max="4922" width="2.25"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6" width="1.875" style="3" customWidth="1"/>
    <col min="5147" max="5147" width="2.5" style="3" customWidth="1"/>
    <col min="5148" max="5151" width="2.125" style="3" customWidth="1"/>
    <col min="5152"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5" width="1.625" style="3" customWidth="1"/>
    <col min="5176" max="5178" width="2.25"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2" width="1.875" style="3" customWidth="1"/>
    <col min="5403" max="5403" width="2.5" style="3" customWidth="1"/>
    <col min="5404" max="5407" width="2.125" style="3" customWidth="1"/>
    <col min="5408"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1" width="1.625" style="3" customWidth="1"/>
    <col min="5432" max="5434" width="2.25"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8" width="1.875" style="3" customWidth="1"/>
    <col min="5659" max="5659" width="2.5" style="3" customWidth="1"/>
    <col min="5660" max="5663" width="2.125" style="3" customWidth="1"/>
    <col min="5664"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7" width="1.625" style="3" customWidth="1"/>
    <col min="5688" max="5690" width="2.25"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4" width="1.875" style="3" customWidth="1"/>
    <col min="5915" max="5915" width="2.5" style="3" customWidth="1"/>
    <col min="5916" max="5919" width="2.125" style="3" customWidth="1"/>
    <col min="5920"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3" width="1.625" style="3" customWidth="1"/>
    <col min="5944" max="5946" width="2.25"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70" width="1.875" style="3" customWidth="1"/>
    <col min="6171" max="6171" width="2.5" style="3" customWidth="1"/>
    <col min="6172" max="6175" width="2.125" style="3" customWidth="1"/>
    <col min="6176"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9" width="1.625" style="3" customWidth="1"/>
    <col min="6200" max="6202" width="2.25"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6" width="1.875" style="3" customWidth="1"/>
    <col min="6427" max="6427" width="2.5" style="3" customWidth="1"/>
    <col min="6428" max="6431" width="2.125" style="3" customWidth="1"/>
    <col min="6432"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5" width="1.625" style="3" customWidth="1"/>
    <col min="6456" max="6458" width="2.25"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2" width="1.875" style="3" customWidth="1"/>
    <col min="6683" max="6683" width="2.5" style="3" customWidth="1"/>
    <col min="6684" max="6687" width="2.125" style="3" customWidth="1"/>
    <col min="6688"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1" width="1.625" style="3" customWidth="1"/>
    <col min="6712" max="6714" width="2.25"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8" width="1.875" style="3" customWidth="1"/>
    <col min="6939" max="6939" width="2.5" style="3" customWidth="1"/>
    <col min="6940" max="6943" width="2.125" style="3" customWidth="1"/>
    <col min="6944"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7" width="1.625" style="3" customWidth="1"/>
    <col min="6968" max="6970" width="2.25"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4" width="1.875" style="3" customWidth="1"/>
    <col min="7195" max="7195" width="2.5" style="3" customWidth="1"/>
    <col min="7196" max="7199" width="2.125" style="3" customWidth="1"/>
    <col min="7200"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3" width="1.625" style="3" customWidth="1"/>
    <col min="7224" max="7226" width="2.25"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50" width="1.875" style="3" customWidth="1"/>
    <col min="7451" max="7451" width="2.5" style="3" customWidth="1"/>
    <col min="7452" max="7455" width="2.125" style="3" customWidth="1"/>
    <col min="7456"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9" width="1.625" style="3" customWidth="1"/>
    <col min="7480" max="7482" width="2.25"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6" width="1.875" style="3" customWidth="1"/>
    <col min="7707" max="7707" width="2.5" style="3" customWidth="1"/>
    <col min="7708" max="7711" width="2.125" style="3" customWidth="1"/>
    <col min="7712"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5" width="1.625" style="3" customWidth="1"/>
    <col min="7736" max="7738" width="2.25"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2" width="1.875" style="3" customWidth="1"/>
    <col min="7963" max="7963" width="2.5" style="3" customWidth="1"/>
    <col min="7964" max="7967" width="2.125" style="3" customWidth="1"/>
    <col min="7968"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1" width="1.625" style="3" customWidth="1"/>
    <col min="7992" max="7994" width="2.25"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8" width="1.875" style="3" customWidth="1"/>
    <col min="8219" max="8219" width="2.5" style="3" customWidth="1"/>
    <col min="8220" max="8223" width="2.125" style="3" customWidth="1"/>
    <col min="8224"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7" width="1.625" style="3" customWidth="1"/>
    <col min="8248" max="8250" width="2.25"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4" width="1.875" style="3" customWidth="1"/>
    <col min="8475" max="8475" width="2.5" style="3" customWidth="1"/>
    <col min="8476" max="8479" width="2.125" style="3" customWidth="1"/>
    <col min="8480"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3" width="1.625" style="3" customWidth="1"/>
    <col min="8504" max="8506" width="2.25"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30" width="1.875" style="3" customWidth="1"/>
    <col min="8731" max="8731" width="2.5" style="3" customWidth="1"/>
    <col min="8732" max="8735" width="2.125" style="3" customWidth="1"/>
    <col min="8736"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9" width="1.625" style="3" customWidth="1"/>
    <col min="8760" max="8762" width="2.25"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6" width="1.875" style="3" customWidth="1"/>
    <col min="8987" max="8987" width="2.5" style="3" customWidth="1"/>
    <col min="8988" max="8991" width="2.125" style="3" customWidth="1"/>
    <col min="8992"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5" width="1.625" style="3" customWidth="1"/>
    <col min="9016" max="9018" width="2.25"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2" width="1.875" style="3" customWidth="1"/>
    <col min="9243" max="9243" width="2.5" style="3" customWidth="1"/>
    <col min="9244" max="9247" width="2.125" style="3" customWidth="1"/>
    <col min="9248"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1" width="1.625" style="3" customWidth="1"/>
    <col min="9272" max="9274" width="2.25"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8" width="1.875" style="3" customWidth="1"/>
    <col min="9499" max="9499" width="2.5" style="3" customWidth="1"/>
    <col min="9500" max="9503" width="2.125" style="3" customWidth="1"/>
    <col min="9504"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7" width="1.625" style="3" customWidth="1"/>
    <col min="9528" max="9530" width="2.25"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4" width="1.875" style="3" customWidth="1"/>
    <col min="9755" max="9755" width="2.5" style="3" customWidth="1"/>
    <col min="9756" max="9759" width="2.125" style="3" customWidth="1"/>
    <col min="9760"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3" width="1.625" style="3" customWidth="1"/>
    <col min="9784" max="9786" width="2.25"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10" width="1.875" style="3" customWidth="1"/>
    <col min="10011" max="10011" width="2.5" style="3" customWidth="1"/>
    <col min="10012" max="10015" width="2.125" style="3" customWidth="1"/>
    <col min="10016"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9" width="1.625" style="3" customWidth="1"/>
    <col min="10040" max="10042" width="2.25"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6" width="1.875" style="3" customWidth="1"/>
    <col min="10267" max="10267" width="2.5" style="3" customWidth="1"/>
    <col min="10268" max="10271" width="2.125" style="3" customWidth="1"/>
    <col min="10272"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5" width="1.625" style="3" customWidth="1"/>
    <col min="10296" max="10298" width="2.25"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2" width="1.875" style="3" customWidth="1"/>
    <col min="10523" max="10523" width="2.5" style="3" customWidth="1"/>
    <col min="10524" max="10527" width="2.125" style="3" customWidth="1"/>
    <col min="10528"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1" width="1.625" style="3" customWidth="1"/>
    <col min="10552" max="10554" width="2.25"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8" width="1.875" style="3" customWidth="1"/>
    <col min="10779" max="10779" width="2.5" style="3" customWidth="1"/>
    <col min="10780" max="10783" width="2.125" style="3" customWidth="1"/>
    <col min="10784"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7" width="1.625" style="3" customWidth="1"/>
    <col min="10808" max="10810" width="2.25"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4" width="1.875" style="3" customWidth="1"/>
    <col min="11035" max="11035" width="2.5" style="3" customWidth="1"/>
    <col min="11036" max="11039" width="2.125" style="3" customWidth="1"/>
    <col min="11040"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3" width="1.625" style="3" customWidth="1"/>
    <col min="11064" max="11066" width="2.25"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90" width="1.875" style="3" customWidth="1"/>
    <col min="11291" max="11291" width="2.5" style="3" customWidth="1"/>
    <col min="11292" max="11295" width="2.125" style="3" customWidth="1"/>
    <col min="11296"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9" width="1.625" style="3" customWidth="1"/>
    <col min="11320" max="11322" width="2.25"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6" width="1.875" style="3" customWidth="1"/>
    <col min="11547" max="11547" width="2.5" style="3" customWidth="1"/>
    <col min="11548" max="11551" width="2.125" style="3" customWidth="1"/>
    <col min="11552"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5" width="1.625" style="3" customWidth="1"/>
    <col min="11576" max="11578" width="2.25"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2" width="1.875" style="3" customWidth="1"/>
    <col min="11803" max="11803" width="2.5" style="3" customWidth="1"/>
    <col min="11804" max="11807" width="2.125" style="3" customWidth="1"/>
    <col min="11808"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1" width="1.625" style="3" customWidth="1"/>
    <col min="11832" max="11834" width="2.25"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8" width="1.875" style="3" customWidth="1"/>
    <col min="12059" max="12059" width="2.5" style="3" customWidth="1"/>
    <col min="12060" max="12063" width="2.125" style="3" customWidth="1"/>
    <col min="12064"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7" width="1.625" style="3" customWidth="1"/>
    <col min="12088" max="12090" width="2.25"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4" width="1.875" style="3" customWidth="1"/>
    <col min="12315" max="12315" width="2.5" style="3" customWidth="1"/>
    <col min="12316" max="12319" width="2.125" style="3" customWidth="1"/>
    <col min="12320"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3" width="1.625" style="3" customWidth="1"/>
    <col min="12344" max="12346" width="2.25"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70" width="1.875" style="3" customWidth="1"/>
    <col min="12571" max="12571" width="2.5" style="3" customWidth="1"/>
    <col min="12572" max="12575" width="2.125" style="3" customWidth="1"/>
    <col min="12576"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9" width="1.625" style="3" customWidth="1"/>
    <col min="12600" max="12602" width="2.25"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6" width="1.875" style="3" customWidth="1"/>
    <col min="12827" max="12827" width="2.5" style="3" customWidth="1"/>
    <col min="12828" max="12831" width="2.125" style="3" customWidth="1"/>
    <col min="12832"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5" width="1.625" style="3" customWidth="1"/>
    <col min="12856" max="12858" width="2.25"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2" width="1.875" style="3" customWidth="1"/>
    <col min="13083" max="13083" width="2.5" style="3" customWidth="1"/>
    <col min="13084" max="13087" width="2.125" style="3" customWidth="1"/>
    <col min="13088"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1" width="1.625" style="3" customWidth="1"/>
    <col min="13112" max="13114" width="2.25"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8" width="1.875" style="3" customWidth="1"/>
    <col min="13339" max="13339" width="2.5" style="3" customWidth="1"/>
    <col min="13340" max="13343" width="2.125" style="3" customWidth="1"/>
    <col min="13344"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7" width="1.625" style="3" customWidth="1"/>
    <col min="13368" max="13370" width="2.25"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4" width="1.875" style="3" customWidth="1"/>
    <col min="13595" max="13595" width="2.5" style="3" customWidth="1"/>
    <col min="13596" max="13599" width="2.125" style="3" customWidth="1"/>
    <col min="13600"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3" width="1.625" style="3" customWidth="1"/>
    <col min="13624" max="13626" width="2.25"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50" width="1.875" style="3" customWidth="1"/>
    <col min="13851" max="13851" width="2.5" style="3" customWidth="1"/>
    <col min="13852" max="13855" width="2.125" style="3" customWidth="1"/>
    <col min="13856"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9" width="1.625" style="3" customWidth="1"/>
    <col min="13880" max="13882" width="2.25"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6" width="1.875" style="3" customWidth="1"/>
    <col min="14107" max="14107" width="2.5" style="3" customWidth="1"/>
    <col min="14108" max="14111" width="2.125" style="3" customWidth="1"/>
    <col min="14112"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5" width="1.625" style="3" customWidth="1"/>
    <col min="14136" max="14138" width="2.25"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2" width="1.875" style="3" customWidth="1"/>
    <col min="14363" max="14363" width="2.5" style="3" customWidth="1"/>
    <col min="14364" max="14367" width="2.125" style="3" customWidth="1"/>
    <col min="14368"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1" width="1.625" style="3" customWidth="1"/>
    <col min="14392" max="14394" width="2.25"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8" width="1.875" style="3" customWidth="1"/>
    <col min="14619" max="14619" width="2.5" style="3" customWidth="1"/>
    <col min="14620" max="14623" width="2.125" style="3" customWidth="1"/>
    <col min="14624"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7" width="1.625" style="3" customWidth="1"/>
    <col min="14648" max="14650" width="2.25"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4" width="1.875" style="3" customWidth="1"/>
    <col min="14875" max="14875" width="2.5" style="3" customWidth="1"/>
    <col min="14876" max="14879" width="2.125" style="3" customWidth="1"/>
    <col min="14880"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3" width="1.625" style="3" customWidth="1"/>
    <col min="14904" max="14906" width="2.25"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30" width="1.875" style="3" customWidth="1"/>
    <col min="15131" max="15131" width="2.5" style="3" customWidth="1"/>
    <col min="15132" max="15135" width="2.125" style="3" customWidth="1"/>
    <col min="15136"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9" width="1.625" style="3" customWidth="1"/>
    <col min="15160" max="15162" width="2.25"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6" width="1.875" style="3" customWidth="1"/>
    <col min="15387" max="15387" width="2.5" style="3" customWidth="1"/>
    <col min="15388" max="15391" width="2.125" style="3" customWidth="1"/>
    <col min="15392"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5" width="1.625" style="3" customWidth="1"/>
    <col min="15416" max="15418" width="2.25"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2" width="1.875" style="3" customWidth="1"/>
    <col min="15643" max="15643" width="2.5" style="3" customWidth="1"/>
    <col min="15644" max="15647" width="2.125" style="3" customWidth="1"/>
    <col min="15648"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1" width="1.625" style="3" customWidth="1"/>
    <col min="15672" max="15674" width="2.25"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8" width="1.875" style="3" customWidth="1"/>
    <col min="15899" max="15899" width="2.5" style="3" customWidth="1"/>
    <col min="15900" max="15903" width="2.125" style="3" customWidth="1"/>
    <col min="15904"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7" width="1.625" style="3" customWidth="1"/>
    <col min="15928" max="15930" width="2.25"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4" width="1.875" style="3" customWidth="1"/>
    <col min="16155" max="16155" width="2.5" style="3" customWidth="1"/>
    <col min="16156" max="16159" width="2.125" style="3" customWidth="1"/>
    <col min="16160"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3" width="1.625" style="3" customWidth="1"/>
    <col min="16184" max="16186" width="2.25" style="3" customWidth="1"/>
    <col min="16187" max="16187" width="0.75" style="3" customWidth="1"/>
    <col min="16188" max="16284" width="1.625" style="3" customWidth="1"/>
    <col min="16285" max="16384" width="9" style="3"/>
  </cols>
  <sheetData>
    <row r="1" spans="1:122" ht="15" customHeight="1"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810"/>
      <c r="BC1" s="810"/>
      <c r="BD1" s="810"/>
      <c r="BE1" s="810"/>
      <c r="BF1" s="810"/>
      <c r="BG1" s="810"/>
    </row>
    <row r="2" spans="1:122" ht="16.5" customHeight="1" x14ac:dyDescent="0.4">
      <c r="A2" s="2"/>
      <c r="B2" s="2"/>
      <c r="C2" s="2"/>
      <c r="D2" s="2"/>
      <c r="E2" s="2"/>
      <c r="F2" s="2"/>
      <c r="G2" s="2"/>
      <c r="H2" s="2"/>
      <c r="I2" s="2"/>
      <c r="J2" s="2"/>
      <c r="K2" s="2"/>
      <c r="L2" s="2"/>
      <c r="M2" s="2"/>
      <c r="N2" s="2"/>
      <c r="O2" s="2"/>
      <c r="P2" s="2"/>
      <c r="Q2" s="2"/>
      <c r="R2" s="2"/>
      <c r="S2" s="2"/>
      <c r="T2" s="2"/>
      <c r="U2" s="2"/>
      <c r="V2" s="2"/>
      <c r="W2" s="2"/>
      <c r="X2" s="2"/>
      <c r="Y2" s="811" t="s">
        <v>1</v>
      </c>
      <c r="Z2" s="812"/>
      <c r="AA2" s="812"/>
      <c r="AB2" s="812"/>
      <c r="AC2" s="813"/>
      <c r="AD2" s="814"/>
      <c r="AE2" s="814"/>
      <c r="AF2" s="814"/>
      <c r="AG2" s="814"/>
      <c r="AH2" s="814"/>
      <c r="AI2" s="814"/>
      <c r="AJ2" s="814"/>
      <c r="AK2" s="814"/>
      <c r="AL2" s="814"/>
      <c r="AM2" s="814"/>
      <c r="AN2" s="814"/>
      <c r="AO2" s="814"/>
      <c r="AP2" s="814"/>
      <c r="AQ2" s="814"/>
      <c r="AR2" s="815" t="s">
        <v>2</v>
      </c>
      <c r="AS2" s="815"/>
      <c r="AT2" s="815"/>
      <c r="AU2" s="815"/>
      <c r="AV2" s="815"/>
      <c r="AW2" s="815"/>
      <c r="AX2" s="816"/>
      <c r="AY2" s="816"/>
      <c r="AZ2" s="816"/>
      <c r="BA2" s="816"/>
      <c r="BB2" s="816"/>
      <c r="BC2" s="816"/>
      <c r="BD2" s="817"/>
      <c r="BE2" s="813" t="s">
        <v>3</v>
      </c>
      <c r="BF2" s="815"/>
      <c r="BG2" s="815"/>
    </row>
    <row r="3" spans="1:122" ht="16.5" customHeight="1" x14ac:dyDescent="0.4">
      <c r="A3" s="2"/>
      <c r="B3" s="2"/>
      <c r="C3" s="2"/>
      <c r="D3" s="2"/>
      <c r="E3" s="2"/>
      <c r="F3" s="2"/>
      <c r="G3" s="2"/>
      <c r="H3" s="2"/>
      <c r="I3" s="2"/>
      <c r="J3" s="2"/>
      <c r="K3" s="2"/>
      <c r="L3" s="2"/>
      <c r="M3" s="2"/>
      <c r="N3" s="2"/>
      <c r="O3" s="2"/>
      <c r="P3" s="2"/>
      <c r="Q3" s="2"/>
      <c r="R3" s="2"/>
      <c r="S3" s="2"/>
      <c r="T3" s="2"/>
      <c r="U3" s="2"/>
      <c r="V3" s="2"/>
      <c r="W3" s="2"/>
      <c r="X3" s="2"/>
      <c r="Y3" s="833" t="s">
        <v>4</v>
      </c>
      <c r="Z3" s="834"/>
      <c r="AA3" s="834"/>
      <c r="AB3" s="834"/>
      <c r="AC3" s="835"/>
      <c r="AD3" s="839"/>
      <c r="AE3" s="839"/>
      <c r="AF3" s="839"/>
      <c r="AG3" s="839"/>
      <c r="AH3" s="839"/>
      <c r="AI3" s="839"/>
      <c r="AJ3" s="839"/>
      <c r="AK3" s="839"/>
      <c r="AL3" s="839"/>
      <c r="AM3" s="839"/>
      <c r="AN3" s="839"/>
      <c r="AO3" s="839"/>
      <c r="AP3" s="839"/>
      <c r="AQ3" s="839"/>
      <c r="AR3" s="840" t="s">
        <v>5</v>
      </c>
      <c r="AS3" s="840"/>
      <c r="AT3" s="840"/>
      <c r="AU3" s="840"/>
      <c r="AV3" s="840"/>
      <c r="AW3" s="840"/>
      <c r="AX3" s="841"/>
      <c r="AY3" s="841"/>
      <c r="AZ3" s="841"/>
      <c r="BA3" s="841"/>
      <c r="BB3" s="841"/>
      <c r="BC3" s="841"/>
      <c r="BD3" s="841"/>
      <c r="BE3" s="841"/>
      <c r="BF3" s="841"/>
      <c r="BG3" s="841"/>
    </row>
    <row r="4" spans="1:122" ht="16.5" customHeight="1" x14ac:dyDescent="0.4">
      <c r="A4" s="2"/>
      <c r="B4" s="2"/>
      <c r="C4" s="2"/>
      <c r="D4" s="2"/>
      <c r="E4" s="2"/>
      <c r="F4" s="2"/>
      <c r="G4" s="2"/>
      <c r="H4" s="2"/>
      <c r="I4" s="2"/>
      <c r="J4" s="2"/>
      <c r="K4" s="2"/>
      <c r="L4" s="2"/>
      <c r="M4" s="2"/>
      <c r="N4" s="2"/>
      <c r="O4" s="2"/>
      <c r="P4" s="2"/>
      <c r="Q4" s="2"/>
      <c r="R4" s="2"/>
      <c r="S4" s="2"/>
      <c r="T4" s="2"/>
      <c r="U4" s="2"/>
      <c r="V4" s="2"/>
      <c r="W4" s="2"/>
      <c r="X4" s="2"/>
      <c r="Y4" s="836"/>
      <c r="Z4" s="837"/>
      <c r="AA4" s="837"/>
      <c r="AB4" s="837"/>
      <c r="AC4" s="838"/>
      <c r="AD4" s="839"/>
      <c r="AE4" s="839"/>
      <c r="AF4" s="839"/>
      <c r="AG4" s="839"/>
      <c r="AH4" s="839"/>
      <c r="AI4" s="839"/>
      <c r="AJ4" s="839"/>
      <c r="AK4" s="839"/>
      <c r="AL4" s="839"/>
      <c r="AM4" s="839"/>
      <c r="AN4" s="839"/>
      <c r="AO4" s="839"/>
      <c r="AP4" s="839"/>
      <c r="AQ4" s="839"/>
      <c r="AR4" s="842" t="s">
        <v>6</v>
      </c>
      <c r="AS4" s="842"/>
      <c r="AT4" s="842"/>
      <c r="AU4" s="842"/>
      <c r="AV4" s="842"/>
      <c r="AW4" s="842"/>
      <c r="AX4" s="843"/>
      <c r="AY4" s="843"/>
      <c r="AZ4" s="843"/>
      <c r="BA4" s="843"/>
      <c r="BB4" s="843"/>
      <c r="BC4" s="843"/>
      <c r="BD4" s="843"/>
      <c r="BE4" s="843"/>
      <c r="BF4" s="843"/>
      <c r="BG4" s="843"/>
    </row>
    <row r="5" spans="1:122" ht="10.5" customHeight="1" x14ac:dyDescent="0.4">
      <c r="A5" s="2"/>
      <c r="B5" s="2"/>
      <c r="C5" s="2"/>
      <c r="D5" s="2"/>
      <c r="E5" s="2"/>
      <c r="F5" s="818" t="s">
        <v>158</v>
      </c>
      <c r="G5" s="818"/>
      <c r="H5" s="818"/>
      <c r="I5" s="818"/>
      <c r="J5" s="818"/>
      <c r="K5" s="818"/>
      <c r="L5" s="818"/>
      <c r="M5" s="818"/>
      <c r="N5" s="2"/>
      <c r="O5" s="2"/>
      <c r="P5" s="2"/>
      <c r="Q5" s="2"/>
      <c r="R5" s="820"/>
      <c r="S5" s="821"/>
      <c r="T5" s="821"/>
      <c r="U5" s="821"/>
      <c r="V5" s="822"/>
      <c r="W5" s="2"/>
      <c r="X5" s="2"/>
      <c r="Y5" s="2"/>
      <c r="Z5" s="2"/>
      <c r="AA5" s="2"/>
      <c r="AB5" s="2"/>
      <c r="AC5" s="2"/>
      <c r="AD5" s="2"/>
      <c r="AE5" s="2"/>
      <c r="AF5" s="2"/>
      <c r="AG5" s="4"/>
      <c r="AH5" s="4"/>
      <c r="AI5" s="4"/>
      <c r="AJ5" s="4"/>
      <c r="AK5" s="4"/>
      <c r="AL5" s="4"/>
      <c r="AM5" s="4"/>
      <c r="AN5" s="4"/>
      <c r="AO5" s="4"/>
      <c r="AP5" s="4"/>
      <c r="AQ5" s="4"/>
      <c r="AR5" s="4"/>
      <c r="AS5" s="4"/>
      <c r="AT5" s="4"/>
      <c r="AU5" s="4"/>
      <c r="AV5" s="4"/>
      <c r="AW5" s="4"/>
      <c r="AX5" s="4"/>
      <c r="AY5" s="2"/>
      <c r="AZ5" s="2"/>
      <c r="BA5" s="2"/>
      <c r="BB5" s="2"/>
      <c r="BC5" s="2"/>
      <c r="BD5" s="2"/>
      <c r="BE5" s="2"/>
      <c r="BF5" s="2"/>
      <c r="BG5" s="2"/>
      <c r="BH5" s="63"/>
    </row>
    <row r="6" spans="1:122" ht="10.5" customHeight="1" x14ac:dyDescent="0.4">
      <c r="A6" s="2"/>
      <c r="B6" s="2"/>
      <c r="C6" s="2"/>
      <c r="D6" s="2"/>
      <c r="E6" s="2"/>
      <c r="F6" s="818"/>
      <c r="G6" s="818"/>
      <c r="H6" s="818"/>
      <c r="I6" s="818"/>
      <c r="J6" s="818"/>
      <c r="K6" s="818"/>
      <c r="L6" s="818"/>
      <c r="M6" s="818"/>
      <c r="N6" s="829" t="s">
        <v>7</v>
      </c>
      <c r="O6" s="829"/>
      <c r="P6" s="829"/>
      <c r="Q6" s="830"/>
      <c r="R6" s="823"/>
      <c r="S6" s="824"/>
      <c r="T6" s="824"/>
      <c r="U6" s="824"/>
      <c r="V6" s="825"/>
      <c r="W6" s="831" t="s">
        <v>8</v>
      </c>
      <c r="X6" s="832"/>
      <c r="Y6" s="832"/>
      <c r="Z6" s="832"/>
      <c r="AA6" s="832"/>
      <c r="AB6" s="832"/>
      <c r="AC6" s="832"/>
      <c r="AD6" s="832"/>
      <c r="AE6" s="832"/>
      <c r="AF6" s="832"/>
      <c r="AG6" s="832"/>
      <c r="AH6" s="832"/>
      <c r="AI6" s="832"/>
      <c r="AJ6" s="832"/>
      <c r="AK6" s="832"/>
      <c r="AL6" s="832"/>
      <c r="AM6" s="832"/>
      <c r="AN6" s="832"/>
      <c r="AO6" s="832"/>
      <c r="AP6" s="832"/>
      <c r="AQ6" s="832"/>
      <c r="AR6" s="832"/>
      <c r="AS6" s="832"/>
      <c r="AT6" s="832"/>
      <c r="AU6" s="5"/>
      <c r="AV6" s="5"/>
      <c r="AW6" s="5"/>
      <c r="AX6" s="5"/>
      <c r="AY6" s="2"/>
      <c r="AZ6" s="2"/>
      <c r="BA6" s="2"/>
      <c r="BB6" s="2"/>
      <c r="BC6" s="2"/>
      <c r="BD6" s="2"/>
      <c r="BE6" s="2"/>
      <c r="BF6" s="2"/>
      <c r="BG6" s="2"/>
    </row>
    <row r="7" spans="1:122" ht="10.5" customHeight="1" x14ac:dyDescent="0.4">
      <c r="A7" s="2"/>
      <c r="B7" s="2"/>
      <c r="C7" s="2"/>
      <c r="D7" s="2"/>
      <c r="E7" s="2"/>
      <c r="F7" s="819"/>
      <c r="G7" s="819"/>
      <c r="H7" s="819"/>
      <c r="I7" s="819"/>
      <c r="J7" s="819"/>
      <c r="K7" s="819"/>
      <c r="L7" s="819"/>
      <c r="M7" s="819"/>
      <c r="N7" s="829"/>
      <c r="O7" s="829"/>
      <c r="P7" s="829"/>
      <c r="Q7" s="830"/>
      <c r="R7" s="826"/>
      <c r="S7" s="827"/>
      <c r="T7" s="827"/>
      <c r="U7" s="827"/>
      <c r="V7" s="828"/>
      <c r="W7" s="831"/>
      <c r="X7" s="832"/>
      <c r="Y7" s="832"/>
      <c r="Z7" s="832"/>
      <c r="AA7" s="832"/>
      <c r="AB7" s="832"/>
      <c r="AC7" s="832"/>
      <c r="AD7" s="832"/>
      <c r="AE7" s="832"/>
      <c r="AF7" s="832"/>
      <c r="AG7" s="832"/>
      <c r="AH7" s="832"/>
      <c r="AI7" s="832"/>
      <c r="AJ7" s="832"/>
      <c r="AK7" s="832"/>
      <c r="AL7" s="832"/>
      <c r="AM7" s="832"/>
      <c r="AN7" s="832"/>
      <c r="AO7" s="832"/>
      <c r="AP7" s="832"/>
      <c r="AQ7" s="832"/>
      <c r="AR7" s="832"/>
      <c r="AS7" s="832"/>
      <c r="AT7" s="832"/>
      <c r="AU7" s="5"/>
      <c r="AV7" s="5"/>
      <c r="AW7" s="5"/>
      <c r="AX7" s="5"/>
      <c r="AY7" s="2"/>
      <c r="AZ7" s="2"/>
      <c r="BA7" s="2"/>
      <c r="BB7" s="2"/>
      <c r="BC7" s="2"/>
      <c r="BD7" s="2"/>
      <c r="BE7" s="2"/>
      <c r="BF7" s="2"/>
      <c r="BG7" s="2"/>
    </row>
    <row r="8" spans="1:122" ht="6" customHeight="1" x14ac:dyDescent="0.4">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row>
    <row r="9" spans="1:122" ht="15" customHeight="1" x14ac:dyDescent="0.4">
      <c r="A9" s="8" t="s">
        <v>9</v>
      </c>
    </row>
    <row r="10" spans="1:122" ht="15" customHeight="1" x14ac:dyDescent="0.4">
      <c r="A10" s="792" t="s">
        <v>10</v>
      </c>
      <c r="B10" s="785"/>
      <c r="C10" s="785"/>
      <c r="D10" s="785"/>
      <c r="E10" s="785"/>
      <c r="F10" s="793"/>
      <c r="G10" s="467">
        <f>AW147</f>
        <v>0</v>
      </c>
      <c r="H10" s="468"/>
      <c r="I10" s="468"/>
      <c r="J10" s="468"/>
      <c r="K10" s="311" t="s">
        <v>11</v>
      </c>
      <c r="L10" s="312"/>
      <c r="M10" s="10"/>
      <c r="N10" s="792" t="s">
        <v>12</v>
      </c>
      <c r="O10" s="785"/>
      <c r="P10" s="785"/>
      <c r="Q10" s="785"/>
      <c r="R10" s="785"/>
      <c r="S10" s="793"/>
      <c r="T10" s="467">
        <f>AG103</f>
        <v>0</v>
      </c>
      <c r="U10" s="468"/>
      <c r="V10" s="468"/>
      <c r="W10" s="468"/>
      <c r="X10" s="311"/>
      <c r="Y10" s="312"/>
      <c r="Z10" s="792" t="s">
        <v>13</v>
      </c>
      <c r="AA10" s="785"/>
      <c r="AB10" s="785"/>
      <c r="AC10" s="785"/>
      <c r="AD10" s="785"/>
      <c r="AE10" s="793"/>
      <c r="AF10" s="803">
        <f>AW103</f>
        <v>0</v>
      </c>
      <c r="AG10" s="804"/>
      <c r="AH10" s="804"/>
      <c r="AI10" s="804"/>
      <c r="AJ10" s="311" t="s">
        <v>14</v>
      </c>
      <c r="AK10" s="312"/>
      <c r="AL10" s="792" t="s">
        <v>15</v>
      </c>
      <c r="AM10" s="785"/>
      <c r="AN10" s="785"/>
      <c r="AO10" s="785"/>
      <c r="AP10" s="785"/>
      <c r="AQ10" s="793"/>
      <c r="AR10" s="485" t="s">
        <v>16</v>
      </c>
      <c r="AS10" s="311"/>
      <c r="AT10" s="311"/>
      <c r="AU10" s="311"/>
      <c r="AV10" s="311"/>
      <c r="AW10" s="311"/>
      <c r="AX10" s="311" t="s">
        <v>17</v>
      </c>
      <c r="AY10" s="312"/>
      <c r="AZ10" s="11" t="s">
        <v>18</v>
      </c>
      <c r="BA10" s="11"/>
    </row>
    <row r="11" spans="1:122" ht="15" customHeight="1" x14ac:dyDescent="0.4">
      <c r="A11" s="794"/>
      <c r="B11" s="795"/>
      <c r="C11" s="795"/>
      <c r="D11" s="795"/>
      <c r="E11" s="795"/>
      <c r="F11" s="796"/>
      <c r="G11" s="469"/>
      <c r="H11" s="801"/>
      <c r="I11" s="801"/>
      <c r="J11" s="801"/>
      <c r="K11" s="366"/>
      <c r="L11" s="327"/>
      <c r="M11" s="10"/>
      <c r="N11" s="794"/>
      <c r="O11" s="802"/>
      <c r="P11" s="802"/>
      <c r="Q11" s="802"/>
      <c r="R11" s="802"/>
      <c r="S11" s="796"/>
      <c r="T11" s="469"/>
      <c r="U11" s="801"/>
      <c r="V11" s="801"/>
      <c r="W11" s="801"/>
      <c r="X11" s="800"/>
      <c r="Y11" s="327"/>
      <c r="Z11" s="794"/>
      <c r="AA11" s="795"/>
      <c r="AB11" s="795"/>
      <c r="AC11" s="795"/>
      <c r="AD11" s="795"/>
      <c r="AE11" s="796"/>
      <c r="AF11" s="805"/>
      <c r="AG11" s="806"/>
      <c r="AH11" s="806"/>
      <c r="AI11" s="806"/>
      <c r="AJ11" s="800"/>
      <c r="AK11" s="327"/>
      <c r="AL11" s="794"/>
      <c r="AM11" s="795"/>
      <c r="AN11" s="795"/>
      <c r="AO11" s="795"/>
      <c r="AP11" s="795"/>
      <c r="AQ11" s="796"/>
      <c r="AR11" s="469">
        <f>ROUNDDOWN(AF10/160,1)</f>
        <v>0</v>
      </c>
      <c r="AS11" s="801"/>
      <c r="AT11" s="801"/>
      <c r="AU11" s="801"/>
      <c r="AV11" s="801"/>
      <c r="AW11" s="801"/>
      <c r="AX11" s="800"/>
      <c r="AY11" s="327"/>
      <c r="AZ11" s="11"/>
      <c r="BA11" s="11" t="s">
        <v>19</v>
      </c>
    </row>
    <row r="12" spans="1:122" ht="15" customHeight="1" x14ac:dyDescent="0.4">
      <c r="A12" s="797"/>
      <c r="B12" s="798"/>
      <c r="C12" s="798"/>
      <c r="D12" s="798"/>
      <c r="E12" s="798"/>
      <c r="F12" s="799"/>
      <c r="G12" s="471"/>
      <c r="H12" s="472"/>
      <c r="I12" s="472"/>
      <c r="J12" s="472"/>
      <c r="K12" s="292" t="s">
        <v>20</v>
      </c>
      <c r="L12" s="553"/>
      <c r="M12" s="10"/>
      <c r="N12" s="797"/>
      <c r="O12" s="798"/>
      <c r="P12" s="798"/>
      <c r="Q12" s="798"/>
      <c r="R12" s="798"/>
      <c r="S12" s="799"/>
      <c r="T12" s="471"/>
      <c r="U12" s="472"/>
      <c r="V12" s="472"/>
      <c r="W12" s="472"/>
      <c r="X12" s="292" t="s">
        <v>20</v>
      </c>
      <c r="Y12" s="553"/>
      <c r="Z12" s="797"/>
      <c r="AA12" s="798"/>
      <c r="AB12" s="798"/>
      <c r="AC12" s="798"/>
      <c r="AD12" s="798"/>
      <c r="AE12" s="799"/>
      <c r="AF12" s="807"/>
      <c r="AG12" s="808"/>
      <c r="AH12" s="808"/>
      <c r="AI12" s="808"/>
      <c r="AJ12" s="507" t="s">
        <v>21</v>
      </c>
      <c r="AK12" s="508"/>
      <c r="AL12" s="797"/>
      <c r="AM12" s="798"/>
      <c r="AN12" s="798"/>
      <c r="AO12" s="798"/>
      <c r="AP12" s="798"/>
      <c r="AQ12" s="799"/>
      <c r="AR12" s="471"/>
      <c r="AS12" s="472"/>
      <c r="AT12" s="472"/>
      <c r="AU12" s="472"/>
      <c r="AV12" s="472"/>
      <c r="AW12" s="472"/>
      <c r="AX12" s="292" t="s">
        <v>20</v>
      </c>
      <c r="AY12" s="553"/>
    </row>
    <row r="13" spans="1:122" ht="24" customHeight="1" thickBot="1" x14ac:dyDescent="0.45">
      <c r="A13" s="785" t="s">
        <v>22</v>
      </c>
      <c r="B13" s="785"/>
      <c r="C13" s="785"/>
      <c r="D13" s="785"/>
      <c r="E13" s="785"/>
      <c r="F13" s="785"/>
      <c r="G13" s="785"/>
      <c r="H13" s="785"/>
      <c r="I13" s="785"/>
      <c r="J13" s="785"/>
      <c r="K13" s="785"/>
      <c r="L13" s="785"/>
      <c r="M13" s="12"/>
      <c r="N13" s="443" t="s">
        <v>23</v>
      </c>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13"/>
      <c r="AM13" s="13"/>
      <c r="AN13" s="13"/>
      <c r="AO13" s="13"/>
      <c r="AP13" s="13"/>
      <c r="AQ13" s="13"/>
      <c r="AR13" s="12"/>
      <c r="AS13" s="12"/>
      <c r="AT13" s="12"/>
      <c r="AU13" s="12"/>
      <c r="AV13" s="12"/>
      <c r="AW13" s="12"/>
      <c r="AX13" s="12"/>
      <c r="AY13" s="12"/>
    </row>
    <row r="14" spans="1:122" s="16" customFormat="1" ht="15" customHeight="1" thickTop="1" x14ac:dyDescent="0.15">
      <c r="A14" s="8"/>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4"/>
      <c r="AS14" s="444" t="s">
        <v>24</v>
      </c>
      <c r="AT14" s="445"/>
      <c r="AU14" s="445"/>
      <c r="AV14" s="445"/>
      <c r="AW14" s="446"/>
      <c r="AX14" s="787">
        <f>G10+AR11</f>
        <v>0</v>
      </c>
      <c r="AY14" s="788"/>
      <c r="AZ14" s="788"/>
      <c r="BA14" s="788"/>
      <c r="BB14" s="788"/>
      <c r="BC14" s="788"/>
      <c r="BD14" s="18"/>
      <c r="BE14" s="19" t="s">
        <v>25</v>
      </c>
      <c r="BF14" s="19"/>
      <c r="BG14" s="20"/>
      <c r="BL14" s="786"/>
      <c r="BM14" s="786"/>
      <c r="BN14" s="786"/>
      <c r="BO14" s="786"/>
      <c r="BP14" s="786"/>
      <c r="BQ14" s="786"/>
      <c r="BR14" s="786"/>
      <c r="BS14" s="786"/>
      <c r="BT14" s="786"/>
      <c r="BU14" s="786"/>
      <c r="BV14" s="786"/>
      <c r="BW14" s="786"/>
      <c r="BX14" s="786"/>
      <c r="BY14" s="786"/>
      <c r="BZ14" s="786"/>
      <c r="CA14" s="786"/>
      <c r="CB14" s="786"/>
      <c r="CC14" s="786"/>
      <c r="CD14" s="786"/>
      <c r="CE14" s="786"/>
      <c r="CF14" s="786"/>
      <c r="CG14" s="786"/>
      <c r="CH14" s="786"/>
      <c r="CI14" s="786"/>
      <c r="CJ14" s="786"/>
      <c r="CK14" s="786"/>
      <c r="CL14" s="786"/>
      <c r="CM14" s="786"/>
      <c r="CN14" s="786"/>
      <c r="CO14" s="786"/>
      <c r="CP14" s="786"/>
      <c r="CQ14" s="786"/>
      <c r="CR14" s="786"/>
      <c r="CS14" s="786"/>
      <c r="CT14" s="786"/>
      <c r="CU14" s="786"/>
      <c r="CV14" s="786"/>
      <c r="CW14" s="786"/>
      <c r="CX14" s="786"/>
      <c r="CY14" s="786"/>
      <c r="CZ14" s="786"/>
      <c r="DA14" s="786"/>
      <c r="DB14" s="786"/>
      <c r="DC14" s="786"/>
      <c r="DD14" s="786"/>
      <c r="DE14" s="786"/>
      <c r="DF14" s="786"/>
      <c r="DG14" s="786"/>
      <c r="DH14" s="786"/>
      <c r="DI14" s="786"/>
      <c r="DJ14" s="786"/>
      <c r="DK14" s="786"/>
      <c r="DL14" s="786"/>
      <c r="DM14" s="786"/>
      <c r="DN14" s="786"/>
      <c r="DO14" s="786"/>
      <c r="DP14" s="786"/>
      <c r="DQ14" s="786"/>
      <c r="DR14" s="786"/>
    </row>
    <row r="15" spans="1:122" s="16" customFormat="1" ht="15" customHeight="1" x14ac:dyDescent="0.15">
      <c r="A15" s="8"/>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4"/>
      <c r="AS15" s="447"/>
      <c r="AT15" s="259"/>
      <c r="AU15" s="259"/>
      <c r="AV15" s="259"/>
      <c r="AW15" s="260"/>
      <c r="AX15" s="469"/>
      <c r="AY15" s="470"/>
      <c r="AZ15" s="470"/>
      <c r="BA15" s="470"/>
      <c r="BB15" s="470"/>
      <c r="BC15" s="470"/>
      <c r="BD15" s="167" t="s">
        <v>20</v>
      </c>
      <c r="BE15" s="167"/>
      <c r="BF15" s="167"/>
      <c r="BG15" s="79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row>
    <row r="16" spans="1:122" s="23" customFormat="1" ht="5.25" customHeight="1" thickBot="1" x14ac:dyDescent="0.45">
      <c r="A16" s="2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22"/>
      <c r="AS16" s="448"/>
      <c r="AT16" s="449"/>
      <c r="AU16" s="449"/>
      <c r="AV16" s="449"/>
      <c r="AW16" s="450"/>
      <c r="AX16" s="789"/>
      <c r="AY16" s="790"/>
      <c r="AZ16" s="790"/>
      <c r="BA16" s="790"/>
      <c r="BB16" s="790"/>
      <c r="BC16" s="790"/>
      <c r="BD16" s="423"/>
      <c r="BE16" s="423"/>
      <c r="BF16" s="423"/>
      <c r="BG16" s="424"/>
      <c r="BX16" s="24"/>
    </row>
    <row r="17" spans="1:52" ht="15" customHeight="1" thickTop="1" x14ac:dyDescent="0.4">
      <c r="A17" s="549" t="s">
        <v>26</v>
      </c>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row>
    <row r="18" spans="1:52" ht="13.5" customHeight="1" x14ac:dyDescent="0.4">
      <c r="B18" s="255" t="s">
        <v>27</v>
      </c>
      <c r="C18" s="369"/>
      <c r="D18" s="163" t="s">
        <v>28</v>
      </c>
      <c r="E18" s="760"/>
      <c r="F18" s="760"/>
      <c r="G18" s="760"/>
      <c r="H18" s="760"/>
      <c r="I18" s="369"/>
      <c r="J18" s="376" t="s">
        <v>29</v>
      </c>
      <c r="K18" s="376"/>
      <c r="L18" s="376"/>
      <c r="M18" s="376"/>
      <c r="N18" s="376"/>
      <c r="O18" s="376"/>
      <c r="P18" s="764">
        <f>R5</f>
        <v>0</v>
      </c>
      <c r="Q18" s="765"/>
      <c r="R18" s="765"/>
      <c r="S18" s="768" t="s">
        <v>30</v>
      </c>
      <c r="T18" s="768"/>
      <c r="U18" s="768"/>
      <c r="V18" s="768"/>
      <c r="W18" s="768"/>
      <c r="X18" s="768"/>
      <c r="Y18" s="768"/>
      <c r="Z18" s="768"/>
      <c r="AA18" s="768"/>
      <c r="AB18" s="768"/>
      <c r="AC18" s="769"/>
      <c r="AD18" s="25"/>
      <c r="AE18" s="26"/>
      <c r="AF18" s="26"/>
      <c r="AG18" s="256" t="s">
        <v>31</v>
      </c>
      <c r="AH18" s="164"/>
      <c r="AI18" s="164"/>
      <c r="AJ18" s="164"/>
      <c r="AK18" s="164"/>
      <c r="AL18" s="164"/>
      <c r="AM18" s="164"/>
      <c r="AN18" s="164"/>
      <c r="AO18" s="164"/>
      <c r="AP18" s="164"/>
      <c r="AQ18" s="164"/>
      <c r="AR18" s="164"/>
      <c r="AS18" s="164"/>
      <c r="AT18" s="164"/>
      <c r="AU18" s="164"/>
      <c r="AV18" s="164"/>
      <c r="AW18" s="164"/>
      <c r="AX18" s="165"/>
    </row>
    <row r="19" spans="1:52" ht="13.5" customHeight="1" x14ac:dyDescent="0.4">
      <c r="B19" s="757"/>
      <c r="C19" s="370"/>
      <c r="D19" s="757"/>
      <c r="E19" s="761"/>
      <c r="F19" s="761"/>
      <c r="G19" s="761"/>
      <c r="H19" s="761"/>
      <c r="I19" s="370"/>
      <c r="J19" s="376"/>
      <c r="K19" s="376"/>
      <c r="L19" s="376"/>
      <c r="M19" s="376"/>
      <c r="N19" s="376"/>
      <c r="O19" s="376"/>
      <c r="P19" s="766"/>
      <c r="Q19" s="767"/>
      <c r="R19" s="767"/>
      <c r="S19" s="770"/>
      <c r="T19" s="770"/>
      <c r="U19" s="770"/>
      <c r="V19" s="770"/>
      <c r="W19" s="770"/>
      <c r="X19" s="770"/>
      <c r="Y19" s="770"/>
      <c r="Z19" s="770"/>
      <c r="AA19" s="770"/>
      <c r="AB19" s="770"/>
      <c r="AC19" s="771"/>
      <c r="AD19" s="27"/>
      <c r="AE19" s="28"/>
      <c r="AF19" s="28"/>
      <c r="AG19" s="167"/>
      <c r="AH19" s="167"/>
      <c r="AI19" s="167"/>
      <c r="AJ19" s="167"/>
      <c r="AK19" s="167"/>
      <c r="AL19" s="167"/>
      <c r="AM19" s="167"/>
      <c r="AN19" s="167"/>
      <c r="AO19" s="167"/>
      <c r="AP19" s="167"/>
      <c r="AQ19" s="167"/>
      <c r="AR19" s="167"/>
      <c r="AS19" s="167"/>
      <c r="AT19" s="167"/>
      <c r="AU19" s="167"/>
      <c r="AV19" s="167"/>
      <c r="AW19" s="167"/>
      <c r="AX19" s="168"/>
    </row>
    <row r="20" spans="1:52" ht="13.5" customHeight="1" x14ac:dyDescent="0.4">
      <c r="B20" s="757"/>
      <c r="C20" s="370"/>
      <c r="D20" s="757"/>
      <c r="E20" s="761"/>
      <c r="F20" s="761"/>
      <c r="G20" s="761"/>
      <c r="H20" s="761"/>
      <c r="I20" s="370"/>
      <c r="J20" s="376"/>
      <c r="K20" s="376"/>
      <c r="L20" s="376"/>
      <c r="M20" s="376"/>
      <c r="N20" s="376"/>
      <c r="O20" s="376"/>
      <c r="P20" s="772" t="s">
        <v>32</v>
      </c>
      <c r="Q20" s="773"/>
      <c r="R20" s="773"/>
      <c r="S20" s="773"/>
      <c r="T20" s="773"/>
      <c r="U20" s="773"/>
      <c r="V20" s="773"/>
      <c r="W20" s="773"/>
      <c r="X20" s="774" t="s">
        <v>33</v>
      </c>
      <c r="Y20" s="773"/>
      <c r="Z20" s="773"/>
      <c r="AA20" s="773"/>
      <c r="AB20" s="773"/>
      <c r="AC20" s="775"/>
      <c r="AD20" s="774" t="s">
        <v>34</v>
      </c>
      <c r="AE20" s="773"/>
      <c r="AF20" s="773"/>
      <c r="AG20" s="773"/>
      <c r="AH20" s="773"/>
      <c r="AI20" s="773"/>
      <c r="AJ20" s="775"/>
      <c r="AK20" s="778" t="s">
        <v>35</v>
      </c>
      <c r="AL20" s="259"/>
      <c r="AM20" s="259"/>
      <c r="AN20" s="259"/>
      <c r="AO20" s="259"/>
      <c r="AP20" s="259"/>
      <c r="AQ20" s="259"/>
      <c r="AR20" s="259"/>
      <c r="AS20" s="259"/>
      <c r="AT20" s="259"/>
      <c r="AU20" s="259"/>
      <c r="AV20" s="259"/>
      <c r="AW20" s="259"/>
      <c r="AX20" s="260"/>
    </row>
    <row r="21" spans="1:52" ht="13.5" customHeight="1" thickBot="1" x14ac:dyDescent="0.45">
      <c r="B21" s="758"/>
      <c r="C21" s="759"/>
      <c r="D21" s="757"/>
      <c r="E21" s="762"/>
      <c r="F21" s="762"/>
      <c r="G21" s="762"/>
      <c r="H21" s="762"/>
      <c r="I21" s="370"/>
      <c r="J21" s="763"/>
      <c r="K21" s="763"/>
      <c r="L21" s="763"/>
      <c r="M21" s="763"/>
      <c r="N21" s="763"/>
      <c r="O21" s="763"/>
      <c r="P21" s="780" t="s">
        <v>36</v>
      </c>
      <c r="Q21" s="781"/>
      <c r="R21" s="781"/>
      <c r="S21" s="781"/>
      <c r="T21" s="781" t="s">
        <v>37</v>
      </c>
      <c r="U21" s="781"/>
      <c r="V21" s="781"/>
      <c r="W21" s="29"/>
      <c r="X21" s="782" t="s">
        <v>36</v>
      </c>
      <c r="Y21" s="782"/>
      <c r="Z21" s="783"/>
      <c r="AA21" s="784" t="s">
        <v>38</v>
      </c>
      <c r="AB21" s="783"/>
      <c r="AC21" s="30"/>
      <c r="AD21" s="776"/>
      <c r="AE21" s="423"/>
      <c r="AF21" s="423"/>
      <c r="AG21" s="423"/>
      <c r="AH21" s="423"/>
      <c r="AI21" s="423"/>
      <c r="AJ21" s="777"/>
      <c r="AK21" s="779"/>
      <c r="AL21" s="449"/>
      <c r="AM21" s="449"/>
      <c r="AN21" s="449"/>
      <c r="AO21" s="449"/>
      <c r="AP21" s="449"/>
      <c r="AQ21" s="449"/>
      <c r="AR21" s="449"/>
      <c r="AS21" s="449"/>
      <c r="AT21" s="449"/>
      <c r="AU21" s="449"/>
      <c r="AV21" s="449"/>
      <c r="AW21" s="449"/>
      <c r="AX21" s="450"/>
    </row>
    <row r="22" spans="1:52" ht="13.5" customHeight="1" thickTop="1" x14ac:dyDescent="0.4">
      <c r="B22" s="727" t="s">
        <v>39</v>
      </c>
      <c r="C22" s="728"/>
      <c r="D22" s="733" t="s">
        <v>40</v>
      </c>
      <c r="E22" s="734"/>
      <c r="F22" s="734"/>
      <c r="G22" s="734"/>
      <c r="H22" s="734"/>
      <c r="I22" s="735"/>
      <c r="J22" s="736"/>
      <c r="K22" s="737"/>
      <c r="L22" s="737"/>
      <c r="M22" s="737"/>
      <c r="N22" s="737"/>
      <c r="O22" s="327" t="s">
        <v>20</v>
      </c>
      <c r="P22" s="740"/>
      <c r="Q22" s="741"/>
      <c r="R22" s="741"/>
      <c r="S22" s="741"/>
      <c r="T22" s="741"/>
      <c r="U22" s="741"/>
      <c r="V22" s="741"/>
      <c r="W22" s="749" t="s">
        <v>20</v>
      </c>
      <c r="X22" s="750"/>
      <c r="Y22" s="751"/>
      <c r="Z22" s="751"/>
      <c r="AA22" s="752"/>
      <c r="AB22" s="752"/>
      <c r="AC22" s="753" t="s">
        <v>20</v>
      </c>
      <c r="AD22" s="754">
        <f>P22+T22+X22+AA22</f>
        <v>0</v>
      </c>
      <c r="AE22" s="755"/>
      <c r="AF22" s="755"/>
      <c r="AG22" s="755"/>
      <c r="AH22" s="755"/>
      <c r="AI22" s="755"/>
      <c r="AJ22" s="756"/>
      <c r="AK22" s="742" t="s">
        <v>41</v>
      </c>
      <c r="AL22" s="743"/>
      <c r="AM22" s="743"/>
      <c r="AN22" s="743"/>
      <c r="AO22" s="743"/>
      <c r="AP22" s="743"/>
      <c r="AQ22" s="743"/>
      <c r="AR22" s="316">
        <f>ROUNDDOWN(AD22/3,1)</f>
        <v>0</v>
      </c>
      <c r="AS22" s="316"/>
      <c r="AT22" s="316"/>
      <c r="AU22" s="316"/>
      <c r="AV22" s="744" t="s">
        <v>20</v>
      </c>
      <c r="AW22" s="744"/>
      <c r="AX22" s="745"/>
    </row>
    <row r="23" spans="1:52" ht="13.5" customHeight="1" x14ac:dyDescent="0.4">
      <c r="B23" s="729"/>
      <c r="C23" s="730"/>
      <c r="D23" s="321"/>
      <c r="E23" s="322"/>
      <c r="F23" s="322"/>
      <c r="G23" s="322"/>
      <c r="H23" s="322"/>
      <c r="I23" s="323"/>
      <c r="J23" s="738"/>
      <c r="K23" s="739"/>
      <c r="L23" s="739"/>
      <c r="M23" s="739"/>
      <c r="N23" s="739"/>
      <c r="O23" s="553"/>
      <c r="P23" s="711"/>
      <c r="Q23" s="712"/>
      <c r="R23" s="712"/>
      <c r="S23" s="712"/>
      <c r="T23" s="712"/>
      <c r="U23" s="712"/>
      <c r="V23" s="712"/>
      <c r="W23" s="748"/>
      <c r="X23" s="718"/>
      <c r="Y23" s="719"/>
      <c r="Z23" s="719"/>
      <c r="AA23" s="726"/>
      <c r="AB23" s="726"/>
      <c r="AC23" s="691"/>
      <c r="AD23" s="693"/>
      <c r="AE23" s="291"/>
      <c r="AF23" s="291"/>
      <c r="AG23" s="291"/>
      <c r="AH23" s="291"/>
      <c r="AI23" s="291"/>
      <c r="AJ23" s="694"/>
      <c r="AK23" s="703"/>
      <c r="AL23" s="704"/>
      <c r="AM23" s="704"/>
      <c r="AN23" s="704"/>
      <c r="AO23" s="704"/>
      <c r="AP23" s="704"/>
      <c r="AQ23" s="704"/>
      <c r="AR23" s="290"/>
      <c r="AS23" s="290"/>
      <c r="AT23" s="290"/>
      <c r="AU23" s="290"/>
      <c r="AV23" s="292"/>
      <c r="AW23" s="292"/>
      <c r="AX23" s="371"/>
    </row>
    <row r="24" spans="1:52" ht="13.5" customHeight="1" x14ac:dyDescent="0.4">
      <c r="B24" s="729"/>
      <c r="C24" s="730"/>
      <c r="D24" s="355" t="s">
        <v>42</v>
      </c>
      <c r="E24" s="356"/>
      <c r="F24" s="356"/>
      <c r="G24" s="356"/>
      <c r="H24" s="356"/>
      <c r="I24" s="357"/>
      <c r="J24" s="746"/>
      <c r="K24" s="747"/>
      <c r="L24" s="747"/>
      <c r="M24" s="747"/>
      <c r="N24" s="747"/>
      <c r="O24" s="312" t="s">
        <v>20</v>
      </c>
      <c r="P24" s="709"/>
      <c r="Q24" s="710"/>
      <c r="R24" s="710"/>
      <c r="S24" s="710"/>
      <c r="T24" s="710"/>
      <c r="U24" s="710"/>
      <c r="V24" s="710"/>
      <c r="W24" s="748" t="s">
        <v>20</v>
      </c>
      <c r="X24" s="715"/>
      <c r="Y24" s="716"/>
      <c r="Z24" s="716"/>
      <c r="AA24" s="725"/>
      <c r="AB24" s="725"/>
      <c r="AC24" s="691" t="s">
        <v>20</v>
      </c>
      <c r="AD24" s="693">
        <f>P24+T24+X24+AA24</f>
        <v>0</v>
      </c>
      <c r="AE24" s="291"/>
      <c r="AF24" s="291"/>
      <c r="AG24" s="291"/>
      <c r="AH24" s="291"/>
      <c r="AI24" s="291"/>
      <c r="AJ24" s="694"/>
      <c r="AK24" s="701" t="s">
        <v>43</v>
      </c>
      <c r="AL24" s="702"/>
      <c r="AM24" s="702"/>
      <c r="AN24" s="702"/>
      <c r="AO24" s="702"/>
      <c r="AP24" s="702"/>
      <c r="AQ24" s="702"/>
      <c r="AR24" s="316">
        <f>ROUNDDOWN(AD24/6,1)</f>
        <v>0</v>
      </c>
      <c r="AS24" s="316"/>
      <c r="AT24" s="316"/>
      <c r="AU24" s="316"/>
      <c r="AV24" s="311" t="s">
        <v>20</v>
      </c>
      <c r="AW24" s="311"/>
      <c r="AX24" s="369"/>
    </row>
    <row r="25" spans="1:52" ht="13.5" customHeight="1" x14ac:dyDescent="0.4">
      <c r="B25" s="729"/>
      <c r="C25" s="730"/>
      <c r="D25" s="321"/>
      <c r="E25" s="322"/>
      <c r="F25" s="322"/>
      <c r="G25" s="322"/>
      <c r="H25" s="322"/>
      <c r="I25" s="323"/>
      <c r="J25" s="738"/>
      <c r="K25" s="739"/>
      <c r="L25" s="739"/>
      <c r="M25" s="739"/>
      <c r="N25" s="739"/>
      <c r="O25" s="327"/>
      <c r="P25" s="711"/>
      <c r="Q25" s="712"/>
      <c r="R25" s="712"/>
      <c r="S25" s="712"/>
      <c r="T25" s="712"/>
      <c r="U25" s="712"/>
      <c r="V25" s="712"/>
      <c r="W25" s="748"/>
      <c r="X25" s="718"/>
      <c r="Y25" s="719"/>
      <c r="Z25" s="719"/>
      <c r="AA25" s="726"/>
      <c r="AB25" s="726"/>
      <c r="AC25" s="691"/>
      <c r="AD25" s="693"/>
      <c r="AE25" s="291"/>
      <c r="AF25" s="291"/>
      <c r="AG25" s="291"/>
      <c r="AH25" s="291"/>
      <c r="AI25" s="291"/>
      <c r="AJ25" s="694"/>
      <c r="AK25" s="703"/>
      <c r="AL25" s="704"/>
      <c r="AM25" s="704"/>
      <c r="AN25" s="704"/>
      <c r="AO25" s="704"/>
      <c r="AP25" s="704"/>
      <c r="AQ25" s="704"/>
      <c r="AR25" s="290"/>
      <c r="AS25" s="290"/>
      <c r="AT25" s="290"/>
      <c r="AU25" s="290"/>
      <c r="AV25" s="292"/>
      <c r="AW25" s="292"/>
      <c r="AX25" s="371"/>
    </row>
    <row r="26" spans="1:52" ht="13.5" customHeight="1" x14ac:dyDescent="0.4">
      <c r="B26" s="729"/>
      <c r="C26" s="730"/>
      <c r="D26" s="249" t="s">
        <v>172</v>
      </c>
      <c r="E26" s="250"/>
      <c r="F26" s="250"/>
      <c r="G26" s="250"/>
      <c r="H26" s="250"/>
      <c r="I26" s="250"/>
      <c r="J26" s="250"/>
      <c r="K26" s="250"/>
      <c r="L26" s="250"/>
      <c r="M26" s="250"/>
      <c r="N26" s="250"/>
      <c r="O26" s="251"/>
      <c r="P26" s="709"/>
      <c r="Q26" s="710"/>
      <c r="R26" s="710"/>
      <c r="S26" s="710"/>
      <c r="T26" s="710"/>
      <c r="U26" s="710"/>
      <c r="V26" s="710"/>
      <c r="W26" s="713" t="s">
        <v>20</v>
      </c>
      <c r="X26" s="715"/>
      <c r="Y26" s="716"/>
      <c r="Z26" s="717"/>
      <c r="AA26" s="721"/>
      <c r="AB26" s="717"/>
      <c r="AC26" s="723" t="s">
        <v>20</v>
      </c>
      <c r="AD26" s="693">
        <f>P26+T26+X26+AA26</f>
        <v>0</v>
      </c>
      <c r="AE26" s="291"/>
      <c r="AF26" s="291"/>
      <c r="AG26" s="291"/>
      <c r="AH26" s="291"/>
      <c r="AI26" s="291"/>
      <c r="AJ26" s="694"/>
      <c r="AK26" s="701" t="s">
        <v>44</v>
      </c>
      <c r="AL26" s="705"/>
      <c r="AM26" s="705"/>
      <c r="AN26" s="705"/>
      <c r="AO26" s="705"/>
      <c r="AP26" s="705"/>
      <c r="AQ26" s="705"/>
      <c r="AR26" s="316">
        <f>ROUNDDOWN(AD26/2,1)</f>
        <v>0</v>
      </c>
      <c r="AS26" s="316"/>
      <c r="AT26" s="316"/>
      <c r="AU26" s="316"/>
      <c r="AV26" s="311" t="s">
        <v>20</v>
      </c>
      <c r="AW26" s="311"/>
      <c r="AX26" s="369"/>
    </row>
    <row r="27" spans="1:52" ht="13.5" customHeight="1" x14ac:dyDescent="0.4">
      <c r="B27" s="729"/>
      <c r="C27" s="730"/>
      <c r="D27" s="252"/>
      <c r="E27" s="253"/>
      <c r="F27" s="253"/>
      <c r="G27" s="253"/>
      <c r="H27" s="253"/>
      <c r="I27" s="253"/>
      <c r="J27" s="253"/>
      <c r="K27" s="253"/>
      <c r="L27" s="253"/>
      <c r="M27" s="253"/>
      <c r="N27" s="253"/>
      <c r="O27" s="254"/>
      <c r="P27" s="711"/>
      <c r="Q27" s="712"/>
      <c r="R27" s="712"/>
      <c r="S27" s="712"/>
      <c r="T27" s="712"/>
      <c r="U27" s="712"/>
      <c r="V27" s="712"/>
      <c r="W27" s="714"/>
      <c r="X27" s="718"/>
      <c r="Y27" s="719"/>
      <c r="Z27" s="720"/>
      <c r="AA27" s="722"/>
      <c r="AB27" s="720"/>
      <c r="AC27" s="724"/>
      <c r="AD27" s="693"/>
      <c r="AE27" s="291"/>
      <c r="AF27" s="291"/>
      <c r="AG27" s="291"/>
      <c r="AH27" s="291"/>
      <c r="AI27" s="291"/>
      <c r="AJ27" s="694"/>
      <c r="AK27" s="706"/>
      <c r="AL27" s="288"/>
      <c r="AM27" s="288"/>
      <c r="AN27" s="288"/>
      <c r="AO27" s="288"/>
      <c r="AP27" s="288"/>
      <c r="AQ27" s="288"/>
      <c r="AR27" s="290"/>
      <c r="AS27" s="290"/>
      <c r="AT27" s="290"/>
      <c r="AU27" s="290"/>
      <c r="AV27" s="292"/>
      <c r="AW27" s="292"/>
      <c r="AX27" s="371"/>
    </row>
    <row r="28" spans="1:52" ht="13.5" customHeight="1" x14ac:dyDescent="0.4">
      <c r="B28" s="729"/>
      <c r="C28" s="730"/>
      <c r="D28" s="355" t="s">
        <v>45</v>
      </c>
      <c r="E28" s="356"/>
      <c r="F28" s="356"/>
      <c r="G28" s="356"/>
      <c r="H28" s="356"/>
      <c r="I28" s="357"/>
      <c r="J28" s="324">
        <f>J22+J24</f>
        <v>0</v>
      </c>
      <c r="K28" s="316"/>
      <c r="L28" s="316"/>
      <c r="M28" s="316"/>
      <c r="N28" s="316"/>
      <c r="O28" s="312" t="s">
        <v>20</v>
      </c>
      <c r="P28" s="707">
        <f>P22+P24+P26</f>
        <v>0</v>
      </c>
      <c r="Q28" s="689"/>
      <c r="R28" s="689"/>
      <c r="S28" s="689"/>
      <c r="T28" s="689">
        <f>T22+T24+T26</f>
        <v>0</v>
      </c>
      <c r="U28" s="689"/>
      <c r="V28" s="689"/>
      <c r="W28" s="686" t="s">
        <v>20</v>
      </c>
      <c r="X28" s="324">
        <f>X22+X24+X26</f>
        <v>0</v>
      </c>
      <c r="Y28" s="316"/>
      <c r="Z28" s="316"/>
      <c r="AA28" s="689">
        <f>AA22+AA24+AA26</f>
        <v>0</v>
      </c>
      <c r="AB28" s="689"/>
      <c r="AC28" s="691" t="s">
        <v>20</v>
      </c>
      <c r="AD28" s="693">
        <f>P28+T28+X28+AA28</f>
        <v>0</v>
      </c>
      <c r="AE28" s="291"/>
      <c r="AF28" s="291"/>
      <c r="AG28" s="291"/>
      <c r="AH28" s="291"/>
      <c r="AI28" s="291"/>
      <c r="AJ28" s="694"/>
      <c r="AK28" s="697" t="s">
        <v>46</v>
      </c>
      <c r="AL28" s="698"/>
      <c r="AM28" s="698"/>
      <c r="AN28" s="698"/>
      <c r="AO28" s="698"/>
      <c r="AP28" s="698"/>
      <c r="AQ28" s="698"/>
      <c r="AR28" s="316">
        <f>ROUND(AR22+AR24+AR26,0)</f>
        <v>0</v>
      </c>
      <c r="AS28" s="316"/>
      <c r="AT28" s="316"/>
      <c r="AU28" s="316"/>
      <c r="AV28" s="311" t="s">
        <v>20</v>
      </c>
      <c r="AW28" s="311"/>
      <c r="AX28" s="312"/>
      <c r="AY28" s="11" t="s">
        <v>47</v>
      </c>
      <c r="AZ28" s="11"/>
    </row>
    <row r="29" spans="1:52" ht="13.5" customHeight="1" thickBot="1" x14ac:dyDescent="0.45">
      <c r="B29" s="729"/>
      <c r="C29" s="730"/>
      <c r="D29" s="358"/>
      <c r="E29" s="340"/>
      <c r="F29" s="340"/>
      <c r="G29" s="340"/>
      <c r="H29" s="340"/>
      <c r="I29" s="341"/>
      <c r="J29" s="688"/>
      <c r="K29" s="365"/>
      <c r="L29" s="365"/>
      <c r="M29" s="365"/>
      <c r="N29" s="365"/>
      <c r="O29" s="368"/>
      <c r="P29" s="708"/>
      <c r="Q29" s="690"/>
      <c r="R29" s="690"/>
      <c r="S29" s="690"/>
      <c r="T29" s="690"/>
      <c r="U29" s="690"/>
      <c r="V29" s="690"/>
      <c r="W29" s="687"/>
      <c r="X29" s="688"/>
      <c r="Y29" s="365"/>
      <c r="Z29" s="365"/>
      <c r="AA29" s="690"/>
      <c r="AB29" s="690"/>
      <c r="AC29" s="692"/>
      <c r="AD29" s="695"/>
      <c r="AE29" s="244"/>
      <c r="AF29" s="244"/>
      <c r="AG29" s="244"/>
      <c r="AH29" s="244"/>
      <c r="AI29" s="244"/>
      <c r="AJ29" s="696"/>
      <c r="AK29" s="699"/>
      <c r="AL29" s="700"/>
      <c r="AM29" s="700"/>
      <c r="AN29" s="700"/>
      <c r="AO29" s="700"/>
      <c r="AP29" s="700"/>
      <c r="AQ29" s="700"/>
      <c r="AR29" s="365"/>
      <c r="AS29" s="365"/>
      <c r="AT29" s="365"/>
      <c r="AU29" s="365"/>
      <c r="AV29" s="367"/>
      <c r="AW29" s="367"/>
      <c r="AX29" s="368"/>
      <c r="AY29" s="11"/>
      <c r="AZ29" s="11" t="s">
        <v>48</v>
      </c>
    </row>
    <row r="30" spans="1:52" ht="13.5" customHeight="1" x14ac:dyDescent="0.4">
      <c r="B30" s="729"/>
      <c r="C30" s="730"/>
      <c r="D30" s="318" t="s">
        <v>49</v>
      </c>
      <c r="E30" s="319"/>
      <c r="F30" s="319"/>
      <c r="G30" s="319"/>
      <c r="H30" s="319"/>
      <c r="I30" s="320"/>
      <c r="J30" s="613" t="s">
        <v>50</v>
      </c>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83"/>
      <c r="AR30" s="290">
        <f>AR28+1</f>
        <v>1</v>
      </c>
      <c r="AS30" s="290"/>
      <c r="AT30" s="290"/>
      <c r="AU30" s="290"/>
      <c r="AV30" s="366" t="s">
        <v>20</v>
      </c>
      <c r="AW30" s="366"/>
      <c r="AX30" s="327" t="s">
        <v>51</v>
      </c>
      <c r="AY30" s="11"/>
      <c r="AZ30" s="11"/>
    </row>
    <row r="31" spans="1:52" ht="13.5" customHeight="1" thickBot="1" x14ac:dyDescent="0.45">
      <c r="B31" s="729"/>
      <c r="C31" s="730"/>
      <c r="D31" s="358"/>
      <c r="E31" s="340"/>
      <c r="F31" s="340"/>
      <c r="G31" s="340"/>
      <c r="H31" s="340"/>
      <c r="I31" s="341"/>
      <c r="J31" s="684"/>
      <c r="K31" s="685"/>
      <c r="L31" s="685"/>
      <c r="M31" s="685"/>
      <c r="N31" s="685"/>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685"/>
      <c r="AM31" s="685"/>
      <c r="AN31" s="685"/>
      <c r="AO31" s="685"/>
      <c r="AP31" s="685"/>
      <c r="AQ31" s="685"/>
      <c r="AR31" s="244"/>
      <c r="AS31" s="244"/>
      <c r="AT31" s="244"/>
      <c r="AU31" s="244"/>
      <c r="AV31" s="367"/>
      <c r="AW31" s="367"/>
      <c r="AX31" s="368"/>
      <c r="AY31" s="11"/>
      <c r="AZ31" s="11"/>
    </row>
    <row r="32" spans="1:52" ht="13.5" customHeight="1" x14ac:dyDescent="0.4">
      <c r="B32" s="729"/>
      <c r="C32" s="730"/>
      <c r="D32" s="677" t="s">
        <v>52</v>
      </c>
      <c r="E32" s="678"/>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9"/>
      <c r="AG32" s="31"/>
      <c r="AH32" s="32"/>
      <c r="AI32" s="32"/>
      <c r="AJ32" s="32"/>
      <c r="AK32" s="32"/>
      <c r="AL32" s="32"/>
      <c r="AM32" s="32"/>
      <c r="AN32" s="32"/>
      <c r="AO32" s="32"/>
      <c r="AP32" s="32"/>
      <c r="AQ32" s="32"/>
      <c r="AR32" s="309">
        <f>IF(AND((P28+X28)&gt;=1),0.5,0)</f>
        <v>0</v>
      </c>
      <c r="AS32" s="309"/>
      <c r="AT32" s="309"/>
      <c r="AU32" s="309"/>
      <c r="AV32" s="293" t="s">
        <v>20</v>
      </c>
      <c r="AW32" s="293"/>
      <c r="AX32" s="295" t="s">
        <v>53</v>
      </c>
      <c r="AY32" s="11"/>
      <c r="AZ32" s="11"/>
    </row>
    <row r="33" spans="1:57" ht="13.5" customHeight="1" x14ac:dyDescent="0.4">
      <c r="B33" s="729"/>
      <c r="C33" s="730"/>
      <c r="D33" s="677"/>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9"/>
      <c r="AG33" s="33"/>
      <c r="AH33" s="34"/>
      <c r="AI33" s="34"/>
      <c r="AJ33" s="34"/>
      <c r="AK33" s="34"/>
      <c r="AL33" s="34"/>
      <c r="AM33" s="34"/>
      <c r="AN33" s="34"/>
      <c r="AO33" s="34"/>
      <c r="AP33" s="34"/>
      <c r="AQ33" s="34"/>
      <c r="AR33" s="309"/>
      <c r="AS33" s="309"/>
      <c r="AT33" s="309"/>
      <c r="AU33" s="309"/>
      <c r="AV33" s="293"/>
      <c r="AW33" s="293"/>
      <c r="AX33" s="295"/>
      <c r="AY33" s="11"/>
      <c r="AZ33" s="11"/>
    </row>
    <row r="34" spans="1:57" ht="13.5" customHeight="1" x14ac:dyDescent="0.4">
      <c r="B34" s="729"/>
      <c r="C34" s="730"/>
      <c r="D34" s="680" t="s">
        <v>54</v>
      </c>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2"/>
      <c r="AG34" s="31"/>
      <c r="AH34" s="32"/>
      <c r="AI34" s="32"/>
      <c r="AJ34" s="32"/>
      <c r="AK34" s="32"/>
      <c r="AL34" s="32"/>
      <c r="AM34" s="32"/>
      <c r="AN34" s="32"/>
      <c r="AO34" s="32"/>
      <c r="AP34" s="32"/>
      <c r="AQ34" s="32"/>
      <c r="AR34" s="309">
        <f>AR30+AR32</f>
        <v>1</v>
      </c>
      <c r="AS34" s="309"/>
      <c r="AT34" s="309"/>
      <c r="AU34" s="309"/>
      <c r="AV34" s="293" t="s">
        <v>20</v>
      </c>
      <c r="AW34" s="293"/>
      <c r="AX34" s="295" t="s">
        <v>55</v>
      </c>
      <c r="AY34" s="11"/>
      <c r="AZ34" s="11"/>
    </row>
    <row r="35" spans="1:57" ht="13.5" customHeight="1" thickBot="1" x14ac:dyDescent="0.45">
      <c r="B35" s="731"/>
      <c r="C35" s="732"/>
      <c r="D35" s="680"/>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2"/>
      <c r="AG35" s="35"/>
      <c r="AH35" s="36"/>
      <c r="AI35" s="36"/>
      <c r="AJ35" s="36"/>
      <c r="AK35" s="36"/>
      <c r="AL35" s="36"/>
      <c r="AM35" s="36"/>
      <c r="AN35" s="36"/>
      <c r="AO35" s="36"/>
      <c r="AP35" s="36"/>
      <c r="AQ35" s="36"/>
      <c r="AR35" s="309"/>
      <c r="AS35" s="309"/>
      <c r="AT35" s="309"/>
      <c r="AU35" s="309"/>
      <c r="AV35" s="293"/>
      <c r="AW35" s="293"/>
      <c r="AX35" s="317"/>
      <c r="AY35" s="37" t="s">
        <v>56</v>
      </c>
      <c r="AZ35" s="11"/>
    </row>
    <row r="36" spans="1:57" ht="13.5" customHeight="1" x14ac:dyDescent="0.4">
      <c r="B36" s="658" t="s">
        <v>57</v>
      </c>
      <c r="C36" s="659"/>
      <c r="D36" s="664" t="s">
        <v>58</v>
      </c>
      <c r="E36" s="665"/>
      <c r="F36" s="665"/>
      <c r="G36" s="665"/>
      <c r="H36" s="665"/>
      <c r="I36" s="665"/>
      <c r="J36" s="665"/>
      <c r="K36" s="665"/>
      <c r="L36" s="665"/>
      <c r="M36" s="665"/>
      <c r="N36" s="665"/>
      <c r="O36" s="665"/>
      <c r="P36" s="665"/>
      <c r="Q36" s="665"/>
      <c r="R36" s="665"/>
      <c r="S36" s="665"/>
      <c r="T36" s="665"/>
      <c r="U36" s="665"/>
      <c r="V36" s="665"/>
      <c r="W36" s="665"/>
      <c r="X36" s="665"/>
      <c r="Y36" s="665"/>
      <c r="Z36" s="665"/>
      <c r="AA36" s="665"/>
      <c r="AB36" s="665"/>
      <c r="AC36" s="665"/>
      <c r="AD36" s="665"/>
      <c r="AE36" s="665"/>
      <c r="AF36" s="666"/>
      <c r="AG36" s="38"/>
      <c r="AH36" s="39"/>
      <c r="AI36" s="39"/>
      <c r="AJ36" s="39"/>
      <c r="AK36" s="39"/>
      <c r="AL36" s="39"/>
      <c r="AM36" s="39"/>
      <c r="AN36" s="39"/>
      <c r="AO36" s="39"/>
      <c r="AP36" s="39"/>
      <c r="AQ36" s="39"/>
      <c r="AR36" s="670"/>
      <c r="AS36" s="670"/>
      <c r="AT36" s="670"/>
      <c r="AU36" s="670"/>
      <c r="AV36" s="617" t="s">
        <v>20</v>
      </c>
      <c r="AW36" s="617"/>
      <c r="AX36" s="327" t="s">
        <v>59</v>
      </c>
    </row>
    <row r="37" spans="1:57" ht="13.5" customHeight="1" x14ac:dyDescent="0.4">
      <c r="B37" s="660"/>
      <c r="C37" s="661"/>
      <c r="D37" s="667"/>
      <c r="E37" s="668"/>
      <c r="F37" s="668"/>
      <c r="G37" s="668"/>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9"/>
      <c r="AG37" s="33"/>
      <c r="AH37" s="34"/>
      <c r="AI37" s="34"/>
      <c r="AJ37" s="34"/>
      <c r="AK37" s="34"/>
      <c r="AL37" s="34"/>
      <c r="AM37" s="34"/>
      <c r="AN37" s="34"/>
      <c r="AO37" s="34"/>
      <c r="AP37" s="34"/>
      <c r="AQ37" s="34"/>
      <c r="AR37" s="671"/>
      <c r="AS37" s="671"/>
      <c r="AT37" s="671"/>
      <c r="AU37" s="671"/>
      <c r="AV37" s="292"/>
      <c r="AW37" s="292"/>
      <c r="AX37" s="327"/>
    </row>
    <row r="38" spans="1:57" ht="13.5" customHeight="1" x14ac:dyDescent="0.4">
      <c r="B38" s="660"/>
      <c r="C38" s="661"/>
      <c r="D38" s="672" t="s">
        <v>60</v>
      </c>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4"/>
      <c r="AG38" s="40"/>
      <c r="AH38" s="15"/>
      <c r="AI38" s="15"/>
      <c r="AJ38" s="15"/>
      <c r="AK38" s="15"/>
      <c r="AL38" s="15"/>
      <c r="AM38" s="15"/>
      <c r="AN38" s="15"/>
      <c r="AO38" s="15"/>
      <c r="AP38" s="15"/>
      <c r="AQ38" s="15"/>
      <c r="AR38" s="675"/>
      <c r="AS38" s="675"/>
      <c r="AT38" s="675"/>
      <c r="AU38" s="675"/>
      <c r="AV38" s="366" t="s">
        <v>20</v>
      </c>
      <c r="AW38" s="366"/>
      <c r="AX38" s="312" t="s">
        <v>61</v>
      </c>
    </row>
    <row r="39" spans="1:57" ht="13.5" customHeight="1" thickBot="1" x14ac:dyDescent="0.45">
      <c r="B39" s="662"/>
      <c r="C39" s="663"/>
      <c r="D39" s="672"/>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4"/>
      <c r="AG39" s="35"/>
      <c r="AH39" s="36"/>
      <c r="AI39" s="36"/>
      <c r="AJ39" s="36"/>
      <c r="AK39" s="36"/>
      <c r="AL39" s="36"/>
      <c r="AM39" s="36"/>
      <c r="AN39" s="36"/>
      <c r="AO39" s="36"/>
      <c r="AP39" s="36"/>
      <c r="AQ39" s="36"/>
      <c r="AR39" s="676"/>
      <c r="AS39" s="676"/>
      <c r="AT39" s="676"/>
      <c r="AU39" s="676"/>
      <c r="AV39" s="366"/>
      <c r="AW39" s="366"/>
      <c r="AX39" s="327"/>
    </row>
    <row r="40" spans="1:57" ht="13.5" customHeight="1" x14ac:dyDescent="0.4">
      <c r="B40" s="613" t="s">
        <v>62</v>
      </c>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41"/>
      <c r="AH40" s="39"/>
      <c r="AI40" s="39"/>
      <c r="AJ40" s="39"/>
      <c r="AK40" s="39"/>
      <c r="AL40" s="39"/>
      <c r="AM40" s="39"/>
      <c r="AN40" s="39"/>
      <c r="AO40" s="39"/>
      <c r="AP40" s="39"/>
      <c r="AQ40" s="39"/>
      <c r="AR40" s="290">
        <f>AR34+AR36+AR38</f>
        <v>1</v>
      </c>
      <c r="AS40" s="290"/>
      <c r="AT40" s="290"/>
      <c r="AU40" s="290"/>
      <c r="AV40" s="617" t="s">
        <v>20</v>
      </c>
      <c r="AW40" s="617"/>
      <c r="AX40" s="618" t="s">
        <v>63</v>
      </c>
    </row>
    <row r="41" spans="1:57" ht="13.5" customHeight="1" thickBot="1" x14ac:dyDescent="0.45">
      <c r="B41" s="615"/>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42"/>
      <c r="AH41" s="36"/>
      <c r="AI41" s="36"/>
      <c r="AJ41" s="36"/>
      <c r="AK41" s="36"/>
      <c r="AL41" s="36"/>
      <c r="AM41" s="36"/>
      <c r="AN41" s="36"/>
      <c r="AO41" s="36"/>
      <c r="AP41" s="36"/>
      <c r="AQ41" s="36"/>
      <c r="AR41" s="244"/>
      <c r="AS41" s="244"/>
      <c r="AT41" s="244"/>
      <c r="AU41" s="244"/>
      <c r="AV41" s="367"/>
      <c r="AW41" s="367"/>
      <c r="AX41" s="619"/>
      <c r="AY41" s="37" t="s">
        <v>64</v>
      </c>
    </row>
    <row r="42" spans="1:57" ht="3.75" customHeight="1" x14ac:dyDescent="0.4"/>
    <row r="43" spans="1:57" ht="15" customHeight="1" x14ac:dyDescent="0.4">
      <c r="A43" s="8" t="s">
        <v>65</v>
      </c>
    </row>
    <row r="44" spans="1:57" ht="12.75" customHeight="1" x14ac:dyDescent="0.4">
      <c r="B44" s="8" t="s">
        <v>66</v>
      </c>
    </row>
    <row r="45" spans="1:57" ht="15" customHeight="1" x14ac:dyDescent="0.4">
      <c r="B45" s="6"/>
      <c r="C45" s="43"/>
      <c r="D45" s="649" t="s">
        <v>67</v>
      </c>
      <c r="E45" s="650"/>
      <c r="F45" s="650"/>
      <c r="G45" s="650"/>
      <c r="H45" s="650"/>
      <c r="I45" s="650"/>
      <c r="J45" s="650"/>
      <c r="K45" s="650"/>
      <c r="L45" s="650"/>
      <c r="M45" s="651" t="s">
        <v>68</v>
      </c>
      <c r="N45" s="652"/>
      <c r="O45" s="652"/>
      <c r="P45" s="652"/>
      <c r="Q45" s="652"/>
      <c r="R45" s="652"/>
      <c r="S45" s="652"/>
      <c r="T45" s="652"/>
      <c r="U45" s="652"/>
      <c r="V45" s="652"/>
      <c r="W45" s="652"/>
      <c r="X45" s="652"/>
      <c r="Y45" s="652"/>
      <c r="Z45" s="652"/>
      <c r="AA45" s="652"/>
      <c r="AB45" s="652"/>
      <c r="AC45" s="652"/>
      <c r="AD45" s="652"/>
      <c r="AE45" s="652"/>
      <c r="AF45" s="653"/>
      <c r="AG45" s="649" t="s">
        <v>69</v>
      </c>
      <c r="AH45" s="649"/>
      <c r="AI45" s="649"/>
      <c r="AJ45" s="649"/>
      <c r="AK45" s="649"/>
      <c r="AL45" s="649"/>
      <c r="AM45" s="649"/>
      <c r="AN45" s="649"/>
      <c r="AO45" s="657" t="s">
        <v>70</v>
      </c>
      <c r="AP45" s="657"/>
      <c r="AQ45" s="657"/>
      <c r="AR45" s="657"/>
      <c r="AS45" s="657"/>
      <c r="AT45" s="657"/>
      <c r="AU45" s="657"/>
      <c r="AV45" s="387" t="s">
        <v>71</v>
      </c>
      <c r="AW45" s="388"/>
      <c r="AX45" s="388"/>
      <c r="AY45" s="388"/>
      <c r="AZ45" s="388"/>
      <c r="BA45" s="388"/>
      <c r="BB45" s="388"/>
      <c r="BC45" s="388"/>
      <c r="BD45" s="388"/>
      <c r="BE45" s="389"/>
    </row>
    <row r="46" spans="1:57" ht="15" customHeight="1" x14ac:dyDescent="0.4">
      <c r="B46" s="6"/>
      <c r="C46" s="43"/>
      <c r="D46" s="650"/>
      <c r="E46" s="650"/>
      <c r="F46" s="650"/>
      <c r="G46" s="650"/>
      <c r="H46" s="650"/>
      <c r="I46" s="650"/>
      <c r="J46" s="650"/>
      <c r="K46" s="650"/>
      <c r="L46" s="650"/>
      <c r="M46" s="654"/>
      <c r="N46" s="655"/>
      <c r="O46" s="655"/>
      <c r="P46" s="655"/>
      <c r="Q46" s="655"/>
      <c r="R46" s="655"/>
      <c r="S46" s="655"/>
      <c r="T46" s="655"/>
      <c r="U46" s="655"/>
      <c r="V46" s="655"/>
      <c r="W46" s="655"/>
      <c r="X46" s="655"/>
      <c r="Y46" s="655"/>
      <c r="Z46" s="655"/>
      <c r="AA46" s="655"/>
      <c r="AB46" s="655"/>
      <c r="AC46" s="655"/>
      <c r="AD46" s="655"/>
      <c r="AE46" s="655"/>
      <c r="AF46" s="656"/>
      <c r="AG46" s="649"/>
      <c r="AH46" s="649"/>
      <c r="AI46" s="649"/>
      <c r="AJ46" s="649"/>
      <c r="AK46" s="649"/>
      <c r="AL46" s="649"/>
      <c r="AM46" s="649"/>
      <c r="AN46" s="649"/>
      <c r="AO46" s="657"/>
      <c r="AP46" s="657"/>
      <c r="AQ46" s="657"/>
      <c r="AR46" s="657"/>
      <c r="AS46" s="657"/>
      <c r="AT46" s="657"/>
      <c r="AU46" s="657"/>
      <c r="AV46" s="390"/>
      <c r="AW46" s="391"/>
      <c r="AX46" s="391"/>
      <c r="AY46" s="391"/>
      <c r="AZ46" s="391"/>
      <c r="BA46" s="391"/>
      <c r="BB46" s="391"/>
      <c r="BC46" s="391"/>
      <c r="BD46" s="391"/>
      <c r="BE46" s="392"/>
    </row>
    <row r="47" spans="1:57" ht="15" customHeight="1" x14ac:dyDescent="0.4">
      <c r="B47" s="6"/>
      <c r="C47" s="43"/>
      <c r="D47" s="650"/>
      <c r="E47" s="650"/>
      <c r="F47" s="650"/>
      <c r="G47" s="650"/>
      <c r="H47" s="650"/>
      <c r="I47" s="650"/>
      <c r="J47" s="650"/>
      <c r="K47" s="650"/>
      <c r="L47" s="650"/>
      <c r="M47" s="620" t="s">
        <v>72</v>
      </c>
      <c r="N47" s="621"/>
      <c r="O47" s="621"/>
      <c r="P47" s="621"/>
      <c r="Q47" s="621"/>
      <c r="R47" s="621"/>
      <c r="S47" s="621"/>
      <c r="T47" s="621"/>
      <c r="U47" s="621"/>
      <c r="V47" s="621"/>
      <c r="W47" s="621"/>
      <c r="X47" s="621"/>
      <c r="Y47" s="621"/>
      <c r="Z47" s="621"/>
      <c r="AA47" s="621"/>
      <c r="AB47" s="621"/>
      <c r="AC47" s="621"/>
      <c r="AD47" s="621"/>
      <c r="AE47" s="621"/>
      <c r="AF47" s="622"/>
      <c r="AG47" s="649"/>
      <c r="AH47" s="649"/>
      <c r="AI47" s="649"/>
      <c r="AJ47" s="649"/>
      <c r="AK47" s="649"/>
      <c r="AL47" s="649"/>
      <c r="AM47" s="649"/>
      <c r="AN47" s="649"/>
      <c r="AO47" s="657"/>
      <c r="AP47" s="657"/>
      <c r="AQ47" s="657"/>
      <c r="AR47" s="657"/>
      <c r="AS47" s="657"/>
      <c r="AT47" s="657"/>
      <c r="AU47" s="657"/>
      <c r="AV47" s="393"/>
      <c r="AW47" s="394"/>
      <c r="AX47" s="394"/>
      <c r="AY47" s="394"/>
      <c r="AZ47" s="394"/>
      <c r="BA47" s="394"/>
      <c r="BB47" s="394"/>
      <c r="BC47" s="394"/>
      <c r="BD47" s="394"/>
      <c r="BE47" s="395"/>
    </row>
    <row r="48" spans="1:57" ht="13.5" customHeight="1" x14ac:dyDescent="0.4">
      <c r="B48" s="6"/>
      <c r="C48" s="43"/>
      <c r="D48" s="623"/>
      <c r="E48" s="624"/>
      <c r="F48" s="624"/>
      <c r="G48" s="624"/>
      <c r="H48" s="624"/>
      <c r="I48" s="624"/>
      <c r="J48" s="624"/>
      <c r="K48" s="624"/>
      <c r="L48" s="625"/>
      <c r="M48" s="229"/>
      <c r="N48" s="230"/>
      <c r="O48" s="230"/>
      <c r="P48" s="230"/>
      <c r="Q48" s="230"/>
      <c r="R48" s="230"/>
      <c r="S48" s="230"/>
      <c r="T48" s="230"/>
      <c r="U48" s="230"/>
      <c r="V48" s="230"/>
      <c r="W48" s="230"/>
      <c r="X48" s="230"/>
      <c r="Y48" s="230"/>
      <c r="Z48" s="230"/>
      <c r="AA48" s="230"/>
      <c r="AB48" s="230"/>
      <c r="AC48" s="230"/>
      <c r="AD48" s="230"/>
      <c r="AE48" s="230"/>
      <c r="AF48" s="231"/>
      <c r="AG48" s="190"/>
      <c r="AH48" s="191"/>
      <c r="AI48" s="191"/>
      <c r="AJ48" s="191"/>
      <c r="AK48" s="191"/>
      <c r="AL48" s="191"/>
      <c r="AM48" s="191"/>
      <c r="AN48" s="192"/>
      <c r="AO48" s="626"/>
      <c r="AP48" s="627"/>
      <c r="AQ48" s="627"/>
      <c r="AR48" s="627"/>
      <c r="AS48" s="627"/>
      <c r="AT48" s="627"/>
      <c r="AU48" s="628"/>
      <c r="AV48" s="560">
        <f>AG48*AO48</f>
        <v>0</v>
      </c>
      <c r="AW48" s="635"/>
      <c r="AX48" s="635"/>
      <c r="AY48" s="635"/>
      <c r="AZ48" s="635"/>
      <c r="BA48" s="635"/>
      <c r="BB48" s="635"/>
      <c r="BC48" s="635"/>
      <c r="BD48" s="635"/>
      <c r="BE48" s="636"/>
    </row>
    <row r="49" spans="1:62" ht="13.5" customHeight="1" x14ac:dyDescent="0.4">
      <c r="B49" s="6"/>
      <c r="C49" s="43"/>
      <c r="D49" s="643"/>
      <c r="E49" s="644"/>
      <c r="F49" s="644"/>
      <c r="G49" s="644"/>
      <c r="H49" s="644"/>
      <c r="I49" s="644"/>
      <c r="J49" s="644"/>
      <c r="K49" s="644"/>
      <c r="L49" s="645"/>
      <c r="M49" s="232"/>
      <c r="N49" s="233"/>
      <c r="O49" s="233"/>
      <c r="P49" s="233"/>
      <c r="Q49" s="233"/>
      <c r="R49" s="233"/>
      <c r="S49" s="233"/>
      <c r="T49" s="233"/>
      <c r="U49" s="233"/>
      <c r="V49" s="233"/>
      <c r="W49" s="233"/>
      <c r="X49" s="233"/>
      <c r="Y49" s="233"/>
      <c r="Z49" s="233"/>
      <c r="AA49" s="233"/>
      <c r="AB49" s="233"/>
      <c r="AC49" s="233"/>
      <c r="AD49" s="233"/>
      <c r="AE49" s="233"/>
      <c r="AF49" s="234"/>
      <c r="AG49" s="193"/>
      <c r="AH49" s="194"/>
      <c r="AI49" s="194"/>
      <c r="AJ49" s="194"/>
      <c r="AK49" s="194"/>
      <c r="AL49" s="194"/>
      <c r="AM49" s="194"/>
      <c r="AN49" s="195"/>
      <c r="AO49" s="629"/>
      <c r="AP49" s="630"/>
      <c r="AQ49" s="630"/>
      <c r="AR49" s="630"/>
      <c r="AS49" s="630"/>
      <c r="AT49" s="630"/>
      <c r="AU49" s="631"/>
      <c r="AV49" s="637"/>
      <c r="AW49" s="638"/>
      <c r="AX49" s="638"/>
      <c r="AY49" s="638"/>
      <c r="AZ49" s="638"/>
      <c r="BA49" s="638"/>
      <c r="BB49" s="638"/>
      <c r="BC49" s="638"/>
      <c r="BD49" s="638"/>
      <c r="BE49" s="639"/>
    </row>
    <row r="50" spans="1:62" ht="12" customHeight="1" x14ac:dyDescent="0.4">
      <c r="B50" s="6"/>
      <c r="C50" s="43"/>
      <c r="D50" s="226" t="s">
        <v>73</v>
      </c>
      <c r="E50" s="227"/>
      <c r="F50" s="227"/>
      <c r="G50" s="227"/>
      <c r="H50" s="227"/>
      <c r="I50" s="227"/>
      <c r="J50" s="227"/>
      <c r="K50" s="227"/>
      <c r="L50" s="228"/>
      <c r="M50" s="646"/>
      <c r="N50" s="647"/>
      <c r="O50" s="647"/>
      <c r="P50" s="647"/>
      <c r="Q50" s="647"/>
      <c r="R50" s="647"/>
      <c r="S50" s="647"/>
      <c r="T50" s="647"/>
      <c r="U50" s="647"/>
      <c r="V50" s="647"/>
      <c r="W50" s="647"/>
      <c r="X50" s="647"/>
      <c r="Y50" s="647"/>
      <c r="Z50" s="647"/>
      <c r="AA50" s="647"/>
      <c r="AB50" s="647"/>
      <c r="AC50" s="647"/>
      <c r="AD50" s="647"/>
      <c r="AE50" s="647"/>
      <c r="AF50" s="648"/>
      <c r="AG50" s="196"/>
      <c r="AH50" s="197"/>
      <c r="AI50" s="197"/>
      <c r="AJ50" s="197"/>
      <c r="AK50" s="197"/>
      <c r="AL50" s="197"/>
      <c r="AM50" s="197"/>
      <c r="AN50" s="198"/>
      <c r="AO50" s="632"/>
      <c r="AP50" s="633"/>
      <c r="AQ50" s="633"/>
      <c r="AR50" s="633"/>
      <c r="AS50" s="633"/>
      <c r="AT50" s="633"/>
      <c r="AU50" s="634"/>
      <c r="AV50" s="640"/>
      <c r="AW50" s="641"/>
      <c r="AX50" s="641"/>
      <c r="AY50" s="641"/>
      <c r="AZ50" s="641"/>
      <c r="BA50" s="641"/>
      <c r="BB50" s="641"/>
      <c r="BC50" s="641"/>
      <c r="BD50" s="641"/>
      <c r="BE50" s="642"/>
    </row>
    <row r="51" spans="1:62" ht="15" customHeight="1" x14ac:dyDescent="0.4">
      <c r="B51" s="15"/>
      <c r="C51" s="15"/>
      <c r="D51" s="559" t="s">
        <v>74</v>
      </c>
      <c r="E51" s="559"/>
      <c r="F51" s="559"/>
      <c r="G51" s="559"/>
      <c r="H51" s="559"/>
      <c r="I51" s="559"/>
      <c r="J51" s="559"/>
      <c r="K51" s="559"/>
      <c r="L51" s="559"/>
      <c r="M51" s="559"/>
      <c r="N51" s="559"/>
      <c r="O51" s="559"/>
      <c r="P51" s="606" t="s">
        <v>174</v>
      </c>
      <c r="Q51" s="607"/>
      <c r="R51" s="607"/>
      <c r="S51" s="607"/>
      <c r="T51" s="607"/>
      <c r="U51" s="607"/>
      <c r="V51" s="607"/>
      <c r="W51" s="607"/>
      <c r="X51" s="607"/>
      <c r="Y51" s="607"/>
      <c r="Z51" s="608"/>
      <c r="AA51" s="609" t="s">
        <v>75</v>
      </c>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5"/>
      <c r="BH51" s="63"/>
    </row>
    <row r="52" spans="1:62" ht="25.5" customHeight="1" x14ac:dyDescent="0.4">
      <c r="B52" s="15"/>
      <c r="C52" s="15"/>
      <c r="D52" s="605"/>
      <c r="E52" s="605"/>
      <c r="F52" s="605"/>
      <c r="G52" s="605"/>
      <c r="H52" s="605"/>
      <c r="I52" s="605"/>
      <c r="J52" s="605"/>
      <c r="K52" s="605"/>
      <c r="L52" s="605"/>
      <c r="M52" s="605"/>
      <c r="N52" s="605"/>
      <c r="O52" s="605"/>
      <c r="P52" s="606"/>
      <c r="Q52" s="607"/>
      <c r="R52" s="607"/>
      <c r="S52" s="607"/>
      <c r="T52" s="607"/>
      <c r="U52" s="607"/>
      <c r="V52" s="607"/>
      <c r="W52" s="607"/>
      <c r="X52" s="607"/>
      <c r="Y52" s="607"/>
      <c r="Z52" s="608"/>
      <c r="AA52" s="610"/>
      <c r="AB52" s="611"/>
      <c r="AC52" s="611"/>
      <c r="AD52" s="611"/>
      <c r="AE52" s="611"/>
      <c r="AF52" s="611"/>
      <c r="AG52" s="611"/>
      <c r="AH52" s="611"/>
      <c r="AI52" s="611"/>
      <c r="AJ52" s="611"/>
      <c r="AK52" s="611"/>
      <c r="AL52" s="611"/>
      <c r="AM52" s="611"/>
      <c r="AN52" s="611"/>
      <c r="AO52" s="611"/>
      <c r="AP52" s="611"/>
      <c r="AQ52" s="611"/>
      <c r="AR52" s="611"/>
      <c r="AS52" s="611"/>
      <c r="AT52" s="611"/>
      <c r="AU52" s="611"/>
      <c r="AV52" s="611"/>
      <c r="AW52" s="611"/>
      <c r="AX52" s="611"/>
      <c r="AY52" s="611"/>
      <c r="AZ52" s="611"/>
      <c r="BA52" s="611"/>
      <c r="BB52" s="611"/>
      <c r="BC52" s="611"/>
      <c r="BD52" s="611"/>
      <c r="BE52" s="612"/>
    </row>
    <row r="53" spans="1:62" x14ac:dyDescent="0.4">
      <c r="B53" s="15"/>
      <c r="C53" s="15"/>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4"/>
      <c r="BG53" s="44"/>
      <c r="BH53" s="45"/>
      <c r="BI53" s="45"/>
      <c r="BJ53" s="45"/>
    </row>
    <row r="54" spans="1:62" s="47" customFormat="1" x14ac:dyDescent="0.4">
      <c r="A54" s="8"/>
      <c r="B54" s="8" t="s">
        <v>76</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row>
    <row r="55" spans="1:62" ht="14.25" customHeight="1" x14ac:dyDescent="0.4">
      <c r="A55" s="3"/>
      <c r="B55" s="48"/>
      <c r="C55" s="49"/>
      <c r="D55" s="558" t="s">
        <v>67</v>
      </c>
      <c r="E55" s="558"/>
      <c r="F55" s="558"/>
      <c r="G55" s="558"/>
      <c r="H55" s="558"/>
      <c r="I55" s="558"/>
      <c r="J55" s="558"/>
      <c r="K55" s="558"/>
      <c r="L55" s="558"/>
      <c r="M55" s="558"/>
      <c r="N55" s="595" t="s">
        <v>68</v>
      </c>
      <c r="O55" s="595"/>
      <c r="P55" s="595"/>
      <c r="Q55" s="595"/>
      <c r="R55" s="595"/>
      <c r="S55" s="595"/>
      <c r="T55" s="595"/>
      <c r="U55" s="595"/>
      <c r="V55" s="595"/>
      <c r="W55" s="595"/>
      <c r="X55" s="595"/>
      <c r="Y55" s="595"/>
      <c r="Z55" s="595"/>
      <c r="AA55" s="595"/>
      <c r="AB55" s="387" t="s">
        <v>77</v>
      </c>
      <c r="AC55" s="388"/>
      <c r="AD55" s="388"/>
      <c r="AE55" s="388"/>
      <c r="AF55" s="389"/>
      <c r="AG55" s="597" t="s">
        <v>78</v>
      </c>
      <c r="AH55" s="597"/>
      <c r="AI55" s="597"/>
      <c r="AJ55" s="597"/>
      <c r="AK55" s="597"/>
      <c r="AL55" s="597"/>
      <c r="AM55" s="598" t="s">
        <v>79</v>
      </c>
      <c r="AN55" s="598"/>
      <c r="AO55" s="598"/>
      <c r="AP55" s="598"/>
      <c r="AQ55" s="598"/>
      <c r="AR55" s="597" t="s">
        <v>71</v>
      </c>
      <c r="AS55" s="597"/>
      <c r="AT55" s="597"/>
      <c r="AU55" s="597"/>
      <c r="AV55" s="597"/>
      <c r="AW55" s="387" t="s">
        <v>80</v>
      </c>
      <c r="AX55" s="388"/>
      <c r="AY55" s="388"/>
      <c r="AZ55" s="388"/>
      <c r="BA55" s="388"/>
      <c r="BB55" s="388"/>
      <c r="BC55" s="388"/>
      <c r="BD55" s="388"/>
      <c r="BE55" s="388"/>
      <c r="BF55" s="389"/>
      <c r="BG55" s="3"/>
    </row>
    <row r="56" spans="1:62" ht="14.25" customHeight="1" x14ac:dyDescent="0.4">
      <c r="A56" s="3"/>
      <c r="B56" s="48"/>
      <c r="C56" s="49"/>
      <c r="D56" s="558"/>
      <c r="E56" s="558"/>
      <c r="F56" s="558"/>
      <c r="G56" s="558"/>
      <c r="H56" s="558"/>
      <c r="I56" s="558"/>
      <c r="J56" s="558"/>
      <c r="K56" s="558"/>
      <c r="L56" s="558"/>
      <c r="M56" s="558"/>
      <c r="N56" s="596"/>
      <c r="O56" s="596"/>
      <c r="P56" s="596"/>
      <c r="Q56" s="596"/>
      <c r="R56" s="596"/>
      <c r="S56" s="596"/>
      <c r="T56" s="596"/>
      <c r="U56" s="596"/>
      <c r="V56" s="596"/>
      <c r="W56" s="596"/>
      <c r="X56" s="596"/>
      <c r="Y56" s="596"/>
      <c r="Z56" s="596"/>
      <c r="AA56" s="596"/>
      <c r="AB56" s="390"/>
      <c r="AC56" s="391"/>
      <c r="AD56" s="391"/>
      <c r="AE56" s="391"/>
      <c r="AF56" s="392"/>
      <c r="AG56" s="597"/>
      <c r="AH56" s="597"/>
      <c r="AI56" s="597"/>
      <c r="AJ56" s="597"/>
      <c r="AK56" s="597"/>
      <c r="AL56" s="597"/>
      <c r="AM56" s="598"/>
      <c r="AN56" s="598"/>
      <c r="AO56" s="598"/>
      <c r="AP56" s="598"/>
      <c r="AQ56" s="598"/>
      <c r="AR56" s="597"/>
      <c r="AS56" s="597"/>
      <c r="AT56" s="597"/>
      <c r="AU56" s="597"/>
      <c r="AV56" s="597"/>
      <c r="AW56" s="599"/>
      <c r="AX56" s="600"/>
      <c r="AY56" s="600"/>
      <c r="AZ56" s="600"/>
      <c r="BA56" s="600"/>
      <c r="BB56" s="600"/>
      <c r="BC56" s="600"/>
      <c r="BD56" s="600"/>
      <c r="BE56" s="600"/>
      <c r="BF56" s="601"/>
      <c r="BG56" s="3"/>
    </row>
    <row r="57" spans="1:62" ht="14.25" customHeight="1" x14ac:dyDescent="0.4">
      <c r="A57" s="3"/>
      <c r="B57" s="48"/>
      <c r="C57" s="49"/>
      <c r="D57" s="558"/>
      <c r="E57" s="558"/>
      <c r="F57" s="558"/>
      <c r="G57" s="558"/>
      <c r="H57" s="558"/>
      <c r="I57" s="558"/>
      <c r="J57" s="558"/>
      <c r="K57" s="558"/>
      <c r="L57" s="558"/>
      <c r="M57" s="558"/>
      <c r="N57" s="602" t="s">
        <v>81</v>
      </c>
      <c r="O57" s="602"/>
      <c r="P57" s="602"/>
      <c r="Q57" s="602"/>
      <c r="R57" s="602"/>
      <c r="S57" s="602"/>
      <c r="T57" s="602"/>
      <c r="U57" s="602"/>
      <c r="V57" s="602"/>
      <c r="W57" s="602"/>
      <c r="X57" s="602"/>
      <c r="Y57" s="602"/>
      <c r="Z57" s="602"/>
      <c r="AA57" s="602"/>
      <c r="AB57" s="393"/>
      <c r="AC57" s="394"/>
      <c r="AD57" s="394"/>
      <c r="AE57" s="394"/>
      <c r="AF57" s="395"/>
      <c r="AG57" s="597"/>
      <c r="AH57" s="597"/>
      <c r="AI57" s="597"/>
      <c r="AJ57" s="597"/>
      <c r="AK57" s="597"/>
      <c r="AL57" s="597"/>
      <c r="AM57" s="598"/>
      <c r="AN57" s="598"/>
      <c r="AO57" s="598"/>
      <c r="AP57" s="598"/>
      <c r="AQ57" s="598"/>
      <c r="AR57" s="597"/>
      <c r="AS57" s="597"/>
      <c r="AT57" s="597"/>
      <c r="AU57" s="597"/>
      <c r="AV57" s="597"/>
      <c r="AW57" s="393" t="s">
        <v>82</v>
      </c>
      <c r="AX57" s="394"/>
      <c r="AY57" s="394"/>
      <c r="AZ57" s="603" t="s">
        <v>83</v>
      </c>
      <c r="BA57" s="603"/>
      <c r="BB57" s="603"/>
      <c r="BC57" s="603"/>
      <c r="BD57" s="603"/>
      <c r="BE57" s="603"/>
      <c r="BF57" s="604"/>
      <c r="BG57" s="3"/>
    </row>
    <row r="58" spans="1:62" ht="14.25" customHeight="1" x14ac:dyDescent="0.4">
      <c r="A58" s="3"/>
      <c r="B58" s="48"/>
      <c r="C58" s="49"/>
      <c r="D58" s="50"/>
      <c r="E58" s="51"/>
      <c r="F58" s="51"/>
      <c r="G58" s="51"/>
      <c r="H58" s="51"/>
      <c r="I58" s="51"/>
      <c r="J58" s="51"/>
      <c r="K58" s="51"/>
      <c r="L58" s="51"/>
      <c r="M58" s="51"/>
      <c r="N58" s="572"/>
      <c r="O58" s="573"/>
      <c r="P58" s="573"/>
      <c r="Q58" s="573"/>
      <c r="R58" s="573"/>
      <c r="S58" s="573"/>
      <c r="T58" s="573"/>
      <c r="U58" s="573"/>
      <c r="V58" s="573"/>
      <c r="W58" s="573"/>
      <c r="X58" s="573"/>
      <c r="Y58" s="573"/>
      <c r="Z58" s="573"/>
      <c r="AA58" s="574"/>
      <c r="AB58" s="578"/>
      <c r="AC58" s="579"/>
      <c r="AD58" s="579"/>
      <c r="AE58" s="579"/>
      <c r="AF58" s="580"/>
      <c r="AG58" s="587"/>
      <c r="AH58" s="587"/>
      <c r="AI58" s="587"/>
      <c r="AJ58" s="587"/>
      <c r="AK58" s="587"/>
      <c r="AL58" s="587"/>
      <c r="AM58" s="588"/>
      <c r="AN58" s="588"/>
      <c r="AO58" s="588"/>
      <c r="AP58" s="588"/>
      <c r="AQ58" s="588"/>
      <c r="AR58" s="589">
        <f>AG58*AM58</f>
        <v>0</v>
      </c>
      <c r="AS58" s="589"/>
      <c r="AT58" s="589"/>
      <c r="AU58" s="589"/>
      <c r="AV58" s="589"/>
      <c r="AW58" s="52"/>
      <c r="AX58" s="52"/>
      <c r="AY58" s="52"/>
      <c r="AZ58" s="590"/>
      <c r="BA58" s="591"/>
      <c r="BB58" s="591"/>
      <c r="BC58" s="591"/>
      <c r="BD58" s="591"/>
      <c r="BE58" s="591"/>
      <c r="BF58" s="591"/>
      <c r="BG58" s="3"/>
    </row>
    <row r="59" spans="1:62" ht="14.25" customHeight="1" x14ac:dyDescent="0.4">
      <c r="A59" s="3"/>
      <c r="B59" s="48"/>
      <c r="C59" s="49"/>
      <c r="D59" s="53"/>
      <c r="E59" s="54"/>
      <c r="F59" s="54"/>
      <c r="G59" s="54"/>
      <c r="H59" s="54"/>
      <c r="I59" s="54"/>
      <c r="J59" s="54"/>
      <c r="K59" s="54"/>
      <c r="L59" s="54"/>
      <c r="M59" s="54"/>
      <c r="N59" s="575"/>
      <c r="O59" s="576"/>
      <c r="P59" s="576"/>
      <c r="Q59" s="576"/>
      <c r="R59" s="576"/>
      <c r="S59" s="576"/>
      <c r="T59" s="576"/>
      <c r="U59" s="576"/>
      <c r="V59" s="576"/>
      <c r="W59" s="576"/>
      <c r="X59" s="576"/>
      <c r="Y59" s="576"/>
      <c r="Z59" s="576"/>
      <c r="AA59" s="577"/>
      <c r="AB59" s="581"/>
      <c r="AC59" s="582"/>
      <c r="AD59" s="582"/>
      <c r="AE59" s="582"/>
      <c r="AF59" s="583"/>
      <c r="AG59" s="587"/>
      <c r="AH59" s="587"/>
      <c r="AI59" s="587"/>
      <c r="AJ59" s="587"/>
      <c r="AK59" s="587"/>
      <c r="AL59" s="587"/>
      <c r="AM59" s="588"/>
      <c r="AN59" s="588"/>
      <c r="AO59" s="588"/>
      <c r="AP59" s="588"/>
      <c r="AQ59" s="588"/>
      <c r="AR59" s="589"/>
      <c r="AS59" s="589"/>
      <c r="AT59" s="589"/>
      <c r="AU59" s="589"/>
      <c r="AV59" s="589"/>
      <c r="AW59" s="55"/>
      <c r="AX59" s="55"/>
      <c r="AY59" s="55"/>
      <c r="AZ59" s="590"/>
      <c r="BA59" s="591"/>
      <c r="BB59" s="591"/>
      <c r="BC59" s="591"/>
      <c r="BD59" s="591"/>
      <c r="BE59" s="591"/>
      <c r="BF59" s="591"/>
      <c r="BG59" s="3"/>
    </row>
    <row r="60" spans="1:62" ht="14.25" customHeight="1" x14ac:dyDescent="0.4">
      <c r="A60" s="3"/>
      <c r="B60" s="48"/>
      <c r="C60" s="49"/>
      <c r="D60" s="56"/>
      <c r="E60" s="57"/>
      <c r="F60" s="57"/>
      <c r="G60" s="57"/>
      <c r="H60" s="57"/>
      <c r="I60" s="57"/>
      <c r="J60" s="57"/>
      <c r="K60" s="57"/>
      <c r="L60" s="57"/>
      <c r="M60" s="57"/>
      <c r="N60" s="592"/>
      <c r="O60" s="593"/>
      <c r="P60" s="593"/>
      <c r="Q60" s="593"/>
      <c r="R60" s="593"/>
      <c r="S60" s="593"/>
      <c r="T60" s="593"/>
      <c r="U60" s="593"/>
      <c r="V60" s="593"/>
      <c r="W60" s="593"/>
      <c r="X60" s="593"/>
      <c r="Y60" s="593"/>
      <c r="Z60" s="593"/>
      <c r="AA60" s="594"/>
      <c r="AB60" s="584"/>
      <c r="AC60" s="585"/>
      <c r="AD60" s="585"/>
      <c r="AE60" s="585"/>
      <c r="AF60" s="586"/>
      <c r="AG60" s="587"/>
      <c r="AH60" s="587"/>
      <c r="AI60" s="587"/>
      <c r="AJ60" s="587"/>
      <c r="AK60" s="587"/>
      <c r="AL60" s="587"/>
      <c r="AM60" s="588"/>
      <c r="AN60" s="588"/>
      <c r="AO60" s="588"/>
      <c r="AP60" s="588"/>
      <c r="AQ60" s="588"/>
      <c r="AR60" s="589"/>
      <c r="AS60" s="589"/>
      <c r="AT60" s="589"/>
      <c r="AU60" s="589"/>
      <c r="AV60" s="589"/>
      <c r="AW60" s="55"/>
      <c r="AX60" s="55"/>
      <c r="AY60" s="55"/>
      <c r="AZ60" s="590"/>
      <c r="BA60" s="591"/>
      <c r="BB60" s="591"/>
      <c r="BC60" s="591"/>
      <c r="BD60" s="591"/>
      <c r="BE60" s="591"/>
      <c r="BF60" s="591"/>
      <c r="BG60" s="3"/>
    </row>
    <row r="61" spans="1:62" ht="14.25" customHeight="1" x14ac:dyDescent="0.4">
      <c r="A61" s="3"/>
      <c r="B61" s="48"/>
      <c r="C61" s="49"/>
      <c r="D61" s="50"/>
      <c r="E61" s="51"/>
      <c r="F61" s="51"/>
      <c r="G61" s="51"/>
      <c r="H61" s="51"/>
      <c r="I61" s="51"/>
      <c r="J61" s="51"/>
      <c r="K61" s="51"/>
      <c r="L61" s="51"/>
      <c r="M61" s="51"/>
      <c r="N61" s="572"/>
      <c r="O61" s="573"/>
      <c r="P61" s="573"/>
      <c r="Q61" s="573"/>
      <c r="R61" s="573"/>
      <c r="S61" s="573"/>
      <c r="T61" s="573"/>
      <c r="U61" s="573"/>
      <c r="V61" s="573"/>
      <c r="W61" s="573"/>
      <c r="X61" s="573"/>
      <c r="Y61" s="573"/>
      <c r="Z61" s="573"/>
      <c r="AA61" s="574"/>
      <c r="AB61" s="578"/>
      <c r="AC61" s="579"/>
      <c r="AD61" s="579"/>
      <c r="AE61" s="579"/>
      <c r="AF61" s="580"/>
      <c r="AG61" s="587"/>
      <c r="AH61" s="587"/>
      <c r="AI61" s="587"/>
      <c r="AJ61" s="587"/>
      <c r="AK61" s="587"/>
      <c r="AL61" s="587"/>
      <c r="AM61" s="588"/>
      <c r="AN61" s="588"/>
      <c r="AO61" s="588"/>
      <c r="AP61" s="588"/>
      <c r="AQ61" s="588"/>
      <c r="AR61" s="589">
        <f>AG61*AM61</f>
        <v>0</v>
      </c>
      <c r="AS61" s="589"/>
      <c r="AT61" s="589"/>
      <c r="AU61" s="589"/>
      <c r="AV61" s="589"/>
      <c r="AW61" s="52"/>
      <c r="AX61" s="52"/>
      <c r="AY61" s="52"/>
      <c r="AZ61" s="590"/>
      <c r="BA61" s="591"/>
      <c r="BB61" s="591"/>
      <c r="BC61" s="591"/>
      <c r="BD61" s="591"/>
      <c r="BE61" s="591"/>
      <c r="BF61" s="591"/>
      <c r="BG61" s="3"/>
    </row>
    <row r="62" spans="1:62" ht="14.25" customHeight="1" x14ac:dyDescent="0.4">
      <c r="A62" s="3"/>
      <c r="B62" s="48"/>
      <c r="C62" s="49"/>
      <c r="D62" s="53"/>
      <c r="E62" s="54"/>
      <c r="F62" s="54"/>
      <c r="G62" s="54"/>
      <c r="H62" s="54"/>
      <c r="I62" s="54"/>
      <c r="J62" s="54"/>
      <c r="K62" s="54"/>
      <c r="L62" s="54"/>
      <c r="M62" s="54"/>
      <c r="N62" s="575"/>
      <c r="O62" s="576"/>
      <c r="P62" s="576"/>
      <c r="Q62" s="576"/>
      <c r="R62" s="576"/>
      <c r="S62" s="576"/>
      <c r="T62" s="576"/>
      <c r="U62" s="576"/>
      <c r="V62" s="576"/>
      <c r="W62" s="576"/>
      <c r="X62" s="576"/>
      <c r="Y62" s="576"/>
      <c r="Z62" s="576"/>
      <c r="AA62" s="577"/>
      <c r="AB62" s="581"/>
      <c r="AC62" s="582"/>
      <c r="AD62" s="582"/>
      <c r="AE62" s="582"/>
      <c r="AF62" s="583"/>
      <c r="AG62" s="587"/>
      <c r="AH62" s="587"/>
      <c r="AI62" s="587"/>
      <c r="AJ62" s="587"/>
      <c r="AK62" s="587"/>
      <c r="AL62" s="587"/>
      <c r="AM62" s="588"/>
      <c r="AN62" s="588"/>
      <c r="AO62" s="588"/>
      <c r="AP62" s="588"/>
      <c r="AQ62" s="588"/>
      <c r="AR62" s="589"/>
      <c r="AS62" s="589"/>
      <c r="AT62" s="589"/>
      <c r="AU62" s="589"/>
      <c r="AV62" s="589"/>
      <c r="AW62" s="55"/>
      <c r="AX62" s="55"/>
      <c r="AY62" s="55"/>
      <c r="AZ62" s="590"/>
      <c r="BA62" s="591"/>
      <c r="BB62" s="591"/>
      <c r="BC62" s="591"/>
      <c r="BD62" s="591"/>
      <c r="BE62" s="591"/>
      <c r="BF62" s="591"/>
      <c r="BG62" s="3"/>
    </row>
    <row r="63" spans="1:62" ht="14.25" customHeight="1" x14ac:dyDescent="0.4">
      <c r="A63" s="3"/>
      <c r="B63" s="48"/>
      <c r="C63" s="49"/>
      <c r="D63" s="56"/>
      <c r="E63" s="57"/>
      <c r="F63" s="57"/>
      <c r="G63" s="57"/>
      <c r="H63" s="57"/>
      <c r="I63" s="57"/>
      <c r="J63" s="57"/>
      <c r="K63" s="57"/>
      <c r="L63" s="57"/>
      <c r="M63" s="57"/>
      <c r="N63" s="592"/>
      <c r="O63" s="593"/>
      <c r="P63" s="593"/>
      <c r="Q63" s="593"/>
      <c r="R63" s="593"/>
      <c r="S63" s="593"/>
      <c r="T63" s="593"/>
      <c r="U63" s="593"/>
      <c r="V63" s="593"/>
      <c r="W63" s="593"/>
      <c r="X63" s="593"/>
      <c r="Y63" s="593"/>
      <c r="Z63" s="593"/>
      <c r="AA63" s="594"/>
      <c r="AB63" s="584"/>
      <c r="AC63" s="585"/>
      <c r="AD63" s="585"/>
      <c r="AE63" s="585"/>
      <c r="AF63" s="586"/>
      <c r="AG63" s="587"/>
      <c r="AH63" s="587"/>
      <c r="AI63" s="587"/>
      <c r="AJ63" s="587"/>
      <c r="AK63" s="587"/>
      <c r="AL63" s="587"/>
      <c r="AM63" s="588"/>
      <c r="AN63" s="588"/>
      <c r="AO63" s="588"/>
      <c r="AP63" s="588"/>
      <c r="AQ63" s="588"/>
      <c r="AR63" s="589"/>
      <c r="AS63" s="589"/>
      <c r="AT63" s="589"/>
      <c r="AU63" s="589"/>
      <c r="AV63" s="589"/>
      <c r="AW63" s="55"/>
      <c r="AX63" s="55"/>
      <c r="AY63" s="55"/>
      <c r="AZ63" s="590"/>
      <c r="BA63" s="591"/>
      <c r="BB63" s="591"/>
      <c r="BC63" s="591"/>
      <c r="BD63" s="591"/>
      <c r="BE63" s="591"/>
      <c r="BF63" s="591"/>
      <c r="BG63" s="3"/>
    </row>
    <row r="64" spans="1:62" ht="14.25" customHeight="1" x14ac:dyDescent="0.4">
      <c r="A64" s="3"/>
      <c r="B64" s="48"/>
      <c r="C64" s="49"/>
      <c r="D64" s="50"/>
      <c r="E64" s="51"/>
      <c r="F64" s="51"/>
      <c r="G64" s="51"/>
      <c r="H64" s="51"/>
      <c r="I64" s="51"/>
      <c r="J64" s="51"/>
      <c r="K64" s="51"/>
      <c r="L64" s="51"/>
      <c r="M64" s="51"/>
      <c r="N64" s="572"/>
      <c r="O64" s="573"/>
      <c r="P64" s="573"/>
      <c r="Q64" s="573"/>
      <c r="R64" s="573"/>
      <c r="S64" s="573"/>
      <c r="T64" s="573"/>
      <c r="U64" s="573"/>
      <c r="V64" s="573"/>
      <c r="W64" s="573"/>
      <c r="X64" s="573"/>
      <c r="Y64" s="573"/>
      <c r="Z64" s="573"/>
      <c r="AA64" s="574"/>
      <c r="AB64" s="578"/>
      <c r="AC64" s="579"/>
      <c r="AD64" s="579"/>
      <c r="AE64" s="579"/>
      <c r="AF64" s="580"/>
      <c r="AG64" s="587"/>
      <c r="AH64" s="587"/>
      <c r="AI64" s="587"/>
      <c r="AJ64" s="587"/>
      <c r="AK64" s="587"/>
      <c r="AL64" s="587"/>
      <c r="AM64" s="588"/>
      <c r="AN64" s="588"/>
      <c r="AO64" s="588"/>
      <c r="AP64" s="588"/>
      <c r="AQ64" s="588"/>
      <c r="AR64" s="589">
        <f>AG64*AM64</f>
        <v>0</v>
      </c>
      <c r="AS64" s="589"/>
      <c r="AT64" s="589"/>
      <c r="AU64" s="589"/>
      <c r="AV64" s="589"/>
      <c r="AW64" s="52"/>
      <c r="AX64" s="52"/>
      <c r="AY64" s="52"/>
      <c r="AZ64" s="590"/>
      <c r="BA64" s="591"/>
      <c r="BB64" s="591"/>
      <c r="BC64" s="591"/>
      <c r="BD64" s="591"/>
      <c r="BE64" s="591"/>
      <c r="BF64" s="591"/>
      <c r="BG64" s="3"/>
    </row>
    <row r="65" spans="1:59" ht="14.25" customHeight="1" x14ac:dyDescent="0.4">
      <c r="A65" s="3"/>
      <c r="B65" s="48"/>
      <c r="C65" s="49"/>
      <c r="D65" s="53"/>
      <c r="E65" s="54"/>
      <c r="F65" s="54"/>
      <c r="G65" s="54"/>
      <c r="H65" s="54"/>
      <c r="I65" s="54"/>
      <c r="J65" s="54"/>
      <c r="K65" s="54"/>
      <c r="L65" s="54"/>
      <c r="M65" s="54"/>
      <c r="N65" s="575"/>
      <c r="O65" s="576"/>
      <c r="P65" s="576"/>
      <c r="Q65" s="576"/>
      <c r="R65" s="576"/>
      <c r="S65" s="576"/>
      <c r="T65" s="576"/>
      <c r="U65" s="576"/>
      <c r="V65" s="576"/>
      <c r="W65" s="576"/>
      <c r="X65" s="576"/>
      <c r="Y65" s="576"/>
      <c r="Z65" s="576"/>
      <c r="AA65" s="577"/>
      <c r="AB65" s="581"/>
      <c r="AC65" s="582"/>
      <c r="AD65" s="582"/>
      <c r="AE65" s="582"/>
      <c r="AF65" s="583"/>
      <c r="AG65" s="587"/>
      <c r="AH65" s="587"/>
      <c r="AI65" s="587"/>
      <c r="AJ65" s="587"/>
      <c r="AK65" s="587"/>
      <c r="AL65" s="587"/>
      <c r="AM65" s="588"/>
      <c r="AN65" s="588"/>
      <c r="AO65" s="588"/>
      <c r="AP65" s="588"/>
      <c r="AQ65" s="588"/>
      <c r="AR65" s="589"/>
      <c r="AS65" s="589"/>
      <c r="AT65" s="589"/>
      <c r="AU65" s="589"/>
      <c r="AV65" s="589"/>
      <c r="AW65" s="55"/>
      <c r="AX65" s="55"/>
      <c r="AY65" s="55"/>
      <c r="AZ65" s="590"/>
      <c r="BA65" s="591"/>
      <c r="BB65" s="591"/>
      <c r="BC65" s="591"/>
      <c r="BD65" s="591"/>
      <c r="BE65" s="591"/>
      <c r="BF65" s="591"/>
      <c r="BG65" s="3"/>
    </row>
    <row r="66" spans="1:59" ht="14.25" customHeight="1" x14ac:dyDescent="0.4">
      <c r="A66" s="3"/>
      <c r="B66" s="48"/>
      <c r="C66" s="49"/>
      <c r="D66" s="56"/>
      <c r="E66" s="57"/>
      <c r="F66" s="57"/>
      <c r="G66" s="57"/>
      <c r="H66" s="57"/>
      <c r="I66" s="57"/>
      <c r="J66" s="57"/>
      <c r="K66" s="57"/>
      <c r="L66" s="57"/>
      <c r="M66" s="57"/>
      <c r="N66" s="592"/>
      <c r="O66" s="593"/>
      <c r="P66" s="593"/>
      <c r="Q66" s="593"/>
      <c r="R66" s="593"/>
      <c r="S66" s="593"/>
      <c r="T66" s="593"/>
      <c r="U66" s="593"/>
      <c r="V66" s="593"/>
      <c r="W66" s="593"/>
      <c r="X66" s="593"/>
      <c r="Y66" s="593"/>
      <c r="Z66" s="593"/>
      <c r="AA66" s="594"/>
      <c r="AB66" s="584"/>
      <c r="AC66" s="585"/>
      <c r="AD66" s="585"/>
      <c r="AE66" s="585"/>
      <c r="AF66" s="586"/>
      <c r="AG66" s="587"/>
      <c r="AH66" s="587"/>
      <c r="AI66" s="587"/>
      <c r="AJ66" s="587"/>
      <c r="AK66" s="587"/>
      <c r="AL66" s="587"/>
      <c r="AM66" s="588"/>
      <c r="AN66" s="588"/>
      <c r="AO66" s="588"/>
      <c r="AP66" s="588"/>
      <c r="AQ66" s="588"/>
      <c r="AR66" s="589"/>
      <c r="AS66" s="589"/>
      <c r="AT66" s="589"/>
      <c r="AU66" s="589"/>
      <c r="AV66" s="589"/>
      <c r="AW66" s="55"/>
      <c r="AX66" s="55"/>
      <c r="AY66" s="55"/>
      <c r="AZ66" s="590"/>
      <c r="BA66" s="591"/>
      <c r="BB66" s="591"/>
      <c r="BC66" s="591"/>
      <c r="BD66" s="591"/>
      <c r="BE66" s="591"/>
      <c r="BF66" s="591"/>
      <c r="BG66" s="3"/>
    </row>
    <row r="67" spans="1:59" ht="14.25" customHeight="1" x14ac:dyDescent="0.4">
      <c r="A67" s="3"/>
      <c r="B67" s="48"/>
      <c r="C67" s="49"/>
      <c r="D67" s="50"/>
      <c r="E67" s="51"/>
      <c r="F67" s="51"/>
      <c r="G67" s="51"/>
      <c r="H67" s="51"/>
      <c r="I67" s="51"/>
      <c r="J67" s="51"/>
      <c r="K67" s="51"/>
      <c r="L67" s="51"/>
      <c r="M67" s="51"/>
      <c r="N67" s="572"/>
      <c r="O67" s="573"/>
      <c r="P67" s="573"/>
      <c r="Q67" s="573"/>
      <c r="R67" s="573"/>
      <c r="S67" s="573"/>
      <c r="T67" s="573"/>
      <c r="U67" s="573"/>
      <c r="V67" s="573"/>
      <c r="W67" s="573"/>
      <c r="X67" s="573"/>
      <c r="Y67" s="573"/>
      <c r="Z67" s="573"/>
      <c r="AA67" s="574"/>
      <c r="AB67" s="578"/>
      <c r="AC67" s="579"/>
      <c r="AD67" s="579"/>
      <c r="AE67" s="579"/>
      <c r="AF67" s="580"/>
      <c r="AG67" s="587"/>
      <c r="AH67" s="587"/>
      <c r="AI67" s="587"/>
      <c r="AJ67" s="587"/>
      <c r="AK67" s="587"/>
      <c r="AL67" s="587"/>
      <c r="AM67" s="588"/>
      <c r="AN67" s="588"/>
      <c r="AO67" s="588"/>
      <c r="AP67" s="588"/>
      <c r="AQ67" s="588"/>
      <c r="AR67" s="589">
        <f>AG67*AM67</f>
        <v>0</v>
      </c>
      <c r="AS67" s="589"/>
      <c r="AT67" s="589"/>
      <c r="AU67" s="589"/>
      <c r="AV67" s="589"/>
      <c r="AW67" s="52"/>
      <c r="AX67" s="52"/>
      <c r="AY67" s="52"/>
      <c r="AZ67" s="590"/>
      <c r="BA67" s="591"/>
      <c r="BB67" s="591"/>
      <c r="BC67" s="591"/>
      <c r="BD67" s="591"/>
      <c r="BE67" s="591"/>
      <c r="BF67" s="591"/>
      <c r="BG67" s="3"/>
    </row>
    <row r="68" spans="1:59" ht="14.25" customHeight="1" x14ac:dyDescent="0.4">
      <c r="A68" s="3"/>
      <c r="B68" s="48"/>
      <c r="C68" s="49"/>
      <c r="D68" s="53"/>
      <c r="E68" s="54"/>
      <c r="F68" s="54"/>
      <c r="G68" s="54"/>
      <c r="H68" s="54"/>
      <c r="I68" s="54"/>
      <c r="J68" s="54"/>
      <c r="K68" s="54"/>
      <c r="L68" s="54"/>
      <c r="M68" s="54"/>
      <c r="N68" s="575"/>
      <c r="O68" s="576"/>
      <c r="P68" s="576"/>
      <c r="Q68" s="576"/>
      <c r="R68" s="576"/>
      <c r="S68" s="576"/>
      <c r="T68" s="576"/>
      <c r="U68" s="576"/>
      <c r="V68" s="576"/>
      <c r="W68" s="576"/>
      <c r="X68" s="576"/>
      <c r="Y68" s="576"/>
      <c r="Z68" s="576"/>
      <c r="AA68" s="577"/>
      <c r="AB68" s="581"/>
      <c r="AC68" s="582"/>
      <c r="AD68" s="582"/>
      <c r="AE68" s="582"/>
      <c r="AF68" s="583"/>
      <c r="AG68" s="587"/>
      <c r="AH68" s="587"/>
      <c r="AI68" s="587"/>
      <c r="AJ68" s="587"/>
      <c r="AK68" s="587"/>
      <c r="AL68" s="587"/>
      <c r="AM68" s="588"/>
      <c r="AN68" s="588"/>
      <c r="AO68" s="588"/>
      <c r="AP68" s="588"/>
      <c r="AQ68" s="588"/>
      <c r="AR68" s="589"/>
      <c r="AS68" s="589"/>
      <c r="AT68" s="589"/>
      <c r="AU68" s="589"/>
      <c r="AV68" s="589"/>
      <c r="AW68" s="55"/>
      <c r="AX68" s="55"/>
      <c r="AY68" s="55"/>
      <c r="AZ68" s="590"/>
      <c r="BA68" s="591"/>
      <c r="BB68" s="591"/>
      <c r="BC68" s="591"/>
      <c r="BD68" s="591"/>
      <c r="BE68" s="591"/>
      <c r="BF68" s="591"/>
      <c r="BG68" s="3"/>
    </row>
    <row r="69" spans="1:59" ht="14.25" customHeight="1" x14ac:dyDescent="0.4">
      <c r="A69" s="3"/>
      <c r="B69" s="48"/>
      <c r="C69" s="49"/>
      <c r="D69" s="56"/>
      <c r="E69" s="57"/>
      <c r="F69" s="57"/>
      <c r="G69" s="57"/>
      <c r="H69" s="57"/>
      <c r="I69" s="57"/>
      <c r="J69" s="57"/>
      <c r="K69" s="57"/>
      <c r="L69" s="57"/>
      <c r="M69" s="57"/>
      <c r="N69" s="592"/>
      <c r="O69" s="593"/>
      <c r="P69" s="593"/>
      <c r="Q69" s="593"/>
      <c r="R69" s="593"/>
      <c r="S69" s="593"/>
      <c r="T69" s="593"/>
      <c r="U69" s="593"/>
      <c r="V69" s="593"/>
      <c r="W69" s="593"/>
      <c r="X69" s="593"/>
      <c r="Y69" s="593"/>
      <c r="Z69" s="593"/>
      <c r="AA69" s="594"/>
      <c r="AB69" s="584"/>
      <c r="AC69" s="585"/>
      <c r="AD69" s="585"/>
      <c r="AE69" s="585"/>
      <c r="AF69" s="586"/>
      <c r="AG69" s="587"/>
      <c r="AH69" s="587"/>
      <c r="AI69" s="587"/>
      <c r="AJ69" s="587"/>
      <c r="AK69" s="587"/>
      <c r="AL69" s="587"/>
      <c r="AM69" s="588"/>
      <c r="AN69" s="588"/>
      <c r="AO69" s="588"/>
      <c r="AP69" s="588"/>
      <c r="AQ69" s="588"/>
      <c r="AR69" s="589"/>
      <c r="AS69" s="589"/>
      <c r="AT69" s="589"/>
      <c r="AU69" s="589"/>
      <c r="AV69" s="589"/>
      <c r="AW69" s="55"/>
      <c r="AX69" s="55"/>
      <c r="AY69" s="55"/>
      <c r="AZ69" s="590"/>
      <c r="BA69" s="591"/>
      <c r="BB69" s="591"/>
      <c r="BC69" s="591"/>
      <c r="BD69" s="591"/>
      <c r="BE69" s="591"/>
      <c r="BF69" s="591"/>
      <c r="BG69" s="3"/>
    </row>
    <row r="70" spans="1:59" ht="14.25" customHeight="1" x14ac:dyDescent="0.4">
      <c r="A70" s="3"/>
      <c r="B70" s="48"/>
      <c r="C70" s="49"/>
      <c r="D70" s="50"/>
      <c r="E70" s="51"/>
      <c r="F70" s="51"/>
      <c r="G70" s="51"/>
      <c r="H70" s="51"/>
      <c r="I70" s="51"/>
      <c r="J70" s="51"/>
      <c r="K70" s="51"/>
      <c r="L70" s="51"/>
      <c r="M70" s="51"/>
      <c r="N70" s="572"/>
      <c r="O70" s="573"/>
      <c r="P70" s="573"/>
      <c r="Q70" s="573"/>
      <c r="R70" s="573"/>
      <c r="S70" s="573"/>
      <c r="T70" s="573"/>
      <c r="U70" s="573"/>
      <c r="V70" s="573"/>
      <c r="W70" s="573"/>
      <c r="X70" s="573"/>
      <c r="Y70" s="573"/>
      <c r="Z70" s="573"/>
      <c r="AA70" s="574"/>
      <c r="AB70" s="578"/>
      <c r="AC70" s="579"/>
      <c r="AD70" s="579"/>
      <c r="AE70" s="579"/>
      <c r="AF70" s="580"/>
      <c r="AG70" s="587"/>
      <c r="AH70" s="587"/>
      <c r="AI70" s="587"/>
      <c r="AJ70" s="587"/>
      <c r="AK70" s="587"/>
      <c r="AL70" s="587"/>
      <c r="AM70" s="588"/>
      <c r="AN70" s="588"/>
      <c r="AO70" s="588"/>
      <c r="AP70" s="588"/>
      <c r="AQ70" s="588"/>
      <c r="AR70" s="589">
        <f>AG70*AM70</f>
        <v>0</v>
      </c>
      <c r="AS70" s="589"/>
      <c r="AT70" s="589"/>
      <c r="AU70" s="589"/>
      <c r="AV70" s="589"/>
      <c r="AW70" s="52"/>
      <c r="AX70" s="52"/>
      <c r="AY70" s="52"/>
      <c r="AZ70" s="590"/>
      <c r="BA70" s="591"/>
      <c r="BB70" s="591"/>
      <c r="BC70" s="591"/>
      <c r="BD70" s="591"/>
      <c r="BE70" s="591"/>
      <c r="BF70" s="591"/>
      <c r="BG70" s="3"/>
    </row>
    <row r="71" spans="1:59" ht="14.25" customHeight="1" x14ac:dyDescent="0.4">
      <c r="A71" s="3"/>
      <c r="B71" s="48"/>
      <c r="C71" s="49"/>
      <c r="D71" s="53"/>
      <c r="E71" s="54"/>
      <c r="F71" s="54"/>
      <c r="G71" s="54"/>
      <c r="H71" s="54"/>
      <c r="I71" s="54"/>
      <c r="J71" s="54"/>
      <c r="K71" s="54"/>
      <c r="L71" s="54"/>
      <c r="M71" s="54"/>
      <c r="N71" s="575"/>
      <c r="O71" s="576"/>
      <c r="P71" s="576"/>
      <c r="Q71" s="576"/>
      <c r="R71" s="576"/>
      <c r="S71" s="576"/>
      <c r="T71" s="576"/>
      <c r="U71" s="576"/>
      <c r="V71" s="576"/>
      <c r="W71" s="576"/>
      <c r="X71" s="576"/>
      <c r="Y71" s="576"/>
      <c r="Z71" s="576"/>
      <c r="AA71" s="577"/>
      <c r="AB71" s="581"/>
      <c r="AC71" s="582"/>
      <c r="AD71" s="582"/>
      <c r="AE71" s="582"/>
      <c r="AF71" s="583"/>
      <c r="AG71" s="587"/>
      <c r="AH71" s="587"/>
      <c r="AI71" s="587"/>
      <c r="AJ71" s="587"/>
      <c r="AK71" s="587"/>
      <c r="AL71" s="587"/>
      <c r="AM71" s="588"/>
      <c r="AN71" s="588"/>
      <c r="AO71" s="588"/>
      <c r="AP71" s="588"/>
      <c r="AQ71" s="588"/>
      <c r="AR71" s="589"/>
      <c r="AS71" s="589"/>
      <c r="AT71" s="589"/>
      <c r="AU71" s="589"/>
      <c r="AV71" s="589"/>
      <c r="AW71" s="55"/>
      <c r="AX71" s="55"/>
      <c r="AY71" s="55"/>
      <c r="AZ71" s="590"/>
      <c r="BA71" s="591"/>
      <c r="BB71" s="591"/>
      <c r="BC71" s="591"/>
      <c r="BD71" s="591"/>
      <c r="BE71" s="591"/>
      <c r="BF71" s="591"/>
      <c r="BG71" s="3"/>
    </row>
    <row r="72" spans="1:59" ht="14.25" customHeight="1" x14ac:dyDescent="0.4">
      <c r="A72" s="3"/>
      <c r="B72" s="48"/>
      <c r="C72" s="49"/>
      <c r="D72" s="56"/>
      <c r="E72" s="57"/>
      <c r="F72" s="57"/>
      <c r="G72" s="57"/>
      <c r="H72" s="57"/>
      <c r="I72" s="57"/>
      <c r="J72" s="57"/>
      <c r="K72" s="57"/>
      <c r="L72" s="57"/>
      <c r="M72" s="57"/>
      <c r="N72" s="592"/>
      <c r="O72" s="593"/>
      <c r="P72" s="593"/>
      <c r="Q72" s="593"/>
      <c r="R72" s="593"/>
      <c r="S72" s="593"/>
      <c r="T72" s="593"/>
      <c r="U72" s="593"/>
      <c r="V72" s="593"/>
      <c r="W72" s="593"/>
      <c r="X72" s="593"/>
      <c r="Y72" s="593"/>
      <c r="Z72" s="593"/>
      <c r="AA72" s="594"/>
      <c r="AB72" s="584"/>
      <c r="AC72" s="585"/>
      <c r="AD72" s="585"/>
      <c r="AE72" s="585"/>
      <c r="AF72" s="586"/>
      <c r="AG72" s="587"/>
      <c r="AH72" s="587"/>
      <c r="AI72" s="587"/>
      <c r="AJ72" s="587"/>
      <c r="AK72" s="587"/>
      <c r="AL72" s="587"/>
      <c r="AM72" s="588"/>
      <c r="AN72" s="588"/>
      <c r="AO72" s="588"/>
      <c r="AP72" s="588"/>
      <c r="AQ72" s="588"/>
      <c r="AR72" s="589"/>
      <c r="AS72" s="589"/>
      <c r="AT72" s="589"/>
      <c r="AU72" s="589"/>
      <c r="AV72" s="589"/>
      <c r="AW72" s="55"/>
      <c r="AX72" s="55"/>
      <c r="AY72" s="55"/>
      <c r="AZ72" s="590"/>
      <c r="BA72" s="591"/>
      <c r="BB72" s="591"/>
      <c r="BC72" s="591"/>
      <c r="BD72" s="591"/>
      <c r="BE72" s="591"/>
      <c r="BF72" s="591"/>
      <c r="BG72" s="3"/>
    </row>
    <row r="73" spans="1:59" ht="14.25" customHeight="1" x14ac:dyDescent="0.4">
      <c r="A73" s="3"/>
      <c r="B73" s="48"/>
      <c r="C73" s="49"/>
      <c r="D73" s="50"/>
      <c r="E73" s="51"/>
      <c r="F73" s="51"/>
      <c r="G73" s="51"/>
      <c r="H73" s="51"/>
      <c r="I73" s="51"/>
      <c r="J73" s="51"/>
      <c r="K73" s="51"/>
      <c r="L73" s="51"/>
      <c r="M73" s="51"/>
      <c r="N73" s="572"/>
      <c r="O73" s="573"/>
      <c r="P73" s="573"/>
      <c r="Q73" s="573"/>
      <c r="R73" s="573"/>
      <c r="S73" s="573"/>
      <c r="T73" s="573"/>
      <c r="U73" s="573"/>
      <c r="V73" s="573"/>
      <c r="W73" s="573"/>
      <c r="X73" s="573"/>
      <c r="Y73" s="573"/>
      <c r="Z73" s="573"/>
      <c r="AA73" s="574"/>
      <c r="AB73" s="578"/>
      <c r="AC73" s="579"/>
      <c r="AD73" s="579"/>
      <c r="AE73" s="579"/>
      <c r="AF73" s="580"/>
      <c r="AG73" s="587"/>
      <c r="AH73" s="587"/>
      <c r="AI73" s="587"/>
      <c r="AJ73" s="587"/>
      <c r="AK73" s="587"/>
      <c r="AL73" s="587"/>
      <c r="AM73" s="588"/>
      <c r="AN73" s="588"/>
      <c r="AO73" s="588"/>
      <c r="AP73" s="588"/>
      <c r="AQ73" s="588"/>
      <c r="AR73" s="589">
        <f>AG73*AM73</f>
        <v>0</v>
      </c>
      <c r="AS73" s="589"/>
      <c r="AT73" s="589"/>
      <c r="AU73" s="589"/>
      <c r="AV73" s="589"/>
      <c r="AW73" s="52"/>
      <c r="AX73" s="52"/>
      <c r="AY73" s="52"/>
      <c r="AZ73" s="590"/>
      <c r="BA73" s="591"/>
      <c r="BB73" s="591"/>
      <c r="BC73" s="591"/>
      <c r="BD73" s="591"/>
      <c r="BE73" s="591"/>
      <c r="BF73" s="591"/>
      <c r="BG73" s="3"/>
    </row>
    <row r="74" spans="1:59" ht="14.25" customHeight="1" x14ac:dyDescent="0.4">
      <c r="A74" s="3"/>
      <c r="B74" s="48"/>
      <c r="C74" s="49"/>
      <c r="D74" s="53"/>
      <c r="E74" s="54"/>
      <c r="F74" s="54"/>
      <c r="G74" s="54"/>
      <c r="H74" s="54"/>
      <c r="I74" s="54"/>
      <c r="J74" s="54"/>
      <c r="K74" s="54"/>
      <c r="L74" s="54"/>
      <c r="M74" s="54"/>
      <c r="N74" s="575"/>
      <c r="O74" s="576"/>
      <c r="P74" s="576"/>
      <c r="Q74" s="576"/>
      <c r="R74" s="576"/>
      <c r="S74" s="576"/>
      <c r="T74" s="576"/>
      <c r="U74" s="576"/>
      <c r="V74" s="576"/>
      <c r="W74" s="576"/>
      <c r="X74" s="576"/>
      <c r="Y74" s="576"/>
      <c r="Z74" s="576"/>
      <c r="AA74" s="577"/>
      <c r="AB74" s="581"/>
      <c r="AC74" s="582"/>
      <c r="AD74" s="582"/>
      <c r="AE74" s="582"/>
      <c r="AF74" s="583"/>
      <c r="AG74" s="587"/>
      <c r="AH74" s="587"/>
      <c r="AI74" s="587"/>
      <c r="AJ74" s="587"/>
      <c r="AK74" s="587"/>
      <c r="AL74" s="587"/>
      <c r="AM74" s="588"/>
      <c r="AN74" s="588"/>
      <c r="AO74" s="588"/>
      <c r="AP74" s="588"/>
      <c r="AQ74" s="588"/>
      <c r="AR74" s="589"/>
      <c r="AS74" s="589"/>
      <c r="AT74" s="589"/>
      <c r="AU74" s="589"/>
      <c r="AV74" s="589"/>
      <c r="AW74" s="55"/>
      <c r="AX74" s="55"/>
      <c r="AY74" s="55"/>
      <c r="AZ74" s="590"/>
      <c r="BA74" s="591"/>
      <c r="BB74" s="591"/>
      <c r="BC74" s="591"/>
      <c r="BD74" s="591"/>
      <c r="BE74" s="591"/>
      <c r="BF74" s="591"/>
      <c r="BG74" s="3"/>
    </row>
    <row r="75" spans="1:59" ht="14.25" customHeight="1" x14ac:dyDescent="0.4">
      <c r="A75" s="3"/>
      <c r="B75" s="48"/>
      <c r="C75" s="49"/>
      <c r="D75" s="56"/>
      <c r="E75" s="57"/>
      <c r="F75" s="57"/>
      <c r="G75" s="57"/>
      <c r="H75" s="57"/>
      <c r="I75" s="57"/>
      <c r="J75" s="57"/>
      <c r="K75" s="57"/>
      <c r="L75" s="57"/>
      <c r="M75" s="57"/>
      <c r="N75" s="592"/>
      <c r="O75" s="593"/>
      <c r="P75" s="593"/>
      <c r="Q75" s="593"/>
      <c r="R75" s="593"/>
      <c r="S75" s="593"/>
      <c r="T75" s="593"/>
      <c r="U75" s="593"/>
      <c r="V75" s="593"/>
      <c r="W75" s="593"/>
      <c r="X75" s="593"/>
      <c r="Y75" s="593"/>
      <c r="Z75" s="593"/>
      <c r="AA75" s="594"/>
      <c r="AB75" s="584"/>
      <c r="AC75" s="585"/>
      <c r="AD75" s="585"/>
      <c r="AE75" s="585"/>
      <c r="AF75" s="586"/>
      <c r="AG75" s="587"/>
      <c r="AH75" s="587"/>
      <c r="AI75" s="587"/>
      <c r="AJ75" s="587"/>
      <c r="AK75" s="587"/>
      <c r="AL75" s="587"/>
      <c r="AM75" s="588"/>
      <c r="AN75" s="588"/>
      <c r="AO75" s="588"/>
      <c r="AP75" s="588"/>
      <c r="AQ75" s="588"/>
      <c r="AR75" s="589"/>
      <c r="AS75" s="589"/>
      <c r="AT75" s="589"/>
      <c r="AU75" s="589"/>
      <c r="AV75" s="589"/>
      <c r="AW75" s="55"/>
      <c r="AX75" s="55"/>
      <c r="AY75" s="55"/>
      <c r="AZ75" s="590"/>
      <c r="BA75" s="591"/>
      <c r="BB75" s="591"/>
      <c r="BC75" s="591"/>
      <c r="BD75" s="591"/>
      <c r="BE75" s="591"/>
      <c r="BF75" s="591"/>
      <c r="BG75" s="3"/>
    </row>
    <row r="76" spans="1:59" ht="14.25" customHeight="1" x14ac:dyDescent="0.4">
      <c r="A76" s="3"/>
      <c r="B76" s="48"/>
      <c r="C76" s="49"/>
      <c r="D76" s="50"/>
      <c r="E76" s="51"/>
      <c r="F76" s="51"/>
      <c r="G76" s="51"/>
      <c r="H76" s="51"/>
      <c r="I76" s="51"/>
      <c r="J76" s="51"/>
      <c r="K76" s="51"/>
      <c r="L76" s="51"/>
      <c r="M76" s="51"/>
      <c r="N76" s="572"/>
      <c r="O76" s="573"/>
      <c r="P76" s="573"/>
      <c r="Q76" s="573"/>
      <c r="R76" s="573"/>
      <c r="S76" s="573"/>
      <c r="T76" s="573"/>
      <c r="U76" s="573"/>
      <c r="V76" s="573"/>
      <c r="W76" s="573"/>
      <c r="X76" s="573"/>
      <c r="Y76" s="573"/>
      <c r="Z76" s="573"/>
      <c r="AA76" s="574"/>
      <c r="AB76" s="578"/>
      <c r="AC76" s="579"/>
      <c r="AD76" s="579"/>
      <c r="AE76" s="579"/>
      <c r="AF76" s="580"/>
      <c r="AG76" s="587"/>
      <c r="AH76" s="587"/>
      <c r="AI76" s="587"/>
      <c r="AJ76" s="587"/>
      <c r="AK76" s="587"/>
      <c r="AL76" s="587"/>
      <c r="AM76" s="588"/>
      <c r="AN76" s="588"/>
      <c r="AO76" s="588"/>
      <c r="AP76" s="588"/>
      <c r="AQ76" s="588"/>
      <c r="AR76" s="589">
        <f>AG76*AM76</f>
        <v>0</v>
      </c>
      <c r="AS76" s="589"/>
      <c r="AT76" s="589"/>
      <c r="AU76" s="589"/>
      <c r="AV76" s="589"/>
      <c r="AW76" s="52"/>
      <c r="AX76" s="52"/>
      <c r="AY76" s="52"/>
      <c r="AZ76" s="590"/>
      <c r="BA76" s="591"/>
      <c r="BB76" s="591"/>
      <c r="BC76" s="591"/>
      <c r="BD76" s="591"/>
      <c r="BE76" s="591"/>
      <c r="BF76" s="591"/>
      <c r="BG76" s="3"/>
    </row>
    <row r="77" spans="1:59" ht="14.25" customHeight="1" x14ac:dyDescent="0.4">
      <c r="A77" s="3"/>
      <c r="B77" s="48"/>
      <c r="C77" s="49"/>
      <c r="D77" s="53"/>
      <c r="E77" s="54"/>
      <c r="F77" s="54"/>
      <c r="G77" s="54"/>
      <c r="H77" s="54"/>
      <c r="I77" s="54"/>
      <c r="J77" s="54"/>
      <c r="K77" s="54"/>
      <c r="L77" s="54"/>
      <c r="M77" s="54"/>
      <c r="N77" s="575"/>
      <c r="O77" s="576"/>
      <c r="P77" s="576"/>
      <c r="Q77" s="576"/>
      <c r="R77" s="576"/>
      <c r="S77" s="576"/>
      <c r="T77" s="576"/>
      <c r="U77" s="576"/>
      <c r="V77" s="576"/>
      <c r="W77" s="576"/>
      <c r="X77" s="576"/>
      <c r="Y77" s="576"/>
      <c r="Z77" s="576"/>
      <c r="AA77" s="577"/>
      <c r="AB77" s="581"/>
      <c r="AC77" s="582"/>
      <c r="AD77" s="582"/>
      <c r="AE77" s="582"/>
      <c r="AF77" s="583"/>
      <c r="AG77" s="587"/>
      <c r="AH77" s="587"/>
      <c r="AI77" s="587"/>
      <c r="AJ77" s="587"/>
      <c r="AK77" s="587"/>
      <c r="AL77" s="587"/>
      <c r="AM77" s="588"/>
      <c r="AN77" s="588"/>
      <c r="AO77" s="588"/>
      <c r="AP77" s="588"/>
      <c r="AQ77" s="588"/>
      <c r="AR77" s="589"/>
      <c r="AS77" s="589"/>
      <c r="AT77" s="589"/>
      <c r="AU77" s="589"/>
      <c r="AV77" s="589"/>
      <c r="AW77" s="55"/>
      <c r="AX77" s="55"/>
      <c r="AY77" s="55"/>
      <c r="AZ77" s="590"/>
      <c r="BA77" s="591"/>
      <c r="BB77" s="591"/>
      <c r="BC77" s="591"/>
      <c r="BD77" s="591"/>
      <c r="BE77" s="591"/>
      <c r="BF77" s="591"/>
      <c r="BG77" s="3"/>
    </row>
    <row r="78" spans="1:59" ht="14.25" customHeight="1" x14ac:dyDescent="0.4">
      <c r="A78" s="3"/>
      <c r="B78" s="48"/>
      <c r="C78" s="49"/>
      <c r="D78" s="56"/>
      <c r="E78" s="57"/>
      <c r="F78" s="57"/>
      <c r="G78" s="57"/>
      <c r="H78" s="57"/>
      <c r="I78" s="57"/>
      <c r="J78" s="57"/>
      <c r="K78" s="57"/>
      <c r="L78" s="57"/>
      <c r="M78" s="57"/>
      <c r="N78" s="592"/>
      <c r="O78" s="593"/>
      <c r="P78" s="593"/>
      <c r="Q78" s="593"/>
      <c r="R78" s="593"/>
      <c r="S78" s="593"/>
      <c r="T78" s="593"/>
      <c r="U78" s="593"/>
      <c r="V78" s="593"/>
      <c r="W78" s="593"/>
      <c r="X78" s="593"/>
      <c r="Y78" s="593"/>
      <c r="Z78" s="593"/>
      <c r="AA78" s="594"/>
      <c r="AB78" s="584"/>
      <c r="AC78" s="585"/>
      <c r="AD78" s="585"/>
      <c r="AE78" s="585"/>
      <c r="AF78" s="586"/>
      <c r="AG78" s="587"/>
      <c r="AH78" s="587"/>
      <c r="AI78" s="587"/>
      <c r="AJ78" s="587"/>
      <c r="AK78" s="587"/>
      <c r="AL78" s="587"/>
      <c r="AM78" s="588"/>
      <c r="AN78" s="588"/>
      <c r="AO78" s="588"/>
      <c r="AP78" s="588"/>
      <c r="AQ78" s="588"/>
      <c r="AR78" s="589"/>
      <c r="AS78" s="589"/>
      <c r="AT78" s="589"/>
      <c r="AU78" s="589"/>
      <c r="AV78" s="589"/>
      <c r="AW78" s="55"/>
      <c r="AX78" s="55"/>
      <c r="AY78" s="55"/>
      <c r="AZ78" s="590"/>
      <c r="BA78" s="591"/>
      <c r="BB78" s="591"/>
      <c r="BC78" s="591"/>
      <c r="BD78" s="591"/>
      <c r="BE78" s="591"/>
      <c r="BF78" s="591"/>
      <c r="BG78" s="3"/>
    </row>
    <row r="79" spans="1:59" ht="14.25" customHeight="1" x14ac:dyDescent="0.4">
      <c r="A79" s="3"/>
      <c r="B79" s="48"/>
      <c r="C79" s="49"/>
      <c r="D79" s="50"/>
      <c r="E79" s="51"/>
      <c r="F79" s="51"/>
      <c r="G79" s="51"/>
      <c r="H79" s="51"/>
      <c r="I79" s="51"/>
      <c r="J79" s="51"/>
      <c r="K79" s="51"/>
      <c r="L79" s="51"/>
      <c r="M79" s="51"/>
      <c r="N79" s="572"/>
      <c r="O79" s="573"/>
      <c r="P79" s="573"/>
      <c r="Q79" s="573"/>
      <c r="R79" s="573"/>
      <c r="S79" s="573"/>
      <c r="T79" s="573"/>
      <c r="U79" s="573"/>
      <c r="V79" s="573"/>
      <c r="W79" s="573"/>
      <c r="X79" s="573"/>
      <c r="Y79" s="573"/>
      <c r="Z79" s="573"/>
      <c r="AA79" s="574"/>
      <c r="AB79" s="578"/>
      <c r="AC79" s="579"/>
      <c r="AD79" s="579"/>
      <c r="AE79" s="579"/>
      <c r="AF79" s="580"/>
      <c r="AG79" s="587"/>
      <c r="AH79" s="587"/>
      <c r="AI79" s="587"/>
      <c r="AJ79" s="587"/>
      <c r="AK79" s="587"/>
      <c r="AL79" s="587"/>
      <c r="AM79" s="588"/>
      <c r="AN79" s="588"/>
      <c r="AO79" s="588"/>
      <c r="AP79" s="588"/>
      <c r="AQ79" s="588"/>
      <c r="AR79" s="589">
        <f>AG79*AM79</f>
        <v>0</v>
      </c>
      <c r="AS79" s="589"/>
      <c r="AT79" s="589"/>
      <c r="AU79" s="589"/>
      <c r="AV79" s="589"/>
      <c r="AW79" s="52"/>
      <c r="AX79" s="52"/>
      <c r="AY79" s="52"/>
      <c r="AZ79" s="590"/>
      <c r="BA79" s="591"/>
      <c r="BB79" s="591"/>
      <c r="BC79" s="591"/>
      <c r="BD79" s="591"/>
      <c r="BE79" s="591"/>
      <c r="BF79" s="591"/>
      <c r="BG79" s="3"/>
    </row>
    <row r="80" spans="1:59" ht="14.25" customHeight="1" x14ac:dyDescent="0.4">
      <c r="A80" s="3"/>
      <c r="B80" s="48"/>
      <c r="C80" s="49"/>
      <c r="D80" s="53"/>
      <c r="E80" s="54"/>
      <c r="F80" s="54"/>
      <c r="G80" s="54"/>
      <c r="H80" s="54"/>
      <c r="I80" s="54"/>
      <c r="J80" s="54"/>
      <c r="K80" s="54"/>
      <c r="L80" s="54"/>
      <c r="M80" s="54"/>
      <c r="N80" s="575"/>
      <c r="O80" s="576"/>
      <c r="P80" s="576"/>
      <c r="Q80" s="576"/>
      <c r="R80" s="576"/>
      <c r="S80" s="576"/>
      <c r="T80" s="576"/>
      <c r="U80" s="576"/>
      <c r="V80" s="576"/>
      <c r="W80" s="576"/>
      <c r="X80" s="576"/>
      <c r="Y80" s="576"/>
      <c r="Z80" s="576"/>
      <c r="AA80" s="577"/>
      <c r="AB80" s="581"/>
      <c r="AC80" s="582"/>
      <c r="AD80" s="582"/>
      <c r="AE80" s="582"/>
      <c r="AF80" s="583"/>
      <c r="AG80" s="587"/>
      <c r="AH80" s="587"/>
      <c r="AI80" s="587"/>
      <c r="AJ80" s="587"/>
      <c r="AK80" s="587"/>
      <c r="AL80" s="587"/>
      <c r="AM80" s="588"/>
      <c r="AN80" s="588"/>
      <c r="AO80" s="588"/>
      <c r="AP80" s="588"/>
      <c r="AQ80" s="588"/>
      <c r="AR80" s="589"/>
      <c r="AS80" s="589"/>
      <c r="AT80" s="589"/>
      <c r="AU80" s="589"/>
      <c r="AV80" s="589"/>
      <c r="AW80" s="55"/>
      <c r="AX80" s="55"/>
      <c r="AY80" s="55"/>
      <c r="AZ80" s="590"/>
      <c r="BA80" s="591"/>
      <c r="BB80" s="591"/>
      <c r="BC80" s="591"/>
      <c r="BD80" s="591"/>
      <c r="BE80" s="591"/>
      <c r="BF80" s="591"/>
      <c r="BG80" s="3"/>
    </row>
    <row r="81" spans="1:59" ht="14.25" customHeight="1" x14ac:dyDescent="0.4">
      <c r="A81" s="3"/>
      <c r="B81" s="48"/>
      <c r="C81" s="49"/>
      <c r="D81" s="56"/>
      <c r="E81" s="57"/>
      <c r="F81" s="57"/>
      <c r="G81" s="57"/>
      <c r="H81" s="57"/>
      <c r="I81" s="57"/>
      <c r="J81" s="57"/>
      <c r="K81" s="57"/>
      <c r="L81" s="57"/>
      <c r="M81" s="57"/>
      <c r="N81" s="592"/>
      <c r="O81" s="593"/>
      <c r="P81" s="593"/>
      <c r="Q81" s="593"/>
      <c r="R81" s="593"/>
      <c r="S81" s="593"/>
      <c r="T81" s="593"/>
      <c r="U81" s="593"/>
      <c r="V81" s="593"/>
      <c r="W81" s="593"/>
      <c r="X81" s="593"/>
      <c r="Y81" s="593"/>
      <c r="Z81" s="593"/>
      <c r="AA81" s="594"/>
      <c r="AB81" s="584"/>
      <c r="AC81" s="585"/>
      <c r="AD81" s="585"/>
      <c r="AE81" s="585"/>
      <c r="AF81" s="586"/>
      <c r="AG81" s="587"/>
      <c r="AH81" s="587"/>
      <c r="AI81" s="587"/>
      <c r="AJ81" s="587"/>
      <c r="AK81" s="587"/>
      <c r="AL81" s="587"/>
      <c r="AM81" s="588"/>
      <c r="AN81" s="588"/>
      <c r="AO81" s="588"/>
      <c r="AP81" s="588"/>
      <c r="AQ81" s="588"/>
      <c r="AR81" s="589"/>
      <c r="AS81" s="589"/>
      <c r="AT81" s="589"/>
      <c r="AU81" s="589"/>
      <c r="AV81" s="589"/>
      <c r="AW81" s="55"/>
      <c r="AX81" s="55"/>
      <c r="AY81" s="55"/>
      <c r="AZ81" s="590"/>
      <c r="BA81" s="591"/>
      <c r="BB81" s="591"/>
      <c r="BC81" s="591"/>
      <c r="BD81" s="591"/>
      <c r="BE81" s="591"/>
      <c r="BF81" s="591"/>
      <c r="BG81" s="3"/>
    </row>
    <row r="82" spans="1:59" ht="14.25" customHeight="1" x14ac:dyDescent="0.4">
      <c r="A82" s="3"/>
      <c r="B82" s="48"/>
      <c r="C82" s="49"/>
      <c r="D82" s="50"/>
      <c r="E82" s="51"/>
      <c r="F82" s="51"/>
      <c r="G82" s="51"/>
      <c r="H82" s="51"/>
      <c r="I82" s="51"/>
      <c r="J82" s="51"/>
      <c r="K82" s="51"/>
      <c r="L82" s="51"/>
      <c r="M82" s="51"/>
      <c r="N82" s="572"/>
      <c r="O82" s="573"/>
      <c r="P82" s="573"/>
      <c r="Q82" s="573"/>
      <c r="R82" s="573"/>
      <c r="S82" s="573"/>
      <c r="T82" s="573"/>
      <c r="U82" s="573"/>
      <c r="V82" s="573"/>
      <c r="W82" s="573"/>
      <c r="X82" s="573"/>
      <c r="Y82" s="573"/>
      <c r="Z82" s="573"/>
      <c r="AA82" s="574"/>
      <c r="AB82" s="578"/>
      <c r="AC82" s="579"/>
      <c r="AD82" s="579"/>
      <c r="AE82" s="579"/>
      <c r="AF82" s="580"/>
      <c r="AG82" s="587"/>
      <c r="AH82" s="587"/>
      <c r="AI82" s="587"/>
      <c r="AJ82" s="587"/>
      <c r="AK82" s="587"/>
      <c r="AL82" s="587"/>
      <c r="AM82" s="588"/>
      <c r="AN82" s="588"/>
      <c r="AO82" s="588"/>
      <c r="AP82" s="588"/>
      <c r="AQ82" s="588"/>
      <c r="AR82" s="589">
        <f>AG82*AM82</f>
        <v>0</v>
      </c>
      <c r="AS82" s="589"/>
      <c r="AT82" s="589"/>
      <c r="AU82" s="589"/>
      <c r="AV82" s="589"/>
      <c r="AW82" s="52"/>
      <c r="AX82" s="52"/>
      <c r="AY82" s="52"/>
      <c r="AZ82" s="590"/>
      <c r="BA82" s="591"/>
      <c r="BB82" s="591"/>
      <c r="BC82" s="591"/>
      <c r="BD82" s="591"/>
      <c r="BE82" s="591"/>
      <c r="BF82" s="591"/>
      <c r="BG82" s="3"/>
    </row>
    <row r="83" spans="1:59" ht="14.25" customHeight="1" x14ac:dyDescent="0.4">
      <c r="A83" s="3"/>
      <c r="B83" s="48"/>
      <c r="C83" s="49"/>
      <c r="D83" s="53"/>
      <c r="E83" s="54"/>
      <c r="F83" s="54"/>
      <c r="G83" s="54"/>
      <c r="H83" s="54"/>
      <c r="I83" s="54"/>
      <c r="J83" s="54"/>
      <c r="K83" s="54"/>
      <c r="L83" s="54"/>
      <c r="M83" s="54"/>
      <c r="N83" s="575"/>
      <c r="O83" s="576"/>
      <c r="P83" s="576"/>
      <c r="Q83" s="576"/>
      <c r="R83" s="576"/>
      <c r="S83" s="576"/>
      <c r="T83" s="576"/>
      <c r="U83" s="576"/>
      <c r="V83" s="576"/>
      <c r="W83" s="576"/>
      <c r="X83" s="576"/>
      <c r="Y83" s="576"/>
      <c r="Z83" s="576"/>
      <c r="AA83" s="577"/>
      <c r="AB83" s="581"/>
      <c r="AC83" s="582"/>
      <c r="AD83" s="582"/>
      <c r="AE83" s="582"/>
      <c r="AF83" s="583"/>
      <c r="AG83" s="587"/>
      <c r="AH83" s="587"/>
      <c r="AI83" s="587"/>
      <c r="AJ83" s="587"/>
      <c r="AK83" s="587"/>
      <c r="AL83" s="587"/>
      <c r="AM83" s="588"/>
      <c r="AN83" s="588"/>
      <c r="AO83" s="588"/>
      <c r="AP83" s="588"/>
      <c r="AQ83" s="588"/>
      <c r="AR83" s="589"/>
      <c r="AS83" s="589"/>
      <c r="AT83" s="589"/>
      <c r="AU83" s="589"/>
      <c r="AV83" s="589"/>
      <c r="AW83" s="55"/>
      <c r="AX83" s="55"/>
      <c r="AY83" s="55"/>
      <c r="AZ83" s="590"/>
      <c r="BA83" s="591"/>
      <c r="BB83" s="591"/>
      <c r="BC83" s="591"/>
      <c r="BD83" s="591"/>
      <c r="BE83" s="591"/>
      <c r="BF83" s="591"/>
      <c r="BG83" s="3"/>
    </row>
    <row r="84" spans="1:59" ht="14.25" customHeight="1" x14ac:dyDescent="0.4">
      <c r="A84" s="3"/>
      <c r="B84" s="48"/>
      <c r="C84" s="49"/>
      <c r="D84" s="56"/>
      <c r="E84" s="57"/>
      <c r="F84" s="57"/>
      <c r="G84" s="57"/>
      <c r="H84" s="57"/>
      <c r="I84" s="57"/>
      <c r="J84" s="57"/>
      <c r="K84" s="57"/>
      <c r="L84" s="57"/>
      <c r="M84" s="57"/>
      <c r="N84" s="592"/>
      <c r="O84" s="593"/>
      <c r="P84" s="593"/>
      <c r="Q84" s="593"/>
      <c r="R84" s="593"/>
      <c r="S84" s="593"/>
      <c r="T84" s="593"/>
      <c r="U84" s="593"/>
      <c r="V84" s="593"/>
      <c r="W84" s="593"/>
      <c r="X84" s="593"/>
      <c r="Y84" s="593"/>
      <c r="Z84" s="593"/>
      <c r="AA84" s="594"/>
      <c r="AB84" s="584"/>
      <c r="AC84" s="585"/>
      <c r="AD84" s="585"/>
      <c r="AE84" s="585"/>
      <c r="AF84" s="586"/>
      <c r="AG84" s="587"/>
      <c r="AH84" s="587"/>
      <c r="AI84" s="587"/>
      <c r="AJ84" s="587"/>
      <c r="AK84" s="587"/>
      <c r="AL84" s="587"/>
      <c r="AM84" s="588"/>
      <c r="AN84" s="588"/>
      <c r="AO84" s="588"/>
      <c r="AP84" s="588"/>
      <c r="AQ84" s="588"/>
      <c r="AR84" s="589"/>
      <c r="AS84" s="589"/>
      <c r="AT84" s="589"/>
      <c r="AU84" s="589"/>
      <c r="AV84" s="589"/>
      <c r="AW84" s="55"/>
      <c r="AX84" s="55"/>
      <c r="AY84" s="55"/>
      <c r="AZ84" s="590"/>
      <c r="BA84" s="591"/>
      <c r="BB84" s="591"/>
      <c r="BC84" s="591"/>
      <c r="BD84" s="591"/>
      <c r="BE84" s="591"/>
      <c r="BF84" s="591"/>
      <c r="BG84" s="3"/>
    </row>
    <row r="85" spans="1:59" ht="14.25" customHeight="1" x14ac:dyDescent="0.4">
      <c r="A85" s="3"/>
      <c r="B85" s="48"/>
      <c r="C85" s="49"/>
      <c r="D85" s="50"/>
      <c r="E85" s="51"/>
      <c r="F85" s="51"/>
      <c r="G85" s="51"/>
      <c r="H85" s="51"/>
      <c r="I85" s="51"/>
      <c r="J85" s="51"/>
      <c r="K85" s="51"/>
      <c r="L85" s="51"/>
      <c r="M85" s="51"/>
      <c r="N85" s="572"/>
      <c r="O85" s="573"/>
      <c r="P85" s="573"/>
      <c r="Q85" s="573"/>
      <c r="R85" s="573"/>
      <c r="S85" s="573"/>
      <c r="T85" s="573"/>
      <c r="U85" s="573"/>
      <c r="V85" s="573"/>
      <c r="W85" s="573"/>
      <c r="X85" s="573"/>
      <c r="Y85" s="573"/>
      <c r="Z85" s="573"/>
      <c r="AA85" s="574"/>
      <c r="AB85" s="578"/>
      <c r="AC85" s="579"/>
      <c r="AD85" s="579"/>
      <c r="AE85" s="579"/>
      <c r="AF85" s="580"/>
      <c r="AG85" s="587"/>
      <c r="AH85" s="587"/>
      <c r="AI85" s="587"/>
      <c r="AJ85" s="587"/>
      <c r="AK85" s="587"/>
      <c r="AL85" s="587"/>
      <c r="AM85" s="588"/>
      <c r="AN85" s="588"/>
      <c r="AO85" s="588"/>
      <c r="AP85" s="588"/>
      <c r="AQ85" s="588"/>
      <c r="AR85" s="589">
        <f>AG85*AM85</f>
        <v>0</v>
      </c>
      <c r="AS85" s="589"/>
      <c r="AT85" s="589"/>
      <c r="AU85" s="589"/>
      <c r="AV85" s="589"/>
      <c r="AW85" s="52"/>
      <c r="AX85" s="52"/>
      <c r="AY85" s="52"/>
      <c r="AZ85" s="590"/>
      <c r="BA85" s="591"/>
      <c r="BB85" s="591"/>
      <c r="BC85" s="591"/>
      <c r="BD85" s="591"/>
      <c r="BE85" s="591"/>
      <c r="BF85" s="591"/>
      <c r="BG85" s="3"/>
    </row>
    <row r="86" spans="1:59" ht="14.25" customHeight="1" x14ac:dyDescent="0.4">
      <c r="A86" s="3"/>
      <c r="B86" s="48"/>
      <c r="C86" s="49"/>
      <c r="D86" s="53"/>
      <c r="E86" s="54"/>
      <c r="F86" s="54"/>
      <c r="G86" s="54"/>
      <c r="H86" s="54"/>
      <c r="I86" s="54"/>
      <c r="J86" s="54"/>
      <c r="K86" s="54"/>
      <c r="L86" s="54"/>
      <c r="M86" s="54"/>
      <c r="N86" s="575"/>
      <c r="O86" s="576"/>
      <c r="P86" s="576"/>
      <c r="Q86" s="576"/>
      <c r="R86" s="576"/>
      <c r="S86" s="576"/>
      <c r="T86" s="576"/>
      <c r="U86" s="576"/>
      <c r="V86" s="576"/>
      <c r="W86" s="576"/>
      <c r="X86" s="576"/>
      <c r="Y86" s="576"/>
      <c r="Z86" s="576"/>
      <c r="AA86" s="577"/>
      <c r="AB86" s="581"/>
      <c r="AC86" s="582"/>
      <c r="AD86" s="582"/>
      <c r="AE86" s="582"/>
      <c r="AF86" s="583"/>
      <c r="AG86" s="587"/>
      <c r="AH86" s="587"/>
      <c r="AI86" s="587"/>
      <c r="AJ86" s="587"/>
      <c r="AK86" s="587"/>
      <c r="AL86" s="587"/>
      <c r="AM86" s="588"/>
      <c r="AN86" s="588"/>
      <c r="AO86" s="588"/>
      <c r="AP86" s="588"/>
      <c r="AQ86" s="588"/>
      <c r="AR86" s="589"/>
      <c r="AS86" s="589"/>
      <c r="AT86" s="589"/>
      <c r="AU86" s="589"/>
      <c r="AV86" s="589"/>
      <c r="AW86" s="55"/>
      <c r="AX86" s="55"/>
      <c r="AY86" s="55"/>
      <c r="AZ86" s="590"/>
      <c r="BA86" s="591"/>
      <c r="BB86" s="591"/>
      <c r="BC86" s="591"/>
      <c r="BD86" s="591"/>
      <c r="BE86" s="591"/>
      <c r="BF86" s="591"/>
      <c r="BG86" s="3"/>
    </row>
    <row r="87" spans="1:59" ht="14.25" customHeight="1" x14ac:dyDescent="0.4">
      <c r="A87" s="3"/>
      <c r="B87" s="48"/>
      <c r="C87" s="49"/>
      <c r="D87" s="56"/>
      <c r="E87" s="57"/>
      <c r="F87" s="57"/>
      <c r="G87" s="57"/>
      <c r="H87" s="57"/>
      <c r="I87" s="57"/>
      <c r="J87" s="57"/>
      <c r="K87" s="57"/>
      <c r="L87" s="57"/>
      <c r="M87" s="57"/>
      <c r="N87" s="592"/>
      <c r="O87" s="593"/>
      <c r="P87" s="593"/>
      <c r="Q87" s="593"/>
      <c r="R87" s="593"/>
      <c r="S87" s="593"/>
      <c r="T87" s="593"/>
      <c r="U87" s="593"/>
      <c r="V87" s="593"/>
      <c r="W87" s="593"/>
      <c r="X87" s="593"/>
      <c r="Y87" s="593"/>
      <c r="Z87" s="593"/>
      <c r="AA87" s="594"/>
      <c r="AB87" s="584"/>
      <c r="AC87" s="585"/>
      <c r="AD87" s="585"/>
      <c r="AE87" s="585"/>
      <c r="AF87" s="586"/>
      <c r="AG87" s="587"/>
      <c r="AH87" s="587"/>
      <c r="AI87" s="587"/>
      <c r="AJ87" s="587"/>
      <c r="AK87" s="587"/>
      <c r="AL87" s="587"/>
      <c r="AM87" s="588"/>
      <c r="AN87" s="588"/>
      <c r="AO87" s="588"/>
      <c r="AP87" s="588"/>
      <c r="AQ87" s="588"/>
      <c r="AR87" s="589"/>
      <c r="AS87" s="589"/>
      <c r="AT87" s="589"/>
      <c r="AU87" s="589"/>
      <c r="AV87" s="589"/>
      <c r="AW87" s="55"/>
      <c r="AX87" s="55"/>
      <c r="AY87" s="55"/>
      <c r="AZ87" s="590"/>
      <c r="BA87" s="591"/>
      <c r="BB87" s="591"/>
      <c r="BC87" s="591"/>
      <c r="BD87" s="591"/>
      <c r="BE87" s="591"/>
      <c r="BF87" s="591"/>
      <c r="BG87" s="3"/>
    </row>
    <row r="88" spans="1:59" ht="14.25" customHeight="1" x14ac:dyDescent="0.4">
      <c r="A88" s="3"/>
      <c r="B88" s="48"/>
      <c r="C88" s="49"/>
      <c r="D88" s="50"/>
      <c r="E88" s="51"/>
      <c r="F88" s="51"/>
      <c r="G88" s="51"/>
      <c r="H88" s="51"/>
      <c r="I88" s="51"/>
      <c r="J88" s="51"/>
      <c r="K88" s="51"/>
      <c r="L88" s="51"/>
      <c r="M88" s="51"/>
      <c r="N88" s="572"/>
      <c r="O88" s="573"/>
      <c r="P88" s="573"/>
      <c r="Q88" s="573"/>
      <c r="R88" s="573"/>
      <c r="S88" s="573"/>
      <c r="T88" s="573"/>
      <c r="U88" s="573"/>
      <c r="V88" s="573"/>
      <c r="W88" s="573"/>
      <c r="X88" s="573"/>
      <c r="Y88" s="573"/>
      <c r="Z88" s="573"/>
      <c r="AA88" s="574"/>
      <c r="AB88" s="578"/>
      <c r="AC88" s="579"/>
      <c r="AD88" s="579"/>
      <c r="AE88" s="579"/>
      <c r="AF88" s="580"/>
      <c r="AG88" s="587"/>
      <c r="AH88" s="587"/>
      <c r="AI88" s="587"/>
      <c r="AJ88" s="587"/>
      <c r="AK88" s="587"/>
      <c r="AL88" s="587"/>
      <c r="AM88" s="588"/>
      <c r="AN88" s="588"/>
      <c r="AO88" s="588"/>
      <c r="AP88" s="588"/>
      <c r="AQ88" s="588"/>
      <c r="AR88" s="589">
        <f>AG88*AM88</f>
        <v>0</v>
      </c>
      <c r="AS88" s="589"/>
      <c r="AT88" s="589"/>
      <c r="AU88" s="589"/>
      <c r="AV88" s="589"/>
      <c r="AW88" s="52"/>
      <c r="AX88" s="52"/>
      <c r="AY88" s="52"/>
      <c r="AZ88" s="590"/>
      <c r="BA88" s="591"/>
      <c r="BB88" s="591"/>
      <c r="BC88" s="591"/>
      <c r="BD88" s="591"/>
      <c r="BE88" s="591"/>
      <c r="BF88" s="591"/>
      <c r="BG88" s="3"/>
    </row>
    <row r="89" spans="1:59" ht="14.25" customHeight="1" x14ac:dyDescent="0.4">
      <c r="A89" s="3"/>
      <c r="B89" s="48"/>
      <c r="C89" s="49"/>
      <c r="D89" s="53"/>
      <c r="E89" s="54"/>
      <c r="F89" s="54"/>
      <c r="G89" s="54"/>
      <c r="H89" s="54"/>
      <c r="I89" s="54"/>
      <c r="J89" s="54"/>
      <c r="K89" s="54"/>
      <c r="L89" s="54"/>
      <c r="M89" s="54"/>
      <c r="N89" s="575"/>
      <c r="O89" s="576"/>
      <c r="P89" s="576"/>
      <c r="Q89" s="576"/>
      <c r="R89" s="576"/>
      <c r="S89" s="576"/>
      <c r="T89" s="576"/>
      <c r="U89" s="576"/>
      <c r="V89" s="576"/>
      <c r="W89" s="576"/>
      <c r="X89" s="576"/>
      <c r="Y89" s="576"/>
      <c r="Z89" s="576"/>
      <c r="AA89" s="577"/>
      <c r="AB89" s="581"/>
      <c r="AC89" s="582"/>
      <c r="AD89" s="582"/>
      <c r="AE89" s="582"/>
      <c r="AF89" s="583"/>
      <c r="AG89" s="587"/>
      <c r="AH89" s="587"/>
      <c r="AI89" s="587"/>
      <c r="AJ89" s="587"/>
      <c r="AK89" s="587"/>
      <c r="AL89" s="587"/>
      <c r="AM89" s="588"/>
      <c r="AN89" s="588"/>
      <c r="AO89" s="588"/>
      <c r="AP89" s="588"/>
      <c r="AQ89" s="588"/>
      <c r="AR89" s="589"/>
      <c r="AS89" s="589"/>
      <c r="AT89" s="589"/>
      <c r="AU89" s="589"/>
      <c r="AV89" s="589"/>
      <c r="AW89" s="55"/>
      <c r="AX89" s="55"/>
      <c r="AY89" s="55"/>
      <c r="AZ89" s="590"/>
      <c r="BA89" s="591"/>
      <c r="BB89" s="591"/>
      <c r="BC89" s="591"/>
      <c r="BD89" s="591"/>
      <c r="BE89" s="591"/>
      <c r="BF89" s="591"/>
      <c r="BG89" s="3"/>
    </row>
    <row r="90" spans="1:59" ht="14.25" customHeight="1" x14ac:dyDescent="0.4">
      <c r="A90" s="3"/>
      <c r="B90" s="48"/>
      <c r="C90" s="49"/>
      <c r="D90" s="56"/>
      <c r="E90" s="57"/>
      <c r="F90" s="57"/>
      <c r="G90" s="57"/>
      <c r="H90" s="57"/>
      <c r="I90" s="57"/>
      <c r="J90" s="57"/>
      <c r="K90" s="57"/>
      <c r="L90" s="57"/>
      <c r="M90" s="57"/>
      <c r="N90" s="592"/>
      <c r="O90" s="593"/>
      <c r="P90" s="593"/>
      <c r="Q90" s="593"/>
      <c r="R90" s="593"/>
      <c r="S90" s="593"/>
      <c r="T90" s="593"/>
      <c r="U90" s="593"/>
      <c r="V90" s="593"/>
      <c r="W90" s="593"/>
      <c r="X90" s="593"/>
      <c r="Y90" s="593"/>
      <c r="Z90" s="593"/>
      <c r="AA90" s="594"/>
      <c r="AB90" s="584"/>
      <c r="AC90" s="585"/>
      <c r="AD90" s="585"/>
      <c r="AE90" s="585"/>
      <c r="AF90" s="586"/>
      <c r="AG90" s="587"/>
      <c r="AH90" s="587"/>
      <c r="AI90" s="587"/>
      <c r="AJ90" s="587"/>
      <c r="AK90" s="587"/>
      <c r="AL90" s="587"/>
      <c r="AM90" s="588"/>
      <c r="AN90" s="588"/>
      <c r="AO90" s="588"/>
      <c r="AP90" s="588"/>
      <c r="AQ90" s="588"/>
      <c r="AR90" s="589"/>
      <c r="AS90" s="589"/>
      <c r="AT90" s="589"/>
      <c r="AU90" s="589"/>
      <c r="AV90" s="589"/>
      <c r="AW90" s="55"/>
      <c r="AX90" s="55"/>
      <c r="AY90" s="55"/>
      <c r="AZ90" s="590"/>
      <c r="BA90" s="591"/>
      <c r="BB90" s="591"/>
      <c r="BC90" s="591"/>
      <c r="BD90" s="591"/>
      <c r="BE90" s="591"/>
      <c r="BF90" s="591"/>
      <c r="BG90" s="3"/>
    </row>
    <row r="91" spans="1:59" ht="14.25" customHeight="1" x14ac:dyDescent="0.4">
      <c r="A91" s="3"/>
      <c r="B91" s="48"/>
      <c r="C91" s="49"/>
      <c r="D91" s="50"/>
      <c r="E91" s="51"/>
      <c r="F91" s="51"/>
      <c r="G91" s="51"/>
      <c r="H91" s="51"/>
      <c r="I91" s="51"/>
      <c r="J91" s="51"/>
      <c r="K91" s="51"/>
      <c r="L91" s="51"/>
      <c r="M91" s="51"/>
      <c r="N91" s="572"/>
      <c r="O91" s="573"/>
      <c r="P91" s="573"/>
      <c r="Q91" s="573"/>
      <c r="R91" s="573"/>
      <c r="S91" s="573"/>
      <c r="T91" s="573"/>
      <c r="U91" s="573"/>
      <c r="V91" s="573"/>
      <c r="W91" s="573"/>
      <c r="X91" s="573"/>
      <c r="Y91" s="573"/>
      <c r="Z91" s="573"/>
      <c r="AA91" s="574"/>
      <c r="AB91" s="578"/>
      <c r="AC91" s="579"/>
      <c r="AD91" s="579"/>
      <c r="AE91" s="579"/>
      <c r="AF91" s="580"/>
      <c r="AG91" s="587"/>
      <c r="AH91" s="587"/>
      <c r="AI91" s="587"/>
      <c r="AJ91" s="587"/>
      <c r="AK91" s="587"/>
      <c r="AL91" s="587"/>
      <c r="AM91" s="588"/>
      <c r="AN91" s="588"/>
      <c r="AO91" s="588"/>
      <c r="AP91" s="588"/>
      <c r="AQ91" s="588"/>
      <c r="AR91" s="589">
        <f>AG91*AM91</f>
        <v>0</v>
      </c>
      <c r="AS91" s="589"/>
      <c r="AT91" s="589"/>
      <c r="AU91" s="589"/>
      <c r="AV91" s="589"/>
      <c r="AW91" s="52"/>
      <c r="AX91" s="52"/>
      <c r="AY91" s="52"/>
      <c r="AZ91" s="590"/>
      <c r="BA91" s="591"/>
      <c r="BB91" s="591"/>
      <c r="BC91" s="591"/>
      <c r="BD91" s="591"/>
      <c r="BE91" s="591"/>
      <c r="BF91" s="591"/>
      <c r="BG91" s="3"/>
    </row>
    <row r="92" spans="1:59" ht="14.25" customHeight="1" x14ac:dyDescent="0.4">
      <c r="A92" s="3"/>
      <c r="B92" s="48"/>
      <c r="C92" s="49"/>
      <c r="D92" s="53"/>
      <c r="E92" s="54"/>
      <c r="F92" s="54"/>
      <c r="G92" s="54"/>
      <c r="H92" s="54"/>
      <c r="I92" s="54"/>
      <c r="J92" s="54"/>
      <c r="K92" s="54"/>
      <c r="L92" s="54"/>
      <c r="M92" s="54"/>
      <c r="N92" s="575"/>
      <c r="O92" s="576"/>
      <c r="P92" s="576"/>
      <c r="Q92" s="576"/>
      <c r="R92" s="576"/>
      <c r="S92" s="576"/>
      <c r="T92" s="576"/>
      <c r="U92" s="576"/>
      <c r="V92" s="576"/>
      <c r="W92" s="576"/>
      <c r="X92" s="576"/>
      <c r="Y92" s="576"/>
      <c r="Z92" s="576"/>
      <c r="AA92" s="577"/>
      <c r="AB92" s="581"/>
      <c r="AC92" s="582"/>
      <c r="AD92" s="582"/>
      <c r="AE92" s="582"/>
      <c r="AF92" s="583"/>
      <c r="AG92" s="587"/>
      <c r="AH92" s="587"/>
      <c r="AI92" s="587"/>
      <c r="AJ92" s="587"/>
      <c r="AK92" s="587"/>
      <c r="AL92" s="587"/>
      <c r="AM92" s="588"/>
      <c r="AN92" s="588"/>
      <c r="AO92" s="588"/>
      <c r="AP92" s="588"/>
      <c r="AQ92" s="588"/>
      <c r="AR92" s="589"/>
      <c r="AS92" s="589"/>
      <c r="AT92" s="589"/>
      <c r="AU92" s="589"/>
      <c r="AV92" s="589"/>
      <c r="AW92" s="55"/>
      <c r="AX92" s="55"/>
      <c r="AY92" s="55"/>
      <c r="AZ92" s="590"/>
      <c r="BA92" s="591"/>
      <c r="BB92" s="591"/>
      <c r="BC92" s="591"/>
      <c r="BD92" s="591"/>
      <c r="BE92" s="591"/>
      <c r="BF92" s="591"/>
      <c r="BG92" s="3"/>
    </row>
    <row r="93" spans="1:59" ht="14.25" customHeight="1" x14ac:dyDescent="0.4">
      <c r="A93" s="3"/>
      <c r="B93" s="48"/>
      <c r="C93" s="49"/>
      <c r="D93" s="56"/>
      <c r="E93" s="57"/>
      <c r="F93" s="57"/>
      <c r="G93" s="57"/>
      <c r="H93" s="57"/>
      <c r="I93" s="57"/>
      <c r="J93" s="57"/>
      <c r="K93" s="57"/>
      <c r="L93" s="57"/>
      <c r="M93" s="57"/>
      <c r="N93" s="592"/>
      <c r="O93" s="593"/>
      <c r="P93" s="593"/>
      <c r="Q93" s="593"/>
      <c r="R93" s="593"/>
      <c r="S93" s="593"/>
      <c r="T93" s="593"/>
      <c r="U93" s="593"/>
      <c r="V93" s="593"/>
      <c r="W93" s="593"/>
      <c r="X93" s="593"/>
      <c r="Y93" s="593"/>
      <c r="Z93" s="593"/>
      <c r="AA93" s="594"/>
      <c r="AB93" s="584"/>
      <c r="AC93" s="585"/>
      <c r="AD93" s="585"/>
      <c r="AE93" s="585"/>
      <c r="AF93" s="586"/>
      <c r="AG93" s="587"/>
      <c r="AH93" s="587"/>
      <c r="AI93" s="587"/>
      <c r="AJ93" s="587"/>
      <c r="AK93" s="587"/>
      <c r="AL93" s="587"/>
      <c r="AM93" s="588"/>
      <c r="AN93" s="588"/>
      <c r="AO93" s="588"/>
      <c r="AP93" s="588"/>
      <c r="AQ93" s="588"/>
      <c r="AR93" s="589"/>
      <c r="AS93" s="589"/>
      <c r="AT93" s="589"/>
      <c r="AU93" s="589"/>
      <c r="AV93" s="589"/>
      <c r="AW93" s="55"/>
      <c r="AX93" s="55"/>
      <c r="AY93" s="55"/>
      <c r="AZ93" s="590"/>
      <c r="BA93" s="591"/>
      <c r="BB93" s="591"/>
      <c r="BC93" s="591"/>
      <c r="BD93" s="591"/>
      <c r="BE93" s="591"/>
      <c r="BF93" s="591"/>
      <c r="BG93" s="3"/>
    </row>
    <row r="94" spans="1:59" ht="14.25" customHeight="1" x14ac:dyDescent="0.4">
      <c r="A94" s="3"/>
      <c r="B94" s="48"/>
      <c r="C94" s="49"/>
      <c r="D94" s="50"/>
      <c r="E94" s="51"/>
      <c r="F94" s="51"/>
      <c r="G94" s="51"/>
      <c r="H94" s="51"/>
      <c r="I94" s="51"/>
      <c r="J94" s="51"/>
      <c r="K94" s="51"/>
      <c r="L94" s="51"/>
      <c r="M94" s="51"/>
      <c r="N94" s="572"/>
      <c r="O94" s="573"/>
      <c r="P94" s="573"/>
      <c r="Q94" s="573"/>
      <c r="R94" s="573"/>
      <c r="S94" s="573"/>
      <c r="T94" s="573"/>
      <c r="U94" s="573"/>
      <c r="V94" s="573"/>
      <c r="W94" s="573"/>
      <c r="X94" s="573"/>
      <c r="Y94" s="573"/>
      <c r="Z94" s="573"/>
      <c r="AA94" s="574"/>
      <c r="AB94" s="578"/>
      <c r="AC94" s="579"/>
      <c r="AD94" s="579"/>
      <c r="AE94" s="579"/>
      <c r="AF94" s="580"/>
      <c r="AG94" s="587"/>
      <c r="AH94" s="587"/>
      <c r="AI94" s="587"/>
      <c r="AJ94" s="587"/>
      <c r="AK94" s="587"/>
      <c r="AL94" s="587"/>
      <c r="AM94" s="588"/>
      <c r="AN94" s="588"/>
      <c r="AO94" s="588"/>
      <c r="AP94" s="588"/>
      <c r="AQ94" s="588"/>
      <c r="AR94" s="589">
        <f>AG94*AM94</f>
        <v>0</v>
      </c>
      <c r="AS94" s="589"/>
      <c r="AT94" s="589"/>
      <c r="AU94" s="589"/>
      <c r="AV94" s="589"/>
      <c r="AW94" s="52"/>
      <c r="AX94" s="52"/>
      <c r="AY94" s="52"/>
      <c r="AZ94" s="590"/>
      <c r="BA94" s="591"/>
      <c r="BB94" s="591"/>
      <c r="BC94" s="591"/>
      <c r="BD94" s="591"/>
      <c r="BE94" s="591"/>
      <c r="BF94" s="591"/>
      <c r="BG94" s="3"/>
    </row>
    <row r="95" spans="1:59" ht="14.25" customHeight="1" x14ac:dyDescent="0.4">
      <c r="A95" s="3"/>
      <c r="B95" s="48"/>
      <c r="C95" s="49"/>
      <c r="D95" s="53"/>
      <c r="E95" s="54"/>
      <c r="F95" s="54"/>
      <c r="G95" s="54"/>
      <c r="H95" s="54"/>
      <c r="I95" s="54"/>
      <c r="J95" s="54"/>
      <c r="K95" s="54"/>
      <c r="L95" s="54"/>
      <c r="M95" s="54"/>
      <c r="N95" s="575"/>
      <c r="O95" s="576"/>
      <c r="P95" s="576"/>
      <c r="Q95" s="576"/>
      <c r="R95" s="576"/>
      <c r="S95" s="576"/>
      <c r="T95" s="576"/>
      <c r="U95" s="576"/>
      <c r="V95" s="576"/>
      <c r="W95" s="576"/>
      <c r="X95" s="576"/>
      <c r="Y95" s="576"/>
      <c r="Z95" s="576"/>
      <c r="AA95" s="577"/>
      <c r="AB95" s="581"/>
      <c r="AC95" s="582"/>
      <c r="AD95" s="582"/>
      <c r="AE95" s="582"/>
      <c r="AF95" s="583"/>
      <c r="AG95" s="587"/>
      <c r="AH95" s="587"/>
      <c r="AI95" s="587"/>
      <c r="AJ95" s="587"/>
      <c r="AK95" s="587"/>
      <c r="AL95" s="587"/>
      <c r="AM95" s="588"/>
      <c r="AN95" s="588"/>
      <c r="AO95" s="588"/>
      <c r="AP95" s="588"/>
      <c r="AQ95" s="588"/>
      <c r="AR95" s="589"/>
      <c r="AS95" s="589"/>
      <c r="AT95" s="589"/>
      <c r="AU95" s="589"/>
      <c r="AV95" s="589"/>
      <c r="AW95" s="55"/>
      <c r="AX95" s="55"/>
      <c r="AY95" s="55"/>
      <c r="AZ95" s="590"/>
      <c r="BA95" s="591"/>
      <c r="BB95" s="591"/>
      <c r="BC95" s="591"/>
      <c r="BD95" s="591"/>
      <c r="BE95" s="591"/>
      <c r="BF95" s="591"/>
      <c r="BG95" s="3"/>
    </row>
    <row r="96" spans="1:59" ht="14.25" customHeight="1" x14ac:dyDescent="0.4">
      <c r="A96" s="3"/>
      <c r="B96" s="48"/>
      <c r="C96" s="49"/>
      <c r="D96" s="56"/>
      <c r="E96" s="57"/>
      <c r="F96" s="57"/>
      <c r="G96" s="57"/>
      <c r="H96" s="57"/>
      <c r="I96" s="57"/>
      <c r="J96" s="57"/>
      <c r="K96" s="57"/>
      <c r="L96" s="57"/>
      <c r="M96" s="57"/>
      <c r="N96" s="592"/>
      <c r="O96" s="593"/>
      <c r="P96" s="593"/>
      <c r="Q96" s="593"/>
      <c r="R96" s="593"/>
      <c r="S96" s="593"/>
      <c r="T96" s="593"/>
      <c r="U96" s="593"/>
      <c r="V96" s="593"/>
      <c r="W96" s="593"/>
      <c r="X96" s="593"/>
      <c r="Y96" s="593"/>
      <c r="Z96" s="593"/>
      <c r="AA96" s="594"/>
      <c r="AB96" s="584"/>
      <c r="AC96" s="585"/>
      <c r="AD96" s="585"/>
      <c r="AE96" s="585"/>
      <c r="AF96" s="586"/>
      <c r="AG96" s="587"/>
      <c r="AH96" s="587"/>
      <c r="AI96" s="587"/>
      <c r="AJ96" s="587"/>
      <c r="AK96" s="587"/>
      <c r="AL96" s="587"/>
      <c r="AM96" s="588"/>
      <c r="AN96" s="588"/>
      <c r="AO96" s="588"/>
      <c r="AP96" s="588"/>
      <c r="AQ96" s="588"/>
      <c r="AR96" s="589"/>
      <c r="AS96" s="589"/>
      <c r="AT96" s="589"/>
      <c r="AU96" s="589"/>
      <c r="AV96" s="589"/>
      <c r="AW96" s="55"/>
      <c r="AX96" s="55"/>
      <c r="AY96" s="55"/>
      <c r="AZ96" s="590"/>
      <c r="BA96" s="591"/>
      <c r="BB96" s="591"/>
      <c r="BC96" s="591"/>
      <c r="BD96" s="591"/>
      <c r="BE96" s="591"/>
      <c r="BF96" s="591"/>
      <c r="BG96" s="3"/>
    </row>
    <row r="97" spans="1:59" ht="14.25" customHeight="1" x14ac:dyDescent="0.4">
      <c r="A97" s="3"/>
      <c r="B97" s="48"/>
      <c r="C97" s="49"/>
      <c r="D97" s="50"/>
      <c r="E97" s="51"/>
      <c r="F97" s="51"/>
      <c r="G97" s="51"/>
      <c r="H97" s="51"/>
      <c r="I97" s="51"/>
      <c r="J97" s="51"/>
      <c r="K97" s="51"/>
      <c r="L97" s="51"/>
      <c r="M97" s="51"/>
      <c r="N97" s="572"/>
      <c r="O97" s="573"/>
      <c r="P97" s="573"/>
      <c r="Q97" s="573"/>
      <c r="R97" s="573"/>
      <c r="S97" s="573"/>
      <c r="T97" s="573"/>
      <c r="U97" s="573"/>
      <c r="V97" s="573"/>
      <c r="W97" s="573"/>
      <c r="X97" s="573"/>
      <c r="Y97" s="573"/>
      <c r="Z97" s="573"/>
      <c r="AA97" s="574"/>
      <c r="AB97" s="578"/>
      <c r="AC97" s="579"/>
      <c r="AD97" s="579"/>
      <c r="AE97" s="579"/>
      <c r="AF97" s="580"/>
      <c r="AG97" s="587"/>
      <c r="AH97" s="587"/>
      <c r="AI97" s="587"/>
      <c r="AJ97" s="587"/>
      <c r="AK97" s="587"/>
      <c r="AL97" s="587"/>
      <c r="AM97" s="588"/>
      <c r="AN97" s="588"/>
      <c r="AO97" s="588"/>
      <c r="AP97" s="588"/>
      <c r="AQ97" s="588"/>
      <c r="AR97" s="589">
        <f>AG97*AM97</f>
        <v>0</v>
      </c>
      <c r="AS97" s="589"/>
      <c r="AT97" s="589"/>
      <c r="AU97" s="589"/>
      <c r="AV97" s="589"/>
      <c r="AW97" s="52"/>
      <c r="AX97" s="52"/>
      <c r="AY97" s="52"/>
      <c r="AZ97" s="590"/>
      <c r="BA97" s="591"/>
      <c r="BB97" s="591"/>
      <c r="BC97" s="591"/>
      <c r="BD97" s="591"/>
      <c r="BE97" s="591"/>
      <c r="BF97" s="591"/>
      <c r="BG97" s="3"/>
    </row>
    <row r="98" spans="1:59" ht="14.25" customHeight="1" x14ac:dyDescent="0.4">
      <c r="A98" s="3"/>
      <c r="B98" s="48"/>
      <c r="C98" s="49"/>
      <c r="D98" s="53"/>
      <c r="E98" s="54"/>
      <c r="F98" s="54"/>
      <c r="G98" s="54"/>
      <c r="H98" s="54"/>
      <c r="I98" s="54"/>
      <c r="J98" s="54"/>
      <c r="K98" s="54"/>
      <c r="L98" s="54"/>
      <c r="M98" s="54"/>
      <c r="N98" s="575"/>
      <c r="O98" s="576"/>
      <c r="P98" s="576"/>
      <c r="Q98" s="576"/>
      <c r="R98" s="576"/>
      <c r="S98" s="576"/>
      <c r="T98" s="576"/>
      <c r="U98" s="576"/>
      <c r="V98" s="576"/>
      <c r="W98" s="576"/>
      <c r="X98" s="576"/>
      <c r="Y98" s="576"/>
      <c r="Z98" s="576"/>
      <c r="AA98" s="577"/>
      <c r="AB98" s="581"/>
      <c r="AC98" s="582"/>
      <c r="AD98" s="582"/>
      <c r="AE98" s="582"/>
      <c r="AF98" s="583"/>
      <c r="AG98" s="587"/>
      <c r="AH98" s="587"/>
      <c r="AI98" s="587"/>
      <c r="AJ98" s="587"/>
      <c r="AK98" s="587"/>
      <c r="AL98" s="587"/>
      <c r="AM98" s="588"/>
      <c r="AN98" s="588"/>
      <c r="AO98" s="588"/>
      <c r="AP98" s="588"/>
      <c r="AQ98" s="588"/>
      <c r="AR98" s="589"/>
      <c r="AS98" s="589"/>
      <c r="AT98" s="589"/>
      <c r="AU98" s="589"/>
      <c r="AV98" s="589"/>
      <c r="AW98" s="55"/>
      <c r="AX98" s="55"/>
      <c r="AY98" s="55"/>
      <c r="AZ98" s="590"/>
      <c r="BA98" s="591"/>
      <c r="BB98" s="591"/>
      <c r="BC98" s="591"/>
      <c r="BD98" s="591"/>
      <c r="BE98" s="591"/>
      <c r="BF98" s="591"/>
      <c r="BG98" s="3"/>
    </row>
    <row r="99" spans="1:59" ht="14.25" customHeight="1" x14ac:dyDescent="0.4">
      <c r="A99" s="3"/>
      <c r="B99" s="48"/>
      <c r="C99" s="49"/>
      <c r="D99" s="56"/>
      <c r="E99" s="57"/>
      <c r="F99" s="57"/>
      <c r="G99" s="57"/>
      <c r="H99" s="57"/>
      <c r="I99" s="57"/>
      <c r="J99" s="57"/>
      <c r="K99" s="57"/>
      <c r="L99" s="57"/>
      <c r="M99" s="57"/>
      <c r="N99" s="592"/>
      <c r="O99" s="593"/>
      <c r="P99" s="593"/>
      <c r="Q99" s="593"/>
      <c r="R99" s="593"/>
      <c r="S99" s="593"/>
      <c r="T99" s="593"/>
      <c r="U99" s="593"/>
      <c r="V99" s="593"/>
      <c r="W99" s="593"/>
      <c r="X99" s="593"/>
      <c r="Y99" s="593"/>
      <c r="Z99" s="593"/>
      <c r="AA99" s="594"/>
      <c r="AB99" s="584"/>
      <c r="AC99" s="585"/>
      <c r="AD99" s="585"/>
      <c r="AE99" s="585"/>
      <c r="AF99" s="586"/>
      <c r="AG99" s="587"/>
      <c r="AH99" s="587"/>
      <c r="AI99" s="587"/>
      <c r="AJ99" s="587"/>
      <c r="AK99" s="587"/>
      <c r="AL99" s="587"/>
      <c r="AM99" s="588"/>
      <c r="AN99" s="588"/>
      <c r="AO99" s="588"/>
      <c r="AP99" s="588"/>
      <c r="AQ99" s="588"/>
      <c r="AR99" s="589"/>
      <c r="AS99" s="589"/>
      <c r="AT99" s="589"/>
      <c r="AU99" s="589"/>
      <c r="AV99" s="589"/>
      <c r="AW99" s="55"/>
      <c r="AX99" s="55"/>
      <c r="AY99" s="55"/>
      <c r="AZ99" s="590"/>
      <c r="BA99" s="591"/>
      <c r="BB99" s="591"/>
      <c r="BC99" s="591"/>
      <c r="BD99" s="591"/>
      <c r="BE99" s="591"/>
      <c r="BF99" s="591"/>
      <c r="BG99" s="3"/>
    </row>
    <row r="100" spans="1:59" ht="14.25" customHeight="1" x14ac:dyDescent="0.4">
      <c r="A100" s="3"/>
      <c r="B100" s="48"/>
      <c r="C100" s="49"/>
      <c r="D100" s="50"/>
      <c r="E100" s="51"/>
      <c r="F100" s="51"/>
      <c r="G100" s="51"/>
      <c r="H100" s="51"/>
      <c r="I100" s="51"/>
      <c r="J100" s="51"/>
      <c r="K100" s="51"/>
      <c r="L100" s="51"/>
      <c r="M100" s="51"/>
      <c r="N100" s="572"/>
      <c r="O100" s="573"/>
      <c r="P100" s="573"/>
      <c r="Q100" s="573"/>
      <c r="R100" s="573"/>
      <c r="S100" s="573"/>
      <c r="T100" s="573"/>
      <c r="U100" s="573"/>
      <c r="V100" s="573"/>
      <c r="W100" s="573"/>
      <c r="X100" s="573"/>
      <c r="Y100" s="573"/>
      <c r="Z100" s="573"/>
      <c r="AA100" s="574"/>
      <c r="AB100" s="578"/>
      <c r="AC100" s="579"/>
      <c r="AD100" s="579"/>
      <c r="AE100" s="579"/>
      <c r="AF100" s="580"/>
      <c r="AG100" s="587"/>
      <c r="AH100" s="587"/>
      <c r="AI100" s="587"/>
      <c r="AJ100" s="587"/>
      <c r="AK100" s="587"/>
      <c r="AL100" s="587"/>
      <c r="AM100" s="588"/>
      <c r="AN100" s="588"/>
      <c r="AO100" s="588"/>
      <c r="AP100" s="588"/>
      <c r="AQ100" s="588"/>
      <c r="AR100" s="589">
        <f>AG100*AM100</f>
        <v>0</v>
      </c>
      <c r="AS100" s="589"/>
      <c r="AT100" s="589"/>
      <c r="AU100" s="589"/>
      <c r="AV100" s="589"/>
      <c r="AW100" s="52"/>
      <c r="AX100" s="52"/>
      <c r="AY100" s="52"/>
      <c r="AZ100" s="590"/>
      <c r="BA100" s="591"/>
      <c r="BB100" s="591"/>
      <c r="BC100" s="591"/>
      <c r="BD100" s="591"/>
      <c r="BE100" s="591"/>
      <c r="BF100" s="591"/>
      <c r="BG100" s="3"/>
    </row>
    <row r="101" spans="1:59" ht="14.25" customHeight="1" x14ac:dyDescent="0.4">
      <c r="A101" s="3"/>
      <c r="B101" s="48"/>
      <c r="C101" s="49"/>
      <c r="D101" s="53"/>
      <c r="E101" s="54"/>
      <c r="F101" s="54"/>
      <c r="G101" s="54"/>
      <c r="H101" s="54"/>
      <c r="I101" s="54"/>
      <c r="J101" s="54"/>
      <c r="K101" s="54"/>
      <c r="L101" s="54"/>
      <c r="M101" s="54"/>
      <c r="N101" s="575"/>
      <c r="O101" s="576"/>
      <c r="P101" s="576"/>
      <c r="Q101" s="576"/>
      <c r="R101" s="576"/>
      <c r="S101" s="576"/>
      <c r="T101" s="576"/>
      <c r="U101" s="576"/>
      <c r="V101" s="576"/>
      <c r="W101" s="576"/>
      <c r="X101" s="576"/>
      <c r="Y101" s="576"/>
      <c r="Z101" s="576"/>
      <c r="AA101" s="577"/>
      <c r="AB101" s="581"/>
      <c r="AC101" s="582"/>
      <c r="AD101" s="582"/>
      <c r="AE101" s="582"/>
      <c r="AF101" s="583"/>
      <c r="AG101" s="587"/>
      <c r="AH101" s="587"/>
      <c r="AI101" s="587"/>
      <c r="AJ101" s="587"/>
      <c r="AK101" s="587"/>
      <c r="AL101" s="587"/>
      <c r="AM101" s="588"/>
      <c r="AN101" s="588"/>
      <c r="AO101" s="588"/>
      <c r="AP101" s="588"/>
      <c r="AQ101" s="588"/>
      <c r="AR101" s="589"/>
      <c r="AS101" s="589"/>
      <c r="AT101" s="589"/>
      <c r="AU101" s="589"/>
      <c r="AV101" s="589"/>
      <c r="AW101" s="55"/>
      <c r="AX101" s="55"/>
      <c r="AY101" s="55"/>
      <c r="AZ101" s="590"/>
      <c r="BA101" s="591"/>
      <c r="BB101" s="591"/>
      <c r="BC101" s="591"/>
      <c r="BD101" s="591"/>
      <c r="BE101" s="591"/>
      <c r="BF101" s="591"/>
      <c r="BG101" s="3"/>
    </row>
    <row r="102" spans="1:59" ht="14.25" customHeight="1" x14ac:dyDescent="0.4">
      <c r="A102" s="3"/>
      <c r="B102" s="48"/>
      <c r="C102" s="49"/>
      <c r="D102" s="56"/>
      <c r="E102" s="57"/>
      <c r="F102" s="57"/>
      <c r="G102" s="57"/>
      <c r="H102" s="57"/>
      <c r="I102" s="57"/>
      <c r="J102" s="57"/>
      <c r="K102" s="57"/>
      <c r="L102" s="57"/>
      <c r="M102" s="57"/>
      <c r="N102" s="592"/>
      <c r="O102" s="593"/>
      <c r="P102" s="593"/>
      <c r="Q102" s="593"/>
      <c r="R102" s="593"/>
      <c r="S102" s="593"/>
      <c r="T102" s="593"/>
      <c r="U102" s="593"/>
      <c r="V102" s="593"/>
      <c r="W102" s="593"/>
      <c r="X102" s="593"/>
      <c r="Y102" s="593"/>
      <c r="Z102" s="593"/>
      <c r="AA102" s="594"/>
      <c r="AB102" s="584"/>
      <c r="AC102" s="585"/>
      <c r="AD102" s="585"/>
      <c r="AE102" s="585"/>
      <c r="AF102" s="586"/>
      <c r="AG102" s="587"/>
      <c r="AH102" s="587"/>
      <c r="AI102" s="587"/>
      <c r="AJ102" s="587"/>
      <c r="AK102" s="587"/>
      <c r="AL102" s="587"/>
      <c r="AM102" s="588"/>
      <c r="AN102" s="588"/>
      <c r="AO102" s="588"/>
      <c r="AP102" s="588"/>
      <c r="AQ102" s="588"/>
      <c r="AR102" s="589"/>
      <c r="AS102" s="589"/>
      <c r="AT102" s="589"/>
      <c r="AU102" s="589"/>
      <c r="AV102" s="589"/>
      <c r="AW102" s="55"/>
      <c r="AX102" s="55"/>
      <c r="AY102" s="55"/>
      <c r="AZ102" s="590"/>
      <c r="BA102" s="591"/>
      <c r="BB102" s="591"/>
      <c r="BC102" s="591"/>
      <c r="BD102" s="591"/>
      <c r="BE102" s="591"/>
      <c r="BF102" s="591"/>
      <c r="BG102" s="3"/>
    </row>
    <row r="103" spans="1:59" ht="14.25" customHeight="1" x14ac:dyDescent="0.4">
      <c r="X103" s="32"/>
      <c r="Y103" s="32"/>
      <c r="AA103" s="26"/>
      <c r="AB103" s="559" t="s">
        <v>34</v>
      </c>
      <c r="AC103" s="559"/>
      <c r="AD103" s="559"/>
      <c r="AE103" s="559"/>
      <c r="AF103" s="559"/>
      <c r="AG103" s="199"/>
      <c r="AH103" s="200"/>
      <c r="AI103" s="200"/>
      <c r="AJ103" s="554"/>
      <c r="AK103" s="495" t="s">
        <v>20</v>
      </c>
      <c r="AL103" s="165"/>
      <c r="AM103" s="163" t="s">
        <v>84</v>
      </c>
      <c r="AN103" s="164"/>
      <c r="AO103" s="164"/>
      <c r="AP103" s="164"/>
      <c r="AQ103" s="164"/>
      <c r="AR103" s="164"/>
      <c r="AS103" s="164"/>
      <c r="AT103" s="164"/>
      <c r="AU103" s="164"/>
      <c r="AV103" s="165"/>
      <c r="AW103" s="560">
        <f>SUM(AR58:AV102)</f>
        <v>0</v>
      </c>
      <c r="AX103" s="561"/>
      <c r="AY103" s="561"/>
      <c r="AZ103" s="561"/>
      <c r="BA103" s="561"/>
      <c r="BB103" s="561"/>
      <c r="BC103" s="561"/>
      <c r="BD103" s="561"/>
      <c r="BE103" s="561"/>
      <c r="BF103" s="562"/>
    </row>
    <row r="104" spans="1:59" ht="14.25" customHeight="1" x14ac:dyDescent="0.4">
      <c r="X104" s="15"/>
      <c r="Y104" s="15"/>
      <c r="Z104" s="58"/>
      <c r="AA104" s="58"/>
      <c r="AB104" s="559"/>
      <c r="AC104" s="559"/>
      <c r="AD104" s="559"/>
      <c r="AE104" s="559"/>
      <c r="AF104" s="559"/>
      <c r="AG104" s="202"/>
      <c r="AH104" s="203"/>
      <c r="AI104" s="203"/>
      <c r="AJ104" s="555"/>
      <c r="AK104" s="497"/>
      <c r="AL104" s="168"/>
      <c r="AM104" s="166"/>
      <c r="AN104" s="167"/>
      <c r="AO104" s="167"/>
      <c r="AP104" s="167"/>
      <c r="AQ104" s="167"/>
      <c r="AR104" s="167"/>
      <c r="AS104" s="167"/>
      <c r="AT104" s="167"/>
      <c r="AU104" s="167"/>
      <c r="AV104" s="168"/>
      <c r="AW104" s="563"/>
      <c r="AX104" s="564"/>
      <c r="AY104" s="564"/>
      <c r="AZ104" s="564"/>
      <c r="BA104" s="564"/>
      <c r="BB104" s="564"/>
      <c r="BC104" s="564"/>
      <c r="BD104" s="564"/>
      <c r="BE104" s="564"/>
      <c r="BF104" s="565"/>
    </row>
    <row r="105" spans="1:59" ht="14.25" customHeight="1" x14ac:dyDescent="0.4">
      <c r="X105" s="15"/>
      <c r="Y105" s="15"/>
      <c r="Z105" s="58"/>
      <c r="AA105" s="58"/>
      <c r="AB105" s="559"/>
      <c r="AC105" s="559"/>
      <c r="AD105" s="559"/>
      <c r="AE105" s="559"/>
      <c r="AF105" s="559"/>
      <c r="AG105" s="205"/>
      <c r="AH105" s="206"/>
      <c r="AI105" s="206"/>
      <c r="AJ105" s="556"/>
      <c r="AK105" s="499"/>
      <c r="AL105" s="171"/>
      <c r="AM105" s="169"/>
      <c r="AN105" s="170"/>
      <c r="AO105" s="170"/>
      <c r="AP105" s="170"/>
      <c r="AQ105" s="170"/>
      <c r="AR105" s="170"/>
      <c r="AS105" s="170"/>
      <c r="AT105" s="170"/>
      <c r="AU105" s="170"/>
      <c r="AV105" s="171"/>
      <c r="AW105" s="566"/>
      <c r="AX105" s="567"/>
      <c r="AY105" s="567"/>
      <c r="AZ105" s="567"/>
      <c r="BA105" s="567"/>
      <c r="BB105" s="567"/>
      <c r="BC105" s="567"/>
      <c r="BD105" s="567"/>
      <c r="BE105" s="567"/>
      <c r="BF105" s="568"/>
    </row>
    <row r="106" spans="1:59" ht="9" customHeight="1" x14ac:dyDescent="0.4">
      <c r="X106" s="15"/>
      <c r="Y106" s="15"/>
      <c r="Z106" s="59"/>
      <c r="AA106" s="59"/>
      <c r="AB106" s="12"/>
      <c r="AC106" s="12"/>
      <c r="AD106" s="12"/>
      <c r="AE106" s="12"/>
      <c r="AF106" s="12"/>
      <c r="AG106" s="60"/>
      <c r="AH106" s="60"/>
      <c r="AI106" s="60"/>
      <c r="AJ106" s="60"/>
      <c r="AK106" s="60"/>
      <c r="AL106" s="60"/>
      <c r="AM106" s="60"/>
      <c r="AN106" s="12"/>
      <c r="AO106" s="12"/>
      <c r="AP106" s="12"/>
      <c r="AQ106" s="12"/>
      <c r="AR106" s="12"/>
      <c r="AS106" s="12"/>
      <c r="AT106" s="12"/>
      <c r="AU106" s="12"/>
      <c r="AV106" s="12"/>
      <c r="AW106" s="12"/>
      <c r="AX106" s="12"/>
      <c r="AY106" s="12"/>
      <c r="AZ106" s="12"/>
      <c r="BA106" s="12"/>
      <c r="BB106" s="12"/>
      <c r="BC106" s="12"/>
      <c r="BD106" s="12"/>
      <c r="BE106" s="12"/>
    </row>
    <row r="107" spans="1:59" ht="15" customHeight="1" x14ac:dyDescent="0.4">
      <c r="B107" s="8" t="s">
        <v>85</v>
      </c>
      <c r="D107" s="2"/>
      <c r="E107" s="2"/>
      <c r="F107" s="2"/>
      <c r="G107" s="2"/>
      <c r="H107" s="2"/>
      <c r="I107" s="2"/>
      <c r="J107" s="2"/>
      <c r="K107" s="2"/>
      <c r="L107" s="2"/>
    </row>
    <row r="108" spans="1:59" ht="14.25" customHeight="1" x14ac:dyDescent="0.4">
      <c r="B108" s="15"/>
      <c r="C108" s="61"/>
      <c r="D108" s="255" t="s">
        <v>67</v>
      </c>
      <c r="E108" s="256"/>
      <c r="F108" s="256"/>
      <c r="G108" s="256"/>
      <c r="H108" s="256"/>
      <c r="I108" s="256"/>
      <c r="J108" s="256"/>
      <c r="K108" s="256"/>
      <c r="L108" s="256"/>
      <c r="M108" s="256"/>
      <c r="N108" s="255" t="s">
        <v>86</v>
      </c>
      <c r="O108" s="256"/>
      <c r="P108" s="256"/>
      <c r="Q108" s="256"/>
      <c r="R108" s="256"/>
      <c r="S108" s="256"/>
      <c r="T108" s="256"/>
      <c r="U108" s="256"/>
      <c r="V108" s="256"/>
      <c r="W108" s="256"/>
      <c r="X108" s="256"/>
      <c r="Y108" s="256"/>
      <c r="Z108" s="256"/>
      <c r="AA108" s="257"/>
      <c r="AB108" s="558" t="s">
        <v>87</v>
      </c>
      <c r="AC108" s="558"/>
      <c r="AD108" s="558"/>
      <c r="AE108" s="558"/>
      <c r="AF108" s="255" t="s">
        <v>67</v>
      </c>
      <c r="AG108" s="256"/>
      <c r="AH108" s="256"/>
      <c r="AI108" s="256"/>
      <c r="AJ108" s="256"/>
      <c r="AK108" s="256"/>
      <c r="AL108" s="256"/>
      <c r="AM108" s="256"/>
      <c r="AN108" s="257"/>
      <c r="AO108" s="255" t="s">
        <v>86</v>
      </c>
      <c r="AP108" s="256"/>
      <c r="AQ108" s="256"/>
      <c r="AR108" s="256"/>
      <c r="AS108" s="256"/>
      <c r="AT108" s="256"/>
      <c r="AU108" s="256"/>
      <c r="AV108" s="256"/>
      <c r="AW108" s="256"/>
      <c r="AX108" s="256"/>
      <c r="AY108" s="256"/>
      <c r="AZ108" s="256"/>
      <c r="BA108" s="256"/>
      <c r="BB108" s="257"/>
      <c r="BC108" s="558" t="s">
        <v>87</v>
      </c>
      <c r="BD108" s="558"/>
      <c r="BE108" s="558"/>
      <c r="BF108" s="558"/>
    </row>
    <row r="109" spans="1:59" ht="14.25" customHeight="1" x14ac:dyDescent="0.4">
      <c r="B109" s="15"/>
      <c r="C109" s="61"/>
      <c r="D109" s="258"/>
      <c r="E109" s="259"/>
      <c r="F109" s="259"/>
      <c r="G109" s="259"/>
      <c r="H109" s="259"/>
      <c r="I109" s="259"/>
      <c r="J109" s="259"/>
      <c r="K109" s="259"/>
      <c r="L109" s="259"/>
      <c r="M109" s="259"/>
      <c r="N109" s="569"/>
      <c r="O109" s="570"/>
      <c r="P109" s="570"/>
      <c r="Q109" s="570"/>
      <c r="R109" s="570"/>
      <c r="S109" s="570"/>
      <c r="T109" s="570"/>
      <c r="U109" s="570"/>
      <c r="V109" s="570"/>
      <c r="W109" s="570"/>
      <c r="X109" s="570"/>
      <c r="Y109" s="570"/>
      <c r="Z109" s="570"/>
      <c r="AA109" s="571"/>
      <c r="AB109" s="558"/>
      <c r="AC109" s="558"/>
      <c r="AD109" s="558"/>
      <c r="AE109" s="558"/>
      <c r="AF109" s="258"/>
      <c r="AG109" s="259"/>
      <c r="AH109" s="259"/>
      <c r="AI109" s="259"/>
      <c r="AJ109" s="259"/>
      <c r="AK109" s="259"/>
      <c r="AL109" s="259"/>
      <c r="AM109" s="259"/>
      <c r="AN109" s="260"/>
      <c r="AO109" s="569"/>
      <c r="AP109" s="570"/>
      <c r="AQ109" s="570"/>
      <c r="AR109" s="570"/>
      <c r="AS109" s="570"/>
      <c r="AT109" s="570"/>
      <c r="AU109" s="570"/>
      <c r="AV109" s="570"/>
      <c r="AW109" s="570"/>
      <c r="AX109" s="570"/>
      <c r="AY109" s="570"/>
      <c r="AZ109" s="570"/>
      <c r="BA109" s="570"/>
      <c r="BB109" s="571"/>
      <c r="BC109" s="558"/>
      <c r="BD109" s="558"/>
      <c r="BE109" s="558"/>
      <c r="BF109" s="558"/>
    </row>
    <row r="110" spans="1:59" ht="14.25" customHeight="1" x14ac:dyDescent="0.4">
      <c r="B110" s="15"/>
      <c r="C110" s="61"/>
      <c r="D110" s="261"/>
      <c r="E110" s="262"/>
      <c r="F110" s="262"/>
      <c r="G110" s="262"/>
      <c r="H110" s="262"/>
      <c r="I110" s="262"/>
      <c r="J110" s="262"/>
      <c r="K110" s="262"/>
      <c r="L110" s="262"/>
      <c r="M110" s="262"/>
      <c r="N110" s="261" t="s">
        <v>72</v>
      </c>
      <c r="O110" s="262"/>
      <c r="P110" s="262"/>
      <c r="Q110" s="262"/>
      <c r="R110" s="262"/>
      <c r="S110" s="262"/>
      <c r="T110" s="262"/>
      <c r="U110" s="262"/>
      <c r="V110" s="262"/>
      <c r="W110" s="262"/>
      <c r="X110" s="262"/>
      <c r="Y110" s="262"/>
      <c r="Z110" s="262"/>
      <c r="AA110" s="263"/>
      <c r="AB110" s="558"/>
      <c r="AC110" s="558"/>
      <c r="AD110" s="558"/>
      <c r="AE110" s="558"/>
      <c r="AF110" s="261"/>
      <c r="AG110" s="262"/>
      <c r="AH110" s="262"/>
      <c r="AI110" s="262"/>
      <c r="AJ110" s="262"/>
      <c r="AK110" s="262"/>
      <c r="AL110" s="262"/>
      <c r="AM110" s="262"/>
      <c r="AN110" s="263"/>
      <c r="AO110" s="261" t="s">
        <v>72</v>
      </c>
      <c r="AP110" s="262"/>
      <c r="AQ110" s="262"/>
      <c r="AR110" s="262"/>
      <c r="AS110" s="262"/>
      <c r="AT110" s="262"/>
      <c r="AU110" s="262"/>
      <c r="AV110" s="262"/>
      <c r="AW110" s="262"/>
      <c r="AX110" s="262"/>
      <c r="AY110" s="262"/>
      <c r="AZ110" s="262"/>
      <c r="BA110" s="262"/>
      <c r="BB110" s="263"/>
      <c r="BC110" s="558"/>
      <c r="BD110" s="558"/>
      <c r="BE110" s="558"/>
      <c r="BF110" s="558"/>
    </row>
    <row r="111" spans="1:59" ht="14.25" customHeight="1" x14ac:dyDescent="0.4">
      <c r="A111" s="3"/>
      <c r="B111" s="48"/>
      <c r="C111" s="49"/>
      <c r="D111" s="220"/>
      <c r="E111" s="221"/>
      <c r="F111" s="221"/>
      <c r="G111" s="221"/>
      <c r="H111" s="221"/>
      <c r="I111" s="221"/>
      <c r="J111" s="221"/>
      <c r="K111" s="221"/>
      <c r="L111" s="221"/>
      <c r="M111" s="221"/>
      <c r="N111" s="229"/>
      <c r="O111" s="230"/>
      <c r="P111" s="230"/>
      <c r="Q111" s="230"/>
      <c r="R111" s="230"/>
      <c r="S111" s="230"/>
      <c r="T111" s="230"/>
      <c r="U111" s="230"/>
      <c r="V111" s="230"/>
      <c r="W111" s="230"/>
      <c r="X111" s="230"/>
      <c r="Y111" s="230"/>
      <c r="Z111" s="230"/>
      <c r="AA111" s="231"/>
      <c r="AB111" s="557"/>
      <c r="AC111" s="557"/>
      <c r="AD111" s="557"/>
      <c r="AE111" s="557"/>
      <c r="AF111" s="220"/>
      <c r="AG111" s="221"/>
      <c r="AH111" s="221"/>
      <c r="AI111" s="221"/>
      <c r="AJ111" s="221"/>
      <c r="AK111" s="221"/>
      <c r="AL111" s="221"/>
      <c r="AM111" s="221"/>
      <c r="AN111" s="222"/>
      <c r="AO111" s="229"/>
      <c r="AP111" s="230"/>
      <c r="AQ111" s="230"/>
      <c r="AR111" s="230"/>
      <c r="AS111" s="230"/>
      <c r="AT111" s="230"/>
      <c r="AU111" s="230"/>
      <c r="AV111" s="230"/>
      <c r="AW111" s="230"/>
      <c r="AX111" s="230"/>
      <c r="AY111" s="230"/>
      <c r="AZ111" s="230"/>
      <c r="BA111" s="230"/>
      <c r="BB111" s="231"/>
      <c r="BC111" s="557"/>
      <c r="BD111" s="557"/>
      <c r="BE111" s="557"/>
      <c r="BF111" s="557"/>
      <c r="BG111" s="3"/>
    </row>
    <row r="112" spans="1:59" ht="14.25" customHeight="1" x14ac:dyDescent="0.4">
      <c r="A112" s="3"/>
      <c r="B112" s="48"/>
      <c r="C112" s="49"/>
      <c r="D112" s="223"/>
      <c r="E112" s="224"/>
      <c r="F112" s="224"/>
      <c r="G112" s="224"/>
      <c r="H112" s="224"/>
      <c r="I112" s="224"/>
      <c r="J112" s="224"/>
      <c r="K112" s="224"/>
      <c r="L112" s="224"/>
      <c r="M112" s="224"/>
      <c r="N112" s="232"/>
      <c r="O112" s="233"/>
      <c r="P112" s="233"/>
      <c r="Q112" s="233"/>
      <c r="R112" s="233"/>
      <c r="S112" s="233"/>
      <c r="T112" s="233"/>
      <c r="U112" s="233"/>
      <c r="V112" s="233"/>
      <c r="W112" s="233"/>
      <c r="X112" s="233"/>
      <c r="Y112" s="233"/>
      <c r="Z112" s="233"/>
      <c r="AA112" s="234"/>
      <c r="AB112" s="557"/>
      <c r="AC112" s="557"/>
      <c r="AD112" s="557"/>
      <c r="AE112" s="557"/>
      <c r="AF112" s="223"/>
      <c r="AG112" s="224"/>
      <c r="AH112" s="224"/>
      <c r="AI112" s="224"/>
      <c r="AJ112" s="224"/>
      <c r="AK112" s="224"/>
      <c r="AL112" s="224"/>
      <c r="AM112" s="224"/>
      <c r="AN112" s="225"/>
      <c r="AO112" s="232"/>
      <c r="AP112" s="233"/>
      <c r="AQ112" s="233"/>
      <c r="AR112" s="233"/>
      <c r="AS112" s="233"/>
      <c r="AT112" s="233"/>
      <c r="AU112" s="233"/>
      <c r="AV112" s="233"/>
      <c r="AW112" s="233"/>
      <c r="AX112" s="233"/>
      <c r="AY112" s="233"/>
      <c r="AZ112" s="233"/>
      <c r="BA112" s="233"/>
      <c r="BB112" s="234"/>
      <c r="BC112" s="557"/>
      <c r="BD112" s="557"/>
      <c r="BE112" s="557"/>
      <c r="BF112" s="557"/>
      <c r="BG112" s="3"/>
    </row>
    <row r="113" spans="1:59" ht="14.25" customHeight="1" x14ac:dyDescent="0.4">
      <c r="A113" s="3"/>
      <c r="B113" s="48"/>
      <c r="C113" s="49"/>
      <c r="D113" s="226"/>
      <c r="E113" s="227"/>
      <c r="F113" s="227"/>
      <c r="G113" s="227"/>
      <c r="H113" s="227"/>
      <c r="I113" s="227"/>
      <c r="J113" s="227"/>
      <c r="K113" s="227"/>
      <c r="L113" s="227"/>
      <c r="M113" s="227"/>
      <c r="N113" s="217"/>
      <c r="O113" s="218"/>
      <c r="P113" s="218"/>
      <c r="Q113" s="218"/>
      <c r="R113" s="218"/>
      <c r="S113" s="218"/>
      <c r="T113" s="218"/>
      <c r="U113" s="218"/>
      <c r="V113" s="218"/>
      <c r="W113" s="218"/>
      <c r="X113" s="218"/>
      <c r="Y113" s="218"/>
      <c r="Z113" s="218"/>
      <c r="AA113" s="219"/>
      <c r="AB113" s="557"/>
      <c r="AC113" s="557"/>
      <c r="AD113" s="557"/>
      <c r="AE113" s="557"/>
      <c r="AF113" s="226"/>
      <c r="AG113" s="227"/>
      <c r="AH113" s="227"/>
      <c r="AI113" s="227"/>
      <c r="AJ113" s="227"/>
      <c r="AK113" s="227"/>
      <c r="AL113" s="227"/>
      <c r="AM113" s="227"/>
      <c r="AN113" s="228"/>
      <c r="AO113" s="217"/>
      <c r="AP113" s="218"/>
      <c r="AQ113" s="218"/>
      <c r="AR113" s="218"/>
      <c r="AS113" s="218"/>
      <c r="AT113" s="218"/>
      <c r="AU113" s="218"/>
      <c r="AV113" s="218"/>
      <c r="AW113" s="218"/>
      <c r="AX113" s="218"/>
      <c r="AY113" s="218"/>
      <c r="AZ113" s="218"/>
      <c r="BA113" s="218"/>
      <c r="BB113" s="219"/>
      <c r="BC113" s="557"/>
      <c r="BD113" s="557"/>
      <c r="BE113" s="557"/>
      <c r="BF113" s="557"/>
      <c r="BG113" s="3"/>
    </row>
    <row r="114" spans="1:59" ht="14.25" customHeight="1" x14ac:dyDescent="0.4">
      <c r="A114" s="3"/>
      <c r="B114" s="48"/>
      <c r="C114" s="49"/>
      <c r="D114" s="220"/>
      <c r="E114" s="221"/>
      <c r="F114" s="221"/>
      <c r="G114" s="221"/>
      <c r="H114" s="221"/>
      <c r="I114" s="221"/>
      <c r="J114" s="221"/>
      <c r="K114" s="221"/>
      <c r="L114" s="221"/>
      <c r="M114" s="221"/>
      <c r="N114" s="229"/>
      <c r="O114" s="230"/>
      <c r="P114" s="230"/>
      <c r="Q114" s="230"/>
      <c r="R114" s="230"/>
      <c r="S114" s="230"/>
      <c r="T114" s="230"/>
      <c r="U114" s="230"/>
      <c r="V114" s="230"/>
      <c r="W114" s="230"/>
      <c r="X114" s="230"/>
      <c r="Y114" s="230"/>
      <c r="Z114" s="230"/>
      <c r="AA114" s="231"/>
      <c r="AB114" s="557"/>
      <c r="AC114" s="557"/>
      <c r="AD114" s="557"/>
      <c r="AE114" s="557"/>
      <c r="AF114" s="220"/>
      <c r="AG114" s="221"/>
      <c r="AH114" s="221"/>
      <c r="AI114" s="221"/>
      <c r="AJ114" s="221"/>
      <c r="AK114" s="221"/>
      <c r="AL114" s="221"/>
      <c r="AM114" s="221"/>
      <c r="AN114" s="222"/>
      <c r="AO114" s="229"/>
      <c r="AP114" s="230"/>
      <c r="AQ114" s="230"/>
      <c r="AR114" s="230"/>
      <c r="AS114" s="230"/>
      <c r="AT114" s="230"/>
      <c r="AU114" s="230"/>
      <c r="AV114" s="230"/>
      <c r="AW114" s="230"/>
      <c r="AX114" s="230"/>
      <c r="AY114" s="230"/>
      <c r="AZ114" s="230"/>
      <c r="BA114" s="230"/>
      <c r="BB114" s="231"/>
      <c r="BC114" s="557"/>
      <c r="BD114" s="557"/>
      <c r="BE114" s="557"/>
      <c r="BF114" s="557"/>
      <c r="BG114" s="3"/>
    </row>
    <row r="115" spans="1:59" ht="14.25" customHeight="1" x14ac:dyDescent="0.4">
      <c r="A115" s="3"/>
      <c r="B115" s="48"/>
      <c r="C115" s="49"/>
      <c r="D115" s="223"/>
      <c r="E115" s="224"/>
      <c r="F115" s="224"/>
      <c r="G115" s="224"/>
      <c r="H115" s="224"/>
      <c r="I115" s="224"/>
      <c r="J115" s="224"/>
      <c r="K115" s="224"/>
      <c r="L115" s="224"/>
      <c r="M115" s="224"/>
      <c r="N115" s="232"/>
      <c r="O115" s="233"/>
      <c r="P115" s="233"/>
      <c r="Q115" s="233"/>
      <c r="R115" s="233"/>
      <c r="S115" s="233"/>
      <c r="T115" s="233"/>
      <c r="U115" s="233"/>
      <c r="V115" s="233"/>
      <c r="W115" s="233"/>
      <c r="X115" s="233"/>
      <c r="Y115" s="233"/>
      <c r="Z115" s="233"/>
      <c r="AA115" s="234"/>
      <c r="AB115" s="557"/>
      <c r="AC115" s="557"/>
      <c r="AD115" s="557"/>
      <c r="AE115" s="557"/>
      <c r="AF115" s="223"/>
      <c r="AG115" s="224"/>
      <c r="AH115" s="224"/>
      <c r="AI115" s="224"/>
      <c r="AJ115" s="224"/>
      <c r="AK115" s="224"/>
      <c r="AL115" s="224"/>
      <c r="AM115" s="224"/>
      <c r="AN115" s="225"/>
      <c r="AO115" s="232"/>
      <c r="AP115" s="233"/>
      <c r="AQ115" s="233"/>
      <c r="AR115" s="233"/>
      <c r="AS115" s="233"/>
      <c r="AT115" s="233"/>
      <c r="AU115" s="233"/>
      <c r="AV115" s="233"/>
      <c r="AW115" s="233"/>
      <c r="AX115" s="233"/>
      <c r="AY115" s="233"/>
      <c r="AZ115" s="233"/>
      <c r="BA115" s="233"/>
      <c r="BB115" s="234"/>
      <c r="BC115" s="557"/>
      <c r="BD115" s="557"/>
      <c r="BE115" s="557"/>
      <c r="BF115" s="557"/>
      <c r="BG115" s="3"/>
    </row>
    <row r="116" spans="1:59" ht="14.25" customHeight="1" x14ac:dyDescent="0.4">
      <c r="A116" s="3"/>
      <c r="B116" s="48"/>
      <c r="C116" s="49"/>
      <c r="D116" s="226"/>
      <c r="E116" s="227"/>
      <c r="F116" s="227"/>
      <c r="G116" s="227"/>
      <c r="H116" s="227"/>
      <c r="I116" s="227"/>
      <c r="J116" s="227"/>
      <c r="K116" s="227"/>
      <c r="L116" s="227"/>
      <c r="M116" s="227"/>
      <c r="N116" s="217"/>
      <c r="O116" s="218"/>
      <c r="P116" s="218"/>
      <c r="Q116" s="218"/>
      <c r="R116" s="218"/>
      <c r="S116" s="218"/>
      <c r="T116" s="218"/>
      <c r="U116" s="218"/>
      <c r="V116" s="218"/>
      <c r="W116" s="218"/>
      <c r="X116" s="218"/>
      <c r="Y116" s="218"/>
      <c r="Z116" s="218"/>
      <c r="AA116" s="219"/>
      <c r="AB116" s="557"/>
      <c r="AC116" s="557"/>
      <c r="AD116" s="557"/>
      <c r="AE116" s="557"/>
      <c r="AF116" s="226"/>
      <c r="AG116" s="227"/>
      <c r="AH116" s="227"/>
      <c r="AI116" s="227"/>
      <c r="AJ116" s="227"/>
      <c r="AK116" s="227"/>
      <c r="AL116" s="227"/>
      <c r="AM116" s="227"/>
      <c r="AN116" s="228"/>
      <c r="AO116" s="217"/>
      <c r="AP116" s="218"/>
      <c r="AQ116" s="218"/>
      <c r="AR116" s="218"/>
      <c r="AS116" s="218"/>
      <c r="AT116" s="218"/>
      <c r="AU116" s="218"/>
      <c r="AV116" s="218"/>
      <c r="AW116" s="218"/>
      <c r="AX116" s="218"/>
      <c r="AY116" s="218"/>
      <c r="AZ116" s="218"/>
      <c r="BA116" s="218"/>
      <c r="BB116" s="219"/>
      <c r="BC116" s="557"/>
      <c r="BD116" s="557"/>
      <c r="BE116" s="557"/>
      <c r="BF116" s="557"/>
      <c r="BG116" s="3"/>
    </row>
    <row r="117" spans="1:59" ht="14.25" customHeight="1" x14ac:dyDescent="0.4">
      <c r="A117" s="3"/>
      <c r="B117" s="48"/>
      <c r="C117" s="49"/>
      <c r="D117" s="220"/>
      <c r="E117" s="221"/>
      <c r="F117" s="221"/>
      <c r="G117" s="221"/>
      <c r="H117" s="221"/>
      <c r="I117" s="221"/>
      <c r="J117" s="221"/>
      <c r="K117" s="221"/>
      <c r="L117" s="221"/>
      <c r="M117" s="221"/>
      <c r="N117" s="229"/>
      <c r="O117" s="230"/>
      <c r="P117" s="230"/>
      <c r="Q117" s="230"/>
      <c r="R117" s="230"/>
      <c r="S117" s="230"/>
      <c r="T117" s="230"/>
      <c r="U117" s="230"/>
      <c r="V117" s="230"/>
      <c r="W117" s="230"/>
      <c r="X117" s="230"/>
      <c r="Y117" s="230"/>
      <c r="Z117" s="230"/>
      <c r="AA117" s="231"/>
      <c r="AB117" s="557"/>
      <c r="AC117" s="557"/>
      <c r="AD117" s="557"/>
      <c r="AE117" s="557"/>
      <c r="AF117" s="220"/>
      <c r="AG117" s="221"/>
      <c r="AH117" s="221"/>
      <c r="AI117" s="221"/>
      <c r="AJ117" s="221"/>
      <c r="AK117" s="221"/>
      <c r="AL117" s="221"/>
      <c r="AM117" s="221"/>
      <c r="AN117" s="222"/>
      <c r="AO117" s="229"/>
      <c r="AP117" s="230"/>
      <c r="AQ117" s="230"/>
      <c r="AR117" s="230"/>
      <c r="AS117" s="230"/>
      <c r="AT117" s="230"/>
      <c r="AU117" s="230"/>
      <c r="AV117" s="230"/>
      <c r="AW117" s="230"/>
      <c r="AX117" s="230"/>
      <c r="AY117" s="230"/>
      <c r="AZ117" s="230"/>
      <c r="BA117" s="230"/>
      <c r="BB117" s="231"/>
      <c r="BC117" s="557"/>
      <c r="BD117" s="557"/>
      <c r="BE117" s="557"/>
      <c r="BF117" s="557"/>
      <c r="BG117" s="3"/>
    </row>
    <row r="118" spans="1:59" ht="14.25" customHeight="1" x14ac:dyDescent="0.4">
      <c r="A118" s="3"/>
      <c r="B118" s="48"/>
      <c r="C118" s="49"/>
      <c r="D118" s="223"/>
      <c r="E118" s="224"/>
      <c r="F118" s="224"/>
      <c r="G118" s="224"/>
      <c r="H118" s="224"/>
      <c r="I118" s="224"/>
      <c r="J118" s="224"/>
      <c r="K118" s="224"/>
      <c r="L118" s="224"/>
      <c r="M118" s="224"/>
      <c r="N118" s="232"/>
      <c r="O118" s="233"/>
      <c r="P118" s="233"/>
      <c r="Q118" s="233"/>
      <c r="R118" s="233"/>
      <c r="S118" s="233"/>
      <c r="T118" s="233"/>
      <c r="U118" s="233"/>
      <c r="V118" s="233"/>
      <c r="W118" s="233"/>
      <c r="X118" s="233"/>
      <c r="Y118" s="233"/>
      <c r="Z118" s="233"/>
      <c r="AA118" s="234"/>
      <c r="AB118" s="557"/>
      <c r="AC118" s="557"/>
      <c r="AD118" s="557"/>
      <c r="AE118" s="557"/>
      <c r="AF118" s="223"/>
      <c r="AG118" s="224"/>
      <c r="AH118" s="224"/>
      <c r="AI118" s="224"/>
      <c r="AJ118" s="224"/>
      <c r="AK118" s="224"/>
      <c r="AL118" s="224"/>
      <c r="AM118" s="224"/>
      <c r="AN118" s="225"/>
      <c r="AO118" s="232"/>
      <c r="AP118" s="233"/>
      <c r="AQ118" s="233"/>
      <c r="AR118" s="233"/>
      <c r="AS118" s="233"/>
      <c r="AT118" s="233"/>
      <c r="AU118" s="233"/>
      <c r="AV118" s="233"/>
      <c r="AW118" s="233"/>
      <c r="AX118" s="233"/>
      <c r="AY118" s="233"/>
      <c r="AZ118" s="233"/>
      <c r="BA118" s="233"/>
      <c r="BB118" s="234"/>
      <c r="BC118" s="557"/>
      <c r="BD118" s="557"/>
      <c r="BE118" s="557"/>
      <c r="BF118" s="557"/>
      <c r="BG118" s="3"/>
    </row>
    <row r="119" spans="1:59" ht="14.25" customHeight="1" x14ac:dyDescent="0.4">
      <c r="A119" s="3"/>
      <c r="B119" s="48"/>
      <c r="C119" s="49"/>
      <c r="D119" s="226"/>
      <c r="E119" s="227"/>
      <c r="F119" s="227"/>
      <c r="G119" s="227"/>
      <c r="H119" s="227"/>
      <c r="I119" s="227"/>
      <c r="J119" s="227"/>
      <c r="K119" s="227"/>
      <c r="L119" s="227"/>
      <c r="M119" s="227"/>
      <c r="N119" s="217"/>
      <c r="O119" s="218"/>
      <c r="P119" s="218"/>
      <c r="Q119" s="218"/>
      <c r="R119" s="218"/>
      <c r="S119" s="218"/>
      <c r="T119" s="218"/>
      <c r="U119" s="218"/>
      <c r="V119" s="218"/>
      <c r="W119" s="218"/>
      <c r="X119" s="218"/>
      <c r="Y119" s="218"/>
      <c r="Z119" s="218"/>
      <c r="AA119" s="219"/>
      <c r="AB119" s="557"/>
      <c r="AC119" s="557"/>
      <c r="AD119" s="557"/>
      <c r="AE119" s="557"/>
      <c r="AF119" s="226"/>
      <c r="AG119" s="227"/>
      <c r="AH119" s="227"/>
      <c r="AI119" s="227"/>
      <c r="AJ119" s="227"/>
      <c r="AK119" s="227"/>
      <c r="AL119" s="227"/>
      <c r="AM119" s="227"/>
      <c r="AN119" s="228"/>
      <c r="AO119" s="217"/>
      <c r="AP119" s="218"/>
      <c r="AQ119" s="218"/>
      <c r="AR119" s="218"/>
      <c r="AS119" s="218"/>
      <c r="AT119" s="218"/>
      <c r="AU119" s="218"/>
      <c r="AV119" s="218"/>
      <c r="AW119" s="218"/>
      <c r="AX119" s="218"/>
      <c r="AY119" s="218"/>
      <c r="AZ119" s="218"/>
      <c r="BA119" s="218"/>
      <c r="BB119" s="219"/>
      <c r="BC119" s="557"/>
      <c r="BD119" s="557"/>
      <c r="BE119" s="557"/>
      <c r="BF119" s="557"/>
      <c r="BG119" s="3"/>
    </row>
    <row r="120" spans="1:59" ht="14.25" customHeight="1" x14ac:dyDescent="0.4">
      <c r="A120" s="3"/>
      <c r="B120" s="48"/>
      <c r="C120" s="49"/>
      <c r="D120" s="220"/>
      <c r="E120" s="221"/>
      <c r="F120" s="221"/>
      <c r="G120" s="221"/>
      <c r="H120" s="221"/>
      <c r="I120" s="221"/>
      <c r="J120" s="221"/>
      <c r="K120" s="221"/>
      <c r="L120" s="221"/>
      <c r="M120" s="221"/>
      <c r="N120" s="229"/>
      <c r="O120" s="230"/>
      <c r="P120" s="230"/>
      <c r="Q120" s="230"/>
      <c r="R120" s="230"/>
      <c r="S120" s="230"/>
      <c r="T120" s="230"/>
      <c r="U120" s="230"/>
      <c r="V120" s="230"/>
      <c r="W120" s="230"/>
      <c r="X120" s="230"/>
      <c r="Y120" s="230"/>
      <c r="Z120" s="230"/>
      <c r="AA120" s="231"/>
      <c r="AB120" s="557"/>
      <c r="AC120" s="557"/>
      <c r="AD120" s="557"/>
      <c r="AE120" s="557"/>
      <c r="AF120" s="220"/>
      <c r="AG120" s="221"/>
      <c r="AH120" s="221"/>
      <c r="AI120" s="221"/>
      <c r="AJ120" s="221"/>
      <c r="AK120" s="221"/>
      <c r="AL120" s="221"/>
      <c r="AM120" s="221"/>
      <c r="AN120" s="222"/>
      <c r="AO120" s="229"/>
      <c r="AP120" s="230"/>
      <c r="AQ120" s="230"/>
      <c r="AR120" s="230"/>
      <c r="AS120" s="230"/>
      <c r="AT120" s="230"/>
      <c r="AU120" s="230"/>
      <c r="AV120" s="230"/>
      <c r="AW120" s="230"/>
      <c r="AX120" s="230"/>
      <c r="AY120" s="230"/>
      <c r="AZ120" s="230"/>
      <c r="BA120" s="230"/>
      <c r="BB120" s="231"/>
      <c r="BC120" s="557"/>
      <c r="BD120" s="557"/>
      <c r="BE120" s="557"/>
      <c r="BF120" s="557"/>
      <c r="BG120" s="3"/>
    </row>
    <row r="121" spans="1:59" ht="14.25" customHeight="1" x14ac:dyDescent="0.4">
      <c r="A121" s="3"/>
      <c r="B121" s="48"/>
      <c r="C121" s="49"/>
      <c r="D121" s="223"/>
      <c r="E121" s="224"/>
      <c r="F121" s="224"/>
      <c r="G121" s="224"/>
      <c r="H121" s="224"/>
      <c r="I121" s="224"/>
      <c r="J121" s="224"/>
      <c r="K121" s="224"/>
      <c r="L121" s="224"/>
      <c r="M121" s="224"/>
      <c r="N121" s="232"/>
      <c r="O121" s="233"/>
      <c r="P121" s="233"/>
      <c r="Q121" s="233"/>
      <c r="R121" s="233"/>
      <c r="S121" s="233"/>
      <c r="T121" s="233"/>
      <c r="U121" s="233"/>
      <c r="V121" s="233"/>
      <c r="W121" s="233"/>
      <c r="X121" s="233"/>
      <c r="Y121" s="233"/>
      <c r="Z121" s="233"/>
      <c r="AA121" s="234"/>
      <c r="AB121" s="557"/>
      <c r="AC121" s="557"/>
      <c r="AD121" s="557"/>
      <c r="AE121" s="557"/>
      <c r="AF121" s="223"/>
      <c r="AG121" s="224"/>
      <c r="AH121" s="224"/>
      <c r="AI121" s="224"/>
      <c r="AJ121" s="224"/>
      <c r="AK121" s="224"/>
      <c r="AL121" s="224"/>
      <c r="AM121" s="224"/>
      <c r="AN121" s="225"/>
      <c r="AO121" s="232"/>
      <c r="AP121" s="233"/>
      <c r="AQ121" s="233"/>
      <c r="AR121" s="233"/>
      <c r="AS121" s="233"/>
      <c r="AT121" s="233"/>
      <c r="AU121" s="233"/>
      <c r="AV121" s="233"/>
      <c r="AW121" s="233"/>
      <c r="AX121" s="233"/>
      <c r="AY121" s="233"/>
      <c r="AZ121" s="233"/>
      <c r="BA121" s="233"/>
      <c r="BB121" s="234"/>
      <c r="BC121" s="557"/>
      <c r="BD121" s="557"/>
      <c r="BE121" s="557"/>
      <c r="BF121" s="557"/>
      <c r="BG121" s="3"/>
    </row>
    <row r="122" spans="1:59" ht="14.25" customHeight="1" x14ac:dyDescent="0.4">
      <c r="A122" s="3"/>
      <c r="B122" s="48"/>
      <c r="C122" s="49"/>
      <c r="D122" s="226"/>
      <c r="E122" s="227"/>
      <c r="F122" s="227"/>
      <c r="G122" s="227"/>
      <c r="H122" s="227"/>
      <c r="I122" s="227"/>
      <c r="J122" s="227"/>
      <c r="K122" s="227"/>
      <c r="L122" s="227"/>
      <c r="M122" s="227"/>
      <c r="N122" s="217"/>
      <c r="O122" s="218"/>
      <c r="P122" s="218"/>
      <c r="Q122" s="218"/>
      <c r="R122" s="218"/>
      <c r="S122" s="218"/>
      <c r="T122" s="218"/>
      <c r="U122" s="218"/>
      <c r="V122" s="218"/>
      <c r="W122" s="218"/>
      <c r="X122" s="218"/>
      <c r="Y122" s="218"/>
      <c r="Z122" s="218"/>
      <c r="AA122" s="219"/>
      <c r="AB122" s="557"/>
      <c r="AC122" s="557"/>
      <c r="AD122" s="557"/>
      <c r="AE122" s="557"/>
      <c r="AF122" s="226"/>
      <c r="AG122" s="227"/>
      <c r="AH122" s="227"/>
      <c r="AI122" s="227"/>
      <c r="AJ122" s="227"/>
      <c r="AK122" s="227"/>
      <c r="AL122" s="227"/>
      <c r="AM122" s="227"/>
      <c r="AN122" s="228"/>
      <c r="AO122" s="217"/>
      <c r="AP122" s="218"/>
      <c r="AQ122" s="218"/>
      <c r="AR122" s="218"/>
      <c r="AS122" s="218"/>
      <c r="AT122" s="218"/>
      <c r="AU122" s="218"/>
      <c r="AV122" s="218"/>
      <c r="AW122" s="218"/>
      <c r="AX122" s="218"/>
      <c r="AY122" s="218"/>
      <c r="AZ122" s="218"/>
      <c r="BA122" s="218"/>
      <c r="BB122" s="219"/>
      <c r="BC122" s="557"/>
      <c r="BD122" s="557"/>
      <c r="BE122" s="557"/>
      <c r="BF122" s="557"/>
      <c r="BG122" s="3"/>
    </row>
    <row r="123" spans="1:59" ht="14.25" customHeight="1" x14ac:dyDescent="0.4">
      <c r="A123" s="3"/>
      <c r="B123" s="48"/>
      <c r="C123" s="49"/>
      <c r="D123" s="220"/>
      <c r="E123" s="221"/>
      <c r="F123" s="221"/>
      <c r="G123" s="221"/>
      <c r="H123" s="221"/>
      <c r="I123" s="221"/>
      <c r="J123" s="221"/>
      <c r="K123" s="221"/>
      <c r="L123" s="221"/>
      <c r="M123" s="221"/>
      <c r="N123" s="229"/>
      <c r="O123" s="230"/>
      <c r="P123" s="230"/>
      <c r="Q123" s="230"/>
      <c r="R123" s="230"/>
      <c r="S123" s="230"/>
      <c r="T123" s="230"/>
      <c r="U123" s="230"/>
      <c r="V123" s="230"/>
      <c r="W123" s="230"/>
      <c r="X123" s="230"/>
      <c r="Y123" s="230"/>
      <c r="Z123" s="230"/>
      <c r="AA123" s="231"/>
      <c r="AB123" s="557"/>
      <c r="AC123" s="557"/>
      <c r="AD123" s="557"/>
      <c r="AE123" s="557"/>
      <c r="AF123" s="220"/>
      <c r="AG123" s="221"/>
      <c r="AH123" s="221"/>
      <c r="AI123" s="221"/>
      <c r="AJ123" s="221"/>
      <c r="AK123" s="221"/>
      <c r="AL123" s="221"/>
      <c r="AM123" s="221"/>
      <c r="AN123" s="222"/>
      <c r="AO123" s="229"/>
      <c r="AP123" s="230"/>
      <c r="AQ123" s="230"/>
      <c r="AR123" s="230"/>
      <c r="AS123" s="230"/>
      <c r="AT123" s="230"/>
      <c r="AU123" s="230"/>
      <c r="AV123" s="230"/>
      <c r="AW123" s="230"/>
      <c r="AX123" s="230"/>
      <c r="AY123" s="230"/>
      <c r="AZ123" s="230"/>
      <c r="BA123" s="230"/>
      <c r="BB123" s="231"/>
      <c r="BC123" s="557"/>
      <c r="BD123" s="557"/>
      <c r="BE123" s="557"/>
      <c r="BF123" s="557"/>
      <c r="BG123" s="3"/>
    </row>
    <row r="124" spans="1:59" ht="14.25" customHeight="1" x14ac:dyDescent="0.4">
      <c r="A124" s="3"/>
      <c r="B124" s="48"/>
      <c r="C124" s="49"/>
      <c r="D124" s="223"/>
      <c r="E124" s="224"/>
      <c r="F124" s="224"/>
      <c r="G124" s="224"/>
      <c r="H124" s="224"/>
      <c r="I124" s="224"/>
      <c r="J124" s="224"/>
      <c r="K124" s="224"/>
      <c r="L124" s="224"/>
      <c r="M124" s="224"/>
      <c r="N124" s="232"/>
      <c r="O124" s="233"/>
      <c r="P124" s="233"/>
      <c r="Q124" s="233"/>
      <c r="R124" s="233"/>
      <c r="S124" s="233"/>
      <c r="T124" s="233"/>
      <c r="U124" s="233"/>
      <c r="V124" s="233"/>
      <c r="W124" s="233"/>
      <c r="X124" s="233"/>
      <c r="Y124" s="233"/>
      <c r="Z124" s="233"/>
      <c r="AA124" s="234"/>
      <c r="AB124" s="557"/>
      <c r="AC124" s="557"/>
      <c r="AD124" s="557"/>
      <c r="AE124" s="557"/>
      <c r="AF124" s="223"/>
      <c r="AG124" s="224"/>
      <c r="AH124" s="224"/>
      <c r="AI124" s="224"/>
      <c r="AJ124" s="224"/>
      <c r="AK124" s="224"/>
      <c r="AL124" s="224"/>
      <c r="AM124" s="224"/>
      <c r="AN124" s="225"/>
      <c r="AO124" s="232"/>
      <c r="AP124" s="233"/>
      <c r="AQ124" s="233"/>
      <c r="AR124" s="233"/>
      <c r="AS124" s="233"/>
      <c r="AT124" s="233"/>
      <c r="AU124" s="233"/>
      <c r="AV124" s="233"/>
      <c r="AW124" s="233"/>
      <c r="AX124" s="233"/>
      <c r="AY124" s="233"/>
      <c r="AZ124" s="233"/>
      <c r="BA124" s="233"/>
      <c r="BB124" s="234"/>
      <c r="BC124" s="557"/>
      <c r="BD124" s="557"/>
      <c r="BE124" s="557"/>
      <c r="BF124" s="557"/>
      <c r="BG124" s="3"/>
    </row>
    <row r="125" spans="1:59" ht="14.25" customHeight="1" x14ac:dyDescent="0.4">
      <c r="A125" s="3"/>
      <c r="B125" s="48"/>
      <c r="C125" s="49"/>
      <c r="D125" s="226"/>
      <c r="E125" s="227"/>
      <c r="F125" s="227"/>
      <c r="G125" s="227"/>
      <c r="H125" s="227"/>
      <c r="I125" s="227"/>
      <c r="J125" s="227"/>
      <c r="K125" s="227"/>
      <c r="L125" s="227"/>
      <c r="M125" s="227"/>
      <c r="N125" s="217"/>
      <c r="O125" s="218"/>
      <c r="P125" s="218"/>
      <c r="Q125" s="218"/>
      <c r="R125" s="218"/>
      <c r="S125" s="218"/>
      <c r="T125" s="218"/>
      <c r="U125" s="218"/>
      <c r="V125" s="218"/>
      <c r="W125" s="218"/>
      <c r="X125" s="218"/>
      <c r="Y125" s="218"/>
      <c r="Z125" s="218"/>
      <c r="AA125" s="219"/>
      <c r="AB125" s="557"/>
      <c r="AC125" s="557"/>
      <c r="AD125" s="557"/>
      <c r="AE125" s="557"/>
      <c r="AF125" s="226"/>
      <c r="AG125" s="227"/>
      <c r="AH125" s="227"/>
      <c r="AI125" s="227"/>
      <c r="AJ125" s="227"/>
      <c r="AK125" s="227"/>
      <c r="AL125" s="227"/>
      <c r="AM125" s="227"/>
      <c r="AN125" s="228"/>
      <c r="AO125" s="217"/>
      <c r="AP125" s="218"/>
      <c r="AQ125" s="218"/>
      <c r="AR125" s="218"/>
      <c r="AS125" s="218"/>
      <c r="AT125" s="218"/>
      <c r="AU125" s="218"/>
      <c r="AV125" s="218"/>
      <c r="AW125" s="218"/>
      <c r="AX125" s="218"/>
      <c r="AY125" s="218"/>
      <c r="AZ125" s="218"/>
      <c r="BA125" s="218"/>
      <c r="BB125" s="219"/>
      <c r="BC125" s="557"/>
      <c r="BD125" s="557"/>
      <c r="BE125" s="557"/>
      <c r="BF125" s="557"/>
      <c r="BG125" s="3"/>
    </row>
    <row r="126" spans="1:59" ht="14.25" customHeight="1" x14ac:dyDescent="0.4">
      <c r="A126" s="3"/>
      <c r="B126" s="48"/>
      <c r="C126" s="49"/>
      <c r="D126" s="220"/>
      <c r="E126" s="221"/>
      <c r="F126" s="221"/>
      <c r="G126" s="221"/>
      <c r="H126" s="221"/>
      <c r="I126" s="221"/>
      <c r="J126" s="221"/>
      <c r="K126" s="221"/>
      <c r="L126" s="221"/>
      <c r="M126" s="221"/>
      <c r="N126" s="229"/>
      <c r="O126" s="230"/>
      <c r="P126" s="230"/>
      <c r="Q126" s="230"/>
      <c r="R126" s="230"/>
      <c r="S126" s="230"/>
      <c r="T126" s="230"/>
      <c r="U126" s="230"/>
      <c r="V126" s="230"/>
      <c r="W126" s="230"/>
      <c r="X126" s="230"/>
      <c r="Y126" s="230"/>
      <c r="Z126" s="230"/>
      <c r="AA126" s="231"/>
      <c r="AB126" s="557"/>
      <c r="AC126" s="557"/>
      <c r="AD126" s="557"/>
      <c r="AE126" s="557"/>
      <c r="AF126" s="220"/>
      <c r="AG126" s="221"/>
      <c r="AH126" s="221"/>
      <c r="AI126" s="221"/>
      <c r="AJ126" s="221"/>
      <c r="AK126" s="221"/>
      <c r="AL126" s="221"/>
      <c r="AM126" s="221"/>
      <c r="AN126" s="222"/>
      <c r="AO126" s="229"/>
      <c r="AP126" s="230"/>
      <c r="AQ126" s="230"/>
      <c r="AR126" s="230"/>
      <c r="AS126" s="230"/>
      <c r="AT126" s="230"/>
      <c r="AU126" s="230"/>
      <c r="AV126" s="230"/>
      <c r="AW126" s="230"/>
      <c r="AX126" s="230"/>
      <c r="AY126" s="230"/>
      <c r="AZ126" s="230"/>
      <c r="BA126" s="230"/>
      <c r="BB126" s="231"/>
      <c r="BC126" s="557"/>
      <c r="BD126" s="557"/>
      <c r="BE126" s="557"/>
      <c r="BF126" s="557"/>
      <c r="BG126" s="3"/>
    </row>
    <row r="127" spans="1:59" ht="14.25" customHeight="1" x14ac:dyDescent="0.4">
      <c r="A127" s="3"/>
      <c r="B127" s="48"/>
      <c r="C127" s="49"/>
      <c r="D127" s="223"/>
      <c r="E127" s="224"/>
      <c r="F127" s="224"/>
      <c r="G127" s="224"/>
      <c r="H127" s="224"/>
      <c r="I127" s="224"/>
      <c r="J127" s="224"/>
      <c r="K127" s="224"/>
      <c r="L127" s="224"/>
      <c r="M127" s="224"/>
      <c r="N127" s="232"/>
      <c r="O127" s="233"/>
      <c r="P127" s="233"/>
      <c r="Q127" s="233"/>
      <c r="R127" s="233"/>
      <c r="S127" s="233"/>
      <c r="T127" s="233"/>
      <c r="U127" s="233"/>
      <c r="V127" s="233"/>
      <c r="W127" s="233"/>
      <c r="X127" s="233"/>
      <c r="Y127" s="233"/>
      <c r="Z127" s="233"/>
      <c r="AA127" s="234"/>
      <c r="AB127" s="557"/>
      <c r="AC127" s="557"/>
      <c r="AD127" s="557"/>
      <c r="AE127" s="557"/>
      <c r="AF127" s="223"/>
      <c r="AG127" s="224"/>
      <c r="AH127" s="224"/>
      <c r="AI127" s="224"/>
      <c r="AJ127" s="224"/>
      <c r="AK127" s="224"/>
      <c r="AL127" s="224"/>
      <c r="AM127" s="224"/>
      <c r="AN127" s="225"/>
      <c r="AO127" s="232"/>
      <c r="AP127" s="233"/>
      <c r="AQ127" s="233"/>
      <c r="AR127" s="233"/>
      <c r="AS127" s="233"/>
      <c r="AT127" s="233"/>
      <c r="AU127" s="233"/>
      <c r="AV127" s="233"/>
      <c r="AW127" s="233"/>
      <c r="AX127" s="233"/>
      <c r="AY127" s="233"/>
      <c r="AZ127" s="233"/>
      <c r="BA127" s="233"/>
      <c r="BB127" s="234"/>
      <c r="BC127" s="557"/>
      <c r="BD127" s="557"/>
      <c r="BE127" s="557"/>
      <c r="BF127" s="557"/>
      <c r="BG127" s="3"/>
    </row>
    <row r="128" spans="1:59" ht="14.25" customHeight="1" x14ac:dyDescent="0.4">
      <c r="A128" s="3"/>
      <c r="B128" s="48"/>
      <c r="C128" s="49"/>
      <c r="D128" s="226"/>
      <c r="E128" s="227"/>
      <c r="F128" s="227"/>
      <c r="G128" s="227"/>
      <c r="H128" s="227"/>
      <c r="I128" s="227"/>
      <c r="J128" s="227"/>
      <c r="K128" s="227"/>
      <c r="L128" s="227"/>
      <c r="M128" s="227"/>
      <c r="N128" s="217"/>
      <c r="O128" s="218"/>
      <c r="P128" s="218"/>
      <c r="Q128" s="218"/>
      <c r="R128" s="218"/>
      <c r="S128" s="218"/>
      <c r="T128" s="218"/>
      <c r="U128" s="218"/>
      <c r="V128" s="218"/>
      <c r="W128" s="218"/>
      <c r="X128" s="218"/>
      <c r="Y128" s="218"/>
      <c r="Z128" s="218"/>
      <c r="AA128" s="219"/>
      <c r="AB128" s="557"/>
      <c r="AC128" s="557"/>
      <c r="AD128" s="557"/>
      <c r="AE128" s="557"/>
      <c r="AF128" s="226"/>
      <c r="AG128" s="227"/>
      <c r="AH128" s="227"/>
      <c r="AI128" s="227"/>
      <c r="AJ128" s="227"/>
      <c r="AK128" s="227"/>
      <c r="AL128" s="227"/>
      <c r="AM128" s="227"/>
      <c r="AN128" s="228"/>
      <c r="AO128" s="217"/>
      <c r="AP128" s="218"/>
      <c r="AQ128" s="218"/>
      <c r="AR128" s="218"/>
      <c r="AS128" s="218"/>
      <c r="AT128" s="218"/>
      <c r="AU128" s="218"/>
      <c r="AV128" s="218"/>
      <c r="AW128" s="218"/>
      <c r="AX128" s="218"/>
      <c r="AY128" s="218"/>
      <c r="AZ128" s="218"/>
      <c r="BA128" s="218"/>
      <c r="BB128" s="219"/>
      <c r="BC128" s="557"/>
      <c r="BD128" s="557"/>
      <c r="BE128" s="557"/>
      <c r="BF128" s="557"/>
      <c r="BG128" s="3"/>
    </row>
    <row r="129" spans="1:59" ht="14.25" customHeight="1" x14ac:dyDescent="0.4">
      <c r="A129" s="3"/>
      <c r="B129" s="48"/>
      <c r="C129" s="49"/>
      <c r="D129" s="220"/>
      <c r="E129" s="221"/>
      <c r="F129" s="221"/>
      <c r="G129" s="221"/>
      <c r="H129" s="221"/>
      <c r="I129" s="221"/>
      <c r="J129" s="221"/>
      <c r="K129" s="221"/>
      <c r="L129" s="221"/>
      <c r="M129" s="221"/>
      <c r="N129" s="229"/>
      <c r="O129" s="230"/>
      <c r="P129" s="230"/>
      <c r="Q129" s="230"/>
      <c r="R129" s="230"/>
      <c r="S129" s="230"/>
      <c r="T129" s="230"/>
      <c r="U129" s="230"/>
      <c r="V129" s="230"/>
      <c r="W129" s="230"/>
      <c r="X129" s="230"/>
      <c r="Y129" s="230"/>
      <c r="Z129" s="230"/>
      <c r="AA129" s="231"/>
      <c r="AB129" s="557"/>
      <c r="AC129" s="557"/>
      <c r="AD129" s="557"/>
      <c r="AE129" s="557"/>
      <c r="AF129" s="220"/>
      <c r="AG129" s="221"/>
      <c r="AH129" s="221"/>
      <c r="AI129" s="221"/>
      <c r="AJ129" s="221"/>
      <c r="AK129" s="221"/>
      <c r="AL129" s="221"/>
      <c r="AM129" s="221"/>
      <c r="AN129" s="222"/>
      <c r="AO129" s="229"/>
      <c r="AP129" s="230"/>
      <c r="AQ129" s="230"/>
      <c r="AR129" s="230"/>
      <c r="AS129" s="230"/>
      <c r="AT129" s="230"/>
      <c r="AU129" s="230"/>
      <c r="AV129" s="230"/>
      <c r="AW129" s="230"/>
      <c r="AX129" s="230"/>
      <c r="AY129" s="230"/>
      <c r="AZ129" s="230"/>
      <c r="BA129" s="230"/>
      <c r="BB129" s="231"/>
      <c r="BC129" s="557"/>
      <c r="BD129" s="557"/>
      <c r="BE129" s="557"/>
      <c r="BF129" s="557"/>
      <c r="BG129" s="3"/>
    </row>
    <row r="130" spans="1:59" ht="14.25" customHeight="1" x14ac:dyDescent="0.4">
      <c r="A130" s="3"/>
      <c r="B130" s="48"/>
      <c r="C130" s="49"/>
      <c r="D130" s="223"/>
      <c r="E130" s="224"/>
      <c r="F130" s="224"/>
      <c r="G130" s="224"/>
      <c r="H130" s="224"/>
      <c r="I130" s="224"/>
      <c r="J130" s="224"/>
      <c r="K130" s="224"/>
      <c r="L130" s="224"/>
      <c r="M130" s="224"/>
      <c r="N130" s="232"/>
      <c r="O130" s="233"/>
      <c r="P130" s="233"/>
      <c r="Q130" s="233"/>
      <c r="R130" s="233"/>
      <c r="S130" s="233"/>
      <c r="T130" s="233"/>
      <c r="U130" s="233"/>
      <c r="V130" s="233"/>
      <c r="W130" s="233"/>
      <c r="X130" s="233"/>
      <c r="Y130" s="233"/>
      <c r="Z130" s="233"/>
      <c r="AA130" s="234"/>
      <c r="AB130" s="557"/>
      <c r="AC130" s="557"/>
      <c r="AD130" s="557"/>
      <c r="AE130" s="557"/>
      <c r="AF130" s="223"/>
      <c r="AG130" s="224"/>
      <c r="AH130" s="224"/>
      <c r="AI130" s="224"/>
      <c r="AJ130" s="224"/>
      <c r="AK130" s="224"/>
      <c r="AL130" s="224"/>
      <c r="AM130" s="224"/>
      <c r="AN130" s="225"/>
      <c r="AO130" s="232"/>
      <c r="AP130" s="233"/>
      <c r="AQ130" s="233"/>
      <c r="AR130" s="233"/>
      <c r="AS130" s="233"/>
      <c r="AT130" s="233"/>
      <c r="AU130" s="233"/>
      <c r="AV130" s="233"/>
      <c r="AW130" s="233"/>
      <c r="AX130" s="233"/>
      <c r="AY130" s="233"/>
      <c r="AZ130" s="233"/>
      <c r="BA130" s="233"/>
      <c r="BB130" s="234"/>
      <c r="BC130" s="557"/>
      <c r="BD130" s="557"/>
      <c r="BE130" s="557"/>
      <c r="BF130" s="557"/>
      <c r="BG130" s="3"/>
    </row>
    <row r="131" spans="1:59" ht="14.25" customHeight="1" x14ac:dyDescent="0.4">
      <c r="A131" s="3"/>
      <c r="B131" s="48"/>
      <c r="C131" s="49"/>
      <c r="D131" s="226"/>
      <c r="E131" s="227"/>
      <c r="F131" s="227"/>
      <c r="G131" s="227"/>
      <c r="H131" s="227"/>
      <c r="I131" s="227"/>
      <c r="J131" s="227"/>
      <c r="K131" s="227"/>
      <c r="L131" s="227"/>
      <c r="M131" s="227"/>
      <c r="N131" s="217"/>
      <c r="O131" s="218"/>
      <c r="P131" s="218"/>
      <c r="Q131" s="218"/>
      <c r="R131" s="218"/>
      <c r="S131" s="218"/>
      <c r="T131" s="218"/>
      <c r="U131" s="218"/>
      <c r="V131" s="218"/>
      <c r="W131" s="218"/>
      <c r="X131" s="218"/>
      <c r="Y131" s="218"/>
      <c r="Z131" s="218"/>
      <c r="AA131" s="219"/>
      <c r="AB131" s="557"/>
      <c r="AC131" s="557"/>
      <c r="AD131" s="557"/>
      <c r="AE131" s="557"/>
      <c r="AF131" s="226"/>
      <c r="AG131" s="227"/>
      <c r="AH131" s="227"/>
      <c r="AI131" s="227"/>
      <c r="AJ131" s="227"/>
      <c r="AK131" s="227"/>
      <c r="AL131" s="227"/>
      <c r="AM131" s="227"/>
      <c r="AN131" s="228"/>
      <c r="AO131" s="217"/>
      <c r="AP131" s="218"/>
      <c r="AQ131" s="218"/>
      <c r="AR131" s="218"/>
      <c r="AS131" s="218"/>
      <c r="AT131" s="218"/>
      <c r="AU131" s="218"/>
      <c r="AV131" s="218"/>
      <c r="AW131" s="218"/>
      <c r="AX131" s="218"/>
      <c r="AY131" s="218"/>
      <c r="AZ131" s="218"/>
      <c r="BA131" s="218"/>
      <c r="BB131" s="219"/>
      <c r="BC131" s="557"/>
      <c r="BD131" s="557"/>
      <c r="BE131" s="557"/>
      <c r="BF131" s="557"/>
      <c r="BG131" s="3"/>
    </row>
    <row r="132" spans="1:59" ht="14.25" customHeight="1" x14ac:dyDescent="0.4">
      <c r="A132" s="3"/>
      <c r="B132" s="48"/>
      <c r="C132" s="49"/>
      <c r="D132" s="220"/>
      <c r="E132" s="221"/>
      <c r="F132" s="221"/>
      <c r="G132" s="221"/>
      <c r="H132" s="221"/>
      <c r="I132" s="221"/>
      <c r="J132" s="221"/>
      <c r="K132" s="221"/>
      <c r="L132" s="221"/>
      <c r="M132" s="221"/>
      <c r="N132" s="229"/>
      <c r="O132" s="230"/>
      <c r="P132" s="230"/>
      <c r="Q132" s="230"/>
      <c r="R132" s="230"/>
      <c r="S132" s="230"/>
      <c r="T132" s="230"/>
      <c r="U132" s="230"/>
      <c r="V132" s="230"/>
      <c r="W132" s="230"/>
      <c r="X132" s="230"/>
      <c r="Y132" s="230"/>
      <c r="Z132" s="230"/>
      <c r="AA132" s="231"/>
      <c r="AB132" s="557"/>
      <c r="AC132" s="557"/>
      <c r="AD132" s="557"/>
      <c r="AE132" s="557"/>
      <c r="AF132" s="220"/>
      <c r="AG132" s="221"/>
      <c r="AH132" s="221"/>
      <c r="AI132" s="221"/>
      <c r="AJ132" s="221"/>
      <c r="AK132" s="221"/>
      <c r="AL132" s="221"/>
      <c r="AM132" s="221"/>
      <c r="AN132" s="222"/>
      <c r="AO132" s="229"/>
      <c r="AP132" s="230"/>
      <c r="AQ132" s="230"/>
      <c r="AR132" s="230"/>
      <c r="AS132" s="230"/>
      <c r="AT132" s="230"/>
      <c r="AU132" s="230"/>
      <c r="AV132" s="230"/>
      <c r="AW132" s="230"/>
      <c r="AX132" s="230"/>
      <c r="AY132" s="230"/>
      <c r="AZ132" s="230"/>
      <c r="BA132" s="230"/>
      <c r="BB132" s="231"/>
      <c r="BC132" s="557"/>
      <c r="BD132" s="557"/>
      <c r="BE132" s="557"/>
      <c r="BF132" s="557"/>
      <c r="BG132" s="3"/>
    </row>
    <row r="133" spans="1:59" ht="14.25" customHeight="1" x14ac:dyDescent="0.4">
      <c r="A133" s="3"/>
      <c r="B133" s="48"/>
      <c r="C133" s="49"/>
      <c r="D133" s="223"/>
      <c r="E133" s="224"/>
      <c r="F133" s="224"/>
      <c r="G133" s="224"/>
      <c r="H133" s="224"/>
      <c r="I133" s="224"/>
      <c r="J133" s="224"/>
      <c r="K133" s="224"/>
      <c r="L133" s="224"/>
      <c r="M133" s="224"/>
      <c r="N133" s="232"/>
      <c r="O133" s="233"/>
      <c r="P133" s="233"/>
      <c r="Q133" s="233"/>
      <c r="R133" s="233"/>
      <c r="S133" s="233"/>
      <c r="T133" s="233"/>
      <c r="U133" s="233"/>
      <c r="V133" s="233"/>
      <c r="W133" s="233"/>
      <c r="X133" s="233"/>
      <c r="Y133" s="233"/>
      <c r="Z133" s="233"/>
      <c r="AA133" s="234"/>
      <c r="AB133" s="557"/>
      <c r="AC133" s="557"/>
      <c r="AD133" s="557"/>
      <c r="AE133" s="557"/>
      <c r="AF133" s="223"/>
      <c r="AG133" s="224"/>
      <c r="AH133" s="224"/>
      <c r="AI133" s="224"/>
      <c r="AJ133" s="224"/>
      <c r="AK133" s="224"/>
      <c r="AL133" s="224"/>
      <c r="AM133" s="224"/>
      <c r="AN133" s="225"/>
      <c r="AO133" s="232"/>
      <c r="AP133" s="233"/>
      <c r="AQ133" s="233"/>
      <c r="AR133" s="233"/>
      <c r="AS133" s="233"/>
      <c r="AT133" s="233"/>
      <c r="AU133" s="233"/>
      <c r="AV133" s="233"/>
      <c r="AW133" s="233"/>
      <c r="AX133" s="233"/>
      <c r="AY133" s="233"/>
      <c r="AZ133" s="233"/>
      <c r="BA133" s="233"/>
      <c r="BB133" s="234"/>
      <c r="BC133" s="557"/>
      <c r="BD133" s="557"/>
      <c r="BE133" s="557"/>
      <c r="BF133" s="557"/>
      <c r="BG133" s="3"/>
    </row>
    <row r="134" spans="1:59" ht="14.25" customHeight="1" x14ac:dyDescent="0.4">
      <c r="A134" s="3"/>
      <c r="B134" s="48"/>
      <c r="C134" s="49"/>
      <c r="D134" s="226"/>
      <c r="E134" s="227"/>
      <c r="F134" s="227"/>
      <c r="G134" s="227"/>
      <c r="H134" s="227"/>
      <c r="I134" s="227"/>
      <c r="J134" s="227"/>
      <c r="K134" s="227"/>
      <c r="L134" s="227"/>
      <c r="M134" s="227"/>
      <c r="N134" s="217"/>
      <c r="O134" s="218"/>
      <c r="P134" s="218"/>
      <c r="Q134" s="218"/>
      <c r="R134" s="218"/>
      <c r="S134" s="218"/>
      <c r="T134" s="218"/>
      <c r="U134" s="218"/>
      <c r="V134" s="218"/>
      <c r="W134" s="218"/>
      <c r="X134" s="218"/>
      <c r="Y134" s="218"/>
      <c r="Z134" s="218"/>
      <c r="AA134" s="219"/>
      <c r="AB134" s="557"/>
      <c r="AC134" s="557"/>
      <c r="AD134" s="557"/>
      <c r="AE134" s="557"/>
      <c r="AF134" s="226"/>
      <c r="AG134" s="227"/>
      <c r="AH134" s="227"/>
      <c r="AI134" s="227"/>
      <c r="AJ134" s="227"/>
      <c r="AK134" s="227"/>
      <c r="AL134" s="227"/>
      <c r="AM134" s="227"/>
      <c r="AN134" s="228"/>
      <c r="AO134" s="217"/>
      <c r="AP134" s="218"/>
      <c r="AQ134" s="218"/>
      <c r="AR134" s="218"/>
      <c r="AS134" s="218"/>
      <c r="AT134" s="218"/>
      <c r="AU134" s="218"/>
      <c r="AV134" s="218"/>
      <c r="AW134" s="218"/>
      <c r="AX134" s="218"/>
      <c r="AY134" s="218"/>
      <c r="AZ134" s="218"/>
      <c r="BA134" s="218"/>
      <c r="BB134" s="219"/>
      <c r="BC134" s="557"/>
      <c r="BD134" s="557"/>
      <c r="BE134" s="557"/>
      <c r="BF134" s="557"/>
      <c r="BG134" s="3"/>
    </row>
    <row r="135" spans="1:59" ht="14.25" customHeight="1" x14ac:dyDescent="0.4">
      <c r="A135" s="3"/>
      <c r="B135" s="48"/>
      <c r="C135" s="49"/>
      <c r="D135" s="220"/>
      <c r="E135" s="221"/>
      <c r="F135" s="221"/>
      <c r="G135" s="221"/>
      <c r="H135" s="221"/>
      <c r="I135" s="221"/>
      <c r="J135" s="221"/>
      <c r="K135" s="221"/>
      <c r="L135" s="221"/>
      <c r="M135" s="221"/>
      <c r="N135" s="229"/>
      <c r="O135" s="230"/>
      <c r="P135" s="230"/>
      <c r="Q135" s="230"/>
      <c r="R135" s="230"/>
      <c r="S135" s="230"/>
      <c r="T135" s="230"/>
      <c r="U135" s="230"/>
      <c r="V135" s="230"/>
      <c r="W135" s="230"/>
      <c r="X135" s="230"/>
      <c r="Y135" s="230"/>
      <c r="Z135" s="230"/>
      <c r="AA135" s="231"/>
      <c r="AB135" s="557"/>
      <c r="AC135" s="557"/>
      <c r="AD135" s="557"/>
      <c r="AE135" s="557"/>
      <c r="AF135" s="220"/>
      <c r="AG135" s="221"/>
      <c r="AH135" s="221"/>
      <c r="AI135" s="221"/>
      <c r="AJ135" s="221"/>
      <c r="AK135" s="221"/>
      <c r="AL135" s="221"/>
      <c r="AM135" s="221"/>
      <c r="AN135" s="222"/>
      <c r="AO135" s="229"/>
      <c r="AP135" s="230"/>
      <c r="AQ135" s="230"/>
      <c r="AR135" s="230"/>
      <c r="AS135" s="230"/>
      <c r="AT135" s="230"/>
      <c r="AU135" s="230"/>
      <c r="AV135" s="230"/>
      <c r="AW135" s="230"/>
      <c r="AX135" s="230"/>
      <c r="AY135" s="230"/>
      <c r="AZ135" s="230"/>
      <c r="BA135" s="230"/>
      <c r="BB135" s="231"/>
      <c r="BC135" s="557"/>
      <c r="BD135" s="557"/>
      <c r="BE135" s="557"/>
      <c r="BF135" s="557"/>
      <c r="BG135" s="3"/>
    </row>
    <row r="136" spans="1:59" ht="14.25" customHeight="1" x14ac:dyDescent="0.4">
      <c r="A136" s="3"/>
      <c r="B136" s="48"/>
      <c r="C136" s="49"/>
      <c r="D136" s="223"/>
      <c r="E136" s="224"/>
      <c r="F136" s="224"/>
      <c r="G136" s="224"/>
      <c r="H136" s="224"/>
      <c r="I136" s="224"/>
      <c r="J136" s="224"/>
      <c r="K136" s="224"/>
      <c r="L136" s="224"/>
      <c r="M136" s="224"/>
      <c r="N136" s="232"/>
      <c r="O136" s="233"/>
      <c r="P136" s="233"/>
      <c r="Q136" s="233"/>
      <c r="R136" s="233"/>
      <c r="S136" s="233"/>
      <c r="T136" s="233"/>
      <c r="U136" s="233"/>
      <c r="V136" s="233"/>
      <c r="W136" s="233"/>
      <c r="X136" s="233"/>
      <c r="Y136" s="233"/>
      <c r="Z136" s="233"/>
      <c r="AA136" s="234"/>
      <c r="AB136" s="557"/>
      <c r="AC136" s="557"/>
      <c r="AD136" s="557"/>
      <c r="AE136" s="557"/>
      <c r="AF136" s="223"/>
      <c r="AG136" s="224"/>
      <c r="AH136" s="224"/>
      <c r="AI136" s="224"/>
      <c r="AJ136" s="224"/>
      <c r="AK136" s="224"/>
      <c r="AL136" s="224"/>
      <c r="AM136" s="224"/>
      <c r="AN136" s="225"/>
      <c r="AO136" s="232"/>
      <c r="AP136" s="233"/>
      <c r="AQ136" s="233"/>
      <c r="AR136" s="233"/>
      <c r="AS136" s="233"/>
      <c r="AT136" s="233"/>
      <c r="AU136" s="233"/>
      <c r="AV136" s="233"/>
      <c r="AW136" s="233"/>
      <c r="AX136" s="233"/>
      <c r="AY136" s="233"/>
      <c r="AZ136" s="233"/>
      <c r="BA136" s="233"/>
      <c r="BB136" s="234"/>
      <c r="BC136" s="557"/>
      <c r="BD136" s="557"/>
      <c r="BE136" s="557"/>
      <c r="BF136" s="557"/>
      <c r="BG136" s="3"/>
    </row>
    <row r="137" spans="1:59" ht="14.25" customHeight="1" x14ac:dyDescent="0.4">
      <c r="A137" s="3"/>
      <c r="B137" s="48"/>
      <c r="C137" s="49"/>
      <c r="D137" s="226"/>
      <c r="E137" s="227"/>
      <c r="F137" s="227"/>
      <c r="G137" s="227"/>
      <c r="H137" s="227"/>
      <c r="I137" s="227"/>
      <c r="J137" s="227"/>
      <c r="K137" s="227"/>
      <c r="L137" s="227"/>
      <c r="M137" s="227"/>
      <c r="N137" s="217"/>
      <c r="O137" s="218"/>
      <c r="P137" s="218"/>
      <c r="Q137" s="218"/>
      <c r="R137" s="218"/>
      <c r="S137" s="218"/>
      <c r="T137" s="218"/>
      <c r="U137" s="218"/>
      <c r="V137" s="218"/>
      <c r="W137" s="218"/>
      <c r="X137" s="218"/>
      <c r="Y137" s="218"/>
      <c r="Z137" s="218"/>
      <c r="AA137" s="219"/>
      <c r="AB137" s="557"/>
      <c r="AC137" s="557"/>
      <c r="AD137" s="557"/>
      <c r="AE137" s="557"/>
      <c r="AF137" s="226"/>
      <c r="AG137" s="227"/>
      <c r="AH137" s="227"/>
      <c r="AI137" s="227"/>
      <c r="AJ137" s="227"/>
      <c r="AK137" s="227"/>
      <c r="AL137" s="227"/>
      <c r="AM137" s="227"/>
      <c r="AN137" s="228"/>
      <c r="AO137" s="217"/>
      <c r="AP137" s="218"/>
      <c r="AQ137" s="218"/>
      <c r="AR137" s="218"/>
      <c r="AS137" s="218"/>
      <c r="AT137" s="218"/>
      <c r="AU137" s="218"/>
      <c r="AV137" s="218"/>
      <c r="AW137" s="218"/>
      <c r="AX137" s="218"/>
      <c r="AY137" s="218"/>
      <c r="AZ137" s="218"/>
      <c r="BA137" s="218"/>
      <c r="BB137" s="219"/>
      <c r="BC137" s="557"/>
      <c r="BD137" s="557"/>
      <c r="BE137" s="557"/>
      <c r="BF137" s="557"/>
      <c r="BG137" s="3"/>
    </row>
    <row r="138" spans="1:59" ht="14.25" customHeight="1" x14ac:dyDescent="0.4">
      <c r="A138" s="3"/>
      <c r="B138" s="48"/>
      <c r="C138" s="49"/>
      <c r="D138" s="220"/>
      <c r="E138" s="221"/>
      <c r="F138" s="221"/>
      <c r="G138" s="221"/>
      <c r="H138" s="221"/>
      <c r="I138" s="221"/>
      <c r="J138" s="221"/>
      <c r="K138" s="221"/>
      <c r="L138" s="221"/>
      <c r="M138" s="221"/>
      <c r="N138" s="229"/>
      <c r="O138" s="230"/>
      <c r="P138" s="230"/>
      <c r="Q138" s="230"/>
      <c r="R138" s="230"/>
      <c r="S138" s="230"/>
      <c r="T138" s="230"/>
      <c r="U138" s="230"/>
      <c r="V138" s="230"/>
      <c r="W138" s="230"/>
      <c r="X138" s="230"/>
      <c r="Y138" s="230"/>
      <c r="Z138" s="230"/>
      <c r="AA138" s="231"/>
      <c r="AB138" s="557"/>
      <c r="AC138" s="557"/>
      <c r="AD138" s="557"/>
      <c r="AE138" s="557"/>
      <c r="AF138" s="220"/>
      <c r="AG138" s="221"/>
      <c r="AH138" s="221"/>
      <c r="AI138" s="221"/>
      <c r="AJ138" s="221"/>
      <c r="AK138" s="221"/>
      <c r="AL138" s="221"/>
      <c r="AM138" s="221"/>
      <c r="AN138" s="222"/>
      <c r="AO138" s="229"/>
      <c r="AP138" s="230"/>
      <c r="AQ138" s="230"/>
      <c r="AR138" s="230"/>
      <c r="AS138" s="230"/>
      <c r="AT138" s="230"/>
      <c r="AU138" s="230"/>
      <c r="AV138" s="230"/>
      <c r="AW138" s="230"/>
      <c r="AX138" s="230"/>
      <c r="AY138" s="230"/>
      <c r="AZ138" s="230"/>
      <c r="BA138" s="230"/>
      <c r="BB138" s="231"/>
      <c r="BC138" s="557"/>
      <c r="BD138" s="557"/>
      <c r="BE138" s="557"/>
      <c r="BF138" s="557"/>
      <c r="BG138" s="3"/>
    </row>
    <row r="139" spans="1:59" ht="14.25" customHeight="1" x14ac:dyDescent="0.4">
      <c r="A139" s="3"/>
      <c r="B139" s="48"/>
      <c r="C139" s="49"/>
      <c r="D139" s="223"/>
      <c r="E139" s="224"/>
      <c r="F139" s="224"/>
      <c r="G139" s="224"/>
      <c r="H139" s="224"/>
      <c r="I139" s="224"/>
      <c r="J139" s="224"/>
      <c r="K139" s="224"/>
      <c r="L139" s="224"/>
      <c r="M139" s="224"/>
      <c r="N139" s="232"/>
      <c r="O139" s="233"/>
      <c r="P139" s="233"/>
      <c r="Q139" s="233"/>
      <c r="R139" s="233"/>
      <c r="S139" s="233"/>
      <c r="T139" s="233"/>
      <c r="U139" s="233"/>
      <c r="V139" s="233"/>
      <c r="W139" s="233"/>
      <c r="X139" s="233"/>
      <c r="Y139" s="233"/>
      <c r="Z139" s="233"/>
      <c r="AA139" s="234"/>
      <c r="AB139" s="557"/>
      <c r="AC139" s="557"/>
      <c r="AD139" s="557"/>
      <c r="AE139" s="557"/>
      <c r="AF139" s="223"/>
      <c r="AG139" s="224"/>
      <c r="AH139" s="224"/>
      <c r="AI139" s="224"/>
      <c r="AJ139" s="224"/>
      <c r="AK139" s="224"/>
      <c r="AL139" s="224"/>
      <c r="AM139" s="224"/>
      <c r="AN139" s="225"/>
      <c r="AO139" s="232"/>
      <c r="AP139" s="233"/>
      <c r="AQ139" s="233"/>
      <c r="AR139" s="233"/>
      <c r="AS139" s="233"/>
      <c r="AT139" s="233"/>
      <c r="AU139" s="233"/>
      <c r="AV139" s="233"/>
      <c r="AW139" s="233"/>
      <c r="AX139" s="233"/>
      <c r="AY139" s="233"/>
      <c r="AZ139" s="233"/>
      <c r="BA139" s="233"/>
      <c r="BB139" s="234"/>
      <c r="BC139" s="557"/>
      <c r="BD139" s="557"/>
      <c r="BE139" s="557"/>
      <c r="BF139" s="557"/>
      <c r="BG139" s="3"/>
    </row>
    <row r="140" spans="1:59" ht="14.25" customHeight="1" x14ac:dyDescent="0.4">
      <c r="A140" s="3"/>
      <c r="B140" s="48"/>
      <c r="C140" s="49"/>
      <c r="D140" s="226"/>
      <c r="E140" s="227"/>
      <c r="F140" s="227"/>
      <c r="G140" s="227"/>
      <c r="H140" s="227"/>
      <c r="I140" s="227"/>
      <c r="J140" s="227"/>
      <c r="K140" s="227"/>
      <c r="L140" s="227"/>
      <c r="M140" s="227"/>
      <c r="N140" s="217"/>
      <c r="O140" s="218"/>
      <c r="P140" s="218"/>
      <c r="Q140" s="218"/>
      <c r="R140" s="218"/>
      <c r="S140" s="218"/>
      <c r="T140" s="218"/>
      <c r="U140" s="218"/>
      <c r="V140" s="218"/>
      <c r="W140" s="218"/>
      <c r="X140" s="218"/>
      <c r="Y140" s="218"/>
      <c r="Z140" s="218"/>
      <c r="AA140" s="219"/>
      <c r="AB140" s="557"/>
      <c r="AC140" s="557"/>
      <c r="AD140" s="557"/>
      <c r="AE140" s="557"/>
      <c r="AF140" s="226"/>
      <c r="AG140" s="227"/>
      <c r="AH140" s="227"/>
      <c r="AI140" s="227"/>
      <c r="AJ140" s="227"/>
      <c r="AK140" s="227"/>
      <c r="AL140" s="227"/>
      <c r="AM140" s="227"/>
      <c r="AN140" s="228"/>
      <c r="AO140" s="217"/>
      <c r="AP140" s="218"/>
      <c r="AQ140" s="218"/>
      <c r="AR140" s="218"/>
      <c r="AS140" s="218"/>
      <c r="AT140" s="218"/>
      <c r="AU140" s="218"/>
      <c r="AV140" s="218"/>
      <c r="AW140" s="218"/>
      <c r="AX140" s="218"/>
      <c r="AY140" s="218"/>
      <c r="AZ140" s="218"/>
      <c r="BA140" s="218"/>
      <c r="BB140" s="219"/>
      <c r="BC140" s="557"/>
      <c r="BD140" s="557"/>
      <c r="BE140" s="557"/>
      <c r="BF140" s="557"/>
      <c r="BG140" s="3"/>
    </row>
    <row r="141" spans="1:59" ht="14.25" customHeight="1" x14ac:dyDescent="0.4">
      <c r="A141" s="3"/>
      <c r="B141" s="48"/>
      <c r="C141" s="49"/>
      <c r="D141" s="220"/>
      <c r="E141" s="221"/>
      <c r="F141" s="221"/>
      <c r="G141" s="221"/>
      <c r="H141" s="221"/>
      <c r="I141" s="221"/>
      <c r="J141" s="221"/>
      <c r="K141" s="221"/>
      <c r="L141" s="221"/>
      <c r="M141" s="221"/>
      <c r="N141" s="229"/>
      <c r="O141" s="230"/>
      <c r="P141" s="230"/>
      <c r="Q141" s="230"/>
      <c r="R141" s="230"/>
      <c r="S141" s="230"/>
      <c r="T141" s="230"/>
      <c r="U141" s="230"/>
      <c r="V141" s="230"/>
      <c r="W141" s="230"/>
      <c r="X141" s="230"/>
      <c r="Y141" s="230"/>
      <c r="Z141" s="230"/>
      <c r="AA141" s="231"/>
      <c r="AB141" s="557"/>
      <c r="AC141" s="557"/>
      <c r="AD141" s="557"/>
      <c r="AE141" s="557"/>
      <c r="AF141" s="220"/>
      <c r="AG141" s="221"/>
      <c r="AH141" s="221"/>
      <c r="AI141" s="221"/>
      <c r="AJ141" s="221"/>
      <c r="AK141" s="221"/>
      <c r="AL141" s="221"/>
      <c r="AM141" s="221"/>
      <c r="AN141" s="222"/>
      <c r="AO141" s="229"/>
      <c r="AP141" s="230"/>
      <c r="AQ141" s="230"/>
      <c r="AR141" s="230"/>
      <c r="AS141" s="230"/>
      <c r="AT141" s="230"/>
      <c r="AU141" s="230"/>
      <c r="AV141" s="230"/>
      <c r="AW141" s="230"/>
      <c r="AX141" s="230"/>
      <c r="AY141" s="230"/>
      <c r="AZ141" s="230"/>
      <c r="BA141" s="230"/>
      <c r="BB141" s="231"/>
      <c r="BC141" s="557"/>
      <c r="BD141" s="557"/>
      <c r="BE141" s="557"/>
      <c r="BF141" s="557"/>
      <c r="BG141" s="3"/>
    </row>
    <row r="142" spans="1:59" ht="14.25" customHeight="1" x14ac:dyDescent="0.4">
      <c r="A142" s="3"/>
      <c r="B142" s="48"/>
      <c r="C142" s="49"/>
      <c r="D142" s="223"/>
      <c r="E142" s="224"/>
      <c r="F142" s="224"/>
      <c r="G142" s="224"/>
      <c r="H142" s="224"/>
      <c r="I142" s="224"/>
      <c r="J142" s="224"/>
      <c r="K142" s="224"/>
      <c r="L142" s="224"/>
      <c r="M142" s="224"/>
      <c r="N142" s="232"/>
      <c r="O142" s="233"/>
      <c r="P142" s="233"/>
      <c r="Q142" s="233"/>
      <c r="R142" s="233"/>
      <c r="S142" s="233"/>
      <c r="T142" s="233"/>
      <c r="U142" s="233"/>
      <c r="V142" s="233"/>
      <c r="W142" s="233"/>
      <c r="X142" s="233"/>
      <c r="Y142" s="233"/>
      <c r="Z142" s="233"/>
      <c r="AA142" s="234"/>
      <c r="AB142" s="557"/>
      <c r="AC142" s="557"/>
      <c r="AD142" s="557"/>
      <c r="AE142" s="557"/>
      <c r="AF142" s="223"/>
      <c r="AG142" s="224"/>
      <c r="AH142" s="224"/>
      <c r="AI142" s="224"/>
      <c r="AJ142" s="224"/>
      <c r="AK142" s="224"/>
      <c r="AL142" s="224"/>
      <c r="AM142" s="224"/>
      <c r="AN142" s="225"/>
      <c r="AO142" s="232"/>
      <c r="AP142" s="233"/>
      <c r="AQ142" s="233"/>
      <c r="AR142" s="233"/>
      <c r="AS142" s="233"/>
      <c r="AT142" s="233"/>
      <c r="AU142" s="233"/>
      <c r="AV142" s="233"/>
      <c r="AW142" s="233"/>
      <c r="AX142" s="233"/>
      <c r="AY142" s="233"/>
      <c r="AZ142" s="233"/>
      <c r="BA142" s="233"/>
      <c r="BB142" s="234"/>
      <c r="BC142" s="557"/>
      <c r="BD142" s="557"/>
      <c r="BE142" s="557"/>
      <c r="BF142" s="557"/>
      <c r="BG142" s="3"/>
    </row>
    <row r="143" spans="1:59" ht="14.25" customHeight="1" x14ac:dyDescent="0.4">
      <c r="A143" s="3"/>
      <c r="B143" s="48"/>
      <c r="C143" s="49"/>
      <c r="D143" s="226"/>
      <c r="E143" s="227"/>
      <c r="F143" s="227"/>
      <c r="G143" s="227"/>
      <c r="H143" s="227"/>
      <c r="I143" s="227"/>
      <c r="J143" s="227"/>
      <c r="K143" s="227"/>
      <c r="L143" s="227"/>
      <c r="M143" s="227"/>
      <c r="N143" s="217"/>
      <c r="O143" s="218"/>
      <c r="P143" s="218"/>
      <c r="Q143" s="218"/>
      <c r="R143" s="218"/>
      <c r="S143" s="218"/>
      <c r="T143" s="218"/>
      <c r="U143" s="218"/>
      <c r="V143" s="218"/>
      <c r="W143" s="218"/>
      <c r="X143" s="218"/>
      <c r="Y143" s="218"/>
      <c r="Z143" s="218"/>
      <c r="AA143" s="219"/>
      <c r="AB143" s="557"/>
      <c r="AC143" s="557"/>
      <c r="AD143" s="557"/>
      <c r="AE143" s="557"/>
      <c r="AF143" s="226"/>
      <c r="AG143" s="227"/>
      <c r="AH143" s="227"/>
      <c r="AI143" s="227"/>
      <c r="AJ143" s="227"/>
      <c r="AK143" s="227"/>
      <c r="AL143" s="227"/>
      <c r="AM143" s="227"/>
      <c r="AN143" s="228"/>
      <c r="AO143" s="217"/>
      <c r="AP143" s="218"/>
      <c r="AQ143" s="218"/>
      <c r="AR143" s="218"/>
      <c r="AS143" s="218"/>
      <c r="AT143" s="218"/>
      <c r="AU143" s="218"/>
      <c r="AV143" s="218"/>
      <c r="AW143" s="218"/>
      <c r="AX143" s="218"/>
      <c r="AY143" s="218"/>
      <c r="AZ143" s="218"/>
      <c r="BA143" s="218"/>
      <c r="BB143" s="219"/>
      <c r="BC143" s="557"/>
      <c r="BD143" s="557"/>
      <c r="BE143" s="557"/>
      <c r="BF143" s="557"/>
      <c r="BG143" s="3"/>
    </row>
    <row r="144" spans="1:59" ht="14.25" customHeight="1" x14ac:dyDescent="0.4">
      <c r="A144" s="3"/>
      <c r="B144" s="48"/>
      <c r="C144" s="49"/>
      <c r="D144" s="220"/>
      <c r="E144" s="221"/>
      <c r="F144" s="221"/>
      <c r="G144" s="221"/>
      <c r="H144" s="221"/>
      <c r="I144" s="221"/>
      <c r="J144" s="221"/>
      <c r="K144" s="221"/>
      <c r="L144" s="221"/>
      <c r="M144" s="221"/>
      <c r="N144" s="229"/>
      <c r="O144" s="230"/>
      <c r="P144" s="230"/>
      <c r="Q144" s="230"/>
      <c r="R144" s="230"/>
      <c r="S144" s="230"/>
      <c r="T144" s="230"/>
      <c r="U144" s="230"/>
      <c r="V144" s="230"/>
      <c r="W144" s="230"/>
      <c r="X144" s="230"/>
      <c r="Y144" s="230"/>
      <c r="Z144" s="230"/>
      <c r="AA144" s="231"/>
      <c r="AB144" s="557"/>
      <c r="AC144" s="557"/>
      <c r="AD144" s="557"/>
      <c r="AE144" s="557"/>
      <c r="AF144" s="220"/>
      <c r="AG144" s="221"/>
      <c r="AH144" s="221"/>
      <c r="AI144" s="221"/>
      <c r="AJ144" s="221"/>
      <c r="AK144" s="221"/>
      <c r="AL144" s="221"/>
      <c r="AM144" s="221"/>
      <c r="AN144" s="222"/>
      <c r="AO144" s="229"/>
      <c r="AP144" s="230"/>
      <c r="AQ144" s="230"/>
      <c r="AR144" s="230"/>
      <c r="AS144" s="230"/>
      <c r="AT144" s="230"/>
      <c r="AU144" s="230"/>
      <c r="AV144" s="230"/>
      <c r="AW144" s="230"/>
      <c r="AX144" s="230"/>
      <c r="AY144" s="230"/>
      <c r="AZ144" s="230"/>
      <c r="BA144" s="230"/>
      <c r="BB144" s="231"/>
      <c r="BC144" s="557"/>
      <c r="BD144" s="557"/>
      <c r="BE144" s="557"/>
      <c r="BF144" s="557"/>
      <c r="BG144" s="3"/>
    </row>
    <row r="145" spans="1:117" ht="14.25" customHeight="1" x14ac:dyDescent="0.4">
      <c r="A145" s="3"/>
      <c r="B145" s="48"/>
      <c r="C145" s="49"/>
      <c r="D145" s="223"/>
      <c r="E145" s="224"/>
      <c r="F145" s="224"/>
      <c r="G145" s="224"/>
      <c r="H145" s="224"/>
      <c r="I145" s="224"/>
      <c r="J145" s="224"/>
      <c r="K145" s="224"/>
      <c r="L145" s="224"/>
      <c r="M145" s="224"/>
      <c r="N145" s="232"/>
      <c r="O145" s="233"/>
      <c r="P145" s="233"/>
      <c r="Q145" s="233"/>
      <c r="R145" s="233"/>
      <c r="S145" s="233"/>
      <c r="T145" s="233"/>
      <c r="U145" s="233"/>
      <c r="V145" s="233"/>
      <c r="W145" s="233"/>
      <c r="X145" s="233"/>
      <c r="Y145" s="233"/>
      <c r="Z145" s="233"/>
      <c r="AA145" s="234"/>
      <c r="AB145" s="557"/>
      <c r="AC145" s="557"/>
      <c r="AD145" s="557"/>
      <c r="AE145" s="557"/>
      <c r="AF145" s="223"/>
      <c r="AG145" s="224"/>
      <c r="AH145" s="224"/>
      <c r="AI145" s="224"/>
      <c r="AJ145" s="224"/>
      <c r="AK145" s="224"/>
      <c r="AL145" s="224"/>
      <c r="AM145" s="224"/>
      <c r="AN145" s="225"/>
      <c r="AO145" s="232"/>
      <c r="AP145" s="233"/>
      <c r="AQ145" s="233"/>
      <c r="AR145" s="233"/>
      <c r="AS145" s="233"/>
      <c r="AT145" s="233"/>
      <c r="AU145" s="233"/>
      <c r="AV145" s="233"/>
      <c r="AW145" s="233"/>
      <c r="AX145" s="233"/>
      <c r="AY145" s="233"/>
      <c r="AZ145" s="233"/>
      <c r="BA145" s="233"/>
      <c r="BB145" s="234"/>
      <c r="BC145" s="557"/>
      <c r="BD145" s="557"/>
      <c r="BE145" s="557"/>
      <c r="BF145" s="557"/>
      <c r="BG145" s="3"/>
    </row>
    <row r="146" spans="1:117" ht="14.25" customHeight="1" x14ac:dyDescent="0.4">
      <c r="A146" s="3"/>
      <c r="B146" s="48"/>
      <c r="C146" s="49"/>
      <c r="D146" s="226"/>
      <c r="E146" s="227"/>
      <c r="F146" s="227"/>
      <c r="G146" s="227"/>
      <c r="H146" s="227"/>
      <c r="I146" s="227"/>
      <c r="J146" s="227"/>
      <c r="K146" s="227"/>
      <c r="L146" s="227"/>
      <c r="M146" s="227"/>
      <c r="N146" s="217"/>
      <c r="O146" s="218"/>
      <c r="P146" s="218"/>
      <c r="Q146" s="218"/>
      <c r="R146" s="218"/>
      <c r="S146" s="218"/>
      <c r="T146" s="218"/>
      <c r="U146" s="218"/>
      <c r="V146" s="218"/>
      <c r="W146" s="218"/>
      <c r="X146" s="218"/>
      <c r="Y146" s="218"/>
      <c r="Z146" s="218"/>
      <c r="AA146" s="219"/>
      <c r="AB146" s="557"/>
      <c r="AC146" s="557"/>
      <c r="AD146" s="557"/>
      <c r="AE146" s="557"/>
      <c r="AF146" s="226"/>
      <c r="AG146" s="227"/>
      <c r="AH146" s="227"/>
      <c r="AI146" s="227"/>
      <c r="AJ146" s="227"/>
      <c r="AK146" s="227"/>
      <c r="AL146" s="227"/>
      <c r="AM146" s="227"/>
      <c r="AN146" s="228"/>
      <c r="AO146" s="217"/>
      <c r="AP146" s="218"/>
      <c r="AQ146" s="218"/>
      <c r="AR146" s="218"/>
      <c r="AS146" s="218"/>
      <c r="AT146" s="218"/>
      <c r="AU146" s="218"/>
      <c r="AV146" s="218"/>
      <c r="AW146" s="218"/>
      <c r="AX146" s="218"/>
      <c r="AY146" s="218"/>
      <c r="AZ146" s="218"/>
      <c r="BA146" s="218"/>
      <c r="BB146" s="219"/>
      <c r="BC146" s="557"/>
      <c r="BD146" s="557"/>
      <c r="BE146" s="557"/>
      <c r="BF146" s="557"/>
      <c r="BG146" s="3"/>
    </row>
    <row r="147" spans="1:117" ht="12" customHeight="1" x14ac:dyDescent="0.4">
      <c r="D147" s="547"/>
      <c r="E147" s="547"/>
      <c r="F147" s="547"/>
      <c r="G147" s="547"/>
      <c r="H147" s="547"/>
      <c r="I147" s="547"/>
      <c r="J147" s="547"/>
      <c r="K147" s="547"/>
      <c r="L147" s="547"/>
      <c r="M147" s="547"/>
      <c r="N147" s="547"/>
      <c r="O147" s="547"/>
      <c r="P147" s="547"/>
      <c r="Q147" s="547"/>
      <c r="R147" s="547"/>
      <c r="S147" s="547"/>
      <c r="T147" s="547"/>
      <c r="U147" s="547"/>
      <c r="V147" s="547"/>
      <c r="W147" s="547"/>
      <c r="X147" s="547"/>
      <c r="Y147" s="547"/>
      <c r="Z147" s="547"/>
      <c r="AA147" s="547"/>
      <c r="AB147" s="547"/>
      <c r="AC147" s="547"/>
      <c r="AD147" s="547"/>
      <c r="AE147" s="547"/>
      <c r="AF147" s="547"/>
      <c r="AG147" s="547"/>
      <c r="AH147" s="547"/>
      <c r="AI147" s="547"/>
      <c r="AJ147" s="547"/>
      <c r="AK147" s="547"/>
      <c r="AL147" s="547"/>
      <c r="AM147" s="547"/>
      <c r="AN147" s="548"/>
      <c r="AO147" s="485" t="s">
        <v>34</v>
      </c>
      <c r="AP147" s="311"/>
      <c r="AQ147" s="311"/>
      <c r="AR147" s="311"/>
      <c r="AS147" s="311"/>
      <c r="AT147" s="311"/>
      <c r="AU147" s="311"/>
      <c r="AV147" s="312"/>
      <c r="AW147" s="199"/>
      <c r="AX147" s="200"/>
      <c r="AY147" s="200"/>
      <c r="AZ147" s="200"/>
      <c r="BA147" s="200"/>
      <c r="BB147" s="554"/>
      <c r="BC147" s="164" t="s">
        <v>20</v>
      </c>
      <c r="BD147" s="164"/>
      <c r="BE147" s="164"/>
      <c r="BF147" s="165"/>
    </row>
    <row r="148" spans="1:117" ht="12" customHeight="1" x14ac:dyDescent="0.4">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49"/>
      <c r="AL148" s="549"/>
      <c r="AM148" s="549"/>
      <c r="AN148" s="550"/>
      <c r="AO148" s="551"/>
      <c r="AP148" s="366"/>
      <c r="AQ148" s="366"/>
      <c r="AR148" s="366"/>
      <c r="AS148" s="366"/>
      <c r="AT148" s="366"/>
      <c r="AU148" s="366"/>
      <c r="AV148" s="327"/>
      <c r="AW148" s="202"/>
      <c r="AX148" s="203"/>
      <c r="AY148" s="203"/>
      <c r="AZ148" s="203"/>
      <c r="BA148" s="203"/>
      <c r="BB148" s="555"/>
      <c r="BC148" s="167"/>
      <c r="BD148" s="167"/>
      <c r="BE148" s="167"/>
      <c r="BF148" s="168"/>
    </row>
    <row r="149" spans="1:117" ht="12" customHeight="1" x14ac:dyDescent="0.4">
      <c r="D149" s="549"/>
      <c r="E149" s="549"/>
      <c r="F149" s="549"/>
      <c r="G149" s="549"/>
      <c r="H149" s="549"/>
      <c r="I149" s="549"/>
      <c r="J149" s="549"/>
      <c r="K149" s="549"/>
      <c r="L149" s="549"/>
      <c r="M149" s="549"/>
      <c r="N149" s="549"/>
      <c r="O149" s="549"/>
      <c r="P149" s="549"/>
      <c r="Q149" s="549"/>
      <c r="R149" s="549"/>
      <c r="S149" s="549"/>
      <c r="T149" s="549"/>
      <c r="U149" s="549"/>
      <c r="V149" s="549"/>
      <c r="W149" s="549"/>
      <c r="X149" s="549"/>
      <c r="Y149" s="549"/>
      <c r="Z149" s="549"/>
      <c r="AA149" s="549"/>
      <c r="AB149" s="549"/>
      <c r="AC149" s="549"/>
      <c r="AD149" s="549"/>
      <c r="AE149" s="549"/>
      <c r="AF149" s="549"/>
      <c r="AG149" s="549"/>
      <c r="AH149" s="549"/>
      <c r="AI149" s="549"/>
      <c r="AJ149" s="549"/>
      <c r="AK149" s="549"/>
      <c r="AL149" s="549"/>
      <c r="AM149" s="549"/>
      <c r="AN149" s="550"/>
      <c r="AO149" s="552"/>
      <c r="AP149" s="292"/>
      <c r="AQ149" s="292"/>
      <c r="AR149" s="292"/>
      <c r="AS149" s="292"/>
      <c r="AT149" s="292"/>
      <c r="AU149" s="292"/>
      <c r="AV149" s="553"/>
      <c r="AW149" s="205"/>
      <c r="AX149" s="206"/>
      <c r="AY149" s="206"/>
      <c r="AZ149" s="206"/>
      <c r="BA149" s="206"/>
      <c r="BB149" s="556"/>
      <c r="BC149" s="170"/>
      <c r="BD149" s="170"/>
      <c r="BE149" s="170"/>
      <c r="BF149" s="171"/>
    </row>
    <row r="150" spans="1:117" ht="12" customHeight="1" x14ac:dyDescent="0.4">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19"/>
      <c r="AK150" s="119"/>
      <c r="AL150" s="119"/>
      <c r="AM150" s="119"/>
      <c r="AN150" s="121"/>
      <c r="AO150" s="74"/>
      <c r="AP150" s="74"/>
      <c r="AQ150" s="74"/>
      <c r="AR150" s="74"/>
      <c r="AS150" s="74"/>
      <c r="AT150" s="74"/>
      <c r="AU150" s="74"/>
      <c r="AV150" s="74"/>
      <c r="AW150" s="120"/>
      <c r="AX150" s="120"/>
      <c r="AY150" s="120"/>
      <c r="AZ150" s="120"/>
      <c r="BA150" s="120"/>
      <c r="BB150" s="120"/>
      <c r="BC150" s="118"/>
      <c r="BD150" s="118"/>
      <c r="BE150" s="118"/>
      <c r="BF150" s="118"/>
    </row>
    <row r="151" spans="1:117" ht="15" customHeight="1" x14ac:dyDescent="0.4">
      <c r="A151" s="8" t="s">
        <v>88</v>
      </c>
      <c r="B151" s="3"/>
      <c r="BH151" s="809"/>
      <c r="BI151" s="809"/>
      <c r="BJ151" s="809"/>
      <c r="BK151" s="809"/>
      <c r="BL151" s="809"/>
      <c r="BM151" s="809"/>
      <c r="BN151" s="809"/>
      <c r="BO151" s="809"/>
      <c r="BP151" s="809"/>
      <c r="BQ151" s="809"/>
      <c r="BR151" s="809"/>
      <c r="BS151" s="809"/>
      <c r="BT151" s="809"/>
      <c r="BU151" s="809"/>
      <c r="BV151" s="809"/>
      <c r="BW151" s="809"/>
      <c r="BX151" s="809"/>
      <c r="BY151" s="809"/>
      <c r="BZ151" s="809"/>
      <c r="CA151" s="809"/>
      <c r="CB151" s="809"/>
      <c r="CC151" s="809"/>
      <c r="CD151" s="809"/>
      <c r="CE151" s="809"/>
      <c r="CF151" s="809"/>
      <c r="CG151" s="809"/>
      <c r="CH151" s="809"/>
      <c r="CI151" s="809"/>
      <c r="CJ151" s="809"/>
      <c r="CK151" s="809"/>
      <c r="CL151" s="809"/>
      <c r="CM151" s="809"/>
      <c r="CN151" s="809"/>
      <c r="CO151" s="809"/>
      <c r="CP151" s="809"/>
      <c r="CQ151" s="809"/>
      <c r="CR151" s="809"/>
      <c r="CS151" s="809"/>
      <c r="CT151" s="809"/>
      <c r="CU151" s="809"/>
      <c r="CV151" s="809"/>
      <c r="CW151" s="809"/>
      <c r="CX151" s="809"/>
      <c r="CY151" s="809"/>
      <c r="CZ151" s="809"/>
      <c r="DA151" s="809"/>
      <c r="DB151" s="809"/>
      <c r="DC151" s="809"/>
      <c r="DD151" s="809"/>
      <c r="DE151" s="809"/>
      <c r="DF151" s="809"/>
      <c r="DG151" s="809"/>
      <c r="DH151" s="809"/>
      <c r="DI151" s="809"/>
      <c r="DJ151" s="8"/>
      <c r="DK151" s="8"/>
      <c r="DL151" s="8"/>
      <c r="DM151" s="8"/>
    </row>
    <row r="152" spans="1:117" s="63" customFormat="1" ht="15" customHeight="1" x14ac:dyDescent="0.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8"/>
      <c r="DK152" s="8"/>
      <c r="DL152" s="8"/>
      <c r="DM152" s="8"/>
    </row>
    <row r="153" spans="1:117" s="63" customFormat="1" ht="15" customHeight="1" x14ac:dyDescent="0.15">
      <c r="A153" s="64" t="s">
        <v>89</v>
      </c>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CD153" s="3"/>
    </row>
    <row r="154" spans="1:117" s="63" customFormat="1" ht="15" customHeight="1" x14ac:dyDescent="0.15">
      <c r="A154" s="64"/>
      <c r="B154" s="66" t="s">
        <v>90</v>
      </c>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row>
    <row r="155" spans="1:117" s="63" customFormat="1" ht="10.5" customHeight="1" x14ac:dyDescent="0.15">
      <c r="A155" s="64"/>
      <c r="B155" s="66"/>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row>
    <row r="156" spans="1:117" s="47" customFormat="1" x14ac:dyDescent="0.4">
      <c r="A156" s="8"/>
      <c r="C156" s="67" t="s">
        <v>91</v>
      </c>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68"/>
      <c r="BI156" s="62"/>
      <c r="BJ156" s="62"/>
      <c r="BK156" s="8"/>
    </row>
    <row r="157" spans="1:117" ht="14.25" customHeight="1" x14ac:dyDescent="0.4">
      <c r="B157" s="15"/>
      <c r="C157" s="61"/>
      <c r="D157" s="255" t="s">
        <v>67</v>
      </c>
      <c r="E157" s="256"/>
      <c r="F157" s="256"/>
      <c r="G157" s="256"/>
      <c r="H157" s="256"/>
      <c r="I157" s="257"/>
      <c r="J157" s="163" t="s">
        <v>68</v>
      </c>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5"/>
      <c r="AG157" s="517" t="s">
        <v>92</v>
      </c>
      <c r="AH157" s="518"/>
      <c r="AI157" s="518"/>
      <c r="AJ157" s="518"/>
      <c r="AK157" s="518"/>
      <c r="AL157" s="526"/>
      <c r="AM157" s="387" t="s">
        <v>93</v>
      </c>
      <c r="AN157" s="405"/>
      <c r="AO157" s="405"/>
      <c r="AP157" s="405"/>
      <c r="AQ157" s="405"/>
      <c r="AR157" s="406"/>
      <c r="AS157" s="396" t="s">
        <v>79</v>
      </c>
      <c r="AT157" s="397"/>
      <c r="AU157" s="397"/>
      <c r="AV157" s="397"/>
      <c r="AW157" s="397"/>
      <c r="AX157" s="398"/>
      <c r="AY157" s="387" t="s">
        <v>71</v>
      </c>
      <c r="AZ157" s="405"/>
      <c r="BA157" s="405"/>
      <c r="BB157" s="405"/>
      <c r="BC157" s="405"/>
      <c r="BD157" s="406"/>
      <c r="BH157" s="62"/>
      <c r="BI157" s="8"/>
      <c r="BJ157" s="8"/>
      <c r="BK157" s="8"/>
    </row>
    <row r="158" spans="1:117" ht="14.25" customHeight="1" x14ac:dyDescent="0.4">
      <c r="B158" s="15"/>
      <c r="C158" s="61"/>
      <c r="D158" s="258"/>
      <c r="E158" s="259"/>
      <c r="F158" s="259"/>
      <c r="G158" s="259"/>
      <c r="H158" s="259"/>
      <c r="I158" s="260"/>
      <c r="J158" s="166"/>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8"/>
      <c r="AG158" s="519"/>
      <c r="AH158" s="520"/>
      <c r="AI158" s="520"/>
      <c r="AJ158" s="520"/>
      <c r="AK158" s="520"/>
      <c r="AL158" s="527"/>
      <c r="AM158" s="407"/>
      <c r="AN158" s="408"/>
      <c r="AO158" s="408"/>
      <c r="AP158" s="408"/>
      <c r="AQ158" s="408"/>
      <c r="AR158" s="409"/>
      <c r="AS158" s="399"/>
      <c r="AT158" s="400"/>
      <c r="AU158" s="400"/>
      <c r="AV158" s="400"/>
      <c r="AW158" s="400"/>
      <c r="AX158" s="401"/>
      <c r="AY158" s="407"/>
      <c r="AZ158" s="408"/>
      <c r="BA158" s="408"/>
      <c r="BB158" s="408"/>
      <c r="BC158" s="408"/>
      <c r="BD158" s="409"/>
      <c r="BH158" s="8"/>
      <c r="BI158" s="8"/>
      <c r="BJ158" s="8"/>
      <c r="BK158" s="8"/>
    </row>
    <row r="159" spans="1:117" ht="14.25" customHeight="1" x14ac:dyDescent="0.4">
      <c r="B159" s="15"/>
      <c r="C159" s="61"/>
      <c r="D159" s="261"/>
      <c r="E159" s="262"/>
      <c r="F159" s="262"/>
      <c r="G159" s="262"/>
      <c r="H159" s="262"/>
      <c r="I159" s="263"/>
      <c r="J159" s="169"/>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1"/>
      <c r="AG159" s="521"/>
      <c r="AH159" s="522"/>
      <c r="AI159" s="522"/>
      <c r="AJ159" s="522"/>
      <c r="AK159" s="522"/>
      <c r="AL159" s="528"/>
      <c r="AM159" s="410"/>
      <c r="AN159" s="411"/>
      <c r="AO159" s="411"/>
      <c r="AP159" s="411"/>
      <c r="AQ159" s="411"/>
      <c r="AR159" s="412"/>
      <c r="AS159" s="402"/>
      <c r="AT159" s="403"/>
      <c r="AU159" s="403"/>
      <c r="AV159" s="403"/>
      <c r="AW159" s="403"/>
      <c r="AX159" s="404"/>
      <c r="AY159" s="410"/>
      <c r="AZ159" s="411"/>
      <c r="BA159" s="411"/>
      <c r="BB159" s="411"/>
      <c r="BC159" s="411"/>
      <c r="BD159" s="412"/>
      <c r="BH159" s="8"/>
      <c r="BI159" s="8"/>
      <c r="BJ159" s="8"/>
      <c r="BK159" s="8"/>
    </row>
    <row r="160" spans="1:117" ht="14.25" customHeight="1" x14ac:dyDescent="0.4">
      <c r="A160" s="3"/>
      <c r="B160" s="48"/>
      <c r="C160" s="49"/>
      <c r="D160" s="264"/>
      <c r="E160" s="265"/>
      <c r="F160" s="265"/>
      <c r="G160" s="265"/>
      <c r="H160" s="265"/>
      <c r="I160" s="266"/>
      <c r="J160" s="273"/>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5"/>
      <c r="AG160" s="509"/>
      <c r="AH160" s="510"/>
      <c r="AI160" s="510"/>
      <c r="AJ160" s="510"/>
      <c r="AK160" s="510"/>
      <c r="AL160" s="529"/>
      <c r="AM160" s="532"/>
      <c r="AN160" s="533"/>
      <c r="AO160" s="533"/>
      <c r="AP160" s="533"/>
      <c r="AQ160" s="533"/>
      <c r="AR160" s="534"/>
      <c r="AS160" s="539"/>
      <c r="AT160" s="540"/>
      <c r="AU160" s="540"/>
      <c r="AV160" s="540"/>
      <c r="AW160" s="540"/>
      <c r="AX160" s="541"/>
      <c r="AY160" s="208">
        <f>AM160*AS160</f>
        <v>0</v>
      </c>
      <c r="AZ160" s="209"/>
      <c r="BA160" s="209"/>
      <c r="BB160" s="209"/>
      <c r="BC160" s="209"/>
      <c r="BD160" s="210"/>
      <c r="BE160" s="3"/>
      <c r="BF160" s="3"/>
      <c r="BG160" s="3"/>
    </row>
    <row r="161" spans="1:63" ht="14.25" customHeight="1" x14ac:dyDescent="0.4">
      <c r="A161" s="3"/>
      <c r="B161" s="48"/>
      <c r="C161" s="49"/>
      <c r="D161" s="267"/>
      <c r="E161" s="268"/>
      <c r="F161" s="268"/>
      <c r="G161" s="268"/>
      <c r="H161" s="268"/>
      <c r="I161" s="269"/>
      <c r="J161" s="276"/>
      <c r="K161" s="277"/>
      <c r="L161" s="277"/>
      <c r="M161" s="277"/>
      <c r="N161" s="277"/>
      <c r="O161" s="277"/>
      <c r="P161" s="277"/>
      <c r="Q161" s="277"/>
      <c r="R161" s="277"/>
      <c r="S161" s="277"/>
      <c r="T161" s="277"/>
      <c r="U161" s="277"/>
      <c r="V161" s="277"/>
      <c r="W161" s="277"/>
      <c r="X161" s="277"/>
      <c r="Y161" s="277"/>
      <c r="Z161" s="277"/>
      <c r="AA161" s="277"/>
      <c r="AB161" s="277"/>
      <c r="AC161" s="277"/>
      <c r="AD161" s="277"/>
      <c r="AE161" s="277"/>
      <c r="AF161" s="278"/>
      <c r="AG161" s="511"/>
      <c r="AH161" s="512"/>
      <c r="AI161" s="512"/>
      <c r="AJ161" s="512"/>
      <c r="AK161" s="512"/>
      <c r="AL161" s="530"/>
      <c r="AM161" s="523"/>
      <c r="AN161" s="524"/>
      <c r="AO161" s="524"/>
      <c r="AP161" s="524"/>
      <c r="AQ161" s="524"/>
      <c r="AR161" s="535"/>
      <c r="AS161" s="542"/>
      <c r="AT161" s="504"/>
      <c r="AU161" s="504"/>
      <c r="AV161" s="504"/>
      <c r="AW161" s="504"/>
      <c r="AX161" s="543"/>
      <c r="AY161" s="211"/>
      <c r="AZ161" s="212"/>
      <c r="BA161" s="212"/>
      <c r="BB161" s="212"/>
      <c r="BC161" s="212"/>
      <c r="BD161" s="213"/>
      <c r="BE161" s="3"/>
      <c r="BF161" s="3"/>
      <c r="BG161" s="3"/>
    </row>
    <row r="162" spans="1:63" ht="14.25" customHeight="1" x14ac:dyDescent="0.4">
      <c r="A162" s="3"/>
      <c r="B162" s="48"/>
      <c r="C162" s="49"/>
      <c r="D162" s="270"/>
      <c r="E162" s="271"/>
      <c r="F162" s="271"/>
      <c r="G162" s="271"/>
      <c r="H162" s="271"/>
      <c r="I162" s="272"/>
      <c r="J162" s="279" t="s">
        <v>175</v>
      </c>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1"/>
      <c r="AG162" s="513"/>
      <c r="AH162" s="514"/>
      <c r="AI162" s="514"/>
      <c r="AJ162" s="514"/>
      <c r="AK162" s="514"/>
      <c r="AL162" s="531"/>
      <c r="AM162" s="536"/>
      <c r="AN162" s="537"/>
      <c r="AO162" s="537"/>
      <c r="AP162" s="537"/>
      <c r="AQ162" s="537"/>
      <c r="AR162" s="538"/>
      <c r="AS162" s="544"/>
      <c r="AT162" s="545"/>
      <c r="AU162" s="545"/>
      <c r="AV162" s="545"/>
      <c r="AW162" s="545"/>
      <c r="AX162" s="546"/>
      <c r="AY162" s="214"/>
      <c r="AZ162" s="215"/>
      <c r="BA162" s="215"/>
      <c r="BB162" s="215"/>
      <c r="BC162" s="215"/>
      <c r="BD162" s="216"/>
      <c r="BE162" s="3"/>
      <c r="BF162" s="3"/>
      <c r="BG162" s="3"/>
    </row>
    <row r="163" spans="1:63" ht="14.25" customHeight="1" x14ac:dyDescent="0.4">
      <c r="A163" s="3"/>
      <c r="B163" s="48"/>
      <c r="C163" s="49"/>
      <c r="D163" s="264"/>
      <c r="E163" s="265"/>
      <c r="F163" s="265"/>
      <c r="G163" s="265"/>
      <c r="H163" s="265"/>
      <c r="I163" s="266"/>
      <c r="J163" s="273"/>
      <c r="K163" s="274"/>
      <c r="L163" s="274"/>
      <c r="M163" s="274"/>
      <c r="N163" s="274"/>
      <c r="O163" s="274"/>
      <c r="P163" s="274"/>
      <c r="Q163" s="274"/>
      <c r="R163" s="274"/>
      <c r="S163" s="274"/>
      <c r="T163" s="274"/>
      <c r="U163" s="274"/>
      <c r="V163" s="274"/>
      <c r="W163" s="274"/>
      <c r="X163" s="274"/>
      <c r="Y163" s="274"/>
      <c r="Z163" s="274"/>
      <c r="AA163" s="274"/>
      <c r="AB163" s="274"/>
      <c r="AC163" s="274"/>
      <c r="AD163" s="274"/>
      <c r="AE163" s="274"/>
      <c r="AF163" s="275"/>
      <c r="AG163" s="509"/>
      <c r="AH163" s="510"/>
      <c r="AI163" s="510"/>
      <c r="AJ163" s="510"/>
      <c r="AK163" s="510"/>
      <c r="AL163" s="529"/>
      <c r="AM163" s="532"/>
      <c r="AN163" s="533"/>
      <c r="AO163" s="533"/>
      <c r="AP163" s="533"/>
      <c r="AQ163" s="533"/>
      <c r="AR163" s="534"/>
      <c r="AS163" s="539"/>
      <c r="AT163" s="540"/>
      <c r="AU163" s="540"/>
      <c r="AV163" s="540"/>
      <c r="AW163" s="540"/>
      <c r="AX163" s="541"/>
      <c r="AY163" s="208">
        <f>AM163*AS163</f>
        <v>0</v>
      </c>
      <c r="AZ163" s="209"/>
      <c r="BA163" s="209"/>
      <c r="BB163" s="209"/>
      <c r="BC163" s="209"/>
      <c r="BD163" s="210"/>
      <c r="BE163" s="3"/>
      <c r="BF163" s="3"/>
      <c r="BG163" s="3"/>
    </row>
    <row r="164" spans="1:63" ht="14.25" customHeight="1" x14ac:dyDescent="0.4">
      <c r="A164" s="3"/>
      <c r="B164" s="48"/>
      <c r="C164" s="49"/>
      <c r="D164" s="267"/>
      <c r="E164" s="268"/>
      <c r="F164" s="268"/>
      <c r="G164" s="268"/>
      <c r="H164" s="268"/>
      <c r="I164" s="269"/>
      <c r="J164" s="276"/>
      <c r="K164" s="277"/>
      <c r="L164" s="277"/>
      <c r="M164" s="277"/>
      <c r="N164" s="277"/>
      <c r="O164" s="277"/>
      <c r="P164" s="277"/>
      <c r="Q164" s="277"/>
      <c r="R164" s="277"/>
      <c r="S164" s="277"/>
      <c r="T164" s="277"/>
      <c r="U164" s="277"/>
      <c r="V164" s="277"/>
      <c r="W164" s="277"/>
      <c r="X164" s="277"/>
      <c r="Y164" s="277"/>
      <c r="Z164" s="277"/>
      <c r="AA164" s="277"/>
      <c r="AB164" s="277"/>
      <c r="AC164" s="277"/>
      <c r="AD164" s="277"/>
      <c r="AE164" s="277"/>
      <c r="AF164" s="278"/>
      <c r="AG164" s="511"/>
      <c r="AH164" s="512"/>
      <c r="AI164" s="512"/>
      <c r="AJ164" s="512"/>
      <c r="AK164" s="512"/>
      <c r="AL164" s="530"/>
      <c r="AM164" s="523"/>
      <c r="AN164" s="524"/>
      <c r="AO164" s="524"/>
      <c r="AP164" s="524"/>
      <c r="AQ164" s="524"/>
      <c r="AR164" s="535"/>
      <c r="AS164" s="542"/>
      <c r="AT164" s="504"/>
      <c r="AU164" s="504"/>
      <c r="AV164" s="504"/>
      <c r="AW164" s="504"/>
      <c r="AX164" s="543"/>
      <c r="AY164" s="211"/>
      <c r="AZ164" s="212"/>
      <c r="BA164" s="212"/>
      <c r="BB164" s="212"/>
      <c r="BC164" s="212"/>
      <c r="BD164" s="213"/>
      <c r="BE164" s="3"/>
      <c r="BF164" s="3"/>
      <c r="BG164" s="3"/>
    </row>
    <row r="165" spans="1:63" ht="14.25" customHeight="1" x14ac:dyDescent="0.4">
      <c r="A165" s="3"/>
      <c r="B165" s="48"/>
      <c r="C165" s="49"/>
      <c r="D165" s="270"/>
      <c r="E165" s="271"/>
      <c r="F165" s="271"/>
      <c r="G165" s="271"/>
      <c r="H165" s="271"/>
      <c r="I165" s="272"/>
      <c r="J165" s="279" t="s">
        <v>176</v>
      </c>
      <c r="K165" s="280"/>
      <c r="L165" s="280"/>
      <c r="M165" s="280"/>
      <c r="N165" s="280"/>
      <c r="O165" s="280"/>
      <c r="P165" s="280"/>
      <c r="Q165" s="280"/>
      <c r="R165" s="280"/>
      <c r="S165" s="280"/>
      <c r="T165" s="280"/>
      <c r="U165" s="280"/>
      <c r="V165" s="280"/>
      <c r="W165" s="280"/>
      <c r="X165" s="280"/>
      <c r="Y165" s="280"/>
      <c r="Z165" s="280"/>
      <c r="AA165" s="280"/>
      <c r="AB165" s="280"/>
      <c r="AC165" s="280"/>
      <c r="AD165" s="280"/>
      <c r="AE165" s="280"/>
      <c r="AF165" s="281"/>
      <c r="AG165" s="513"/>
      <c r="AH165" s="514"/>
      <c r="AI165" s="514"/>
      <c r="AJ165" s="514"/>
      <c r="AK165" s="514"/>
      <c r="AL165" s="531"/>
      <c r="AM165" s="536"/>
      <c r="AN165" s="537"/>
      <c r="AO165" s="537"/>
      <c r="AP165" s="537"/>
      <c r="AQ165" s="537"/>
      <c r="AR165" s="538"/>
      <c r="AS165" s="544"/>
      <c r="AT165" s="545"/>
      <c r="AU165" s="545"/>
      <c r="AV165" s="545"/>
      <c r="AW165" s="545"/>
      <c r="AX165" s="546"/>
      <c r="AY165" s="214"/>
      <c r="AZ165" s="215"/>
      <c r="BA165" s="215"/>
      <c r="BB165" s="215"/>
      <c r="BC165" s="215"/>
      <c r="BD165" s="216"/>
      <c r="BE165" s="3"/>
      <c r="BF165" s="3"/>
      <c r="BG165" s="3"/>
    </row>
    <row r="166" spans="1:63" ht="15" customHeight="1" x14ac:dyDescent="0.4">
      <c r="A166" s="3"/>
      <c r="B166" s="3"/>
      <c r="C166" s="3"/>
      <c r="D166" s="264"/>
      <c r="E166" s="265"/>
      <c r="F166" s="265"/>
      <c r="G166" s="265"/>
      <c r="H166" s="265"/>
      <c r="I166" s="266"/>
      <c r="J166" s="273"/>
      <c r="K166" s="274"/>
      <c r="L166" s="274"/>
      <c r="M166" s="274"/>
      <c r="N166" s="274"/>
      <c r="O166" s="274"/>
      <c r="P166" s="274"/>
      <c r="Q166" s="274"/>
      <c r="R166" s="274"/>
      <c r="S166" s="274"/>
      <c r="T166" s="274"/>
      <c r="U166" s="274"/>
      <c r="V166" s="274"/>
      <c r="W166" s="274"/>
      <c r="X166" s="274"/>
      <c r="Y166" s="274"/>
      <c r="Z166" s="274"/>
      <c r="AA166" s="274"/>
      <c r="AB166" s="274"/>
      <c r="AC166" s="274"/>
      <c r="AD166" s="274"/>
      <c r="AE166" s="274"/>
      <c r="AF166" s="275"/>
      <c r="AG166" s="509"/>
      <c r="AH166" s="510"/>
      <c r="AI166" s="510"/>
      <c r="AJ166" s="510"/>
      <c r="AK166" s="510"/>
      <c r="AL166" s="529"/>
      <c r="AM166" s="532"/>
      <c r="AN166" s="533"/>
      <c r="AO166" s="533"/>
      <c r="AP166" s="533"/>
      <c r="AQ166" s="533"/>
      <c r="AR166" s="534"/>
      <c r="AS166" s="539"/>
      <c r="AT166" s="540"/>
      <c r="AU166" s="540"/>
      <c r="AV166" s="540"/>
      <c r="AW166" s="540"/>
      <c r="AX166" s="541"/>
      <c r="AY166" s="208">
        <f>AM166*AS166</f>
        <v>0</v>
      </c>
      <c r="AZ166" s="209"/>
      <c r="BA166" s="209"/>
      <c r="BB166" s="209"/>
      <c r="BC166" s="209"/>
      <c r="BD166" s="210"/>
      <c r="BE166" s="3"/>
      <c r="BF166" s="3"/>
      <c r="BG166" s="3"/>
    </row>
    <row r="167" spans="1:63" ht="15" customHeight="1" x14ac:dyDescent="0.4">
      <c r="A167" s="3"/>
      <c r="B167" s="3"/>
      <c r="C167" s="3"/>
      <c r="D167" s="267"/>
      <c r="E167" s="268"/>
      <c r="F167" s="268"/>
      <c r="G167" s="268"/>
      <c r="H167" s="268"/>
      <c r="I167" s="269"/>
      <c r="J167" s="276"/>
      <c r="K167" s="277"/>
      <c r="L167" s="277"/>
      <c r="M167" s="277"/>
      <c r="N167" s="277"/>
      <c r="O167" s="277"/>
      <c r="P167" s="277"/>
      <c r="Q167" s="277"/>
      <c r="R167" s="277"/>
      <c r="S167" s="277"/>
      <c r="T167" s="277"/>
      <c r="U167" s="277"/>
      <c r="V167" s="277"/>
      <c r="W167" s="277"/>
      <c r="X167" s="277"/>
      <c r="Y167" s="277"/>
      <c r="Z167" s="277"/>
      <c r="AA167" s="277"/>
      <c r="AB167" s="277"/>
      <c r="AC167" s="277"/>
      <c r="AD167" s="277"/>
      <c r="AE167" s="277"/>
      <c r="AF167" s="278"/>
      <c r="AG167" s="511"/>
      <c r="AH167" s="512"/>
      <c r="AI167" s="512"/>
      <c r="AJ167" s="512"/>
      <c r="AK167" s="512"/>
      <c r="AL167" s="530"/>
      <c r="AM167" s="523"/>
      <c r="AN167" s="524"/>
      <c r="AO167" s="524"/>
      <c r="AP167" s="524"/>
      <c r="AQ167" s="524"/>
      <c r="AR167" s="535"/>
      <c r="AS167" s="542"/>
      <c r="AT167" s="504"/>
      <c r="AU167" s="504"/>
      <c r="AV167" s="504"/>
      <c r="AW167" s="504"/>
      <c r="AX167" s="543"/>
      <c r="AY167" s="211"/>
      <c r="AZ167" s="212"/>
      <c r="BA167" s="212"/>
      <c r="BB167" s="212"/>
      <c r="BC167" s="212"/>
      <c r="BD167" s="213"/>
      <c r="BE167" s="3"/>
      <c r="BF167" s="3"/>
      <c r="BG167" s="3"/>
    </row>
    <row r="168" spans="1:63" ht="15" customHeight="1" x14ac:dyDescent="0.4">
      <c r="A168" s="3"/>
      <c r="B168" s="3"/>
      <c r="C168" s="3"/>
      <c r="D168" s="270"/>
      <c r="E168" s="271"/>
      <c r="F168" s="271"/>
      <c r="G168" s="271"/>
      <c r="H168" s="271"/>
      <c r="I168" s="272"/>
      <c r="J168" s="279" t="s">
        <v>176</v>
      </c>
      <c r="K168" s="280"/>
      <c r="L168" s="280"/>
      <c r="M168" s="280"/>
      <c r="N168" s="280"/>
      <c r="O168" s="280"/>
      <c r="P168" s="280"/>
      <c r="Q168" s="280"/>
      <c r="R168" s="280"/>
      <c r="S168" s="280"/>
      <c r="T168" s="280"/>
      <c r="U168" s="280"/>
      <c r="V168" s="280"/>
      <c r="W168" s="280"/>
      <c r="X168" s="280"/>
      <c r="Y168" s="280"/>
      <c r="Z168" s="280"/>
      <c r="AA168" s="280"/>
      <c r="AB168" s="280"/>
      <c r="AC168" s="280"/>
      <c r="AD168" s="280"/>
      <c r="AE168" s="280"/>
      <c r="AF168" s="281"/>
      <c r="AG168" s="513"/>
      <c r="AH168" s="514"/>
      <c r="AI168" s="514"/>
      <c r="AJ168" s="514"/>
      <c r="AK168" s="514"/>
      <c r="AL168" s="531"/>
      <c r="AM168" s="536"/>
      <c r="AN168" s="537"/>
      <c r="AO168" s="537"/>
      <c r="AP168" s="537"/>
      <c r="AQ168" s="537"/>
      <c r="AR168" s="538"/>
      <c r="AS168" s="544"/>
      <c r="AT168" s="545"/>
      <c r="AU168" s="545"/>
      <c r="AV168" s="545"/>
      <c r="AW168" s="545"/>
      <c r="AX168" s="546"/>
      <c r="AY168" s="214"/>
      <c r="AZ168" s="215"/>
      <c r="BA168" s="215"/>
      <c r="BB168" s="215"/>
      <c r="BC168" s="215"/>
      <c r="BD168" s="216"/>
      <c r="BE168" s="3"/>
      <c r="BF168" s="3"/>
      <c r="BG168" s="3"/>
    </row>
    <row r="169" spans="1:63" ht="12" customHeight="1" x14ac:dyDescent="0.4">
      <c r="D169" s="69"/>
      <c r="E169" s="70"/>
      <c r="F169" s="70"/>
      <c r="G169" s="70"/>
      <c r="H169" s="70"/>
      <c r="I169" s="70"/>
      <c r="J169" s="70"/>
      <c r="K169" s="70"/>
      <c r="L169" s="70"/>
      <c r="M169" s="70"/>
      <c r="N169" s="70"/>
      <c r="O169" s="70"/>
      <c r="P169" s="70"/>
      <c r="Q169" s="70"/>
      <c r="R169" s="70"/>
      <c r="S169" s="70"/>
      <c r="T169" s="70"/>
      <c r="U169" s="3"/>
      <c r="V169" s="163" t="s">
        <v>34</v>
      </c>
      <c r="W169" s="164"/>
      <c r="X169" s="164"/>
      <c r="Y169" s="164"/>
      <c r="Z169" s="164"/>
      <c r="AA169" s="165"/>
      <c r="AB169" s="486"/>
      <c r="AC169" s="487"/>
      <c r="AD169" s="487"/>
      <c r="AE169" s="488"/>
      <c r="AF169" s="495" t="s">
        <v>20</v>
      </c>
      <c r="AG169" s="496"/>
      <c r="AH169" s="163" t="s">
        <v>94</v>
      </c>
      <c r="AI169" s="164"/>
      <c r="AJ169" s="164"/>
      <c r="AK169" s="164"/>
      <c r="AL169" s="164"/>
      <c r="AM169" s="164"/>
      <c r="AN169" s="164"/>
      <c r="AO169" s="164"/>
      <c r="AP169" s="164"/>
      <c r="AQ169" s="164"/>
      <c r="AR169" s="164"/>
      <c r="AS169" s="165"/>
      <c r="AT169" s="172">
        <f>SUM(AY160:BD168)</f>
        <v>0</v>
      </c>
      <c r="AU169" s="173"/>
      <c r="AV169" s="173"/>
      <c r="AW169" s="173"/>
      <c r="AX169" s="173"/>
      <c r="AY169" s="173"/>
      <c r="AZ169" s="173"/>
      <c r="BA169" s="173"/>
      <c r="BB169" s="173"/>
      <c r="BC169" s="173"/>
      <c r="BD169" s="174"/>
      <c r="BE169" s="3"/>
      <c r="BF169" s="3"/>
      <c r="BG169" s="3"/>
      <c r="BK169" s="8"/>
    </row>
    <row r="170" spans="1:63" ht="12" customHeight="1" x14ac:dyDescent="0.4">
      <c r="D170" s="71"/>
      <c r="E170" s="71"/>
      <c r="F170" s="71"/>
      <c r="G170" s="71"/>
      <c r="H170" s="71"/>
      <c r="I170" s="71"/>
      <c r="J170" s="71"/>
      <c r="K170" s="71"/>
      <c r="L170" s="71"/>
      <c r="M170" s="71"/>
      <c r="N170" s="71"/>
      <c r="O170" s="71"/>
      <c r="P170" s="71"/>
      <c r="Q170" s="71"/>
      <c r="R170" s="71"/>
      <c r="S170" s="71"/>
      <c r="T170" s="71"/>
      <c r="U170" s="3"/>
      <c r="V170" s="166"/>
      <c r="W170" s="167"/>
      <c r="X170" s="167"/>
      <c r="Y170" s="167"/>
      <c r="Z170" s="167"/>
      <c r="AA170" s="168"/>
      <c r="AB170" s="489"/>
      <c r="AC170" s="490"/>
      <c r="AD170" s="490"/>
      <c r="AE170" s="491"/>
      <c r="AF170" s="497"/>
      <c r="AG170" s="498"/>
      <c r="AH170" s="166"/>
      <c r="AI170" s="167"/>
      <c r="AJ170" s="167"/>
      <c r="AK170" s="167"/>
      <c r="AL170" s="167"/>
      <c r="AM170" s="167"/>
      <c r="AN170" s="167"/>
      <c r="AO170" s="167"/>
      <c r="AP170" s="167"/>
      <c r="AQ170" s="167"/>
      <c r="AR170" s="167"/>
      <c r="AS170" s="168"/>
      <c r="AT170" s="175"/>
      <c r="AU170" s="176"/>
      <c r="AV170" s="176"/>
      <c r="AW170" s="176"/>
      <c r="AX170" s="176"/>
      <c r="AY170" s="176"/>
      <c r="AZ170" s="176"/>
      <c r="BA170" s="176"/>
      <c r="BB170" s="176"/>
      <c r="BC170" s="176"/>
      <c r="BD170" s="177"/>
      <c r="BE170" s="3"/>
      <c r="BF170" s="3"/>
      <c r="BG170" s="3"/>
      <c r="BK170" s="8"/>
    </row>
    <row r="171" spans="1:63" ht="12" customHeight="1" x14ac:dyDescent="0.4">
      <c r="U171" s="3"/>
      <c r="V171" s="169"/>
      <c r="W171" s="170"/>
      <c r="X171" s="170"/>
      <c r="Y171" s="170"/>
      <c r="Z171" s="170"/>
      <c r="AA171" s="171"/>
      <c r="AB171" s="492"/>
      <c r="AC171" s="493"/>
      <c r="AD171" s="493"/>
      <c r="AE171" s="494"/>
      <c r="AF171" s="499"/>
      <c r="AG171" s="500"/>
      <c r="AH171" s="169"/>
      <c r="AI171" s="170"/>
      <c r="AJ171" s="170"/>
      <c r="AK171" s="170"/>
      <c r="AL171" s="170"/>
      <c r="AM171" s="170"/>
      <c r="AN171" s="170"/>
      <c r="AO171" s="170"/>
      <c r="AP171" s="170"/>
      <c r="AQ171" s="170"/>
      <c r="AR171" s="170"/>
      <c r="AS171" s="171"/>
      <c r="AT171" s="178"/>
      <c r="AU171" s="179"/>
      <c r="AV171" s="179"/>
      <c r="AW171" s="179"/>
      <c r="AX171" s="179"/>
      <c r="AY171" s="179"/>
      <c r="AZ171" s="179"/>
      <c r="BA171" s="179"/>
      <c r="BB171" s="179"/>
      <c r="BC171" s="179"/>
      <c r="BD171" s="180"/>
      <c r="BE171" s="3"/>
      <c r="BF171" s="3"/>
      <c r="BG171" s="3"/>
      <c r="BK171" s="8"/>
    </row>
    <row r="172" spans="1:63" ht="6.75" customHeight="1" x14ac:dyDescent="0.4">
      <c r="B172" s="15"/>
      <c r="C172" s="15"/>
      <c r="D172" s="72"/>
      <c r="E172" s="72"/>
      <c r="F172" s="72"/>
      <c r="G172" s="72"/>
      <c r="H172" s="72"/>
      <c r="I172" s="72"/>
      <c r="J172" s="72"/>
      <c r="K172" s="72"/>
      <c r="L172" s="72"/>
      <c r="M172" s="72"/>
      <c r="N172" s="73"/>
      <c r="O172" s="73"/>
      <c r="P172" s="73"/>
      <c r="Q172" s="73"/>
      <c r="R172" s="73"/>
      <c r="S172" s="73"/>
      <c r="T172" s="73"/>
      <c r="U172" s="73"/>
      <c r="V172" s="73"/>
      <c r="W172" s="73"/>
      <c r="X172" s="73"/>
      <c r="Y172" s="73"/>
      <c r="Z172" s="73"/>
      <c r="AA172" s="73"/>
      <c r="AB172" s="73"/>
      <c r="AC172" s="73"/>
      <c r="AD172" s="73"/>
      <c r="AE172" s="73"/>
      <c r="AF172" s="73"/>
      <c r="AG172" s="74"/>
      <c r="AH172" s="74"/>
      <c r="AI172" s="74"/>
      <c r="AJ172" s="74"/>
      <c r="AK172" s="74"/>
      <c r="AL172" s="74"/>
      <c r="AM172" s="74"/>
      <c r="AN172" s="75"/>
      <c r="AO172" s="75"/>
      <c r="AP172" s="75"/>
      <c r="AQ172" s="75"/>
      <c r="AR172" s="75"/>
      <c r="AS172" s="75"/>
      <c r="AT172" s="76"/>
      <c r="AU172" s="76"/>
      <c r="AV172" s="76"/>
      <c r="AW172" s="76"/>
      <c r="AX172" s="76"/>
      <c r="AY172" s="76"/>
      <c r="AZ172" s="77"/>
      <c r="BA172" s="77"/>
      <c r="BB172" s="77"/>
      <c r="BC172" s="77"/>
      <c r="BD172" s="77"/>
      <c r="BE172" s="77"/>
      <c r="BH172" s="8"/>
      <c r="BI172" s="8"/>
      <c r="BJ172" s="8"/>
      <c r="BK172" s="8"/>
    </row>
    <row r="173" spans="1:63" ht="12" customHeight="1" x14ac:dyDescent="0.4">
      <c r="B173" s="3"/>
      <c r="C173" s="67" t="s">
        <v>95</v>
      </c>
      <c r="D173" s="2"/>
      <c r="E173" s="2"/>
      <c r="F173" s="2"/>
      <c r="G173" s="2"/>
      <c r="H173" s="2"/>
      <c r="I173" s="2"/>
      <c r="J173" s="2"/>
      <c r="K173" s="2"/>
      <c r="L173" s="2"/>
      <c r="BH173" s="8"/>
      <c r="BI173" s="8"/>
      <c r="BJ173" s="8"/>
      <c r="BK173" s="8"/>
    </row>
    <row r="174" spans="1:63" ht="14.25" customHeight="1" x14ac:dyDescent="0.4">
      <c r="B174" s="15"/>
      <c r="C174" s="61"/>
      <c r="D174" s="255" t="s">
        <v>67</v>
      </c>
      <c r="E174" s="256"/>
      <c r="F174" s="256"/>
      <c r="G174" s="256"/>
      <c r="H174" s="256"/>
      <c r="I174" s="257"/>
      <c r="J174" s="163" t="s">
        <v>68</v>
      </c>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5"/>
      <c r="AG174" s="517" t="s">
        <v>92</v>
      </c>
      <c r="AH174" s="518"/>
      <c r="AI174" s="518"/>
      <c r="AJ174" s="518"/>
      <c r="AK174" s="518"/>
      <c r="AL174" s="518"/>
      <c r="AM174" s="390"/>
      <c r="AN174" s="503"/>
      <c r="AO174" s="503"/>
      <c r="AP174" s="503"/>
      <c r="AQ174" s="503"/>
      <c r="AR174" s="503"/>
      <c r="AS174" s="501"/>
      <c r="AT174" s="502"/>
      <c r="AU174" s="502"/>
      <c r="AV174" s="502"/>
      <c r="AW174" s="502"/>
      <c r="AX174" s="502"/>
      <c r="AY174" s="391"/>
      <c r="AZ174" s="503"/>
      <c r="BA174" s="503"/>
      <c r="BB174" s="503"/>
      <c r="BC174" s="503"/>
      <c r="BD174" s="503"/>
      <c r="BH174" s="8"/>
      <c r="BI174" s="8"/>
      <c r="BJ174" s="8"/>
      <c r="BK174" s="8"/>
    </row>
    <row r="175" spans="1:63" ht="14.25" customHeight="1" x14ac:dyDescent="0.4">
      <c r="B175" s="15"/>
      <c r="C175" s="61"/>
      <c r="D175" s="258"/>
      <c r="E175" s="259"/>
      <c r="F175" s="259"/>
      <c r="G175" s="259"/>
      <c r="H175" s="259"/>
      <c r="I175" s="260"/>
      <c r="J175" s="166"/>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8"/>
      <c r="AG175" s="519"/>
      <c r="AH175" s="520"/>
      <c r="AI175" s="520"/>
      <c r="AJ175" s="520"/>
      <c r="AK175" s="520"/>
      <c r="AL175" s="520"/>
      <c r="AM175" s="407"/>
      <c r="AN175" s="503"/>
      <c r="AO175" s="503"/>
      <c r="AP175" s="503"/>
      <c r="AQ175" s="503"/>
      <c r="AR175" s="503"/>
      <c r="AS175" s="502"/>
      <c r="AT175" s="502"/>
      <c r="AU175" s="502"/>
      <c r="AV175" s="502"/>
      <c r="AW175" s="502"/>
      <c r="AX175" s="502"/>
      <c r="AY175" s="503"/>
      <c r="AZ175" s="503"/>
      <c r="BA175" s="503"/>
      <c r="BB175" s="503"/>
      <c r="BC175" s="503"/>
      <c r="BD175" s="503"/>
      <c r="BH175" s="8"/>
      <c r="BI175" s="8"/>
      <c r="BJ175" s="8"/>
      <c r="BK175" s="8"/>
    </row>
    <row r="176" spans="1:63" ht="14.25" customHeight="1" x14ac:dyDescent="0.4">
      <c r="B176" s="15"/>
      <c r="C176" s="61"/>
      <c r="D176" s="261"/>
      <c r="E176" s="262"/>
      <c r="F176" s="262"/>
      <c r="G176" s="262"/>
      <c r="H176" s="262"/>
      <c r="I176" s="263"/>
      <c r="J176" s="169"/>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1"/>
      <c r="AG176" s="521"/>
      <c r="AH176" s="522"/>
      <c r="AI176" s="522"/>
      <c r="AJ176" s="522"/>
      <c r="AK176" s="522"/>
      <c r="AL176" s="522"/>
      <c r="AM176" s="407"/>
      <c r="AN176" s="503"/>
      <c r="AO176" s="503"/>
      <c r="AP176" s="503"/>
      <c r="AQ176" s="503"/>
      <c r="AR176" s="503"/>
      <c r="AS176" s="502"/>
      <c r="AT176" s="502"/>
      <c r="AU176" s="502"/>
      <c r="AV176" s="502"/>
      <c r="AW176" s="502"/>
      <c r="AX176" s="502"/>
      <c r="AY176" s="503"/>
      <c r="AZ176" s="503"/>
      <c r="BA176" s="503"/>
      <c r="BB176" s="503"/>
      <c r="BC176" s="503"/>
      <c r="BD176" s="503"/>
      <c r="BH176" s="8"/>
      <c r="BI176" s="8"/>
      <c r="BJ176" s="8"/>
      <c r="BK176" s="8"/>
    </row>
    <row r="177" spans="1:65" ht="14.25" customHeight="1" x14ac:dyDescent="0.4">
      <c r="A177" s="3"/>
      <c r="B177" s="48"/>
      <c r="C177" s="49"/>
      <c r="D177" s="264"/>
      <c r="E177" s="265"/>
      <c r="F177" s="265"/>
      <c r="G177" s="265"/>
      <c r="H177" s="265"/>
      <c r="I177" s="266"/>
      <c r="J177" s="273"/>
      <c r="K177" s="274"/>
      <c r="L177" s="274"/>
      <c r="M177" s="274"/>
      <c r="N177" s="274"/>
      <c r="O177" s="274"/>
      <c r="P177" s="274"/>
      <c r="Q177" s="274"/>
      <c r="R177" s="274"/>
      <c r="S177" s="274"/>
      <c r="T177" s="274"/>
      <c r="U177" s="274"/>
      <c r="V177" s="274"/>
      <c r="W177" s="274"/>
      <c r="X177" s="274"/>
      <c r="Y177" s="274"/>
      <c r="Z177" s="274"/>
      <c r="AA177" s="274"/>
      <c r="AB177" s="274"/>
      <c r="AC177" s="274"/>
      <c r="AD177" s="274"/>
      <c r="AE177" s="274"/>
      <c r="AF177" s="275"/>
      <c r="AG177" s="509"/>
      <c r="AH177" s="510"/>
      <c r="AI177" s="510"/>
      <c r="AJ177" s="510"/>
      <c r="AK177" s="510"/>
      <c r="AL177" s="510"/>
      <c r="AM177" s="523"/>
      <c r="AN177" s="524"/>
      <c r="AO177" s="524"/>
      <c r="AP177" s="524"/>
      <c r="AQ177" s="524"/>
      <c r="AR177" s="524"/>
      <c r="AS177" s="504"/>
      <c r="AT177" s="504"/>
      <c r="AU177" s="504"/>
      <c r="AV177" s="504"/>
      <c r="AW177" s="504"/>
      <c r="AX177" s="504"/>
      <c r="AY177" s="194"/>
      <c r="AZ177" s="194"/>
      <c r="BA177" s="194"/>
      <c r="BB177" s="194"/>
      <c r="BC177" s="194"/>
      <c r="BD177" s="194"/>
      <c r="BE177" s="3"/>
      <c r="BF177" s="3"/>
      <c r="BG177" s="3"/>
    </row>
    <row r="178" spans="1:65" ht="14.25" customHeight="1" x14ac:dyDescent="0.4">
      <c r="A178" s="3"/>
      <c r="B178" s="48"/>
      <c r="C178" s="49"/>
      <c r="D178" s="267"/>
      <c r="E178" s="268"/>
      <c r="F178" s="268"/>
      <c r="G178" s="268"/>
      <c r="H178" s="268"/>
      <c r="I178" s="269"/>
      <c r="J178" s="276"/>
      <c r="K178" s="277"/>
      <c r="L178" s="277"/>
      <c r="M178" s="277"/>
      <c r="N178" s="277"/>
      <c r="O178" s="277"/>
      <c r="P178" s="277"/>
      <c r="Q178" s="277"/>
      <c r="R178" s="277"/>
      <c r="S178" s="277"/>
      <c r="T178" s="277"/>
      <c r="U178" s="277"/>
      <c r="V178" s="277"/>
      <c r="W178" s="277"/>
      <c r="X178" s="277"/>
      <c r="Y178" s="277"/>
      <c r="Z178" s="277"/>
      <c r="AA178" s="277"/>
      <c r="AB178" s="277"/>
      <c r="AC178" s="277"/>
      <c r="AD178" s="277"/>
      <c r="AE178" s="277"/>
      <c r="AF178" s="278"/>
      <c r="AG178" s="511"/>
      <c r="AH178" s="512"/>
      <c r="AI178" s="512"/>
      <c r="AJ178" s="512"/>
      <c r="AK178" s="512"/>
      <c r="AL178" s="512"/>
      <c r="AM178" s="523"/>
      <c r="AN178" s="524"/>
      <c r="AO178" s="524"/>
      <c r="AP178" s="524"/>
      <c r="AQ178" s="524"/>
      <c r="AR178" s="524"/>
      <c r="AS178" s="504"/>
      <c r="AT178" s="504"/>
      <c r="AU178" s="504"/>
      <c r="AV178" s="504"/>
      <c r="AW178" s="504"/>
      <c r="AX178" s="504"/>
      <c r="AY178" s="194"/>
      <c r="AZ178" s="194"/>
      <c r="BA178" s="194"/>
      <c r="BB178" s="194"/>
      <c r="BC178" s="194"/>
      <c r="BD178" s="194"/>
      <c r="BE178" s="3"/>
      <c r="BF178" s="3"/>
      <c r="BG178" s="3"/>
    </row>
    <row r="179" spans="1:65" ht="14.25" customHeight="1" x14ac:dyDescent="0.4">
      <c r="A179" s="3"/>
      <c r="B179" s="48"/>
      <c r="C179" s="49"/>
      <c r="D179" s="270"/>
      <c r="E179" s="271"/>
      <c r="F179" s="271"/>
      <c r="G179" s="271"/>
      <c r="H179" s="271"/>
      <c r="I179" s="272"/>
      <c r="J179" s="279" t="s">
        <v>176</v>
      </c>
      <c r="K179" s="280"/>
      <c r="L179" s="280"/>
      <c r="M179" s="280"/>
      <c r="N179" s="280"/>
      <c r="O179" s="280"/>
      <c r="P179" s="280"/>
      <c r="Q179" s="280"/>
      <c r="R179" s="280"/>
      <c r="S179" s="280"/>
      <c r="T179" s="280"/>
      <c r="U179" s="280"/>
      <c r="V179" s="280"/>
      <c r="W179" s="280"/>
      <c r="X179" s="280"/>
      <c r="Y179" s="280"/>
      <c r="Z179" s="280"/>
      <c r="AA179" s="280"/>
      <c r="AB179" s="280"/>
      <c r="AC179" s="280"/>
      <c r="AD179" s="280"/>
      <c r="AE179" s="280"/>
      <c r="AF179" s="281"/>
      <c r="AG179" s="513"/>
      <c r="AH179" s="514"/>
      <c r="AI179" s="514"/>
      <c r="AJ179" s="514"/>
      <c r="AK179" s="514"/>
      <c r="AL179" s="514"/>
      <c r="AM179" s="523"/>
      <c r="AN179" s="524"/>
      <c r="AO179" s="524"/>
      <c r="AP179" s="524"/>
      <c r="AQ179" s="524"/>
      <c r="AR179" s="524"/>
      <c r="AS179" s="504"/>
      <c r="AT179" s="504"/>
      <c r="AU179" s="504"/>
      <c r="AV179" s="504"/>
      <c r="AW179" s="504"/>
      <c r="AX179" s="504"/>
      <c r="AY179" s="194"/>
      <c r="AZ179" s="194"/>
      <c r="BA179" s="194"/>
      <c r="BB179" s="194"/>
      <c r="BC179" s="194"/>
      <c r="BD179" s="194"/>
      <c r="BE179" s="3"/>
      <c r="BF179" s="3"/>
      <c r="BG179" s="3"/>
    </row>
    <row r="180" spans="1:65" ht="14.25" customHeight="1" x14ac:dyDescent="0.4">
      <c r="A180" s="3"/>
      <c r="B180" s="48"/>
      <c r="C180" s="49"/>
      <c r="D180" s="264"/>
      <c r="E180" s="265"/>
      <c r="F180" s="265"/>
      <c r="G180" s="265"/>
      <c r="H180" s="265"/>
      <c r="I180" s="266"/>
      <c r="J180" s="273"/>
      <c r="K180" s="274"/>
      <c r="L180" s="274"/>
      <c r="M180" s="274"/>
      <c r="N180" s="274"/>
      <c r="O180" s="274"/>
      <c r="P180" s="274"/>
      <c r="Q180" s="274"/>
      <c r="R180" s="274"/>
      <c r="S180" s="274"/>
      <c r="T180" s="274"/>
      <c r="U180" s="274"/>
      <c r="V180" s="274"/>
      <c r="W180" s="274"/>
      <c r="X180" s="274"/>
      <c r="Y180" s="274"/>
      <c r="Z180" s="274"/>
      <c r="AA180" s="274"/>
      <c r="AB180" s="274"/>
      <c r="AC180" s="274"/>
      <c r="AD180" s="274"/>
      <c r="AE180" s="274"/>
      <c r="AF180" s="275"/>
      <c r="AG180" s="509"/>
      <c r="AH180" s="510"/>
      <c r="AI180" s="510"/>
      <c r="AJ180" s="510"/>
      <c r="AK180" s="510"/>
      <c r="AL180" s="510"/>
      <c r="AM180" s="523"/>
      <c r="AN180" s="524"/>
      <c r="AO180" s="524"/>
      <c r="AP180" s="524"/>
      <c r="AQ180" s="524"/>
      <c r="AR180" s="524"/>
      <c r="AS180" s="504"/>
      <c r="AT180" s="504"/>
      <c r="AU180" s="504"/>
      <c r="AV180" s="504"/>
      <c r="AW180" s="504"/>
      <c r="AX180" s="504"/>
      <c r="AY180" s="194"/>
      <c r="AZ180" s="194"/>
      <c r="BA180" s="194"/>
      <c r="BB180" s="194"/>
      <c r="BC180" s="194"/>
      <c r="BD180" s="194"/>
      <c r="BE180" s="3"/>
      <c r="BF180" s="3"/>
      <c r="BG180" s="3"/>
    </row>
    <row r="181" spans="1:65" ht="14.25" customHeight="1" x14ac:dyDescent="0.4">
      <c r="A181" s="3"/>
      <c r="B181" s="48"/>
      <c r="C181" s="49"/>
      <c r="D181" s="267"/>
      <c r="E181" s="268"/>
      <c r="F181" s="268"/>
      <c r="G181" s="268"/>
      <c r="H181" s="268"/>
      <c r="I181" s="269"/>
      <c r="J181" s="276"/>
      <c r="K181" s="277"/>
      <c r="L181" s="277"/>
      <c r="M181" s="277"/>
      <c r="N181" s="277"/>
      <c r="O181" s="277"/>
      <c r="P181" s="277"/>
      <c r="Q181" s="277"/>
      <c r="R181" s="277"/>
      <c r="S181" s="277"/>
      <c r="T181" s="277"/>
      <c r="U181" s="277"/>
      <c r="V181" s="277"/>
      <c r="W181" s="277"/>
      <c r="X181" s="277"/>
      <c r="Y181" s="277"/>
      <c r="Z181" s="277"/>
      <c r="AA181" s="277"/>
      <c r="AB181" s="277"/>
      <c r="AC181" s="277"/>
      <c r="AD181" s="277"/>
      <c r="AE181" s="277"/>
      <c r="AF181" s="278"/>
      <c r="AG181" s="511"/>
      <c r="AH181" s="512"/>
      <c r="AI181" s="512"/>
      <c r="AJ181" s="512"/>
      <c r="AK181" s="512"/>
      <c r="AL181" s="512"/>
      <c r="AM181" s="523"/>
      <c r="AN181" s="524"/>
      <c r="AO181" s="524"/>
      <c r="AP181" s="524"/>
      <c r="AQ181" s="524"/>
      <c r="AR181" s="524"/>
      <c r="AS181" s="504"/>
      <c r="AT181" s="504"/>
      <c r="AU181" s="504"/>
      <c r="AV181" s="504"/>
      <c r="AW181" s="504"/>
      <c r="AX181" s="504"/>
      <c r="AY181" s="194"/>
      <c r="AZ181" s="194"/>
      <c r="BA181" s="194"/>
      <c r="BB181" s="194"/>
      <c r="BC181" s="194"/>
      <c r="BD181" s="194"/>
      <c r="BE181" s="3"/>
      <c r="BF181" s="3"/>
      <c r="BG181" s="3"/>
    </row>
    <row r="182" spans="1:65" ht="14.25" customHeight="1" x14ac:dyDescent="0.4">
      <c r="A182" s="3"/>
      <c r="B182" s="48"/>
      <c r="C182" s="49"/>
      <c r="D182" s="270"/>
      <c r="E182" s="271"/>
      <c r="F182" s="271"/>
      <c r="G182" s="271"/>
      <c r="H182" s="271"/>
      <c r="I182" s="272"/>
      <c r="J182" s="279" t="s">
        <v>176</v>
      </c>
      <c r="K182" s="280"/>
      <c r="L182" s="280"/>
      <c r="M182" s="280"/>
      <c r="N182" s="280"/>
      <c r="O182" s="280"/>
      <c r="P182" s="280"/>
      <c r="Q182" s="280"/>
      <c r="R182" s="280"/>
      <c r="S182" s="280"/>
      <c r="T182" s="280"/>
      <c r="U182" s="280"/>
      <c r="V182" s="280"/>
      <c r="W182" s="280"/>
      <c r="X182" s="280"/>
      <c r="Y182" s="280"/>
      <c r="Z182" s="280"/>
      <c r="AA182" s="280"/>
      <c r="AB182" s="280"/>
      <c r="AC182" s="280"/>
      <c r="AD182" s="280"/>
      <c r="AE182" s="280"/>
      <c r="AF182" s="281"/>
      <c r="AG182" s="513"/>
      <c r="AH182" s="514"/>
      <c r="AI182" s="514"/>
      <c r="AJ182" s="514"/>
      <c r="AK182" s="514"/>
      <c r="AL182" s="514"/>
      <c r="AM182" s="523"/>
      <c r="AN182" s="524"/>
      <c r="AO182" s="524"/>
      <c r="AP182" s="524"/>
      <c r="AQ182" s="524"/>
      <c r="AR182" s="524"/>
      <c r="AS182" s="504"/>
      <c r="AT182" s="504"/>
      <c r="AU182" s="504"/>
      <c r="AV182" s="504"/>
      <c r="AW182" s="504"/>
      <c r="AX182" s="504"/>
      <c r="AY182" s="194"/>
      <c r="AZ182" s="194"/>
      <c r="BA182" s="194"/>
      <c r="BB182" s="194"/>
      <c r="BC182" s="194"/>
      <c r="BD182" s="194"/>
      <c r="BE182" s="3"/>
      <c r="BF182" s="3"/>
      <c r="BG182" s="3"/>
    </row>
    <row r="183" spans="1:65" ht="15" customHeight="1" x14ac:dyDescent="0.4">
      <c r="A183" s="3"/>
      <c r="B183" s="3"/>
      <c r="C183" s="3"/>
      <c r="D183" s="264"/>
      <c r="E183" s="265"/>
      <c r="F183" s="265"/>
      <c r="G183" s="265"/>
      <c r="H183" s="265"/>
      <c r="I183" s="266"/>
      <c r="J183" s="273"/>
      <c r="K183" s="274"/>
      <c r="L183" s="274"/>
      <c r="M183" s="274"/>
      <c r="N183" s="274"/>
      <c r="O183" s="274"/>
      <c r="P183" s="274"/>
      <c r="Q183" s="274"/>
      <c r="R183" s="274"/>
      <c r="S183" s="274"/>
      <c r="T183" s="274"/>
      <c r="U183" s="274"/>
      <c r="V183" s="274"/>
      <c r="W183" s="274"/>
      <c r="X183" s="274"/>
      <c r="Y183" s="274"/>
      <c r="Z183" s="274"/>
      <c r="AA183" s="274"/>
      <c r="AB183" s="274"/>
      <c r="AC183" s="274"/>
      <c r="AD183" s="274"/>
      <c r="AE183" s="274"/>
      <c r="AF183" s="275"/>
      <c r="AG183" s="509"/>
      <c r="AH183" s="510"/>
      <c r="AI183" s="510"/>
      <c r="AJ183" s="510"/>
      <c r="AK183" s="510"/>
      <c r="AL183" s="510"/>
      <c r="AM183" s="515" t="s">
        <v>159</v>
      </c>
      <c r="AN183" s="515"/>
      <c r="AO183" s="515"/>
      <c r="AP183" s="515"/>
      <c r="AQ183" s="515"/>
      <c r="AR183" s="515"/>
      <c r="AS183" s="525"/>
      <c r="AT183" s="525"/>
      <c r="AU183" s="525"/>
      <c r="AV183" s="525"/>
      <c r="AW183" s="525"/>
      <c r="AX183" s="525"/>
      <c r="AY183" s="516" t="s">
        <v>160</v>
      </c>
      <c r="AZ183" s="516"/>
      <c r="BA183" s="124"/>
      <c r="BB183" s="124"/>
      <c r="BC183" s="124"/>
      <c r="BD183" s="124"/>
      <c r="BE183" s="3"/>
      <c r="BF183" s="3"/>
      <c r="BG183" s="3"/>
    </row>
    <row r="184" spans="1:65" ht="15" customHeight="1" x14ac:dyDescent="0.4">
      <c r="A184" s="3"/>
      <c r="B184" s="3"/>
      <c r="C184" s="3"/>
      <c r="D184" s="267"/>
      <c r="E184" s="268"/>
      <c r="F184" s="268"/>
      <c r="G184" s="268"/>
      <c r="H184" s="268"/>
      <c r="I184" s="269"/>
      <c r="J184" s="276"/>
      <c r="K184" s="277"/>
      <c r="L184" s="277"/>
      <c r="M184" s="277"/>
      <c r="N184" s="277"/>
      <c r="O184" s="277"/>
      <c r="P184" s="277"/>
      <c r="Q184" s="277"/>
      <c r="R184" s="277"/>
      <c r="S184" s="277"/>
      <c r="T184" s="277"/>
      <c r="U184" s="277"/>
      <c r="V184" s="277"/>
      <c r="W184" s="277"/>
      <c r="X184" s="277"/>
      <c r="Y184" s="277"/>
      <c r="Z184" s="277"/>
      <c r="AA184" s="277"/>
      <c r="AB184" s="277"/>
      <c r="AC184" s="277"/>
      <c r="AD184" s="277"/>
      <c r="AE184" s="277"/>
      <c r="AF184" s="278"/>
      <c r="AG184" s="511"/>
      <c r="AH184" s="512"/>
      <c r="AI184" s="512"/>
      <c r="AJ184" s="512"/>
      <c r="AK184" s="512"/>
      <c r="AL184" s="512"/>
      <c r="AM184" s="515"/>
      <c r="AN184" s="515"/>
      <c r="AO184" s="515"/>
      <c r="AP184" s="515"/>
      <c r="AQ184" s="515"/>
      <c r="AR184" s="515"/>
      <c r="AS184" s="525"/>
      <c r="AT184" s="525"/>
      <c r="AU184" s="525"/>
      <c r="AV184" s="525"/>
      <c r="AW184" s="525"/>
      <c r="AX184" s="525"/>
      <c r="AY184" s="516"/>
      <c r="AZ184" s="516"/>
      <c r="BA184" s="124"/>
      <c r="BB184" s="124"/>
      <c r="BC184" s="124"/>
      <c r="BD184" s="124"/>
      <c r="BE184" s="3"/>
      <c r="BF184" s="3"/>
      <c r="BG184" s="3"/>
    </row>
    <row r="185" spans="1:65" ht="15" customHeight="1" x14ac:dyDescent="0.4">
      <c r="A185" s="3"/>
      <c r="B185" s="3"/>
      <c r="C185" s="3"/>
      <c r="D185" s="270"/>
      <c r="E185" s="271"/>
      <c r="F185" s="271"/>
      <c r="G185" s="271"/>
      <c r="H185" s="271"/>
      <c r="I185" s="272"/>
      <c r="J185" s="279" t="s">
        <v>176</v>
      </c>
      <c r="K185" s="280"/>
      <c r="L185" s="280"/>
      <c r="M185" s="280"/>
      <c r="N185" s="280"/>
      <c r="O185" s="280"/>
      <c r="P185" s="280"/>
      <c r="Q185" s="280"/>
      <c r="R185" s="280"/>
      <c r="S185" s="280"/>
      <c r="T185" s="280"/>
      <c r="U185" s="280"/>
      <c r="V185" s="280"/>
      <c r="W185" s="280"/>
      <c r="X185" s="280"/>
      <c r="Y185" s="280"/>
      <c r="Z185" s="280"/>
      <c r="AA185" s="280"/>
      <c r="AB185" s="280"/>
      <c r="AC185" s="280"/>
      <c r="AD185" s="280"/>
      <c r="AE185" s="280"/>
      <c r="AF185" s="281"/>
      <c r="AG185" s="513"/>
      <c r="AH185" s="514"/>
      <c r="AI185" s="514"/>
      <c r="AJ185" s="514"/>
      <c r="AK185" s="514"/>
      <c r="AL185" s="514"/>
      <c r="AM185" s="515"/>
      <c r="AN185" s="515"/>
      <c r="AO185" s="515"/>
      <c r="AP185" s="515"/>
      <c r="AQ185" s="515"/>
      <c r="AR185" s="515"/>
      <c r="AS185" s="525"/>
      <c r="AT185" s="525"/>
      <c r="AU185" s="525"/>
      <c r="AV185" s="525"/>
      <c r="AW185" s="525"/>
      <c r="AX185" s="525"/>
      <c r="AY185" s="516"/>
      <c r="AZ185" s="516"/>
      <c r="BA185" s="124"/>
      <c r="BB185" s="124"/>
      <c r="BC185" s="124"/>
      <c r="BD185" s="124"/>
      <c r="BE185" s="3"/>
      <c r="BF185" s="3"/>
      <c r="BG185" s="3"/>
    </row>
    <row r="186" spans="1:65" ht="15" customHeight="1" x14ac:dyDescent="0.4">
      <c r="D186" s="78"/>
      <c r="E186" s="78"/>
      <c r="F186" s="78"/>
      <c r="G186" s="78"/>
      <c r="H186" s="78"/>
      <c r="I186" s="78"/>
      <c r="J186" s="26"/>
      <c r="K186" s="26"/>
      <c r="L186" s="26"/>
      <c r="M186" s="26"/>
      <c r="N186" s="79"/>
      <c r="O186" s="79"/>
      <c r="P186" s="79"/>
      <c r="Q186" s="79"/>
      <c r="R186" s="26"/>
      <c r="S186" s="26"/>
      <c r="T186" s="80"/>
      <c r="U186" s="80"/>
      <c r="V186" s="80"/>
      <c r="W186" s="80"/>
      <c r="X186" s="80"/>
      <c r="Y186" s="80"/>
      <c r="Z186" s="80"/>
      <c r="AA186" s="80"/>
      <c r="AB186" s="80"/>
      <c r="AC186" s="80"/>
      <c r="AD186" s="80"/>
      <c r="AE186" s="79"/>
      <c r="AF186" s="79"/>
      <c r="AG186" s="79"/>
      <c r="AH186" s="79"/>
      <c r="AI186" s="26"/>
      <c r="AJ186" s="26"/>
      <c r="AK186" s="3"/>
      <c r="AL186" s="81"/>
      <c r="AM186" s="123"/>
      <c r="AN186" s="123"/>
      <c r="AO186" s="123"/>
      <c r="AP186" s="123"/>
      <c r="AQ186" s="123"/>
      <c r="AR186" s="48"/>
      <c r="AS186" s="48"/>
      <c r="AT186" s="457"/>
      <c r="AU186" s="457"/>
      <c r="AV186" s="457"/>
      <c r="AW186" s="457"/>
      <c r="AX186" s="457"/>
      <c r="AY186" s="457"/>
      <c r="AZ186" s="457"/>
      <c r="BA186" s="162"/>
      <c r="BB186" s="162"/>
      <c r="BC186" s="162"/>
      <c r="BD186" s="162"/>
      <c r="BE186" s="125"/>
      <c r="BF186" s="15"/>
      <c r="BG186" s="58"/>
      <c r="BH186" s="48"/>
      <c r="BJ186" s="8"/>
      <c r="BK186" s="8"/>
      <c r="BM186" s="48"/>
    </row>
    <row r="187" spans="1:65" s="65" customFormat="1" ht="14.25" customHeight="1" x14ac:dyDescent="0.15">
      <c r="A187" s="82" t="s">
        <v>96</v>
      </c>
    </row>
    <row r="188" spans="1:65" s="65" customFormat="1" ht="14.25" customHeight="1" x14ac:dyDescent="0.15">
      <c r="B188" s="65" t="s">
        <v>97</v>
      </c>
    </row>
    <row r="189" spans="1:65" ht="15" customHeight="1" x14ac:dyDescent="0.4">
      <c r="A189" s="3"/>
      <c r="B189" s="3"/>
      <c r="C189" s="458" t="s">
        <v>98</v>
      </c>
      <c r="D189" s="459"/>
      <c r="E189" s="459"/>
      <c r="F189" s="459"/>
      <c r="G189" s="459"/>
      <c r="H189" s="460"/>
      <c r="I189" s="467">
        <f>AS183</f>
        <v>0</v>
      </c>
      <c r="J189" s="468"/>
      <c r="K189" s="468"/>
      <c r="L189" s="468"/>
      <c r="M189" s="83" t="s">
        <v>99</v>
      </c>
      <c r="N189" s="84"/>
      <c r="O189" s="10"/>
      <c r="P189" s="458" t="s">
        <v>100</v>
      </c>
      <c r="Q189" s="459"/>
      <c r="R189" s="459"/>
      <c r="S189" s="459"/>
      <c r="T189" s="459"/>
      <c r="U189" s="460"/>
      <c r="V189" s="473">
        <f>AB169</f>
        <v>0</v>
      </c>
      <c r="W189" s="474"/>
      <c r="X189" s="474"/>
      <c r="Y189" s="474"/>
      <c r="Z189" s="83"/>
      <c r="AA189" s="84"/>
      <c r="AB189" s="458" t="s">
        <v>101</v>
      </c>
      <c r="AC189" s="459"/>
      <c r="AD189" s="459"/>
      <c r="AE189" s="459"/>
      <c r="AF189" s="459"/>
      <c r="AG189" s="460"/>
      <c r="AH189" s="479">
        <f>AT169</f>
        <v>0</v>
      </c>
      <c r="AI189" s="480"/>
      <c r="AJ189" s="480"/>
      <c r="AK189" s="480"/>
      <c r="AL189" s="83" t="s">
        <v>102</v>
      </c>
      <c r="AM189" s="84"/>
      <c r="AN189" s="458" t="s">
        <v>103</v>
      </c>
      <c r="AO189" s="459"/>
      <c r="AP189" s="459"/>
      <c r="AQ189" s="459"/>
      <c r="AR189" s="459"/>
      <c r="AS189" s="460"/>
      <c r="AT189" s="485" t="s">
        <v>104</v>
      </c>
      <c r="AU189" s="311"/>
      <c r="AV189" s="311"/>
      <c r="AW189" s="311"/>
      <c r="AX189" s="311"/>
      <c r="AY189" s="311"/>
      <c r="AZ189" s="83" t="s">
        <v>105</v>
      </c>
      <c r="BA189" s="84"/>
      <c r="BB189" s="11" t="s">
        <v>106</v>
      </c>
      <c r="BC189" s="11"/>
      <c r="BH189" s="62"/>
      <c r="BI189" s="62"/>
      <c r="BJ189" s="8"/>
      <c r="BK189" s="8"/>
    </row>
    <row r="190" spans="1:65" ht="15" customHeight="1" x14ac:dyDescent="0.4">
      <c r="A190" s="3"/>
      <c r="B190" s="3"/>
      <c r="C190" s="461"/>
      <c r="D190" s="462"/>
      <c r="E190" s="462"/>
      <c r="F190" s="462"/>
      <c r="G190" s="462"/>
      <c r="H190" s="463"/>
      <c r="I190" s="469"/>
      <c r="J190" s="470"/>
      <c r="K190" s="470"/>
      <c r="L190" s="470"/>
      <c r="M190" s="85"/>
      <c r="N190" s="10"/>
      <c r="O190" s="10"/>
      <c r="P190" s="461"/>
      <c r="Q190" s="462"/>
      <c r="R190" s="462"/>
      <c r="S190" s="462"/>
      <c r="T190" s="462"/>
      <c r="U190" s="463"/>
      <c r="V190" s="475"/>
      <c r="W190" s="476"/>
      <c r="X190" s="476"/>
      <c r="Y190" s="476"/>
      <c r="Z190" s="86"/>
      <c r="AA190" s="10"/>
      <c r="AB190" s="461"/>
      <c r="AC190" s="462"/>
      <c r="AD190" s="462"/>
      <c r="AE190" s="462"/>
      <c r="AF190" s="462"/>
      <c r="AG190" s="463"/>
      <c r="AH190" s="481"/>
      <c r="AI190" s="482"/>
      <c r="AJ190" s="482"/>
      <c r="AK190" s="482"/>
      <c r="AL190" s="86"/>
      <c r="AM190" s="10"/>
      <c r="AN190" s="461"/>
      <c r="AO190" s="462"/>
      <c r="AP190" s="462"/>
      <c r="AQ190" s="462"/>
      <c r="AR190" s="462"/>
      <c r="AS190" s="463"/>
      <c r="AT190" s="453">
        <f>ROUNDDOWN(AH189/160,1)</f>
        <v>0</v>
      </c>
      <c r="AU190" s="454"/>
      <c r="AV190" s="454"/>
      <c r="AW190" s="454"/>
      <c r="AX190" s="454"/>
      <c r="AY190" s="454"/>
      <c r="AZ190" s="86"/>
      <c r="BA190" s="10"/>
      <c r="BB190" s="11"/>
      <c r="BC190" s="11" t="s">
        <v>107</v>
      </c>
      <c r="BH190" s="62"/>
      <c r="BI190" s="62"/>
      <c r="BJ190" s="8"/>
      <c r="BK190" s="8"/>
    </row>
    <row r="191" spans="1:65" ht="15" customHeight="1" x14ac:dyDescent="0.4">
      <c r="A191" s="3"/>
      <c r="B191" s="3"/>
      <c r="C191" s="464"/>
      <c r="D191" s="465"/>
      <c r="E191" s="465"/>
      <c r="F191" s="465"/>
      <c r="G191" s="465"/>
      <c r="H191" s="466"/>
      <c r="I191" s="471"/>
      <c r="J191" s="472"/>
      <c r="K191" s="472"/>
      <c r="L191" s="472"/>
      <c r="M191" s="87" t="s">
        <v>20</v>
      </c>
      <c r="N191" s="88"/>
      <c r="O191" s="10"/>
      <c r="P191" s="464"/>
      <c r="Q191" s="465"/>
      <c r="R191" s="465"/>
      <c r="S191" s="465"/>
      <c r="T191" s="465"/>
      <c r="U191" s="466"/>
      <c r="V191" s="477"/>
      <c r="W191" s="478"/>
      <c r="X191" s="478"/>
      <c r="Y191" s="478"/>
      <c r="Z191" s="87" t="s">
        <v>20</v>
      </c>
      <c r="AA191" s="88"/>
      <c r="AB191" s="464"/>
      <c r="AC191" s="465"/>
      <c r="AD191" s="465"/>
      <c r="AE191" s="465"/>
      <c r="AF191" s="465"/>
      <c r="AG191" s="466"/>
      <c r="AH191" s="483"/>
      <c r="AI191" s="484"/>
      <c r="AJ191" s="484"/>
      <c r="AK191" s="484"/>
      <c r="AL191" s="507" t="s">
        <v>21</v>
      </c>
      <c r="AM191" s="508"/>
      <c r="AN191" s="464"/>
      <c r="AO191" s="465"/>
      <c r="AP191" s="465"/>
      <c r="AQ191" s="465"/>
      <c r="AR191" s="465"/>
      <c r="AS191" s="466"/>
      <c r="AT191" s="505"/>
      <c r="AU191" s="506"/>
      <c r="AV191" s="506"/>
      <c r="AW191" s="506"/>
      <c r="AX191" s="506"/>
      <c r="AY191" s="506"/>
      <c r="AZ191" s="87" t="s">
        <v>20</v>
      </c>
      <c r="BA191" s="88"/>
      <c r="BH191" s="62"/>
      <c r="BI191" s="62"/>
      <c r="BJ191" s="8"/>
      <c r="BK191" s="8"/>
    </row>
    <row r="192" spans="1:65" ht="24" customHeight="1" thickBot="1" x14ac:dyDescent="0.45">
      <c r="A192" s="3"/>
      <c r="B192" s="3"/>
      <c r="C192" s="443" t="s">
        <v>177</v>
      </c>
      <c r="D192" s="443"/>
      <c r="E192" s="443"/>
      <c r="F192" s="443"/>
      <c r="G192" s="443"/>
      <c r="H192" s="443"/>
      <c r="I192" s="443"/>
      <c r="J192" s="443"/>
      <c r="K192" s="443"/>
      <c r="L192" s="443"/>
      <c r="M192" s="443"/>
      <c r="N192" s="443"/>
      <c r="O192" s="12"/>
      <c r="P192" s="443" t="s">
        <v>108</v>
      </c>
      <c r="Q192" s="443"/>
      <c r="R192" s="443"/>
      <c r="S192" s="443"/>
      <c r="T192" s="443"/>
      <c r="U192" s="443"/>
      <c r="V192" s="443"/>
      <c r="W192" s="443"/>
      <c r="X192" s="443"/>
      <c r="Y192" s="443"/>
      <c r="Z192" s="443"/>
      <c r="AA192" s="443"/>
      <c r="AB192" s="443"/>
      <c r="AC192" s="443"/>
      <c r="AD192" s="443"/>
      <c r="AE192" s="443"/>
      <c r="AF192" s="443"/>
      <c r="AG192" s="443"/>
      <c r="AH192" s="443"/>
      <c r="AI192" s="443"/>
      <c r="AJ192" s="443"/>
      <c r="AK192" s="443"/>
      <c r="AL192" s="443"/>
      <c r="AM192" s="443"/>
      <c r="AN192" s="80"/>
      <c r="AO192" s="80"/>
      <c r="AP192" s="80"/>
      <c r="AQ192" s="80"/>
      <c r="AR192" s="80"/>
      <c r="AS192" s="89"/>
      <c r="AT192" s="90"/>
      <c r="AU192" s="90"/>
      <c r="AV192" s="90"/>
      <c r="AW192" s="12"/>
      <c r="AX192" s="12"/>
      <c r="AY192" s="12"/>
      <c r="AZ192" s="12"/>
      <c r="BA192" s="12"/>
      <c r="BH192" s="62"/>
      <c r="BI192" s="62"/>
      <c r="BJ192" s="8"/>
      <c r="BK192" s="8"/>
    </row>
    <row r="193" spans="1:66" ht="11.25" customHeight="1" thickTop="1" x14ac:dyDescent="0.4">
      <c r="A193" s="3"/>
      <c r="B193" s="3"/>
      <c r="C193" s="91"/>
      <c r="D193" s="91"/>
      <c r="E193" s="91"/>
      <c r="F193" s="91"/>
      <c r="G193" s="91"/>
      <c r="H193" s="91"/>
      <c r="I193" s="91"/>
      <c r="J193" s="91"/>
      <c r="K193" s="91"/>
      <c r="L193" s="91"/>
      <c r="M193" s="91"/>
      <c r="N193" s="91"/>
      <c r="O193" s="12"/>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444" t="s">
        <v>109</v>
      </c>
      <c r="AO193" s="445"/>
      <c r="AP193" s="445"/>
      <c r="AQ193" s="445"/>
      <c r="AR193" s="445"/>
      <c r="AS193" s="445"/>
      <c r="AT193" s="445"/>
      <c r="AU193" s="445"/>
      <c r="AV193" s="446"/>
      <c r="AW193" s="451">
        <f>I189+AT190</f>
        <v>0</v>
      </c>
      <c r="AX193" s="452"/>
      <c r="AY193" s="452"/>
      <c r="AZ193" s="452"/>
      <c r="BA193" s="452"/>
      <c r="BB193" s="452"/>
      <c r="BC193" s="452"/>
      <c r="BD193" s="419" t="s">
        <v>110</v>
      </c>
      <c r="BE193" s="419"/>
      <c r="BF193" s="420"/>
    </row>
    <row r="194" spans="1:66" ht="8.25" customHeight="1" x14ac:dyDescent="0.4">
      <c r="A194" s="3"/>
      <c r="B194" s="3"/>
      <c r="C194" s="91"/>
      <c r="D194" s="91"/>
      <c r="E194" s="91"/>
      <c r="F194" s="91"/>
      <c r="G194" s="91"/>
      <c r="H194" s="91"/>
      <c r="I194" s="91"/>
      <c r="J194" s="91"/>
      <c r="K194" s="91"/>
      <c r="L194" s="91"/>
      <c r="M194" s="91"/>
      <c r="N194" s="91"/>
      <c r="O194" s="12"/>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447"/>
      <c r="AO194" s="259"/>
      <c r="AP194" s="259"/>
      <c r="AQ194" s="259"/>
      <c r="AR194" s="259"/>
      <c r="AS194" s="259"/>
      <c r="AT194" s="259"/>
      <c r="AU194" s="259"/>
      <c r="AV194" s="260"/>
      <c r="AW194" s="453"/>
      <c r="AX194" s="454"/>
      <c r="AY194" s="454"/>
      <c r="AZ194" s="454"/>
      <c r="BA194" s="454"/>
      <c r="BB194" s="454"/>
      <c r="BC194" s="454"/>
      <c r="BD194" s="421"/>
      <c r="BE194" s="421"/>
      <c r="BF194" s="422"/>
    </row>
    <row r="195" spans="1:66" ht="30.75" customHeight="1" thickBot="1" x14ac:dyDescent="0.45">
      <c r="A195" s="3"/>
      <c r="B195" s="3"/>
      <c r="C195" s="91"/>
      <c r="D195" s="91"/>
      <c r="E195" s="91"/>
      <c r="F195" s="91"/>
      <c r="G195" s="91"/>
      <c r="H195" s="91"/>
      <c r="I195" s="91"/>
      <c r="J195" s="91"/>
      <c r="K195" s="91"/>
      <c r="L195" s="91"/>
      <c r="M195" s="91"/>
      <c r="N195" s="91"/>
      <c r="O195" s="12"/>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448"/>
      <c r="AO195" s="449"/>
      <c r="AP195" s="449"/>
      <c r="AQ195" s="449"/>
      <c r="AR195" s="449"/>
      <c r="AS195" s="449"/>
      <c r="AT195" s="449"/>
      <c r="AU195" s="449"/>
      <c r="AV195" s="450"/>
      <c r="AW195" s="455"/>
      <c r="AX195" s="456"/>
      <c r="AY195" s="456"/>
      <c r="AZ195" s="456"/>
      <c r="BA195" s="456"/>
      <c r="BB195" s="456"/>
      <c r="BC195" s="456"/>
      <c r="BD195" s="423" t="s">
        <v>20</v>
      </c>
      <c r="BE195" s="423"/>
      <c r="BF195" s="424"/>
      <c r="BK195" s="48"/>
      <c r="BL195" s="48"/>
    </row>
    <row r="196" spans="1:66" s="65" customFormat="1" ht="5.25" customHeight="1" thickTop="1" x14ac:dyDescent="0.15">
      <c r="A196" s="82"/>
    </row>
    <row r="197" spans="1:66" s="65" customFormat="1" ht="15" customHeight="1" x14ac:dyDescent="0.15">
      <c r="B197" s="65" t="s">
        <v>111</v>
      </c>
    </row>
    <row r="198" spans="1:66" s="65" customFormat="1" ht="15" customHeight="1" x14ac:dyDescent="0.15">
      <c r="C198" s="66" t="s">
        <v>112</v>
      </c>
    </row>
    <row r="199" spans="1:66" s="65" customFormat="1" ht="15" customHeight="1" x14ac:dyDescent="0.15">
      <c r="C199" s="66"/>
      <c r="AS199" s="93"/>
      <c r="AT199" s="93"/>
      <c r="AU199" s="93"/>
      <c r="AV199" s="93"/>
      <c r="AW199" s="93"/>
      <c r="AX199" s="93"/>
      <c r="AY199" s="93"/>
      <c r="AZ199" s="93"/>
      <c r="BA199" s="94"/>
      <c r="BB199" s="95"/>
      <c r="BC199" s="95"/>
      <c r="BD199" s="95"/>
      <c r="BE199" s="95"/>
      <c r="BF199" s="95"/>
      <c r="BG199" s="95"/>
      <c r="BH199" s="96"/>
      <c r="BI199" s="97"/>
      <c r="BJ199" s="97"/>
      <c r="BK199" s="97"/>
      <c r="BL199" s="92"/>
    </row>
    <row r="200" spans="1:66" s="65" customFormat="1" ht="15" customHeight="1" x14ac:dyDescent="0.15">
      <c r="B200" s="8" t="s">
        <v>113</v>
      </c>
      <c r="C200" s="8"/>
      <c r="BF200" s="92"/>
    </row>
    <row r="201" spans="1:66" s="65" customFormat="1" ht="14.25" customHeight="1" x14ac:dyDescent="0.15">
      <c r="D201" s="235" t="s">
        <v>68</v>
      </c>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t="s">
        <v>92</v>
      </c>
      <c r="AH201" s="235"/>
      <c r="AI201" s="235"/>
      <c r="AJ201" s="235"/>
      <c r="AK201" s="235"/>
      <c r="AL201" s="235"/>
      <c r="AM201" s="235" t="s">
        <v>93</v>
      </c>
      <c r="AN201" s="235"/>
      <c r="AO201" s="235"/>
      <c r="AP201" s="235"/>
      <c r="AQ201" s="235"/>
      <c r="AR201" s="235"/>
      <c r="AS201" s="425" t="s">
        <v>79</v>
      </c>
      <c r="AT201" s="426"/>
      <c r="AU201" s="426"/>
      <c r="AV201" s="426"/>
      <c r="AW201" s="426"/>
      <c r="AX201" s="427"/>
      <c r="AY201" s="434" t="s">
        <v>71</v>
      </c>
      <c r="AZ201" s="435"/>
      <c r="BA201" s="435"/>
      <c r="BB201" s="435"/>
      <c r="BC201" s="435"/>
      <c r="BD201" s="436"/>
      <c r="BE201" s="98"/>
      <c r="BF201" s="98"/>
      <c r="BG201" s="98"/>
      <c r="BH201" s="98"/>
      <c r="BI201" s="98"/>
      <c r="BJ201" s="98"/>
    </row>
    <row r="202" spans="1:66" s="65" customFormat="1" ht="14.25" customHeight="1" x14ac:dyDescent="0.15">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428"/>
      <c r="AT202" s="429"/>
      <c r="AU202" s="429"/>
      <c r="AV202" s="429"/>
      <c r="AW202" s="429"/>
      <c r="AX202" s="430"/>
      <c r="AY202" s="437"/>
      <c r="AZ202" s="438"/>
      <c r="BA202" s="438"/>
      <c r="BB202" s="438"/>
      <c r="BC202" s="438"/>
      <c r="BD202" s="439"/>
      <c r="BE202" s="98"/>
      <c r="BF202" s="98"/>
      <c r="BG202" s="98"/>
      <c r="BH202" s="98"/>
      <c r="BI202" s="98"/>
      <c r="BJ202" s="98"/>
    </row>
    <row r="203" spans="1:66" s="65" customFormat="1" ht="14.25" customHeight="1" x14ac:dyDescent="0.15">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431"/>
      <c r="AT203" s="432"/>
      <c r="AU203" s="432"/>
      <c r="AV203" s="432"/>
      <c r="AW203" s="432"/>
      <c r="AX203" s="433"/>
      <c r="AY203" s="440"/>
      <c r="AZ203" s="441"/>
      <c r="BA203" s="441"/>
      <c r="BB203" s="441"/>
      <c r="BC203" s="441"/>
      <c r="BD203" s="442"/>
      <c r="BE203" s="98"/>
      <c r="BF203" s="98"/>
      <c r="BG203" s="98"/>
      <c r="BH203" s="98"/>
      <c r="BI203" s="98"/>
      <c r="BJ203" s="98"/>
    </row>
    <row r="204" spans="1:66" s="99" customFormat="1" ht="14.25" customHeight="1" x14ac:dyDescent="0.15">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413"/>
      <c r="AH204" s="414"/>
      <c r="AI204" s="414"/>
      <c r="AJ204" s="414"/>
      <c r="AK204" s="414"/>
      <c r="AL204" s="414"/>
      <c r="AM204" s="415"/>
      <c r="AN204" s="415"/>
      <c r="AO204" s="415"/>
      <c r="AP204" s="415"/>
      <c r="AQ204" s="415"/>
      <c r="AR204" s="415"/>
      <c r="AS204" s="416"/>
      <c r="AT204" s="416"/>
      <c r="AU204" s="416"/>
      <c r="AV204" s="416"/>
      <c r="AW204" s="416"/>
      <c r="AX204" s="416"/>
      <c r="AY204" s="417">
        <f>AM204*AS204</f>
        <v>0</v>
      </c>
      <c r="AZ204" s="417"/>
      <c r="BA204" s="417"/>
      <c r="BB204" s="417"/>
      <c r="BC204" s="417"/>
      <c r="BD204" s="417"/>
      <c r="BE204" s="100"/>
      <c r="BF204" s="100"/>
      <c r="BG204" s="100"/>
      <c r="BH204" s="100"/>
      <c r="BI204" s="6"/>
      <c r="BJ204" s="6"/>
    </row>
    <row r="205" spans="1:66" s="99" customFormat="1" ht="14.25" customHeight="1" x14ac:dyDescent="0.15">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c r="AA205" s="238"/>
      <c r="AB205" s="238"/>
      <c r="AC205" s="238"/>
      <c r="AD205" s="238"/>
      <c r="AE205" s="238"/>
      <c r="AF205" s="238"/>
      <c r="AG205" s="414"/>
      <c r="AH205" s="414"/>
      <c r="AI205" s="414"/>
      <c r="AJ205" s="414"/>
      <c r="AK205" s="414"/>
      <c r="AL205" s="414"/>
      <c r="AM205" s="415"/>
      <c r="AN205" s="415"/>
      <c r="AO205" s="415"/>
      <c r="AP205" s="415"/>
      <c r="AQ205" s="415"/>
      <c r="AR205" s="415"/>
      <c r="AS205" s="416"/>
      <c r="AT205" s="416"/>
      <c r="AU205" s="416"/>
      <c r="AV205" s="416"/>
      <c r="AW205" s="416"/>
      <c r="AX205" s="416"/>
      <c r="AY205" s="417"/>
      <c r="AZ205" s="417"/>
      <c r="BA205" s="417"/>
      <c r="BB205" s="417"/>
      <c r="BC205" s="417"/>
      <c r="BD205" s="417"/>
      <c r="BE205" s="100"/>
      <c r="BF205" s="100"/>
      <c r="BG205" s="100"/>
      <c r="BH205" s="100"/>
      <c r="BI205" s="6"/>
      <c r="BJ205" s="6"/>
    </row>
    <row r="206" spans="1:66" s="99" customFormat="1" ht="14.25" customHeight="1" x14ac:dyDescent="0.15">
      <c r="D206" s="236" t="s">
        <v>176</v>
      </c>
      <c r="E206" s="236"/>
      <c r="F206" s="236"/>
      <c r="G206" s="236"/>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236"/>
      <c r="AE206" s="236"/>
      <c r="AF206" s="236"/>
      <c r="AG206" s="414"/>
      <c r="AH206" s="414"/>
      <c r="AI206" s="414"/>
      <c r="AJ206" s="414"/>
      <c r="AK206" s="414"/>
      <c r="AL206" s="414"/>
      <c r="AM206" s="415"/>
      <c r="AN206" s="415"/>
      <c r="AO206" s="415"/>
      <c r="AP206" s="415"/>
      <c r="AQ206" s="415"/>
      <c r="AR206" s="415"/>
      <c r="AS206" s="416"/>
      <c r="AT206" s="416"/>
      <c r="AU206" s="416"/>
      <c r="AV206" s="416"/>
      <c r="AW206" s="416"/>
      <c r="AX206" s="416"/>
      <c r="AY206" s="417"/>
      <c r="AZ206" s="417"/>
      <c r="BA206" s="417"/>
      <c r="BB206" s="417"/>
      <c r="BC206" s="417"/>
      <c r="BD206" s="417"/>
      <c r="BE206" s="100"/>
      <c r="BF206" s="100"/>
      <c r="BG206" s="100"/>
      <c r="BH206" s="100"/>
      <c r="BI206" s="6"/>
      <c r="BJ206" s="6"/>
      <c r="BK206" s="101"/>
    </row>
    <row r="207" spans="1:66" s="65" customFormat="1" ht="15" customHeight="1" x14ac:dyDescent="0.15">
      <c r="B207" s="9" t="s">
        <v>114</v>
      </c>
      <c r="BH207" s="102"/>
      <c r="BI207" s="102"/>
      <c r="BJ207" s="102"/>
      <c r="BK207" s="102"/>
      <c r="BL207" s="102"/>
      <c r="BM207" s="102"/>
      <c r="BN207" s="102"/>
    </row>
    <row r="208" spans="1:66" s="65" customFormat="1" ht="14.25" customHeight="1" x14ac:dyDescent="0.15">
      <c r="D208" s="235" t="s">
        <v>68</v>
      </c>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t="s">
        <v>92</v>
      </c>
      <c r="AH208" s="235"/>
      <c r="AI208" s="235"/>
      <c r="AJ208" s="235"/>
      <c r="AK208" s="235"/>
      <c r="AL208" s="235"/>
      <c r="AM208" s="235" t="s">
        <v>93</v>
      </c>
      <c r="AN208" s="235"/>
      <c r="AO208" s="235"/>
      <c r="AP208" s="235"/>
      <c r="AQ208" s="235"/>
      <c r="AR208" s="235"/>
      <c r="AS208" s="418" t="s">
        <v>79</v>
      </c>
      <c r="AT208" s="418"/>
      <c r="AU208" s="418"/>
      <c r="AV208" s="418"/>
      <c r="AW208" s="418"/>
      <c r="AX208" s="418"/>
      <c r="AY208" s="235" t="s">
        <v>71</v>
      </c>
      <c r="AZ208" s="235"/>
      <c r="BA208" s="235"/>
      <c r="BB208" s="235"/>
      <c r="BC208" s="235"/>
      <c r="BD208" s="235"/>
      <c r="BE208" s="98"/>
      <c r="BF208" s="98"/>
      <c r="BG208" s="98"/>
      <c r="BH208" s="103"/>
      <c r="BI208" s="103"/>
      <c r="BJ208" s="103"/>
      <c r="BK208" s="102"/>
      <c r="BL208" s="102"/>
      <c r="BM208" s="102"/>
      <c r="BN208" s="102"/>
    </row>
    <row r="209" spans="1:66" s="65" customFormat="1" ht="14.25" customHeight="1" x14ac:dyDescent="0.1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418"/>
      <c r="AT209" s="418"/>
      <c r="AU209" s="418"/>
      <c r="AV209" s="418"/>
      <c r="AW209" s="418"/>
      <c r="AX209" s="418"/>
      <c r="AY209" s="235"/>
      <c r="AZ209" s="235"/>
      <c r="BA209" s="235"/>
      <c r="BB209" s="235"/>
      <c r="BC209" s="235"/>
      <c r="BD209" s="235"/>
      <c r="BE209" s="98"/>
      <c r="BF209" s="98"/>
      <c r="BG209" s="98"/>
      <c r="BH209" s="103"/>
      <c r="BI209" s="103"/>
      <c r="BJ209" s="103"/>
      <c r="BK209" s="102"/>
      <c r="BL209" s="102"/>
      <c r="BM209" s="102"/>
      <c r="BN209" s="102"/>
    </row>
    <row r="210" spans="1:66" s="65" customFormat="1" ht="14.25" customHeight="1" x14ac:dyDescent="0.15">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418"/>
      <c r="AT210" s="418"/>
      <c r="AU210" s="418"/>
      <c r="AV210" s="418"/>
      <c r="AW210" s="418"/>
      <c r="AX210" s="418"/>
      <c r="AY210" s="235"/>
      <c r="AZ210" s="235"/>
      <c r="BA210" s="235"/>
      <c r="BB210" s="235"/>
      <c r="BC210" s="235"/>
      <c r="BD210" s="235"/>
      <c r="BE210" s="98"/>
      <c r="BF210" s="98"/>
      <c r="BG210" s="98"/>
      <c r="BH210" s="103"/>
      <c r="BI210" s="103"/>
      <c r="BJ210" s="103"/>
      <c r="BK210" s="102"/>
      <c r="BL210" s="102"/>
      <c r="BM210" s="102"/>
      <c r="BN210" s="102"/>
    </row>
    <row r="211" spans="1:66" s="99" customFormat="1" ht="14.25" customHeight="1" x14ac:dyDescent="0.15">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413"/>
      <c r="AH211" s="414"/>
      <c r="AI211" s="414"/>
      <c r="AJ211" s="414"/>
      <c r="AK211" s="414"/>
      <c r="AL211" s="414"/>
      <c r="AM211" s="415"/>
      <c r="AN211" s="415"/>
      <c r="AO211" s="415"/>
      <c r="AP211" s="415"/>
      <c r="AQ211" s="415"/>
      <c r="AR211" s="415"/>
      <c r="AS211" s="416"/>
      <c r="AT211" s="416"/>
      <c r="AU211" s="416"/>
      <c r="AV211" s="416"/>
      <c r="AW211" s="416"/>
      <c r="AX211" s="416"/>
      <c r="AY211" s="417">
        <f>AM211*AS211</f>
        <v>0</v>
      </c>
      <c r="AZ211" s="417"/>
      <c r="BA211" s="417"/>
      <c r="BB211" s="417"/>
      <c r="BC211" s="417"/>
      <c r="BD211" s="417"/>
      <c r="BE211" s="100"/>
      <c r="BF211" s="100"/>
      <c r="BG211" s="100"/>
      <c r="BH211" s="104"/>
      <c r="BI211" s="105"/>
      <c r="BJ211" s="105"/>
      <c r="BK211" s="106"/>
      <c r="BL211" s="106"/>
      <c r="BM211" s="106"/>
      <c r="BN211" s="106"/>
    </row>
    <row r="212" spans="1:66" s="99" customFormat="1" ht="14.25" customHeight="1" x14ac:dyDescent="0.15">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c r="AE212" s="238"/>
      <c r="AF212" s="238"/>
      <c r="AG212" s="414"/>
      <c r="AH212" s="414"/>
      <c r="AI212" s="414"/>
      <c r="AJ212" s="414"/>
      <c r="AK212" s="414"/>
      <c r="AL212" s="414"/>
      <c r="AM212" s="415"/>
      <c r="AN212" s="415"/>
      <c r="AO212" s="415"/>
      <c r="AP212" s="415"/>
      <c r="AQ212" s="415"/>
      <c r="AR212" s="415"/>
      <c r="AS212" s="416"/>
      <c r="AT212" s="416"/>
      <c r="AU212" s="416"/>
      <c r="AV212" s="416"/>
      <c r="AW212" s="416"/>
      <c r="AX212" s="416"/>
      <c r="AY212" s="417"/>
      <c r="AZ212" s="417"/>
      <c r="BA212" s="417"/>
      <c r="BB212" s="417"/>
      <c r="BC212" s="417"/>
      <c r="BD212" s="417"/>
      <c r="BE212" s="100"/>
      <c r="BF212" s="100"/>
      <c r="BG212" s="100"/>
      <c r="BH212" s="104"/>
      <c r="BI212" s="105"/>
      <c r="BJ212" s="105"/>
      <c r="BK212" s="106"/>
      <c r="BL212" s="106"/>
      <c r="BM212" s="106"/>
      <c r="BN212" s="106"/>
    </row>
    <row r="213" spans="1:66" s="99" customFormat="1" ht="14.25" customHeight="1" x14ac:dyDescent="0.15">
      <c r="D213" s="236" t="s">
        <v>176</v>
      </c>
      <c r="E213" s="236"/>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414"/>
      <c r="AH213" s="414"/>
      <c r="AI213" s="414"/>
      <c r="AJ213" s="414"/>
      <c r="AK213" s="414"/>
      <c r="AL213" s="414"/>
      <c r="AM213" s="415"/>
      <c r="AN213" s="415"/>
      <c r="AO213" s="415"/>
      <c r="AP213" s="415"/>
      <c r="AQ213" s="415"/>
      <c r="AR213" s="415"/>
      <c r="AS213" s="416"/>
      <c r="AT213" s="416"/>
      <c r="AU213" s="416"/>
      <c r="AV213" s="416"/>
      <c r="AW213" s="416"/>
      <c r="AX213" s="416"/>
      <c r="AY213" s="417"/>
      <c r="AZ213" s="417"/>
      <c r="BA213" s="417"/>
      <c r="BB213" s="417"/>
      <c r="BC213" s="417"/>
      <c r="BD213" s="417"/>
      <c r="BE213" s="100"/>
      <c r="BF213" s="100"/>
      <c r="BG213" s="100"/>
      <c r="BH213" s="104"/>
      <c r="BI213" s="105"/>
      <c r="BJ213" s="105"/>
      <c r="BK213" s="107"/>
      <c r="BL213" s="106"/>
      <c r="BM213" s="106"/>
      <c r="BN213" s="106"/>
    </row>
    <row r="214" spans="1:66" s="65" customFormat="1" ht="15" customHeight="1" x14ac:dyDescent="0.15">
      <c r="B214" s="8" t="s">
        <v>115</v>
      </c>
      <c r="C214" s="8"/>
      <c r="BH214" s="102"/>
      <c r="BI214" s="102"/>
      <c r="BJ214" s="102"/>
      <c r="BK214" s="102"/>
      <c r="BL214" s="102"/>
      <c r="BM214" s="102"/>
      <c r="BN214" s="102"/>
    </row>
    <row r="215" spans="1:66" s="65" customFormat="1" ht="14.25" customHeight="1" x14ac:dyDescent="0.15">
      <c r="D215" s="235" t="s">
        <v>68</v>
      </c>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t="s">
        <v>92</v>
      </c>
      <c r="AH215" s="235"/>
      <c r="AI215" s="235"/>
      <c r="AJ215" s="235"/>
      <c r="AK215" s="235"/>
      <c r="AL215" s="235"/>
      <c r="AM215" s="235" t="s">
        <v>93</v>
      </c>
      <c r="AN215" s="235"/>
      <c r="AO215" s="235"/>
      <c r="AP215" s="235"/>
      <c r="AQ215" s="235"/>
      <c r="AR215" s="235"/>
      <c r="AS215" s="418" t="s">
        <v>79</v>
      </c>
      <c r="AT215" s="418"/>
      <c r="AU215" s="418"/>
      <c r="AV215" s="418"/>
      <c r="AW215" s="418"/>
      <c r="AX215" s="418"/>
      <c r="AY215" s="235" t="s">
        <v>71</v>
      </c>
      <c r="AZ215" s="235"/>
      <c r="BA215" s="235"/>
      <c r="BB215" s="235"/>
      <c r="BC215" s="235"/>
      <c r="BD215" s="235"/>
      <c r="BE215" s="98"/>
      <c r="BF215" s="98"/>
      <c r="BG215" s="98"/>
      <c r="BH215" s="103"/>
      <c r="BI215" s="103"/>
      <c r="BJ215" s="103"/>
      <c r="BK215" s="102"/>
      <c r="BL215" s="102"/>
      <c r="BM215" s="102"/>
      <c r="BN215" s="102"/>
    </row>
    <row r="216" spans="1:66" s="65" customFormat="1" ht="14.25" customHeight="1" x14ac:dyDescent="0.15">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418"/>
      <c r="AT216" s="418"/>
      <c r="AU216" s="418"/>
      <c r="AV216" s="418"/>
      <c r="AW216" s="418"/>
      <c r="AX216" s="418"/>
      <c r="AY216" s="235"/>
      <c r="AZ216" s="235"/>
      <c r="BA216" s="235"/>
      <c r="BB216" s="235"/>
      <c r="BC216" s="235"/>
      <c r="BD216" s="235"/>
      <c r="BE216" s="98"/>
      <c r="BF216" s="98"/>
      <c r="BG216" s="98"/>
      <c r="BH216" s="103"/>
      <c r="BI216" s="103"/>
      <c r="BJ216" s="103"/>
      <c r="BK216" s="102"/>
      <c r="BL216" s="102"/>
      <c r="BM216" s="102"/>
      <c r="BN216" s="102"/>
    </row>
    <row r="217" spans="1:66" s="65" customFormat="1" ht="14.25" customHeight="1" x14ac:dyDescent="0.1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418"/>
      <c r="AT217" s="418"/>
      <c r="AU217" s="418"/>
      <c r="AV217" s="418"/>
      <c r="AW217" s="418"/>
      <c r="AX217" s="418"/>
      <c r="AY217" s="235"/>
      <c r="AZ217" s="235"/>
      <c r="BA217" s="235"/>
      <c r="BB217" s="235"/>
      <c r="BC217" s="235"/>
      <c r="BD217" s="235"/>
      <c r="BE217" s="98"/>
      <c r="BF217" s="98"/>
      <c r="BG217" s="98"/>
      <c r="BH217" s="103"/>
      <c r="BI217" s="103"/>
      <c r="BJ217" s="103"/>
      <c r="BK217" s="102"/>
      <c r="BL217" s="102"/>
      <c r="BM217" s="102"/>
      <c r="BN217" s="102"/>
    </row>
    <row r="218" spans="1:66" s="99" customFormat="1" ht="14.25" customHeight="1" x14ac:dyDescent="0.15">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413"/>
      <c r="AH218" s="414"/>
      <c r="AI218" s="414"/>
      <c r="AJ218" s="414"/>
      <c r="AK218" s="414"/>
      <c r="AL218" s="414"/>
      <c r="AM218" s="415"/>
      <c r="AN218" s="415"/>
      <c r="AO218" s="415"/>
      <c r="AP218" s="415"/>
      <c r="AQ218" s="415"/>
      <c r="AR218" s="415"/>
      <c r="AS218" s="416"/>
      <c r="AT218" s="416"/>
      <c r="AU218" s="416"/>
      <c r="AV218" s="416"/>
      <c r="AW218" s="416"/>
      <c r="AX218" s="416"/>
      <c r="AY218" s="417">
        <f>AM218*AS218</f>
        <v>0</v>
      </c>
      <c r="AZ218" s="417"/>
      <c r="BA218" s="417"/>
      <c r="BB218" s="417"/>
      <c r="BC218" s="417"/>
      <c r="BD218" s="417"/>
      <c r="BE218" s="100"/>
      <c r="BF218" s="100"/>
      <c r="BG218" s="100"/>
      <c r="BH218" s="104"/>
      <c r="BI218" s="105"/>
      <c r="BJ218" s="105"/>
      <c r="BK218" s="106"/>
      <c r="BL218" s="106"/>
      <c r="BM218" s="106"/>
      <c r="BN218" s="106"/>
    </row>
    <row r="219" spans="1:66" s="99" customFormat="1" ht="14.25" customHeight="1" x14ac:dyDescent="0.15">
      <c r="D219" s="238"/>
      <c r="E219" s="238"/>
      <c r="F219" s="238"/>
      <c r="G219" s="238"/>
      <c r="H219" s="238"/>
      <c r="I219" s="238"/>
      <c r="J219" s="238"/>
      <c r="K219" s="238"/>
      <c r="L219" s="238"/>
      <c r="M219" s="238"/>
      <c r="N219" s="238"/>
      <c r="O219" s="238"/>
      <c r="P219" s="238"/>
      <c r="Q219" s="238"/>
      <c r="R219" s="238"/>
      <c r="S219" s="238"/>
      <c r="T219" s="238"/>
      <c r="U219" s="238"/>
      <c r="V219" s="238"/>
      <c r="W219" s="238"/>
      <c r="X219" s="238"/>
      <c r="Y219" s="238"/>
      <c r="Z219" s="238"/>
      <c r="AA219" s="238"/>
      <c r="AB219" s="238"/>
      <c r="AC219" s="238"/>
      <c r="AD219" s="238"/>
      <c r="AE219" s="238"/>
      <c r="AF219" s="238"/>
      <c r="AG219" s="414"/>
      <c r="AH219" s="414"/>
      <c r="AI219" s="414"/>
      <c r="AJ219" s="414"/>
      <c r="AK219" s="414"/>
      <c r="AL219" s="414"/>
      <c r="AM219" s="415"/>
      <c r="AN219" s="415"/>
      <c r="AO219" s="415"/>
      <c r="AP219" s="415"/>
      <c r="AQ219" s="415"/>
      <c r="AR219" s="415"/>
      <c r="AS219" s="416"/>
      <c r="AT219" s="416"/>
      <c r="AU219" s="416"/>
      <c r="AV219" s="416"/>
      <c r="AW219" s="416"/>
      <c r="AX219" s="416"/>
      <c r="AY219" s="417"/>
      <c r="AZ219" s="417"/>
      <c r="BA219" s="417"/>
      <c r="BB219" s="417"/>
      <c r="BC219" s="417"/>
      <c r="BD219" s="417"/>
      <c r="BE219" s="100"/>
      <c r="BF219" s="100"/>
      <c r="BG219" s="100"/>
      <c r="BH219" s="104"/>
      <c r="BI219" s="105"/>
      <c r="BJ219" s="105"/>
      <c r="BK219" s="106"/>
      <c r="BL219" s="106"/>
      <c r="BM219" s="106"/>
      <c r="BN219" s="106"/>
    </row>
    <row r="220" spans="1:66" s="99" customFormat="1" ht="14.25" customHeight="1" x14ac:dyDescent="0.15">
      <c r="D220" s="236" t="s">
        <v>176</v>
      </c>
      <c r="E220" s="236"/>
      <c r="F220" s="236"/>
      <c r="G220" s="236"/>
      <c r="H220" s="236"/>
      <c r="I220" s="236"/>
      <c r="J220" s="236"/>
      <c r="K220" s="236"/>
      <c r="L220" s="236"/>
      <c r="M220" s="236"/>
      <c r="N220" s="236"/>
      <c r="O220" s="236"/>
      <c r="P220" s="236"/>
      <c r="Q220" s="236"/>
      <c r="R220" s="236"/>
      <c r="S220" s="236"/>
      <c r="T220" s="236"/>
      <c r="U220" s="236"/>
      <c r="V220" s="236"/>
      <c r="W220" s="236"/>
      <c r="X220" s="236"/>
      <c r="Y220" s="236"/>
      <c r="Z220" s="236"/>
      <c r="AA220" s="236"/>
      <c r="AB220" s="236"/>
      <c r="AC220" s="236"/>
      <c r="AD220" s="236"/>
      <c r="AE220" s="236"/>
      <c r="AF220" s="236"/>
      <c r="AG220" s="414"/>
      <c r="AH220" s="414"/>
      <c r="AI220" s="414"/>
      <c r="AJ220" s="414"/>
      <c r="AK220" s="414"/>
      <c r="AL220" s="414"/>
      <c r="AM220" s="415"/>
      <c r="AN220" s="415"/>
      <c r="AO220" s="415"/>
      <c r="AP220" s="415"/>
      <c r="AQ220" s="415"/>
      <c r="AR220" s="415"/>
      <c r="AS220" s="416"/>
      <c r="AT220" s="416"/>
      <c r="AU220" s="416"/>
      <c r="AV220" s="416"/>
      <c r="AW220" s="416"/>
      <c r="AX220" s="416"/>
      <c r="AY220" s="417"/>
      <c r="AZ220" s="417"/>
      <c r="BA220" s="417"/>
      <c r="BB220" s="417"/>
      <c r="BC220" s="417"/>
      <c r="BD220" s="417"/>
      <c r="BE220" s="100"/>
      <c r="BF220" s="100"/>
      <c r="BG220" s="100"/>
      <c r="BH220" s="104"/>
      <c r="BI220" s="105"/>
      <c r="BJ220" s="105"/>
      <c r="BK220" s="107"/>
      <c r="BL220" s="106"/>
      <c r="BM220" s="106"/>
      <c r="BN220" s="106"/>
    </row>
    <row r="221" spans="1:66" s="99" customFormat="1" ht="14.25" customHeight="1" x14ac:dyDescent="0.15">
      <c r="D221" s="386"/>
      <c r="E221" s="386"/>
      <c r="F221" s="386"/>
      <c r="G221" s="386"/>
      <c r="H221" s="386"/>
      <c r="I221" s="386"/>
      <c r="J221" s="386"/>
      <c r="K221" s="386"/>
      <c r="L221" s="386"/>
      <c r="M221" s="386"/>
      <c r="N221" s="386"/>
      <c r="O221" s="386"/>
      <c r="P221" s="386"/>
      <c r="Q221" s="386"/>
      <c r="R221" s="386"/>
      <c r="S221" s="386"/>
      <c r="T221" s="386"/>
      <c r="U221" s="386"/>
      <c r="V221" s="386"/>
      <c r="W221" s="386"/>
      <c r="X221" s="386"/>
      <c r="Y221" s="386"/>
      <c r="Z221" s="386"/>
      <c r="AA221" s="386"/>
      <c r="AB221" s="386"/>
      <c r="AC221" s="386"/>
      <c r="AD221" s="386"/>
      <c r="AE221" s="386"/>
      <c r="AF221" s="386"/>
      <c r="AG221" s="386"/>
      <c r="AH221" s="386"/>
      <c r="AI221" s="386"/>
      <c r="AJ221" s="386"/>
      <c r="AK221" s="386"/>
      <c r="AL221" s="386"/>
      <c r="AM221" s="386"/>
      <c r="AN221" s="386"/>
      <c r="AO221" s="386"/>
      <c r="AP221" s="386"/>
      <c r="AQ221" s="386"/>
      <c r="AR221" s="386"/>
      <c r="AS221" s="386"/>
      <c r="AT221" s="386"/>
      <c r="AU221" s="386"/>
      <c r="AV221" s="386"/>
      <c r="AW221" s="386"/>
      <c r="AX221" s="386"/>
      <c r="AY221" s="386"/>
      <c r="AZ221" s="386"/>
      <c r="BA221" s="386"/>
      <c r="BB221" s="386"/>
      <c r="BC221" s="386"/>
      <c r="BD221" s="386"/>
      <c r="BE221" s="100"/>
      <c r="BF221" s="100"/>
      <c r="BG221" s="100"/>
      <c r="BH221" s="104"/>
      <c r="BI221" s="105"/>
      <c r="BJ221" s="105"/>
      <c r="BK221" s="107"/>
      <c r="BL221" s="106"/>
      <c r="BM221" s="106"/>
      <c r="BN221" s="106"/>
    </row>
    <row r="222" spans="1:66" ht="15" customHeight="1" x14ac:dyDescent="0.4">
      <c r="A222" s="8" t="s">
        <v>116</v>
      </c>
    </row>
    <row r="223" spans="1:66" ht="15" customHeight="1" x14ac:dyDescent="0.4">
      <c r="B223" s="8" t="s">
        <v>117</v>
      </c>
      <c r="BI223" s="63"/>
    </row>
    <row r="224" spans="1:66" ht="15" customHeight="1" x14ac:dyDescent="0.4">
      <c r="B224" s="15"/>
      <c r="C224" s="61"/>
      <c r="D224" s="255" t="s">
        <v>67</v>
      </c>
      <c r="E224" s="256"/>
      <c r="F224" s="256"/>
      <c r="G224" s="256"/>
      <c r="H224" s="256"/>
      <c r="I224" s="256"/>
      <c r="J224" s="256"/>
      <c r="K224" s="256"/>
      <c r="L224" s="256"/>
      <c r="M224" s="256"/>
      <c r="N224" s="256"/>
      <c r="O224" s="256"/>
      <c r="P224" s="256"/>
      <c r="Q224" s="257"/>
      <c r="R224" s="163" t="s">
        <v>118</v>
      </c>
      <c r="S224" s="164"/>
      <c r="T224" s="164"/>
      <c r="U224" s="164"/>
      <c r="V224" s="164"/>
      <c r="W224" s="164"/>
      <c r="X224" s="164"/>
      <c r="Y224" s="164"/>
      <c r="Z224" s="164"/>
      <c r="AA224" s="164"/>
      <c r="AB224" s="164"/>
      <c r="AC224" s="164"/>
      <c r="AD224" s="164"/>
      <c r="AE224" s="164"/>
      <c r="AF224" s="165"/>
      <c r="AG224" s="255" t="s">
        <v>178</v>
      </c>
      <c r="AH224" s="256"/>
      <c r="AI224" s="256"/>
      <c r="AJ224" s="256"/>
      <c r="AK224" s="256"/>
      <c r="AL224" s="256"/>
      <c r="AM224" s="257"/>
      <c r="AN224" s="387" t="s">
        <v>93</v>
      </c>
      <c r="AO224" s="388"/>
      <c r="AP224" s="388"/>
      <c r="AQ224" s="388"/>
      <c r="AR224" s="388"/>
      <c r="AS224" s="389"/>
      <c r="AT224" s="396" t="s">
        <v>79</v>
      </c>
      <c r="AU224" s="397"/>
      <c r="AV224" s="397"/>
      <c r="AW224" s="397"/>
      <c r="AX224" s="397"/>
      <c r="AY224" s="398"/>
      <c r="AZ224" s="387" t="s">
        <v>71</v>
      </c>
      <c r="BA224" s="405"/>
      <c r="BB224" s="405"/>
      <c r="BC224" s="405"/>
      <c r="BD224" s="405"/>
      <c r="BE224" s="406"/>
      <c r="BH224" s="63"/>
      <c r="BI224" s="63"/>
    </row>
    <row r="225" spans="2:60" ht="15" customHeight="1" x14ac:dyDescent="0.4">
      <c r="B225" s="15"/>
      <c r="C225" s="61"/>
      <c r="D225" s="258"/>
      <c r="E225" s="259"/>
      <c r="F225" s="259"/>
      <c r="G225" s="259"/>
      <c r="H225" s="259"/>
      <c r="I225" s="259"/>
      <c r="J225" s="259"/>
      <c r="K225" s="259"/>
      <c r="L225" s="259"/>
      <c r="M225" s="259"/>
      <c r="N225" s="259"/>
      <c r="O225" s="259"/>
      <c r="P225" s="259"/>
      <c r="Q225" s="260"/>
      <c r="R225" s="166"/>
      <c r="S225" s="167"/>
      <c r="T225" s="167"/>
      <c r="U225" s="167"/>
      <c r="V225" s="167"/>
      <c r="W225" s="167"/>
      <c r="X225" s="167"/>
      <c r="Y225" s="167"/>
      <c r="Z225" s="167"/>
      <c r="AA225" s="167"/>
      <c r="AB225" s="167"/>
      <c r="AC225" s="167"/>
      <c r="AD225" s="167"/>
      <c r="AE225" s="167"/>
      <c r="AF225" s="168"/>
      <c r="AG225" s="258"/>
      <c r="AH225" s="259"/>
      <c r="AI225" s="259"/>
      <c r="AJ225" s="259"/>
      <c r="AK225" s="259"/>
      <c r="AL225" s="259"/>
      <c r="AM225" s="260"/>
      <c r="AN225" s="390"/>
      <c r="AO225" s="391"/>
      <c r="AP225" s="391"/>
      <c r="AQ225" s="391"/>
      <c r="AR225" s="391"/>
      <c r="AS225" s="392"/>
      <c r="AT225" s="399"/>
      <c r="AU225" s="400"/>
      <c r="AV225" s="400"/>
      <c r="AW225" s="400"/>
      <c r="AX225" s="400"/>
      <c r="AY225" s="401"/>
      <c r="AZ225" s="407"/>
      <c r="BA225" s="408"/>
      <c r="BB225" s="408"/>
      <c r="BC225" s="408"/>
      <c r="BD225" s="408"/>
      <c r="BE225" s="409"/>
    </row>
    <row r="226" spans="2:60" ht="15" customHeight="1" x14ac:dyDescent="0.4">
      <c r="B226" s="15"/>
      <c r="C226" s="61"/>
      <c r="D226" s="261"/>
      <c r="E226" s="262"/>
      <c r="F226" s="262"/>
      <c r="G226" s="262"/>
      <c r="H226" s="262"/>
      <c r="I226" s="262"/>
      <c r="J226" s="262"/>
      <c r="K226" s="262"/>
      <c r="L226" s="262"/>
      <c r="M226" s="262"/>
      <c r="N226" s="262"/>
      <c r="O226" s="262"/>
      <c r="P226" s="262"/>
      <c r="Q226" s="263"/>
      <c r="R226" s="169"/>
      <c r="S226" s="170"/>
      <c r="T226" s="170"/>
      <c r="U226" s="170"/>
      <c r="V226" s="170"/>
      <c r="W226" s="170"/>
      <c r="X226" s="170"/>
      <c r="Y226" s="170"/>
      <c r="Z226" s="170"/>
      <c r="AA226" s="170"/>
      <c r="AB226" s="170"/>
      <c r="AC226" s="170"/>
      <c r="AD226" s="170"/>
      <c r="AE226" s="170"/>
      <c r="AF226" s="171"/>
      <c r="AG226" s="261"/>
      <c r="AH226" s="262"/>
      <c r="AI226" s="262"/>
      <c r="AJ226" s="262"/>
      <c r="AK226" s="262"/>
      <c r="AL226" s="262"/>
      <c r="AM226" s="263"/>
      <c r="AN226" s="393"/>
      <c r="AO226" s="394"/>
      <c r="AP226" s="394"/>
      <c r="AQ226" s="394"/>
      <c r="AR226" s="394"/>
      <c r="AS226" s="395"/>
      <c r="AT226" s="402"/>
      <c r="AU226" s="403"/>
      <c r="AV226" s="403"/>
      <c r="AW226" s="403"/>
      <c r="AX226" s="403"/>
      <c r="AY226" s="404"/>
      <c r="AZ226" s="410"/>
      <c r="BA226" s="411"/>
      <c r="BB226" s="411"/>
      <c r="BC226" s="411"/>
      <c r="BD226" s="411"/>
      <c r="BE226" s="412"/>
    </row>
    <row r="227" spans="2:60" ht="15.75" customHeight="1" x14ac:dyDescent="0.4">
      <c r="B227" s="15"/>
      <c r="C227" s="61"/>
      <c r="D227" s="220"/>
      <c r="E227" s="221"/>
      <c r="F227" s="221"/>
      <c r="G227" s="221"/>
      <c r="H227" s="221"/>
      <c r="I227" s="221"/>
      <c r="J227" s="221"/>
      <c r="K227" s="221"/>
      <c r="L227" s="221"/>
      <c r="M227" s="221"/>
      <c r="N227" s="221"/>
      <c r="O227" s="221"/>
      <c r="P227" s="221"/>
      <c r="Q227" s="222"/>
      <c r="R227" s="229"/>
      <c r="S227" s="230"/>
      <c r="T227" s="230"/>
      <c r="U227" s="230"/>
      <c r="V227" s="230"/>
      <c r="W227" s="230"/>
      <c r="X227" s="230"/>
      <c r="Y227" s="230"/>
      <c r="Z227" s="230"/>
      <c r="AA227" s="230"/>
      <c r="AB227" s="230"/>
      <c r="AC227" s="230"/>
      <c r="AD227" s="230"/>
      <c r="AE227" s="230"/>
      <c r="AF227" s="231"/>
      <c r="AG227" s="181"/>
      <c r="AH227" s="182"/>
      <c r="AI227" s="182"/>
      <c r="AJ227" s="182"/>
      <c r="AK227" s="182"/>
      <c r="AL227" s="182"/>
      <c r="AM227" s="183"/>
      <c r="AN227" s="190"/>
      <c r="AO227" s="191"/>
      <c r="AP227" s="191"/>
      <c r="AQ227" s="191"/>
      <c r="AR227" s="191"/>
      <c r="AS227" s="192"/>
      <c r="AT227" s="199"/>
      <c r="AU227" s="200"/>
      <c r="AV227" s="200"/>
      <c r="AW227" s="200"/>
      <c r="AX227" s="200"/>
      <c r="AY227" s="201"/>
      <c r="AZ227" s="208">
        <f>AN227*AT227</f>
        <v>0</v>
      </c>
      <c r="BA227" s="209"/>
      <c r="BB227" s="209"/>
      <c r="BC227" s="209"/>
      <c r="BD227" s="209"/>
      <c r="BE227" s="210"/>
      <c r="BH227" s="63"/>
    </row>
    <row r="228" spans="2:60" ht="15.75" customHeight="1" x14ac:dyDescent="0.4">
      <c r="B228" s="15"/>
      <c r="C228" s="61"/>
      <c r="D228" s="223"/>
      <c r="E228" s="224"/>
      <c r="F228" s="224"/>
      <c r="G228" s="224"/>
      <c r="H228" s="224"/>
      <c r="I228" s="224"/>
      <c r="J228" s="224"/>
      <c r="K228" s="224"/>
      <c r="L228" s="224"/>
      <c r="M228" s="224"/>
      <c r="N228" s="224"/>
      <c r="O228" s="224"/>
      <c r="P228" s="224"/>
      <c r="Q228" s="225"/>
      <c r="R228" s="232"/>
      <c r="S228" s="233"/>
      <c r="T228" s="233"/>
      <c r="U228" s="233"/>
      <c r="V228" s="233"/>
      <c r="W228" s="233"/>
      <c r="X228" s="233"/>
      <c r="Y228" s="233"/>
      <c r="Z228" s="233"/>
      <c r="AA228" s="233"/>
      <c r="AB228" s="233"/>
      <c r="AC228" s="233"/>
      <c r="AD228" s="233"/>
      <c r="AE228" s="233"/>
      <c r="AF228" s="234"/>
      <c r="AG228" s="184"/>
      <c r="AH228" s="185"/>
      <c r="AI228" s="185"/>
      <c r="AJ228" s="185"/>
      <c r="AK228" s="185"/>
      <c r="AL228" s="185"/>
      <c r="AM228" s="186"/>
      <c r="AN228" s="193"/>
      <c r="AO228" s="194"/>
      <c r="AP228" s="194"/>
      <c r="AQ228" s="194"/>
      <c r="AR228" s="194"/>
      <c r="AS228" s="195"/>
      <c r="AT228" s="202"/>
      <c r="AU228" s="203"/>
      <c r="AV228" s="203"/>
      <c r="AW228" s="203"/>
      <c r="AX228" s="203"/>
      <c r="AY228" s="204"/>
      <c r="AZ228" s="211"/>
      <c r="BA228" s="212"/>
      <c r="BB228" s="212"/>
      <c r="BC228" s="212"/>
      <c r="BD228" s="212"/>
      <c r="BE228" s="213"/>
    </row>
    <row r="229" spans="2:60" ht="15.75" customHeight="1" x14ac:dyDescent="0.4">
      <c r="B229" s="15"/>
      <c r="C229" s="61"/>
      <c r="D229" s="226"/>
      <c r="E229" s="227"/>
      <c r="F229" s="227"/>
      <c r="G229" s="227"/>
      <c r="H229" s="227"/>
      <c r="I229" s="227"/>
      <c r="J229" s="227"/>
      <c r="K229" s="227"/>
      <c r="L229" s="227"/>
      <c r="M229" s="227"/>
      <c r="N229" s="227"/>
      <c r="O229" s="227"/>
      <c r="P229" s="227"/>
      <c r="Q229" s="228"/>
      <c r="R229" s="217" t="s">
        <v>119</v>
      </c>
      <c r="S229" s="218"/>
      <c r="T229" s="218"/>
      <c r="U229" s="218"/>
      <c r="V229" s="218"/>
      <c r="W229" s="218"/>
      <c r="X229" s="218"/>
      <c r="Y229" s="218"/>
      <c r="Z229" s="218"/>
      <c r="AA229" s="218"/>
      <c r="AB229" s="218"/>
      <c r="AC229" s="218"/>
      <c r="AD229" s="218"/>
      <c r="AE229" s="218"/>
      <c r="AF229" s="219"/>
      <c r="AG229" s="187"/>
      <c r="AH229" s="188"/>
      <c r="AI229" s="188"/>
      <c r="AJ229" s="188"/>
      <c r="AK229" s="188"/>
      <c r="AL229" s="188"/>
      <c r="AM229" s="189"/>
      <c r="AN229" s="196"/>
      <c r="AO229" s="197"/>
      <c r="AP229" s="197"/>
      <c r="AQ229" s="197"/>
      <c r="AR229" s="197"/>
      <c r="AS229" s="198"/>
      <c r="AT229" s="205"/>
      <c r="AU229" s="206"/>
      <c r="AV229" s="206"/>
      <c r="AW229" s="206"/>
      <c r="AX229" s="206"/>
      <c r="AY229" s="207"/>
      <c r="AZ229" s="214"/>
      <c r="BA229" s="215"/>
      <c r="BB229" s="215"/>
      <c r="BC229" s="215"/>
      <c r="BD229" s="215"/>
      <c r="BE229" s="216"/>
    </row>
    <row r="230" spans="2:60" ht="15.75" customHeight="1" x14ac:dyDescent="0.4">
      <c r="B230" s="15"/>
      <c r="C230" s="15"/>
      <c r="D230" s="220"/>
      <c r="E230" s="221"/>
      <c r="F230" s="221"/>
      <c r="G230" s="221"/>
      <c r="H230" s="221"/>
      <c r="I230" s="221"/>
      <c r="J230" s="221"/>
      <c r="K230" s="221"/>
      <c r="L230" s="221"/>
      <c r="M230" s="221"/>
      <c r="N230" s="221"/>
      <c r="O230" s="221"/>
      <c r="P230" s="221"/>
      <c r="Q230" s="222"/>
      <c r="R230" s="229"/>
      <c r="S230" s="230"/>
      <c r="T230" s="230"/>
      <c r="U230" s="230"/>
      <c r="V230" s="230"/>
      <c r="W230" s="230"/>
      <c r="X230" s="230"/>
      <c r="Y230" s="230"/>
      <c r="Z230" s="230"/>
      <c r="AA230" s="230"/>
      <c r="AB230" s="230"/>
      <c r="AC230" s="230"/>
      <c r="AD230" s="230"/>
      <c r="AE230" s="230"/>
      <c r="AF230" s="231"/>
      <c r="AG230" s="181"/>
      <c r="AH230" s="182"/>
      <c r="AI230" s="182"/>
      <c r="AJ230" s="182"/>
      <c r="AK230" s="182"/>
      <c r="AL230" s="182"/>
      <c r="AM230" s="183"/>
      <c r="AN230" s="190"/>
      <c r="AO230" s="191"/>
      <c r="AP230" s="191"/>
      <c r="AQ230" s="191"/>
      <c r="AR230" s="191"/>
      <c r="AS230" s="192"/>
      <c r="AT230" s="199"/>
      <c r="AU230" s="200"/>
      <c r="AV230" s="200"/>
      <c r="AW230" s="200"/>
      <c r="AX230" s="200"/>
      <c r="AY230" s="201"/>
      <c r="AZ230" s="208">
        <f>AN230*AT230</f>
        <v>0</v>
      </c>
      <c r="BA230" s="209"/>
      <c r="BB230" s="209"/>
      <c r="BC230" s="209"/>
      <c r="BD230" s="209"/>
      <c r="BE230" s="210"/>
      <c r="BH230" s="63"/>
    </row>
    <row r="231" spans="2:60" ht="15.75" customHeight="1" x14ac:dyDescent="0.4">
      <c r="B231" s="15"/>
      <c r="C231" s="15"/>
      <c r="D231" s="223"/>
      <c r="E231" s="224"/>
      <c r="F231" s="224"/>
      <c r="G231" s="224"/>
      <c r="H231" s="224"/>
      <c r="I231" s="224"/>
      <c r="J231" s="224"/>
      <c r="K231" s="224"/>
      <c r="L231" s="224"/>
      <c r="M231" s="224"/>
      <c r="N231" s="224"/>
      <c r="O231" s="224"/>
      <c r="P231" s="224"/>
      <c r="Q231" s="225"/>
      <c r="R231" s="232"/>
      <c r="S231" s="233"/>
      <c r="T231" s="233"/>
      <c r="U231" s="233"/>
      <c r="V231" s="233"/>
      <c r="W231" s="233"/>
      <c r="X231" s="233"/>
      <c r="Y231" s="233"/>
      <c r="Z231" s="233"/>
      <c r="AA231" s="233"/>
      <c r="AB231" s="233"/>
      <c r="AC231" s="233"/>
      <c r="AD231" s="233"/>
      <c r="AE231" s="233"/>
      <c r="AF231" s="234"/>
      <c r="AG231" s="184"/>
      <c r="AH231" s="185"/>
      <c r="AI231" s="185"/>
      <c r="AJ231" s="185"/>
      <c r="AK231" s="185"/>
      <c r="AL231" s="185"/>
      <c r="AM231" s="186"/>
      <c r="AN231" s="193"/>
      <c r="AO231" s="194"/>
      <c r="AP231" s="194"/>
      <c r="AQ231" s="194"/>
      <c r="AR231" s="194"/>
      <c r="AS231" s="195"/>
      <c r="AT231" s="202"/>
      <c r="AU231" s="203"/>
      <c r="AV231" s="203"/>
      <c r="AW231" s="203"/>
      <c r="AX231" s="203"/>
      <c r="AY231" s="204"/>
      <c r="AZ231" s="211"/>
      <c r="BA231" s="212"/>
      <c r="BB231" s="212"/>
      <c r="BC231" s="212"/>
      <c r="BD231" s="212"/>
      <c r="BE231" s="213"/>
    </row>
    <row r="232" spans="2:60" ht="15.75" customHeight="1" x14ac:dyDescent="0.4">
      <c r="B232" s="15"/>
      <c r="C232" s="15"/>
      <c r="D232" s="226"/>
      <c r="E232" s="227"/>
      <c r="F232" s="227"/>
      <c r="G232" s="227"/>
      <c r="H232" s="227"/>
      <c r="I232" s="227"/>
      <c r="J232" s="227"/>
      <c r="K232" s="227"/>
      <c r="L232" s="227"/>
      <c r="M232" s="227"/>
      <c r="N232" s="227"/>
      <c r="O232" s="227"/>
      <c r="P232" s="227"/>
      <c r="Q232" s="228"/>
      <c r="R232" s="217" t="s">
        <v>119</v>
      </c>
      <c r="S232" s="218"/>
      <c r="T232" s="218"/>
      <c r="U232" s="218"/>
      <c r="V232" s="218"/>
      <c r="W232" s="218"/>
      <c r="X232" s="218"/>
      <c r="Y232" s="218"/>
      <c r="Z232" s="218"/>
      <c r="AA232" s="218"/>
      <c r="AB232" s="218"/>
      <c r="AC232" s="218"/>
      <c r="AD232" s="218"/>
      <c r="AE232" s="218"/>
      <c r="AF232" s="219"/>
      <c r="AG232" s="187"/>
      <c r="AH232" s="188"/>
      <c r="AI232" s="188"/>
      <c r="AJ232" s="188"/>
      <c r="AK232" s="188"/>
      <c r="AL232" s="188"/>
      <c r="AM232" s="189"/>
      <c r="AN232" s="196"/>
      <c r="AO232" s="197"/>
      <c r="AP232" s="197"/>
      <c r="AQ232" s="197"/>
      <c r="AR232" s="197"/>
      <c r="AS232" s="198"/>
      <c r="AT232" s="205"/>
      <c r="AU232" s="206"/>
      <c r="AV232" s="206"/>
      <c r="AW232" s="206"/>
      <c r="AX232" s="206"/>
      <c r="AY232" s="207"/>
      <c r="AZ232" s="214"/>
      <c r="BA232" s="215"/>
      <c r="BB232" s="215"/>
      <c r="BC232" s="215"/>
      <c r="BD232" s="215"/>
      <c r="BE232" s="216"/>
    </row>
    <row r="233" spans="2:60" ht="15.75" customHeight="1" x14ac:dyDescent="0.4">
      <c r="B233" s="15"/>
      <c r="C233" s="15"/>
      <c r="D233" s="220"/>
      <c r="E233" s="221"/>
      <c r="F233" s="221"/>
      <c r="G233" s="221"/>
      <c r="H233" s="221"/>
      <c r="I233" s="221"/>
      <c r="J233" s="221"/>
      <c r="K233" s="221"/>
      <c r="L233" s="221"/>
      <c r="M233" s="221"/>
      <c r="N233" s="221"/>
      <c r="O233" s="221"/>
      <c r="P233" s="221"/>
      <c r="Q233" s="222"/>
      <c r="R233" s="229"/>
      <c r="S233" s="230"/>
      <c r="T233" s="230"/>
      <c r="U233" s="230"/>
      <c r="V233" s="230"/>
      <c r="W233" s="230"/>
      <c r="X233" s="230"/>
      <c r="Y233" s="230"/>
      <c r="Z233" s="230"/>
      <c r="AA233" s="230"/>
      <c r="AB233" s="230"/>
      <c r="AC233" s="230"/>
      <c r="AD233" s="230"/>
      <c r="AE233" s="230"/>
      <c r="AF233" s="231"/>
      <c r="AG233" s="181"/>
      <c r="AH233" s="182"/>
      <c r="AI233" s="182"/>
      <c r="AJ233" s="182"/>
      <c r="AK233" s="182"/>
      <c r="AL233" s="182"/>
      <c r="AM233" s="183"/>
      <c r="AN233" s="190"/>
      <c r="AO233" s="191"/>
      <c r="AP233" s="191"/>
      <c r="AQ233" s="191"/>
      <c r="AR233" s="191"/>
      <c r="AS233" s="192"/>
      <c r="AT233" s="199"/>
      <c r="AU233" s="200"/>
      <c r="AV233" s="200"/>
      <c r="AW233" s="200"/>
      <c r="AX233" s="200"/>
      <c r="AY233" s="201"/>
      <c r="AZ233" s="208">
        <f>AN233*AT233</f>
        <v>0</v>
      </c>
      <c r="BA233" s="209"/>
      <c r="BB233" s="209"/>
      <c r="BC233" s="209"/>
      <c r="BD233" s="209"/>
      <c r="BE233" s="210"/>
    </row>
    <row r="234" spans="2:60" ht="15.75" customHeight="1" x14ac:dyDescent="0.4">
      <c r="B234" s="15"/>
      <c r="C234" s="15"/>
      <c r="D234" s="223"/>
      <c r="E234" s="224"/>
      <c r="F234" s="224"/>
      <c r="G234" s="224"/>
      <c r="H234" s="224"/>
      <c r="I234" s="224"/>
      <c r="J234" s="224"/>
      <c r="K234" s="224"/>
      <c r="L234" s="224"/>
      <c r="M234" s="224"/>
      <c r="N234" s="224"/>
      <c r="O234" s="224"/>
      <c r="P234" s="224"/>
      <c r="Q234" s="225"/>
      <c r="R234" s="232"/>
      <c r="S234" s="233"/>
      <c r="T234" s="233"/>
      <c r="U234" s="233"/>
      <c r="V234" s="233"/>
      <c r="W234" s="233"/>
      <c r="X234" s="233"/>
      <c r="Y234" s="233"/>
      <c r="Z234" s="233"/>
      <c r="AA234" s="233"/>
      <c r="AB234" s="233"/>
      <c r="AC234" s="233"/>
      <c r="AD234" s="233"/>
      <c r="AE234" s="233"/>
      <c r="AF234" s="234"/>
      <c r="AG234" s="184"/>
      <c r="AH234" s="185"/>
      <c r="AI234" s="185"/>
      <c r="AJ234" s="185"/>
      <c r="AK234" s="185"/>
      <c r="AL234" s="185"/>
      <c r="AM234" s="186"/>
      <c r="AN234" s="193"/>
      <c r="AO234" s="194"/>
      <c r="AP234" s="194"/>
      <c r="AQ234" s="194"/>
      <c r="AR234" s="194"/>
      <c r="AS234" s="195"/>
      <c r="AT234" s="202"/>
      <c r="AU234" s="203"/>
      <c r="AV234" s="203"/>
      <c r="AW234" s="203"/>
      <c r="AX234" s="203"/>
      <c r="AY234" s="204"/>
      <c r="AZ234" s="211"/>
      <c r="BA234" s="212"/>
      <c r="BB234" s="212"/>
      <c r="BC234" s="212"/>
      <c r="BD234" s="212"/>
      <c r="BE234" s="213"/>
    </row>
    <row r="235" spans="2:60" ht="15.75" customHeight="1" x14ac:dyDescent="0.4">
      <c r="B235" s="15"/>
      <c r="C235" s="15"/>
      <c r="D235" s="226"/>
      <c r="E235" s="227"/>
      <c r="F235" s="227"/>
      <c r="G235" s="227"/>
      <c r="H235" s="227"/>
      <c r="I235" s="227"/>
      <c r="J235" s="227"/>
      <c r="K235" s="227"/>
      <c r="L235" s="227"/>
      <c r="M235" s="227"/>
      <c r="N235" s="227"/>
      <c r="O235" s="227"/>
      <c r="P235" s="227"/>
      <c r="Q235" s="228"/>
      <c r="R235" s="217" t="s">
        <v>119</v>
      </c>
      <c r="S235" s="218"/>
      <c r="T235" s="218"/>
      <c r="U235" s="218"/>
      <c r="V235" s="218"/>
      <c r="W235" s="218"/>
      <c r="X235" s="218"/>
      <c r="Y235" s="218"/>
      <c r="Z235" s="218"/>
      <c r="AA235" s="218"/>
      <c r="AB235" s="218"/>
      <c r="AC235" s="218"/>
      <c r="AD235" s="218"/>
      <c r="AE235" s="218"/>
      <c r="AF235" s="219"/>
      <c r="AG235" s="187"/>
      <c r="AH235" s="188"/>
      <c r="AI235" s="188"/>
      <c r="AJ235" s="188"/>
      <c r="AK235" s="188"/>
      <c r="AL235" s="188"/>
      <c r="AM235" s="189"/>
      <c r="AN235" s="196"/>
      <c r="AO235" s="197"/>
      <c r="AP235" s="197"/>
      <c r="AQ235" s="197"/>
      <c r="AR235" s="197"/>
      <c r="AS235" s="198"/>
      <c r="AT235" s="205"/>
      <c r="AU235" s="206"/>
      <c r="AV235" s="206"/>
      <c r="AW235" s="206"/>
      <c r="AX235" s="206"/>
      <c r="AY235" s="207"/>
      <c r="AZ235" s="214"/>
      <c r="BA235" s="215"/>
      <c r="BB235" s="215"/>
      <c r="BC235" s="215"/>
      <c r="BD235" s="215"/>
      <c r="BE235" s="216"/>
    </row>
    <row r="236" spans="2:60" ht="15.75" customHeight="1" x14ac:dyDescent="0.4">
      <c r="B236" s="15"/>
      <c r="C236" s="15"/>
      <c r="D236" s="220"/>
      <c r="E236" s="221"/>
      <c r="F236" s="221"/>
      <c r="G236" s="221"/>
      <c r="H236" s="221"/>
      <c r="I236" s="221"/>
      <c r="J236" s="221"/>
      <c r="K236" s="221"/>
      <c r="L236" s="221"/>
      <c r="M236" s="221"/>
      <c r="N236" s="221"/>
      <c r="O236" s="221"/>
      <c r="P236" s="221"/>
      <c r="Q236" s="222"/>
      <c r="R236" s="229"/>
      <c r="S236" s="230"/>
      <c r="T236" s="230"/>
      <c r="U236" s="230"/>
      <c r="V236" s="230"/>
      <c r="W236" s="230"/>
      <c r="X236" s="230"/>
      <c r="Y236" s="230"/>
      <c r="Z236" s="230"/>
      <c r="AA236" s="230"/>
      <c r="AB236" s="230"/>
      <c r="AC236" s="230"/>
      <c r="AD236" s="230"/>
      <c r="AE236" s="230"/>
      <c r="AF236" s="231"/>
      <c r="AG236" s="181"/>
      <c r="AH236" s="182"/>
      <c r="AI236" s="182"/>
      <c r="AJ236" s="182"/>
      <c r="AK236" s="182"/>
      <c r="AL236" s="182"/>
      <c r="AM236" s="183"/>
      <c r="AN236" s="190"/>
      <c r="AO236" s="191"/>
      <c r="AP236" s="191"/>
      <c r="AQ236" s="191"/>
      <c r="AR236" s="191"/>
      <c r="AS236" s="192"/>
      <c r="AT236" s="199"/>
      <c r="AU236" s="200"/>
      <c r="AV236" s="200"/>
      <c r="AW236" s="200"/>
      <c r="AX236" s="200"/>
      <c r="AY236" s="201"/>
      <c r="AZ236" s="208">
        <f>AN236*AT236</f>
        <v>0</v>
      </c>
      <c r="BA236" s="209"/>
      <c r="BB236" s="209"/>
      <c r="BC236" s="209"/>
      <c r="BD236" s="209"/>
      <c r="BE236" s="210"/>
    </row>
    <row r="237" spans="2:60" ht="15.75" customHeight="1" x14ac:dyDescent="0.4">
      <c r="B237" s="15"/>
      <c r="C237" s="15"/>
      <c r="D237" s="223"/>
      <c r="E237" s="224"/>
      <c r="F237" s="224"/>
      <c r="G237" s="224"/>
      <c r="H237" s="224"/>
      <c r="I237" s="224"/>
      <c r="J237" s="224"/>
      <c r="K237" s="224"/>
      <c r="L237" s="224"/>
      <c r="M237" s="224"/>
      <c r="N237" s="224"/>
      <c r="O237" s="224"/>
      <c r="P237" s="224"/>
      <c r="Q237" s="225"/>
      <c r="R237" s="232"/>
      <c r="S237" s="233"/>
      <c r="T237" s="233"/>
      <c r="U237" s="233"/>
      <c r="V237" s="233"/>
      <c r="W237" s="233"/>
      <c r="X237" s="233"/>
      <c r="Y237" s="233"/>
      <c r="Z237" s="233"/>
      <c r="AA237" s="233"/>
      <c r="AB237" s="233"/>
      <c r="AC237" s="233"/>
      <c r="AD237" s="233"/>
      <c r="AE237" s="233"/>
      <c r="AF237" s="234"/>
      <c r="AG237" s="184"/>
      <c r="AH237" s="185"/>
      <c r="AI237" s="185"/>
      <c r="AJ237" s="185"/>
      <c r="AK237" s="185"/>
      <c r="AL237" s="185"/>
      <c r="AM237" s="186"/>
      <c r="AN237" s="193"/>
      <c r="AO237" s="194"/>
      <c r="AP237" s="194"/>
      <c r="AQ237" s="194"/>
      <c r="AR237" s="194"/>
      <c r="AS237" s="195"/>
      <c r="AT237" s="202"/>
      <c r="AU237" s="203"/>
      <c r="AV237" s="203"/>
      <c r="AW237" s="203"/>
      <c r="AX237" s="203"/>
      <c r="AY237" s="204"/>
      <c r="AZ237" s="211"/>
      <c r="BA237" s="212"/>
      <c r="BB237" s="212"/>
      <c r="BC237" s="212"/>
      <c r="BD237" s="212"/>
      <c r="BE237" s="213"/>
    </row>
    <row r="238" spans="2:60" ht="15.75" customHeight="1" x14ac:dyDescent="0.4">
      <c r="B238" s="15"/>
      <c r="C238" s="15"/>
      <c r="D238" s="226"/>
      <c r="E238" s="227"/>
      <c r="F238" s="227"/>
      <c r="G238" s="227"/>
      <c r="H238" s="227"/>
      <c r="I238" s="227"/>
      <c r="J238" s="227"/>
      <c r="K238" s="227"/>
      <c r="L238" s="227"/>
      <c r="M238" s="227"/>
      <c r="N238" s="227"/>
      <c r="O238" s="227"/>
      <c r="P238" s="227"/>
      <c r="Q238" s="228"/>
      <c r="R238" s="217" t="s">
        <v>119</v>
      </c>
      <c r="S238" s="218"/>
      <c r="T238" s="218"/>
      <c r="U238" s="218"/>
      <c r="V238" s="218"/>
      <c r="W238" s="218"/>
      <c r="X238" s="218"/>
      <c r="Y238" s="218"/>
      <c r="Z238" s="218"/>
      <c r="AA238" s="218"/>
      <c r="AB238" s="218"/>
      <c r="AC238" s="218"/>
      <c r="AD238" s="218"/>
      <c r="AE238" s="218"/>
      <c r="AF238" s="219"/>
      <c r="AG238" s="187"/>
      <c r="AH238" s="188"/>
      <c r="AI238" s="188"/>
      <c r="AJ238" s="188"/>
      <c r="AK238" s="188"/>
      <c r="AL238" s="188"/>
      <c r="AM238" s="189"/>
      <c r="AN238" s="196"/>
      <c r="AO238" s="197"/>
      <c r="AP238" s="197"/>
      <c r="AQ238" s="197"/>
      <c r="AR238" s="197"/>
      <c r="AS238" s="198"/>
      <c r="AT238" s="205"/>
      <c r="AU238" s="206"/>
      <c r="AV238" s="206"/>
      <c r="AW238" s="206"/>
      <c r="AX238" s="206"/>
      <c r="AY238" s="207"/>
      <c r="AZ238" s="214"/>
      <c r="BA238" s="215"/>
      <c r="BB238" s="215"/>
      <c r="BC238" s="215"/>
      <c r="BD238" s="215"/>
      <c r="BE238" s="216"/>
    </row>
    <row r="239" spans="2:60" ht="15.75" customHeight="1" x14ac:dyDescent="0.4">
      <c r="B239" s="15"/>
      <c r="C239" s="15"/>
      <c r="D239" s="128"/>
      <c r="E239" s="128"/>
      <c r="F239" s="128"/>
      <c r="G239" s="128"/>
      <c r="H239" s="128"/>
      <c r="I239" s="128"/>
      <c r="J239" s="128"/>
      <c r="K239" s="128"/>
      <c r="L239" s="128"/>
      <c r="M239" s="128"/>
      <c r="N239" s="128"/>
      <c r="O239" s="128"/>
      <c r="P239" s="128"/>
      <c r="Q239" s="128"/>
      <c r="R239" s="129"/>
      <c r="S239" s="129"/>
      <c r="T239" s="129"/>
      <c r="U239" s="129"/>
      <c r="V239" s="129"/>
      <c r="W239" s="161"/>
      <c r="X239" s="161"/>
      <c r="Y239" s="161"/>
      <c r="Z239" s="161"/>
      <c r="AA239" s="161"/>
      <c r="AB239" s="161"/>
      <c r="AC239" s="162"/>
      <c r="AD239" s="162"/>
      <c r="AE239" s="162"/>
      <c r="AF239" s="162"/>
      <c r="AG239" s="161"/>
      <c r="AH239" s="161"/>
      <c r="AI239" s="163" t="s">
        <v>179</v>
      </c>
      <c r="AJ239" s="164"/>
      <c r="AK239" s="164"/>
      <c r="AL239" s="164"/>
      <c r="AM239" s="164"/>
      <c r="AN239" s="164"/>
      <c r="AO239" s="164"/>
      <c r="AP239" s="164"/>
      <c r="AQ239" s="164"/>
      <c r="AR239" s="164"/>
      <c r="AS239" s="164"/>
      <c r="AT239" s="165"/>
      <c r="AU239" s="172">
        <f>SUM(AZ227:BE238)</f>
        <v>0</v>
      </c>
      <c r="AV239" s="173"/>
      <c r="AW239" s="173"/>
      <c r="AX239" s="173"/>
      <c r="AY239" s="173"/>
      <c r="AZ239" s="173"/>
      <c r="BA239" s="173"/>
      <c r="BB239" s="173"/>
      <c r="BC239" s="173"/>
      <c r="BD239" s="173"/>
      <c r="BE239" s="174"/>
      <c r="BH239" s="63"/>
    </row>
    <row r="240" spans="2:60" ht="15.75" customHeight="1" x14ac:dyDescent="0.4">
      <c r="B240" s="15"/>
      <c r="C240" s="15"/>
      <c r="D240" s="128"/>
      <c r="E240" s="128"/>
      <c r="F240" s="128"/>
      <c r="G240" s="128"/>
      <c r="H240" s="128"/>
      <c r="I240" s="128"/>
      <c r="J240" s="128"/>
      <c r="K240" s="128"/>
      <c r="L240" s="128"/>
      <c r="M240" s="128"/>
      <c r="N240" s="128"/>
      <c r="O240" s="128"/>
      <c r="P240" s="128"/>
      <c r="Q240" s="128"/>
      <c r="R240" s="129"/>
      <c r="S240" s="129"/>
      <c r="T240" s="129"/>
      <c r="U240" s="129"/>
      <c r="V240" s="129"/>
      <c r="W240" s="161"/>
      <c r="X240" s="161"/>
      <c r="Y240" s="161"/>
      <c r="Z240" s="161"/>
      <c r="AA240" s="161"/>
      <c r="AB240" s="161"/>
      <c r="AC240" s="162"/>
      <c r="AD240" s="162"/>
      <c r="AE240" s="162"/>
      <c r="AF240" s="162"/>
      <c r="AG240" s="161"/>
      <c r="AH240" s="161"/>
      <c r="AI240" s="166"/>
      <c r="AJ240" s="167"/>
      <c r="AK240" s="167"/>
      <c r="AL240" s="167"/>
      <c r="AM240" s="167"/>
      <c r="AN240" s="167"/>
      <c r="AO240" s="167"/>
      <c r="AP240" s="167"/>
      <c r="AQ240" s="167"/>
      <c r="AR240" s="167"/>
      <c r="AS240" s="167"/>
      <c r="AT240" s="168"/>
      <c r="AU240" s="175"/>
      <c r="AV240" s="176"/>
      <c r="AW240" s="176"/>
      <c r="AX240" s="176"/>
      <c r="AY240" s="176"/>
      <c r="AZ240" s="176"/>
      <c r="BA240" s="176"/>
      <c r="BB240" s="176"/>
      <c r="BC240" s="176"/>
      <c r="BD240" s="176"/>
      <c r="BE240" s="177"/>
    </row>
    <row r="241" spans="1:69" ht="15.75" customHeight="1" x14ac:dyDescent="0.4">
      <c r="B241" s="15"/>
      <c r="C241" s="15"/>
      <c r="D241" s="128"/>
      <c r="E241" s="128"/>
      <c r="F241" s="128"/>
      <c r="G241" s="128"/>
      <c r="H241" s="128"/>
      <c r="I241" s="128"/>
      <c r="J241" s="128"/>
      <c r="K241" s="128"/>
      <c r="L241" s="128"/>
      <c r="M241" s="128"/>
      <c r="N241" s="128"/>
      <c r="O241" s="128"/>
      <c r="P241" s="128"/>
      <c r="Q241" s="128"/>
      <c r="R241" s="129"/>
      <c r="S241" s="129"/>
      <c r="T241" s="129"/>
      <c r="U241" s="129"/>
      <c r="V241" s="129"/>
      <c r="W241" s="161"/>
      <c r="X241" s="161"/>
      <c r="Y241" s="161"/>
      <c r="Z241" s="161"/>
      <c r="AA241" s="161"/>
      <c r="AB241" s="161"/>
      <c r="AC241" s="162"/>
      <c r="AD241" s="162"/>
      <c r="AE241" s="162"/>
      <c r="AF241" s="162"/>
      <c r="AG241" s="161"/>
      <c r="AH241" s="161"/>
      <c r="AI241" s="169"/>
      <c r="AJ241" s="170"/>
      <c r="AK241" s="170"/>
      <c r="AL241" s="170"/>
      <c r="AM241" s="170"/>
      <c r="AN241" s="170"/>
      <c r="AO241" s="170"/>
      <c r="AP241" s="170"/>
      <c r="AQ241" s="170"/>
      <c r="AR241" s="170"/>
      <c r="AS241" s="170"/>
      <c r="AT241" s="171"/>
      <c r="AU241" s="178"/>
      <c r="AV241" s="179"/>
      <c r="AW241" s="179"/>
      <c r="AX241" s="179"/>
      <c r="AY241" s="179"/>
      <c r="AZ241" s="179"/>
      <c r="BA241" s="179"/>
      <c r="BB241" s="179"/>
      <c r="BC241" s="179"/>
      <c r="BD241" s="179"/>
      <c r="BE241" s="180"/>
    </row>
    <row r="242" spans="1:69" ht="9.75" customHeight="1" x14ac:dyDescent="0.4"/>
    <row r="243" spans="1:69" ht="15" customHeight="1" x14ac:dyDescent="0.4">
      <c r="A243" s="8" t="s">
        <v>120</v>
      </c>
    </row>
    <row r="244" spans="1:69" ht="15" customHeight="1" x14ac:dyDescent="0.4">
      <c r="B244" s="8" t="s">
        <v>121</v>
      </c>
    </row>
    <row r="245" spans="1:69" ht="15" customHeight="1" x14ac:dyDescent="0.4">
      <c r="C245" s="8" t="s">
        <v>122</v>
      </c>
    </row>
    <row r="246" spans="1:69" ht="15" customHeight="1" x14ac:dyDescent="0.4">
      <c r="C246" s="8" t="s">
        <v>123</v>
      </c>
    </row>
    <row r="247" spans="1:69" ht="15" customHeight="1" x14ac:dyDescent="0.4">
      <c r="C247" s="8" t="s">
        <v>123</v>
      </c>
      <c r="D247" s="37" t="s">
        <v>124</v>
      </c>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row>
    <row r="248" spans="1:69" ht="15" customHeight="1" x14ac:dyDescent="0.4">
      <c r="B248" s="67" t="s">
        <v>125</v>
      </c>
      <c r="BQ248" s="108"/>
    </row>
    <row r="249" spans="1:69" ht="15" customHeight="1" x14ac:dyDescent="0.4">
      <c r="D249" s="255"/>
      <c r="E249" s="256"/>
      <c r="F249" s="257"/>
      <c r="G249" s="376" t="s">
        <v>28</v>
      </c>
      <c r="H249" s="376"/>
      <c r="I249" s="376"/>
      <c r="J249" s="376"/>
      <c r="K249" s="376"/>
      <c r="L249" s="376"/>
      <c r="M249" s="255" t="s">
        <v>126</v>
      </c>
      <c r="N249" s="164"/>
      <c r="O249" s="164"/>
      <c r="P249" s="164"/>
      <c r="Q249" s="164"/>
      <c r="R249" s="164"/>
      <c r="S249" s="164"/>
      <c r="T249" s="255" t="s">
        <v>127</v>
      </c>
      <c r="U249" s="256"/>
      <c r="V249" s="256"/>
      <c r="W249" s="256"/>
      <c r="X249" s="256"/>
      <c r="Y249" s="256"/>
      <c r="Z249" s="256"/>
      <c r="AA249" s="256"/>
      <c r="AB249" s="256"/>
      <c r="AC249" s="256"/>
      <c r="AD249" s="256"/>
      <c r="AE249" s="256"/>
      <c r="AF249" s="257"/>
      <c r="AG249" s="384" t="s">
        <v>128</v>
      </c>
      <c r="AH249" s="385"/>
      <c r="AI249" s="385"/>
      <c r="AJ249" s="385"/>
      <c r="AK249" s="385"/>
      <c r="AL249" s="377" t="s">
        <v>129</v>
      </c>
      <c r="AM249" s="378"/>
      <c r="AN249" s="378"/>
      <c r="AO249" s="378"/>
      <c r="AP249" s="378"/>
      <c r="AQ249" s="383" t="s">
        <v>130</v>
      </c>
      <c r="AR249" s="383"/>
      <c r="AS249" s="383"/>
      <c r="AT249" s="383"/>
      <c r="AU249" s="383"/>
      <c r="AV249" s="383"/>
      <c r="AW249" s="383"/>
      <c r="AX249" s="383"/>
      <c r="AY249" s="383" t="s">
        <v>131</v>
      </c>
      <c r="AZ249" s="383"/>
      <c r="BA249" s="383"/>
      <c r="BB249" s="383"/>
      <c r="BC249" s="383"/>
      <c r="BD249" s="383"/>
      <c r="BE249" s="383"/>
      <c r="BF249" s="383"/>
    </row>
    <row r="250" spans="1:69" ht="15" customHeight="1" x14ac:dyDescent="0.4">
      <c r="D250" s="258"/>
      <c r="E250" s="259"/>
      <c r="F250" s="260"/>
      <c r="G250" s="376"/>
      <c r="H250" s="376"/>
      <c r="I250" s="376"/>
      <c r="J250" s="376"/>
      <c r="K250" s="376"/>
      <c r="L250" s="376"/>
      <c r="M250" s="258"/>
      <c r="N250" s="167"/>
      <c r="O250" s="167"/>
      <c r="P250" s="167"/>
      <c r="Q250" s="167"/>
      <c r="R250" s="167"/>
      <c r="S250" s="167"/>
      <c r="T250" s="258"/>
      <c r="U250" s="259"/>
      <c r="V250" s="259"/>
      <c r="W250" s="259"/>
      <c r="X250" s="259"/>
      <c r="Y250" s="259"/>
      <c r="Z250" s="259"/>
      <c r="AA250" s="259"/>
      <c r="AB250" s="259"/>
      <c r="AC250" s="259"/>
      <c r="AD250" s="259"/>
      <c r="AE250" s="259"/>
      <c r="AF250" s="260"/>
      <c r="AG250" s="384"/>
      <c r="AH250" s="385"/>
      <c r="AI250" s="385"/>
      <c r="AJ250" s="385"/>
      <c r="AK250" s="385"/>
      <c r="AL250" s="379"/>
      <c r="AM250" s="380"/>
      <c r="AN250" s="380"/>
      <c r="AO250" s="380"/>
      <c r="AP250" s="380"/>
      <c r="AQ250" s="383"/>
      <c r="AR250" s="383"/>
      <c r="AS250" s="383"/>
      <c r="AT250" s="383"/>
      <c r="AU250" s="383"/>
      <c r="AV250" s="383"/>
      <c r="AW250" s="383"/>
      <c r="AX250" s="383"/>
      <c r="AY250" s="383"/>
      <c r="AZ250" s="383"/>
      <c r="BA250" s="383"/>
      <c r="BB250" s="383"/>
      <c r="BC250" s="383"/>
      <c r="BD250" s="383"/>
      <c r="BE250" s="383"/>
      <c r="BF250" s="383"/>
    </row>
    <row r="251" spans="1:69" ht="15" customHeight="1" x14ac:dyDescent="0.4">
      <c r="D251" s="258"/>
      <c r="E251" s="259"/>
      <c r="F251" s="260"/>
      <c r="G251" s="376"/>
      <c r="H251" s="376"/>
      <c r="I251" s="376"/>
      <c r="J251" s="376"/>
      <c r="K251" s="376"/>
      <c r="L251" s="376"/>
      <c r="M251" s="258"/>
      <c r="N251" s="167"/>
      <c r="O251" s="167"/>
      <c r="P251" s="167"/>
      <c r="Q251" s="167"/>
      <c r="R251" s="167"/>
      <c r="S251" s="167"/>
      <c r="T251" s="258"/>
      <c r="U251" s="259"/>
      <c r="V251" s="259"/>
      <c r="W251" s="259"/>
      <c r="X251" s="259"/>
      <c r="Y251" s="259"/>
      <c r="Z251" s="259"/>
      <c r="AA251" s="259"/>
      <c r="AB251" s="259"/>
      <c r="AC251" s="259"/>
      <c r="AD251" s="259"/>
      <c r="AE251" s="259"/>
      <c r="AF251" s="260"/>
      <c r="AG251" s="384"/>
      <c r="AH251" s="385"/>
      <c r="AI251" s="385"/>
      <c r="AJ251" s="385"/>
      <c r="AK251" s="385"/>
      <c r="AL251" s="379"/>
      <c r="AM251" s="380"/>
      <c r="AN251" s="380"/>
      <c r="AO251" s="380"/>
      <c r="AP251" s="380"/>
      <c r="AQ251" s="383"/>
      <c r="AR251" s="383"/>
      <c r="AS251" s="383"/>
      <c r="AT251" s="383"/>
      <c r="AU251" s="383"/>
      <c r="AV251" s="383"/>
      <c r="AW251" s="383"/>
      <c r="AX251" s="383"/>
      <c r="AY251" s="383"/>
      <c r="AZ251" s="383"/>
      <c r="BA251" s="383"/>
      <c r="BB251" s="383"/>
      <c r="BC251" s="383"/>
      <c r="BD251" s="383"/>
      <c r="BE251" s="383"/>
      <c r="BF251" s="383"/>
    </row>
    <row r="252" spans="1:69" ht="15" customHeight="1" x14ac:dyDescent="0.4">
      <c r="D252" s="258"/>
      <c r="E252" s="259"/>
      <c r="F252" s="260"/>
      <c r="G252" s="376"/>
      <c r="H252" s="376"/>
      <c r="I252" s="376"/>
      <c r="J252" s="376"/>
      <c r="K252" s="376"/>
      <c r="L252" s="376"/>
      <c r="M252" s="258"/>
      <c r="N252" s="167"/>
      <c r="O252" s="167"/>
      <c r="P252" s="167"/>
      <c r="Q252" s="167"/>
      <c r="R252" s="167"/>
      <c r="S252" s="167"/>
      <c r="T252" s="258"/>
      <c r="U252" s="259"/>
      <c r="V252" s="259"/>
      <c r="W252" s="259"/>
      <c r="X252" s="259"/>
      <c r="Y252" s="259"/>
      <c r="Z252" s="259"/>
      <c r="AA252" s="259"/>
      <c r="AB252" s="259"/>
      <c r="AC252" s="259"/>
      <c r="AD252" s="259"/>
      <c r="AE252" s="259"/>
      <c r="AF252" s="260"/>
      <c r="AG252" s="384"/>
      <c r="AH252" s="385"/>
      <c r="AI252" s="385"/>
      <c r="AJ252" s="385"/>
      <c r="AK252" s="385"/>
      <c r="AL252" s="379"/>
      <c r="AM252" s="380"/>
      <c r="AN252" s="380"/>
      <c r="AO252" s="380"/>
      <c r="AP252" s="380"/>
      <c r="AQ252" s="383"/>
      <c r="AR252" s="383"/>
      <c r="AS252" s="383"/>
      <c r="AT252" s="383"/>
      <c r="AU252" s="383"/>
      <c r="AV252" s="383"/>
      <c r="AW252" s="383"/>
      <c r="AX252" s="383"/>
      <c r="AY252" s="383"/>
      <c r="AZ252" s="383"/>
      <c r="BA252" s="383"/>
      <c r="BB252" s="383"/>
      <c r="BC252" s="383"/>
      <c r="BD252" s="383"/>
      <c r="BE252" s="383"/>
      <c r="BF252" s="383"/>
    </row>
    <row r="253" spans="1:69" ht="15" customHeight="1" x14ac:dyDescent="0.4">
      <c r="D253" s="261"/>
      <c r="E253" s="262"/>
      <c r="F253" s="263"/>
      <c r="G253" s="376"/>
      <c r="H253" s="376"/>
      <c r="I253" s="376"/>
      <c r="J253" s="376"/>
      <c r="K253" s="376"/>
      <c r="L253" s="376"/>
      <c r="M253" s="169"/>
      <c r="N253" s="170"/>
      <c r="O253" s="170"/>
      <c r="P253" s="170"/>
      <c r="Q253" s="170"/>
      <c r="R253" s="170"/>
      <c r="S253" s="170"/>
      <c r="T253" s="261"/>
      <c r="U253" s="262"/>
      <c r="V253" s="262"/>
      <c r="W253" s="262"/>
      <c r="X253" s="262"/>
      <c r="Y253" s="262"/>
      <c r="Z253" s="262"/>
      <c r="AA253" s="262"/>
      <c r="AB253" s="262"/>
      <c r="AC253" s="262"/>
      <c r="AD253" s="262"/>
      <c r="AE253" s="262"/>
      <c r="AF253" s="263"/>
      <c r="AG253" s="385"/>
      <c r="AH253" s="385"/>
      <c r="AI253" s="385"/>
      <c r="AJ253" s="385"/>
      <c r="AK253" s="385"/>
      <c r="AL253" s="381"/>
      <c r="AM253" s="382"/>
      <c r="AN253" s="382"/>
      <c r="AO253" s="382"/>
      <c r="AP253" s="382"/>
      <c r="AQ253" s="383"/>
      <c r="AR253" s="383"/>
      <c r="AS253" s="383"/>
      <c r="AT253" s="383"/>
      <c r="AU253" s="383"/>
      <c r="AV253" s="383"/>
      <c r="AW253" s="383"/>
      <c r="AX253" s="383"/>
      <c r="AY253" s="383"/>
      <c r="AZ253" s="383"/>
      <c r="BA253" s="383"/>
      <c r="BB253" s="383"/>
      <c r="BC253" s="383"/>
      <c r="BD253" s="383"/>
      <c r="BE253" s="383"/>
      <c r="BF253" s="383"/>
    </row>
    <row r="254" spans="1:69" ht="12" customHeight="1" x14ac:dyDescent="0.4">
      <c r="D254" s="299" t="s">
        <v>39</v>
      </c>
      <c r="E254" s="300"/>
      <c r="F254" s="300"/>
      <c r="G254" s="318" t="s">
        <v>40</v>
      </c>
      <c r="H254" s="319"/>
      <c r="I254" s="319"/>
      <c r="J254" s="319"/>
      <c r="K254" s="319"/>
      <c r="L254" s="320"/>
      <c r="M254" s="324">
        <f>J22</f>
        <v>0</v>
      </c>
      <c r="N254" s="316"/>
      <c r="O254" s="316"/>
      <c r="P254" s="316"/>
      <c r="Q254" s="316"/>
      <c r="R254" s="316"/>
      <c r="S254" s="312" t="s">
        <v>20</v>
      </c>
      <c r="T254" s="328" t="s">
        <v>41</v>
      </c>
      <c r="U254" s="329"/>
      <c r="V254" s="329"/>
      <c r="W254" s="329"/>
      <c r="X254" s="329"/>
      <c r="Y254" s="329"/>
      <c r="Z254" s="316">
        <f>ROUNDDOWN(M254/3,1)</f>
        <v>0</v>
      </c>
      <c r="AA254" s="316"/>
      <c r="AB254" s="316"/>
      <c r="AC254" s="316"/>
      <c r="AD254" s="366" t="s">
        <v>20</v>
      </c>
      <c r="AE254" s="366"/>
      <c r="AF254" s="370"/>
      <c r="AG254" s="372"/>
      <c r="AH254" s="373"/>
      <c r="AI254" s="373"/>
      <c r="AJ254" s="373"/>
      <c r="AK254" s="374" t="s">
        <v>20</v>
      </c>
      <c r="AL254" s="372"/>
      <c r="AM254" s="373"/>
      <c r="AN254" s="373"/>
      <c r="AO254" s="373"/>
      <c r="AP254" s="293" t="s">
        <v>20</v>
      </c>
      <c r="AQ254" s="354"/>
      <c r="AR254" s="354"/>
      <c r="AS254" s="354"/>
      <c r="AT254" s="354"/>
      <c r="AU254" s="354"/>
      <c r="AV254" s="354"/>
      <c r="AW254" s="354"/>
      <c r="AX254" s="354"/>
      <c r="AY254" s="354"/>
      <c r="AZ254" s="354"/>
      <c r="BA254" s="354"/>
      <c r="BB254" s="354"/>
      <c r="BC254" s="354"/>
      <c r="BD254" s="354"/>
      <c r="BE254" s="354"/>
      <c r="BF254" s="354"/>
    </row>
    <row r="255" spans="1:69" ht="12" customHeight="1" x14ac:dyDescent="0.4">
      <c r="D255" s="301"/>
      <c r="E255" s="302"/>
      <c r="F255" s="302"/>
      <c r="G255" s="318"/>
      <c r="H255" s="319"/>
      <c r="I255" s="319"/>
      <c r="J255" s="319"/>
      <c r="K255" s="319"/>
      <c r="L255" s="320"/>
      <c r="M255" s="325"/>
      <c r="N255" s="326"/>
      <c r="O255" s="326"/>
      <c r="P255" s="326"/>
      <c r="Q255" s="326"/>
      <c r="R255" s="326"/>
      <c r="S255" s="327"/>
      <c r="T255" s="330"/>
      <c r="U255" s="331"/>
      <c r="V255" s="331"/>
      <c r="W255" s="331"/>
      <c r="X255" s="331"/>
      <c r="Y255" s="331"/>
      <c r="Z255" s="326"/>
      <c r="AA255" s="326"/>
      <c r="AB255" s="326"/>
      <c r="AC255" s="326"/>
      <c r="AD255" s="366"/>
      <c r="AE255" s="366"/>
      <c r="AF255" s="370"/>
      <c r="AG255" s="372"/>
      <c r="AH255" s="373"/>
      <c r="AI255" s="373"/>
      <c r="AJ255" s="373"/>
      <c r="AK255" s="374"/>
      <c r="AL255" s="372"/>
      <c r="AM255" s="373"/>
      <c r="AN255" s="373"/>
      <c r="AO255" s="373"/>
      <c r="AP255" s="293"/>
      <c r="AQ255" s="354"/>
      <c r="AR255" s="354"/>
      <c r="AS255" s="354"/>
      <c r="AT255" s="354"/>
      <c r="AU255" s="354"/>
      <c r="AV255" s="354"/>
      <c r="AW255" s="354"/>
      <c r="AX255" s="354"/>
      <c r="AY255" s="354"/>
      <c r="AZ255" s="354"/>
      <c r="BA255" s="354"/>
      <c r="BB255" s="354"/>
      <c r="BC255" s="354"/>
      <c r="BD255" s="354"/>
      <c r="BE255" s="354"/>
      <c r="BF255" s="354"/>
    </row>
    <row r="256" spans="1:69" ht="15" customHeight="1" x14ac:dyDescent="0.4">
      <c r="D256" s="301"/>
      <c r="E256" s="302"/>
      <c r="F256" s="302"/>
      <c r="G256" s="321"/>
      <c r="H256" s="322"/>
      <c r="I256" s="322"/>
      <c r="J256" s="322"/>
      <c r="K256" s="322"/>
      <c r="L256" s="323"/>
      <c r="M256" s="109" t="s">
        <v>132</v>
      </c>
      <c r="N256" s="313"/>
      <c r="O256" s="313"/>
      <c r="P256" s="313"/>
      <c r="Q256" s="313"/>
      <c r="R256" s="314" t="s">
        <v>133</v>
      </c>
      <c r="S256" s="315"/>
      <c r="T256" s="332"/>
      <c r="U256" s="333"/>
      <c r="V256" s="333"/>
      <c r="W256" s="333"/>
      <c r="X256" s="333"/>
      <c r="Y256" s="333"/>
      <c r="Z256" s="290"/>
      <c r="AA256" s="290"/>
      <c r="AB256" s="290"/>
      <c r="AC256" s="290"/>
      <c r="AD256" s="292"/>
      <c r="AE256" s="292"/>
      <c r="AF256" s="371"/>
      <c r="AG256" s="372"/>
      <c r="AH256" s="373"/>
      <c r="AI256" s="373"/>
      <c r="AJ256" s="373"/>
      <c r="AK256" s="374"/>
      <c r="AL256" s="372"/>
      <c r="AM256" s="373"/>
      <c r="AN256" s="373"/>
      <c r="AO256" s="373"/>
      <c r="AP256" s="293"/>
      <c r="AQ256" s="354"/>
      <c r="AR256" s="354"/>
      <c r="AS256" s="354"/>
      <c r="AT256" s="354"/>
      <c r="AU256" s="354"/>
      <c r="AV256" s="354"/>
      <c r="AW256" s="354"/>
      <c r="AX256" s="354"/>
      <c r="AY256" s="354"/>
      <c r="AZ256" s="354"/>
      <c r="BA256" s="354"/>
      <c r="BB256" s="354"/>
      <c r="BC256" s="354"/>
      <c r="BD256" s="354"/>
      <c r="BE256" s="354"/>
      <c r="BF256" s="354"/>
    </row>
    <row r="257" spans="4:83" ht="12" customHeight="1" x14ac:dyDescent="0.4">
      <c r="D257" s="301"/>
      <c r="E257" s="302"/>
      <c r="F257" s="302"/>
      <c r="G257" s="355" t="s">
        <v>42</v>
      </c>
      <c r="H257" s="356"/>
      <c r="I257" s="356"/>
      <c r="J257" s="356"/>
      <c r="K257" s="356"/>
      <c r="L257" s="357"/>
      <c r="M257" s="324">
        <f>J24</f>
        <v>0</v>
      </c>
      <c r="N257" s="316"/>
      <c r="O257" s="316"/>
      <c r="P257" s="316"/>
      <c r="Q257" s="316"/>
      <c r="R257" s="316"/>
      <c r="S257" s="312" t="s">
        <v>20</v>
      </c>
      <c r="T257" s="328" t="s">
        <v>43</v>
      </c>
      <c r="U257" s="329"/>
      <c r="V257" s="329"/>
      <c r="W257" s="329"/>
      <c r="X257" s="329"/>
      <c r="Y257" s="329"/>
      <c r="Z257" s="316">
        <f>ROUNDDOWN(M257/6,1)</f>
        <v>0</v>
      </c>
      <c r="AA257" s="316"/>
      <c r="AB257" s="316"/>
      <c r="AC257" s="316"/>
      <c r="AD257" s="311" t="s">
        <v>20</v>
      </c>
      <c r="AE257" s="311"/>
      <c r="AF257" s="369"/>
      <c r="AG257" s="372"/>
      <c r="AH257" s="373"/>
      <c r="AI257" s="373"/>
      <c r="AJ257" s="373"/>
      <c r="AK257" s="374" t="s">
        <v>20</v>
      </c>
      <c r="AL257" s="372"/>
      <c r="AM257" s="373"/>
      <c r="AN257" s="373"/>
      <c r="AO257" s="373"/>
      <c r="AP257" s="293" t="s">
        <v>20</v>
      </c>
      <c r="AQ257" s="375"/>
      <c r="AR257" s="375"/>
      <c r="AS257" s="375"/>
      <c r="AT257" s="375"/>
      <c r="AU257" s="375"/>
      <c r="AV257" s="375"/>
      <c r="AW257" s="375"/>
      <c r="AX257" s="375"/>
      <c r="AY257" s="354"/>
      <c r="AZ257" s="354"/>
      <c r="BA257" s="354"/>
      <c r="BB257" s="354"/>
      <c r="BC257" s="354"/>
      <c r="BD257" s="354"/>
      <c r="BE257" s="354"/>
      <c r="BF257" s="354"/>
    </row>
    <row r="258" spans="4:83" ht="12" customHeight="1" x14ac:dyDescent="0.4">
      <c r="D258" s="301"/>
      <c r="E258" s="302"/>
      <c r="F258" s="302"/>
      <c r="G258" s="318"/>
      <c r="H258" s="319"/>
      <c r="I258" s="319"/>
      <c r="J258" s="319"/>
      <c r="K258" s="319"/>
      <c r="L258" s="320"/>
      <c r="M258" s="325"/>
      <c r="N258" s="326"/>
      <c r="O258" s="326"/>
      <c r="P258" s="326"/>
      <c r="Q258" s="326"/>
      <c r="R258" s="326"/>
      <c r="S258" s="327"/>
      <c r="T258" s="330"/>
      <c r="U258" s="331"/>
      <c r="V258" s="331"/>
      <c r="W258" s="331"/>
      <c r="X258" s="331"/>
      <c r="Y258" s="331"/>
      <c r="Z258" s="326"/>
      <c r="AA258" s="326"/>
      <c r="AB258" s="326"/>
      <c r="AC258" s="326"/>
      <c r="AD258" s="366"/>
      <c r="AE258" s="366"/>
      <c r="AF258" s="370"/>
      <c r="AG258" s="372"/>
      <c r="AH258" s="373"/>
      <c r="AI258" s="373"/>
      <c r="AJ258" s="373"/>
      <c r="AK258" s="374"/>
      <c r="AL258" s="372"/>
      <c r="AM258" s="373"/>
      <c r="AN258" s="373"/>
      <c r="AO258" s="373"/>
      <c r="AP258" s="293"/>
      <c r="AQ258" s="375"/>
      <c r="AR258" s="375"/>
      <c r="AS258" s="375"/>
      <c r="AT258" s="375"/>
      <c r="AU258" s="375"/>
      <c r="AV258" s="375"/>
      <c r="AW258" s="375"/>
      <c r="AX258" s="375"/>
      <c r="AY258" s="354"/>
      <c r="AZ258" s="354"/>
      <c r="BA258" s="354"/>
      <c r="BB258" s="354"/>
      <c r="BC258" s="354"/>
      <c r="BD258" s="354"/>
      <c r="BE258" s="354"/>
      <c r="BF258" s="354"/>
    </row>
    <row r="259" spans="4:83" ht="15" customHeight="1" x14ac:dyDescent="0.4">
      <c r="D259" s="301"/>
      <c r="E259" s="302"/>
      <c r="F259" s="302"/>
      <c r="G259" s="321"/>
      <c r="H259" s="322"/>
      <c r="I259" s="322"/>
      <c r="J259" s="322"/>
      <c r="K259" s="322"/>
      <c r="L259" s="323"/>
      <c r="M259" s="109" t="s">
        <v>132</v>
      </c>
      <c r="N259" s="313"/>
      <c r="O259" s="313"/>
      <c r="P259" s="313"/>
      <c r="Q259" s="313"/>
      <c r="R259" s="314" t="s">
        <v>133</v>
      </c>
      <c r="S259" s="315"/>
      <c r="T259" s="332"/>
      <c r="U259" s="333"/>
      <c r="V259" s="333"/>
      <c r="W259" s="333"/>
      <c r="X259" s="333"/>
      <c r="Y259" s="333"/>
      <c r="Z259" s="290"/>
      <c r="AA259" s="290"/>
      <c r="AB259" s="290"/>
      <c r="AC259" s="290"/>
      <c r="AD259" s="292"/>
      <c r="AE259" s="292"/>
      <c r="AF259" s="371"/>
      <c r="AG259" s="372"/>
      <c r="AH259" s="373"/>
      <c r="AI259" s="373"/>
      <c r="AJ259" s="373"/>
      <c r="AK259" s="374"/>
      <c r="AL259" s="372"/>
      <c r="AM259" s="373"/>
      <c r="AN259" s="373"/>
      <c r="AO259" s="373"/>
      <c r="AP259" s="293"/>
      <c r="AQ259" s="375"/>
      <c r="AR259" s="375"/>
      <c r="AS259" s="375"/>
      <c r="AT259" s="375"/>
      <c r="AU259" s="375"/>
      <c r="AV259" s="375"/>
      <c r="AW259" s="375"/>
      <c r="AX259" s="375"/>
      <c r="AY259" s="354"/>
      <c r="AZ259" s="354"/>
      <c r="BA259" s="354"/>
      <c r="BB259" s="354"/>
      <c r="BC259" s="354"/>
      <c r="BD259" s="354"/>
      <c r="BE259" s="354"/>
      <c r="BF259" s="354"/>
    </row>
    <row r="260" spans="4:83" ht="12" customHeight="1" x14ac:dyDescent="0.4">
      <c r="D260" s="301"/>
      <c r="E260" s="302"/>
      <c r="F260" s="302"/>
      <c r="G260" s="355" t="s">
        <v>45</v>
      </c>
      <c r="H260" s="356"/>
      <c r="I260" s="356"/>
      <c r="J260" s="356"/>
      <c r="K260" s="356"/>
      <c r="L260" s="357"/>
      <c r="M260" s="324">
        <f>J28</f>
        <v>0</v>
      </c>
      <c r="N260" s="316"/>
      <c r="O260" s="316"/>
      <c r="P260" s="316"/>
      <c r="Q260" s="316"/>
      <c r="R260" s="316"/>
      <c r="S260" s="312" t="s">
        <v>20</v>
      </c>
      <c r="T260" s="359" t="s">
        <v>134</v>
      </c>
      <c r="U260" s="360"/>
      <c r="V260" s="360"/>
      <c r="W260" s="360"/>
      <c r="X260" s="360"/>
      <c r="Y260" s="360"/>
      <c r="Z260" s="316">
        <f>ROUND(Z254+Z257,0)</f>
        <v>0</v>
      </c>
      <c r="AA260" s="316"/>
      <c r="AB260" s="316"/>
      <c r="AC260" s="316"/>
      <c r="AD260" s="311" t="s">
        <v>20</v>
      </c>
      <c r="AE260" s="311"/>
      <c r="AF260" s="312"/>
      <c r="AG260" s="334">
        <f>AG254+AG257</f>
        <v>0</v>
      </c>
      <c r="AH260" s="335"/>
      <c r="AI260" s="335"/>
      <c r="AJ260" s="335"/>
      <c r="AK260" s="295" t="s">
        <v>20</v>
      </c>
      <c r="AL260" s="334">
        <f>AL254+AL257</f>
        <v>0</v>
      </c>
      <c r="AM260" s="335"/>
      <c r="AN260" s="335"/>
      <c r="AO260" s="335"/>
      <c r="AP260" s="293" t="s">
        <v>20</v>
      </c>
      <c r="AQ260" s="352"/>
      <c r="AR260" s="352"/>
      <c r="AS260" s="352"/>
      <c r="AT260" s="352"/>
      <c r="AU260" s="352"/>
      <c r="AV260" s="352"/>
      <c r="AW260" s="352"/>
      <c r="AX260" s="352"/>
      <c r="AY260" s="353">
        <f>AL260*AQ260*1/2</f>
        <v>0</v>
      </c>
      <c r="AZ260" s="353"/>
      <c r="BA260" s="353"/>
      <c r="BB260" s="353"/>
      <c r="BC260" s="353"/>
      <c r="BD260" s="353"/>
      <c r="BE260" s="353"/>
      <c r="BF260" s="353"/>
    </row>
    <row r="261" spans="4:83" ht="12" customHeight="1" x14ac:dyDescent="0.4">
      <c r="D261" s="301"/>
      <c r="E261" s="302"/>
      <c r="F261" s="302"/>
      <c r="G261" s="318"/>
      <c r="H261" s="319"/>
      <c r="I261" s="319"/>
      <c r="J261" s="319"/>
      <c r="K261" s="319"/>
      <c r="L261" s="320"/>
      <c r="M261" s="325"/>
      <c r="N261" s="326"/>
      <c r="O261" s="326"/>
      <c r="P261" s="326"/>
      <c r="Q261" s="326"/>
      <c r="R261" s="326"/>
      <c r="S261" s="327"/>
      <c r="T261" s="361"/>
      <c r="U261" s="362"/>
      <c r="V261" s="362"/>
      <c r="W261" s="362"/>
      <c r="X261" s="362"/>
      <c r="Y261" s="362"/>
      <c r="Z261" s="326"/>
      <c r="AA261" s="326"/>
      <c r="AB261" s="326"/>
      <c r="AC261" s="326"/>
      <c r="AD261" s="366"/>
      <c r="AE261" s="366"/>
      <c r="AF261" s="327"/>
      <c r="AG261" s="334"/>
      <c r="AH261" s="335"/>
      <c r="AI261" s="335"/>
      <c r="AJ261" s="335"/>
      <c r="AK261" s="295"/>
      <c r="AL261" s="334"/>
      <c r="AM261" s="335"/>
      <c r="AN261" s="335"/>
      <c r="AO261" s="335"/>
      <c r="AP261" s="293"/>
      <c r="AQ261" s="352"/>
      <c r="AR261" s="352"/>
      <c r="AS261" s="352"/>
      <c r="AT261" s="352"/>
      <c r="AU261" s="352"/>
      <c r="AV261" s="352"/>
      <c r="AW261" s="352"/>
      <c r="AX261" s="352"/>
      <c r="AY261" s="353"/>
      <c r="AZ261" s="353"/>
      <c r="BA261" s="353"/>
      <c r="BB261" s="353"/>
      <c r="BC261" s="353"/>
      <c r="BD261" s="353"/>
      <c r="BE261" s="353"/>
      <c r="BF261" s="353"/>
    </row>
    <row r="262" spans="4:83" ht="15" customHeight="1" thickBot="1" x14ac:dyDescent="0.45">
      <c r="D262" s="301"/>
      <c r="E262" s="302"/>
      <c r="F262" s="302"/>
      <c r="G262" s="358"/>
      <c r="H262" s="340"/>
      <c r="I262" s="340"/>
      <c r="J262" s="340"/>
      <c r="K262" s="340"/>
      <c r="L262" s="341"/>
      <c r="M262" s="109" t="s">
        <v>132</v>
      </c>
      <c r="N262" s="313"/>
      <c r="O262" s="313"/>
      <c r="P262" s="313"/>
      <c r="Q262" s="313"/>
      <c r="R262" s="314" t="s">
        <v>133</v>
      </c>
      <c r="S262" s="315"/>
      <c r="T262" s="363"/>
      <c r="U262" s="364"/>
      <c r="V262" s="364"/>
      <c r="W262" s="364"/>
      <c r="X262" s="364"/>
      <c r="Y262" s="364"/>
      <c r="Z262" s="365"/>
      <c r="AA262" s="365"/>
      <c r="AB262" s="365"/>
      <c r="AC262" s="365"/>
      <c r="AD262" s="367"/>
      <c r="AE262" s="367"/>
      <c r="AF262" s="368"/>
      <c r="AG262" s="334"/>
      <c r="AH262" s="335"/>
      <c r="AI262" s="335"/>
      <c r="AJ262" s="335"/>
      <c r="AK262" s="295"/>
      <c r="AL262" s="334"/>
      <c r="AM262" s="335"/>
      <c r="AN262" s="335"/>
      <c r="AO262" s="335"/>
      <c r="AP262" s="293"/>
      <c r="AQ262" s="352"/>
      <c r="AR262" s="352"/>
      <c r="AS262" s="352"/>
      <c r="AT262" s="352"/>
      <c r="AU262" s="352"/>
      <c r="AV262" s="352"/>
      <c r="AW262" s="352"/>
      <c r="AX262" s="352"/>
      <c r="AY262" s="353"/>
      <c r="AZ262" s="353"/>
      <c r="BA262" s="353"/>
      <c r="BB262" s="353"/>
      <c r="BC262" s="353"/>
      <c r="BD262" s="353"/>
      <c r="BE262" s="353"/>
      <c r="BF262" s="353"/>
    </row>
    <row r="263" spans="4:83" ht="15" customHeight="1" x14ac:dyDescent="0.4">
      <c r="D263" s="301"/>
      <c r="E263" s="302"/>
      <c r="F263" s="302"/>
      <c r="G263" s="336" t="s">
        <v>49</v>
      </c>
      <c r="H263" s="337"/>
      <c r="I263" s="337"/>
      <c r="J263" s="337"/>
      <c r="K263" s="337"/>
      <c r="L263" s="338"/>
      <c r="M263" s="342" t="s">
        <v>50</v>
      </c>
      <c r="N263" s="343"/>
      <c r="O263" s="343"/>
      <c r="P263" s="343"/>
      <c r="Q263" s="343"/>
      <c r="R263" s="343"/>
      <c r="S263" s="343"/>
      <c r="T263" s="343"/>
      <c r="U263" s="343"/>
      <c r="V263" s="343"/>
      <c r="W263" s="343"/>
      <c r="X263" s="343"/>
      <c r="Y263" s="343"/>
      <c r="Z263" s="243">
        <f>Z260+1</f>
        <v>1</v>
      </c>
      <c r="AA263" s="243"/>
      <c r="AB263" s="243"/>
      <c r="AC263" s="243"/>
      <c r="AD263" s="245" t="s">
        <v>20</v>
      </c>
      <c r="AE263" s="245"/>
      <c r="AF263" s="247" t="s">
        <v>135</v>
      </c>
      <c r="AG263" s="11"/>
    </row>
    <row r="264" spans="4:83" ht="15" customHeight="1" thickBot="1" x14ac:dyDescent="0.45">
      <c r="D264" s="301"/>
      <c r="E264" s="302"/>
      <c r="F264" s="302"/>
      <c r="G264" s="339"/>
      <c r="H264" s="340"/>
      <c r="I264" s="340"/>
      <c r="J264" s="340"/>
      <c r="K264" s="340"/>
      <c r="L264" s="341"/>
      <c r="M264" s="344"/>
      <c r="N264" s="345"/>
      <c r="O264" s="345"/>
      <c r="P264" s="345"/>
      <c r="Q264" s="345"/>
      <c r="R264" s="345"/>
      <c r="S264" s="345"/>
      <c r="T264" s="345"/>
      <c r="U264" s="345"/>
      <c r="V264" s="345"/>
      <c r="W264" s="345"/>
      <c r="X264" s="345"/>
      <c r="Y264" s="345"/>
      <c r="Z264" s="244"/>
      <c r="AA264" s="244"/>
      <c r="AB264" s="244"/>
      <c r="AC264" s="244"/>
      <c r="AD264" s="246"/>
      <c r="AE264" s="246"/>
      <c r="AF264" s="248"/>
      <c r="BN264" s="48"/>
      <c r="BO264" s="48"/>
      <c r="BP264" s="48"/>
      <c r="BQ264" s="48"/>
      <c r="BR264" s="48"/>
      <c r="BS264" s="48"/>
      <c r="BT264" s="48"/>
      <c r="BU264" s="48"/>
      <c r="BV264" s="48"/>
      <c r="BW264" s="48"/>
      <c r="BX264" s="48"/>
      <c r="BY264" s="48"/>
      <c r="BZ264" s="48"/>
      <c r="CA264" s="48"/>
      <c r="CB264" s="48"/>
      <c r="CC264" s="48"/>
      <c r="CD264" s="48"/>
      <c r="CE264" s="48"/>
    </row>
    <row r="265" spans="4:83" ht="15" customHeight="1" x14ac:dyDescent="0.4">
      <c r="D265" s="301"/>
      <c r="E265" s="302"/>
      <c r="F265" s="302"/>
      <c r="G265" s="305" t="s">
        <v>52</v>
      </c>
      <c r="H265" s="306"/>
      <c r="I265" s="306"/>
      <c r="J265" s="306"/>
      <c r="K265" s="306"/>
      <c r="L265" s="306"/>
      <c r="M265" s="306"/>
      <c r="N265" s="306"/>
      <c r="O265" s="306"/>
      <c r="P265" s="306"/>
      <c r="Q265" s="306"/>
      <c r="R265" s="306"/>
      <c r="S265" s="306"/>
      <c r="T265" s="306"/>
      <c r="U265" s="306"/>
      <c r="V265" s="306"/>
      <c r="W265" s="306"/>
      <c r="X265" s="306"/>
      <c r="Y265" s="306"/>
      <c r="Z265" s="309">
        <f>AR32</f>
        <v>0</v>
      </c>
      <c r="AA265" s="309"/>
      <c r="AB265" s="309"/>
      <c r="AC265" s="309"/>
      <c r="AD265" s="245" t="s">
        <v>20</v>
      </c>
      <c r="AE265" s="245"/>
      <c r="AF265" s="294" t="s">
        <v>53</v>
      </c>
      <c r="AG265" s="110"/>
      <c r="AH265" s="110"/>
      <c r="AI265" s="110"/>
      <c r="AJ265" s="15"/>
      <c r="AK265" s="15"/>
      <c r="AL265" s="15"/>
      <c r="AM265" s="15"/>
      <c r="AN265" s="15"/>
      <c r="AO265" s="15"/>
      <c r="AP265" s="15"/>
      <c r="AQ265" s="15"/>
      <c r="AR265" s="15"/>
      <c r="AS265" s="15"/>
      <c r="AT265" s="15"/>
      <c r="BN265" s="48"/>
      <c r="BO265" s="48"/>
      <c r="BP265" s="48"/>
      <c r="BQ265" s="48"/>
      <c r="BR265" s="48"/>
      <c r="BS265" s="48"/>
      <c r="BT265" s="48"/>
      <c r="BU265" s="48"/>
      <c r="BV265" s="48"/>
      <c r="BW265" s="48"/>
      <c r="BX265" s="48"/>
      <c r="BY265" s="48"/>
      <c r="BZ265" s="48"/>
      <c r="CA265" s="48"/>
      <c r="CB265" s="48"/>
      <c r="CC265" s="48"/>
      <c r="CD265" s="48"/>
      <c r="CE265" s="48"/>
    </row>
    <row r="266" spans="4:83" ht="15" customHeight="1" thickBot="1" x14ac:dyDescent="0.45">
      <c r="D266" s="301"/>
      <c r="E266" s="302"/>
      <c r="F266" s="302"/>
      <c r="G266" s="307"/>
      <c r="H266" s="308"/>
      <c r="I266" s="308"/>
      <c r="J266" s="308"/>
      <c r="K266" s="308"/>
      <c r="L266" s="308"/>
      <c r="M266" s="308"/>
      <c r="N266" s="308"/>
      <c r="O266" s="308"/>
      <c r="P266" s="308"/>
      <c r="Q266" s="308"/>
      <c r="R266" s="308"/>
      <c r="S266" s="308"/>
      <c r="T266" s="308"/>
      <c r="U266" s="308"/>
      <c r="V266" s="308"/>
      <c r="W266" s="308"/>
      <c r="X266" s="308"/>
      <c r="Y266" s="308"/>
      <c r="Z266" s="310"/>
      <c r="AA266" s="310"/>
      <c r="AB266" s="310"/>
      <c r="AC266" s="310"/>
      <c r="AD266" s="311"/>
      <c r="AE266" s="311"/>
      <c r="AF266" s="312"/>
      <c r="AG266" s="110"/>
      <c r="AH266" s="110"/>
      <c r="AI266" s="110"/>
      <c r="AJ266" s="15"/>
      <c r="AK266" s="15"/>
      <c r="AL266" s="15"/>
      <c r="AM266" s="15"/>
      <c r="AN266" s="15"/>
      <c r="AO266" s="15"/>
      <c r="AP266" s="15"/>
      <c r="AQ266" s="15"/>
      <c r="AR266" s="15"/>
      <c r="AS266" s="15"/>
      <c r="AT266" s="15"/>
      <c r="BN266" s="48"/>
      <c r="BO266" s="48"/>
      <c r="BP266" s="48"/>
      <c r="BQ266" s="48"/>
      <c r="BR266" s="48"/>
      <c r="BS266" s="48"/>
      <c r="BT266" s="48"/>
      <c r="BU266" s="48"/>
      <c r="BV266" s="48"/>
      <c r="BW266" s="48"/>
      <c r="BX266" s="48"/>
      <c r="BY266" s="48"/>
      <c r="BZ266" s="48"/>
      <c r="CA266" s="48"/>
      <c r="CB266" s="48"/>
      <c r="CC266" s="48"/>
      <c r="CD266" s="48"/>
      <c r="CE266" s="48"/>
    </row>
    <row r="267" spans="4:83" ht="15" customHeight="1" x14ac:dyDescent="0.4">
      <c r="D267" s="301"/>
      <c r="E267" s="302"/>
      <c r="F267" s="302"/>
      <c r="G267" s="346" t="s">
        <v>136</v>
      </c>
      <c r="H267" s="347"/>
      <c r="I267" s="347"/>
      <c r="J267" s="347"/>
      <c r="K267" s="347"/>
      <c r="L267" s="347"/>
      <c r="M267" s="347"/>
      <c r="N267" s="347"/>
      <c r="O267" s="347"/>
      <c r="P267" s="347"/>
      <c r="Q267" s="347"/>
      <c r="R267" s="347"/>
      <c r="S267" s="347"/>
      <c r="T267" s="347"/>
      <c r="U267" s="347"/>
      <c r="V267" s="347"/>
      <c r="W267" s="347"/>
      <c r="X267" s="347"/>
      <c r="Y267" s="347"/>
      <c r="Z267" s="350">
        <f>Z263+Z265</f>
        <v>1</v>
      </c>
      <c r="AA267" s="350"/>
      <c r="AB267" s="350"/>
      <c r="AC267" s="350"/>
      <c r="AD267" s="245" t="s">
        <v>20</v>
      </c>
      <c r="AE267" s="245"/>
      <c r="AF267" s="247" t="s">
        <v>137</v>
      </c>
      <c r="AG267" s="110"/>
      <c r="AH267" s="110"/>
      <c r="AI267" s="110"/>
      <c r="AJ267" s="15"/>
      <c r="AK267" s="15"/>
      <c r="AL267" s="15"/>
      <c r="AM267" s="15"/>
      <c r="AN267" s="15"/>
      <c r="AO267" s="15"/>
      <c r="AP267" s="15"/>
      <c r="AQ267" s="15"/>
      <c r="AR267" s="15"/>
      <c r="AS267" s="15"/>
      <c r="AT267" s="15"/>
      <c r="BN267" s="48"/>
      <c r="BO267" s="48"/>
      <c r="BP267" s="48"/>
      <c r="BQ267" s="48"/>
      <c r="BR267" s="48"/>
      <c r="BS267" s="48"/>
      <c r="BT267" s="48"/>
      <c r="BU267" s="48"/>
      <c r="BV267" s="48"/>
      <c r="BW267" s="48"/>
      <c r="BX267" s="48"/>
      <c r="BY267" s="48"/>
      <c r="BZ267" s="48"/>
      <c r="CA267" s="48"/>
      <c r="CB267" s="48"/>
      <c r="CC267" s="48"/>
      <c r="CD267" s="48"/>
      <c r="CE267" s="48"/>
    </row>
    <row r="268" spans="4:83" ht="15" customHeight="1" thickBot="1" x14ac:dyDescent="0.45">
      <c r="D268" s="303"/>
      <c r="E268" s="304"/>
      <c r="F268" s="304"/>
      <c r="G268" s="348"/>
      <c r="H268" s="349"/>
      <c r="I268" s="349"/>
      <c r="J268" s="349"/>
      <c r="K268" s="349"/>
      <c r="L268" s="349"/>
      <c r="M268" s="349"/>
      <c r="N268" s="349"/>
      <c r="O268" s="349"/>
      <c r="P268" s="349"/>
      <c r="Q268" s="349"/>
      <c r="R268" s="349"/>
      <c r="S268" s="349"/>
      <c r="T268" s="349"/>
      <c r="U268" s="349"/>
      <c r="V268" s="349"/>
      <c r="W268" s="349"/>
      <c r="X268" s="349"/>
      <c r="Y268" s="349"/>
      <c r="Z268" s="351"/>
      <c r="AA268" s="351"/>
      <c r="AB268" s="351"/>
      <c r="AC268" s="351"/>
      <c r="AD268" s="246"/>
      <c r="AE268" s="246"/>
      <c r="AF268" s="248"/>
      <c r="AG268" s="110"/>
      <c r="AH268" s="110"/>
      <c r="AI268" s="110"/>
      <c r="AJ268" s="15"/>
      <c r="AK268" s="15"/>
      <c r="AL268" s="15"/>
      <c r="AM268" s="15"/>
      <c r="AN268" s="15"/>
      <c r="AO268" s="15"/>
      <c r="AP268" s="15"/>
      <c r="AQ268" s="15"/>
      <c r="AR268" s="15"/>
      <c r="AS268" s="15"/>
      <c r="AT268" s="15"/>
      <c r="BN268" s="48"/>
      <c r="BO268" s="48"/>
      <c r="BP268" s="48"/>
      <c r="BQ268" s="48"/>
      <c r="BR268" s="48"/>
      <c r="BS268" s="48"/>
      <c r="BT268" s="48"/>
      <c r="BU268" s="48"/>
      <c r="BV268" s="48"/>
      <c r="BW268" s="48"/>
      <c r="BX268" s="48"/>
      <c r="BY268" s="48"/>
      <c r="BZ268" s="48"/>
      <c r="CA268" s="48"/>
      <c r="CB268" s="48"/>
      <c r="CC268" s="48"/>
      <c r="CD268" s="48"/>
      <c r="CE268" s="48"/>
    </row>
    <row r="269" spans="4:83" ht="15" customHeight="1" x14ac:dyDescent="0.4">
      <c r="D269" s="282" t="s">
        <v>57</v>
      </c>
      <c r="E269" s="282"/>
      <c r="F269" s="282"/>
      <c r="G269" s="284" t="s">
        <v>138</v>
      </c>
      <c r="H269" s="285"/>
      <c r="I269" s="285"/>
      <c r="J269" s="285"/>
      <c r="K269" s="285"/>
      <c r="L269" s="285"/>
      <c r="M269" s="285"/>
      <c r="N269" s="285"/>
      <c r="O269" s="285"/>
      <c r="P269" s="285"/>
      <c r="Q269" s="285"/>
      <c r="R269" s="285"/>
      <c r="S269" s="285"/>
      <c r="T269" s="285"/>
      <c r="U269" s="285"/>
      <c r="V269" s="285"/>
      <c r="W269" s="285"/>
      <c r="X269" s="285"/>
      <c r="Y269" s="286"/>
      <c r="Z269" s="290">
        <f>AR36</f>
        <v>0</v>
      </c>
      <c r="AA269" s="290"/>
      <c r="AB269" s="290"/>
      <c r="AC269" s="290"/>
      <c r="AD269" s="292" t="s">
        <v>20</v>
      </c>
      <c r="AE269" s="292"/>
      <c r="AF269" s="294" t="s">
        <v>59</v>
      </c>
      <c r="BN269" s="48"/>
      <c r="BO269" s="45"/>
      <c r="BP269" s="45"/>
      <c r="BQ269" s="45"/>
      <c r="BR269" s="45"/>
      <c r="BS269" s="45"/>
      <c r="BT269" s="45"/>
      <c r="BU269" s="45"/>
      <c r="BV269" s="45"/>
      <c r="BW269" s="45"/>
      <c r="BX269" s="45"/>
      <c r="BY269" s="45"/>
      <c r="BZ269" s="45"/>
      <c r="CA269" s="45"/>
      <c r="CB269" s="45"/>
      <c r="CC269" s="45"/>
      <c r="CD269" s="45"/>
      <c r="CE269" s="45"/>
    </row>
    <row r="270" spans="4:83" ht="15" customHeight="1" x14ac:dyDescent="0.4">
      <c r="D270" s="282"/>
      <c r="E270" s="282"/>
      <c r="F270" s="282"/>
      <c r="G270" s="287"/>
      <c r="H270" s="288"/>
      <c r="I270" s="288"/>
      <c r="J270" s="288"/>
      <c r="K270" s="288"/>
      <c r="L270" s="288"/>
      <c r="M270" s="288"/>
      <c r="N270" s="288"/>
      <c r="O270" s="288"/>
      <c r="P270" s="288"/>
      <c r="Q270" s="288"/>
      <c r="R270" s="288"/>
      <c r="S270" s="288"/>
      <c r="T270" s="288"/>
      <c r="U270" s="288"/>
      <c r="V270" s="288"/>
      <c r="W270" s="288"/>
      <c r="X270" s="288"/>
      <c r="Y270" s="289"/>
      <c r="Z270" s="291"/>
      <c r="AA270" s="291"/>
      <c r="AB270" s="291"/>
      <c r="AC270" s="291"/>
      <c r="AD270" s="293"/>
      <c r="AE270" s="293"/>
      <c r="AF270" s="295"/>
      <c r="BN270" s="48"/>
      <c r="BO270" s="111"/>
      <c r="BP270" s="111"/>
      <c r="BQ270" s="111"/>
      <c r="BR270" s="48"/>
      <c r="BS270" s="48"/>
      <c r="BT270" s="48"/>
      <c r="BU270" s="48"/>
      <c r="BV270" s="48"/>
      <c r="BW270" s="48"/>
      <c r="BX270" s="112"/>
      <c r="BY270" s="113"/>
      <c r="BZ270" s="113"/>
      <c r="CA270" s="113"/>
      <c r="CB270" s="113"/>
      <c r="CC270" s="113"/>
      <c r="CD270" s="113"/>
      <c r="CE270" s="113"/>
    </row>
    <row r="271" spans="4:83" ht="15" customHeight="1" x14ac:dyDescent="0.4">
      <c r="D271" s="282"/>
      <c r="E271" s="282"/>
      <c r="F271" s="282"/>
      <c r="G271" s="296" t="s">
        <v>139</v>
      </c>
      <c r="H271" s="297"/>
      <c r="I271" s="297"/>
      <c r="J271" s="297"/>
      <c r="K271" s="297"/>
      <c r="L271" s="297"/>
      <c r="M271" s="297"/>
      <c r="N271" s="297"/>
      <c r="O271" s="297"/>
      <c r="P271" s="297"/>
      <c r="Q271" s="297"/>
      <c r="R271" s="297"/>
      <c r="S271" s="297"/>
      <c r="T271" s="297"/>
      <c r="U271" s="297"/>
      <c r="V271" s="297"/>
      <c r="W271" s="297"/>
      <c r="X271" s="297"/>
      <c r="Y271" s="297"/>
      <c r="Z271" s="291">
        <f>AR38</f>
        <v>0</v>
      </c>
      <c r="AA271" s="291"/>
      <c r="AB271" s="291"/>
      <c r="AC271" s="291"/>
      <c r="AD271" s="293" t="s">
        <v>20</v>
      </c>
      <c r="AE271" s="293"/>
      <c r="AF271" s="295" t="s">
        <v>61</v>
      </c>
      <c r="AH271" s="114"/>
      <c r="AI271" s="114"/>
      <c r="AJ271" s="114"/>
      <c r="AK271" s="12"/>
      <c r="AL271" s="12"/>
      <c r="AM271" s="12"/>
      <c r="AN271" s="12"/>
      <c r="AO271" s="12"/>
      <c r="AP271" s="12"/>
      <c r="AQ271" s="115"/>
      <c r="AR271" s="73"/>
      <c r="AS271" s="73"/>
      <c r="AT271" s="73"/>
      <c r="AU271" s="73"/>
      <c r="AV271" s="73"/>
      <c r="AW271" s="73"/>
      <c r="AX271" s="73"/>
      <c r="BN271" s="48"/>
      <c r="BO271" s="111"/>
      <c r="BP271" s="111"/>
      <c r="BQ271" s="111"/>
      <c r="BR271" s="48"/>
      <c r="BS271" s="48"/>
      <c r="BT271" s="48"/>
      <c r="BU271" s="48"/>
      <c r="BV271" s="48"/>
      <c r="BW271" s="48"/>
      <c r="BX271" s="112"/>
      <c r="BY271" s="113"/>
      <c r="BZ271" s="113"/>
      <c r="CA271" s="113"/>
      <c r="CB271" s="113"/>
      <c r="CC271" s="113"/>
      <c r="CD271" s="113"/>
      <c r="CE271" s="113"/>
    </row>
    <row r="272" spans="4:83" ht="15" customHeight="1" thickBot="1" x14ac:dyDescent="0.45">
      <c r="D272" s="283"/>
      <c r="E272" s="283"/>
      <c r="F272" s="283"/>
      <c r="G272" s="298"/>
      <c r="H272" s="298"/>
      <c r="I272" s="298"/>
      <c r="J272" s="298"/>
      <c r="K272" s="298"/>
      <c r="L272" s="298"/>
      <c r="M272" s="298"/>
      <c r="N272" s="298"/>
      <c r="O272" s="298"/>
      <c r="P272" s="298"/>
      <c r="Q272" s="298"/>
      <c r="R272" s="298"/>
      <c r="S272" s="298"/>
      <c r="T272" s="298"/>
      <c r="U272" s="298"/>
      <c r="V272" s="298"/>
      <c r="W272" s="298"/>
      <c r="X272" s="298"/>
      <c r="Y272" s="298"/>
      <c r="Z272" s="316"/>
      <c r="AA272" s="316"/>
      <c r="AB272" s="316"/>
      <c r="AC272" s="316"/>
      <c r="AD272" s="311"/>
      <c r="AE272" s="311"/>
      <c r="AF272" s="317"/>
      <c r="AH272" s="114"/>
      <c r="AI272" s="114"/>
      <c r="AJ272" s="114"/>
      <c r="AK272" s="12"/>
      <c r="AL272" s="12"/>
      <c r="AM272" s="12"/>
      <c r="AN272" s="12"/>
      <c r="AO272" s="12"/>
      <c r="AP272" s="12"/>
      <c r="AQ272" s="115"/>
      <c r="AR272" s="73"/>
      <c r="AS272" s="73"/>
      <c r="AT272" s="73"/>
      <c r="AU272" s="73"/>
      <c r="AV272" s="73"/>
      <c r="AW272" s="73"/>
      <c r="AX272" s="73"/>
    </row>
    <row r="273" spans="1:106" ht="15" customHeight="1" x14ac:dyDescent="0.4">
      <c r="D273" s="239" t="s">
        <v>140</v>
      </c>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3">
        <f>Z267+Z269+Z271</f>
        <v>1</v>
      </c>
      <c r="AA273" s="243"/>
      <c r="AB273" s="243"/>
      <c r="AC273" s="243"/>
      <c r="AD273" s="245" t="s">
        <v>20</v>
      </c>
      <c r="AE273" s="245"/>
      <c r="AF273" s="247" t="s">
        <v>141</v>
      </c>
      <c r="AH273" s="114"/>
      <c r="AI273" s="114"/>
      <c r="AJ273" s="114"/>
      <c r="AK273" s="12"/>
      <c r="AL273" s="12"/>
      <c r="AM273" s="12"/>
      <c r="AN273" s="12"/>
      <c r="AO273" s="12"/>
      <c r="AP273" s="12"/>
      <c r="AQ273" s="115"/>
      <c r="AR273" s="73"/>
      <c r="AS273" s="73"/>
      <c r="AT273" s="73"/>
      <c r="AU273" s="73"/>
      <c r="AV273" s="73"/>
      <c r="AW273" s="73"/>
      <c r="AX273" s="73"/>
    </row>
    <row r="274" spans="1:106" ht="15" customHeight="1" thickBot="1" x14ac:dyDescent="0.45">
      <c r="D274" s="241"/>
      <c r="E274" s="242"/>
      <c r="F274" s="242"/>
      <c r="G274" s="242"/>
      <c r="H274" s="242"/>
      <c r="I274" s="242"/>
      <c r="J274" s="242"/>
      <c r="K274" s="242"/>
      <c r="L274" s="242"/>
      <c r="M274" s="242"/>
      <c r="N274" s="242"/>
      <c r="O274" s="242"/>
      <c r="P274" s="242"/>
      <c r="Q274" s="242"/>
      <c r="R274" s="242"/>
      <c r="S274" s="242"/>
      <c r="T274" s="242"/>
      <c r="U274" s="242"/>
      <c r="V274" s="242"/>
      <c r="W274" s="242"/>
      <c r="X274" s="242"/>
      <c r="Y274" s="242"/>
      <c r="Z274" s="244"/>
      <c r="AA274" s="244"/>
      <c r="AB274" s="244"/>
      <c r="AC274" s="244"/>
      <c r="AD274" s="246"/>
      <c r="AE274" s="246"/>
      <c r="AF274" s="248"/>
      <c r="AH274" s="114"/>
      <c r="AI274" s="114"/>
      <c r="AJ274" s="114"/>
      <c r="AK274" s="12"/>
      <c r="AL274" s="12"/>
      <c r="AM274" s="12"/>
      <c r="AN274" s="12"/>
      <c r="AO274" s="12"/>
      <c r="AP274" s="12"/>
      <c r="AQ274" s="115"/>
      <c r="AR274" s="73"/>
      <c r="AS274" s="73"/>
      <c r="AT274" s="73"/>
      <c r="AU274" s="73"/>
      <c r="AV274" s="73"/>
      <c r="AW274" s="73"/>
      <c r="AX274" s="73"/>
    </row>
    <row r="275" spans="1:106" customFormat="1" ht="18.75" x14ac:dyDescent="0.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row>
    <row r="276" spans="1:106" customFormat="1" ht="18.75" x14ac:dyDescent="0.4">
      <c r="A276" s="116"/>
    </row>
    <row r="277" spans="1:106" s="122" customFormat="1" ht="18.75" x14ac:dyDescent="0.4">
      <c r="A277" s="117"/>
    </row>
    <row r="278" spans="1:106" customFormat="1" ht="18.75" x14ac:dyDescent="0.4">
      <c r="A278" s="116"/>
    </row>
    <row r="279" spans="1:106" s="122" customFormat="1" ht="18.75" x14ac:dyDescent="0.4">
      <c r="A279" s="126"/>
    </row>
    <row r="280" spans="1:106" s="122" customFormat="1" ht="18.75" x14ac:dyDescent="0.4">
      <c r="B280" s="117"/>
    </row>
    <row r="281" spans="1:106" customFormat="1" ht="18.75" x14ac:dyDescent="0.4">
      <c r="A281" s="117"/>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K281" s="122"/>
      <c r="AL281" s="122"/>
      <c r="AM281" s="122"/>
      <c r="AN281" s="122"/>
      <c r="AO281" s="122"/>
      <c r="AP281" s="122"/>
      <c r="AQ281" s="122"/>
      <c r="AR281" s="122"/>
      <c r="AS281" s="122"/>
      <c r="AT281" s="122"/>
      <c r="AU281" s="122"/>
      <c r="AV281" s="122"/>
      <c r="AW281" s="122"/>
      <c r="AX281" s="122"/>
      <c r="AY281" s="122"/>
      <c r="AZ281" s="122"/>
      <c r="BA281" s="122"/>
      <c r="BB281" s="122"/>
      <c r="BC281" s="122"/>
      <c r="BD281" s="122"/>
      <c r="BE281" s="122"/>
      <c r="BF281" s="122"/>
      <c r="BG281" s="122"/>
      <c r="BH281" s="122"/>
      <c r="BI281" s="122"/>
      <c r="BJ281" s="122"/>
      <c r="BK281" s="122"/>
      <c r="BL281" s="122"/>
      <c r="BM281" s="122"/>
      <c r="BN281" s="122"/>
      <c r="BO281" s="122"/>
      <c r="BP281" s="122"/>
      <c r="BQ281" s="122"/>
      <c r="BR281" s="122"/>
      <c r="BS281" s="122"/>
      <c r="BT281" s="122"/>
      <c r="BU281" s="122"/>
      <c r="BV281" s="122"/>
      <c r="BW281" s="122"/>
      <c r="BX281" s="122"/>
      <c r="BY281" s="122"/>
      <c r="BZ281" s="122"/>
      <c r="CA281" s="122"/>
      <c r="CB281" s="122"/>
      <c r="CC281" s="122"/>
      <c r="CD281" s="122"/>
      <c r="CE281" s="122"/>
      <c r="CF281" s="122"/>
      <c r="CG281" s="122"/>
      <c r="CH281" s="122"/>
      <c r="CI281" s="122"/>
      <c r="CJ281" s="122"/>
      <c r="CK281" s="122"/>
      <c r="CL281" s="122"/>
      <c r="CM281" s="122"/>
      <c r="CN281" s="122"/>
      <c r="CO281" s="122"/>
      <c r="CP281" s="122"/>
      <c r="CQ281" s="122"/>
      <c r="CR281" s="122"/>
      <c r="CS281" s="122"/>
      <c r="CT281" s="122"/>
      <c r="CU281" s="122"/>
      <c r="CV281" s="122"/>
      <c r="CW281" s="122"/>
      <c r="CX281" s="122"/>
      <c r="CY281" s="122"/>
      <c r="CZ281" s="122"/>
      <c r="DA281" s="122"/>
      <c r="DB281" s="122"/>
    </row>
    <row r="282" spans="1:106" customFormat="1" ht="18.75" x14ac:dyDescent="0.4">
      <c r="A282" s="117"/>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c r="AU282" s="122"/>
      <c r="AV282" s="122"/>
      <c r="AW282" s="122"/>
      <c r="AX282" s="122"/>
      <c r="AY282" s="122"/>
      <c r="AZ282" s="122"/>
      <c r="BA282" s="122"/>
      <c r="BB282" s="122"/>
      <c r="BC282" s="122"/>
      <c r="BD282" s="122"/>
      <c r="BE282" s="122"/>
      <c r="BF282" s="122"/>
      <c r="BG282" s="122"/>
      <c r="BH282" s="122"/>
      <c r="BI282" s="122"/>
      <c r="BJ282" s="122"/>
      <c r="BK282" s="122"/>
      <c r="BL282" s="122"/>
      <c r="BM282" s="122"/>
      <c r="BN282" s="122"/>
      <c r="BO282" s="122"/>
      <c r="BP282" s="122"/>
      <c r="BQ282" s="122"/>
      <c r="BR282" s="122"/>
      <c r="BS282" s="122"/>
      <c r="BT282" s="122"/>
      <c r="BU282" s="122"/>
      <c r="BV282" s="122"/>
      <c r="BW282" s="122"/>
      <c r="BX282" s="122"/>
      <c r="BY282" s="122"/>
      <c r="BZ282" s="122"/>
      <c r="CA282" s="122"/>
      <c r="CB282" s="122"/>
      <c r="CC282" s="122"/>
      <c r="CD282" s="122"/>
      <c r="CE282" s="122"/>
      <c r="CF282" s="122"/>
      <c r="CG282" s="122"/>
      <c r="CH282" s="122"/>
      <c r="CI282" s="122"/>
      <c r="CJ282" s="122"/>
      <c r="CK282" s="122"/>
      <c r="CL282" s="122"/>
      <c r="CM282" s="122"/>
      <c r="CN282" s="122"/>
      <c r="CO282" s="122"/>
      <c r="CP282" s="122"/>
      <c r="CQ282" s="122"/>
      <c r="CR282" s="122"/>
      <c r="CS282" s="122"/>
      <c r="CT282" s="122"/>
      <c r="CU282" s="122"/>
      <c r="CV282" s="122"/>
      <c r="CW282" s="122"/>
      <c r="CX282" s="122"/>
      <c r="CY282" s="122"/>
      <c r="CZ282" s="122"/>
      <c r="DA282" s="122"/>
      <c r="DB282" s="122"/>
    </row>
    <row r="283" spans="1:106" ht="15" customHeight="1" x14ac:dyDescent="0.4"/>
    <row r="284" spans="1:106" ht="15" customHeight="1" x14ac:dyDescent="0.4"/>
    <row r="285" spans="1:106" ht="15" customHeight="1" x14ac:dyDescent="0.4"/>
    <row r="286" spans="1:106" ht="15" customHeight="1" x14ac:dyDescent="0.4"/>
    <row r="287" spans="1:106" ht="15" customHeight="1" x14ac:dyDescent="0.4"/>
    <row r="288" spans="1:106"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sheetData>
  <sheetProtection formatCells="0" formatRows="0" insertRows="0"/>
  <mergeCells count="614">
    <mergeCell ref="BH151:DI151"/>
    <mergeCell ref="D160:I162"/>
    <mergeCell ref="J160:AF161"/>
    <mergeCell ref="AG160:AL162"/>
    <mergeCell ref="AM160:AR162"/>
    <mergeCell ref="AS160:AX162"/>
    <mergeCell ref="J165:AF165"/>
    <mergeCell ref="AS180:AX182"/>
    <mergeCell ref="BB1:BG1"/>
    <mergeCell ref="Y2:AC2"/>
    <mergeCell ref="AD2:AQ2"/>
    <mergeCell ref="AR2:AW2"/>
    <mergeCell ref="AX2:BD2"/>
    <mergeCell ref="BE2:BG2"/>
    <mergeCell ref="F5:M7"/>
    <mergeCell ref="R5:V7"/>
    <mergeCell ref="N6:Q7"/>
    <mergeCell ref="W6:AT7"/>
    <mergeCell ref="Y3:AC4"/>
    <mergeCell ref="AD3:AQ4"/>
    <mergeCell ref="AR3:AW3"/>
    <mergeCell ref="AX3:BG3"/>
    <mergeCell ref="AR4:AW4"/>
    <mergeCell ref="AX4:BG4"/>
    <mergeCell ref="A13:L13"/>
    <mergeCell ref="N13:AK13"/>
    <mergeCell ref="BL14:DR14"/>
    <mergeCell ref="AS14:AW16"/>
    <mergeCell ref="AX14:BC16"/>
    <mergeCell ref="BD15:BG16"/>
    <mergeCell ref="AL10:AQ12"/>
    <mergeCell ref="AR10:AW10"/>
    <mergeCell ref="AX10:AY11"/>
    <mergeCell ref="AR11:AW12"/>
    <mergeCell ref="K12:L12"/>
    <mergeCell ref="X12:Y12"/>
    <mergeCell ref="AJ12:AK12"/>
    <mergeCell ref="AX12:AY12"/>
    <mergeCell ref="A10:F12"/>
    <mergeCell ref="G10:J12"/>
    <mergeCell ref="K10:L11"/>
    <mergeCell ref="N10:S12"/>
    <mergeCell ref="T10:W12"/>
    <mergeCell ref="X10:Y11"/>
    <mergeCell ref="Z10:AE12"/>
    <mergeCell ref="AF10:AI12"/>
    <mergeCell ref="AJ10:AK11"/>
    <mergeCell ref="A17:AR17"/>
    <mergeCell ref="B18:C21"/>
    <mergeCell ref="D18:I21"/>
    <mergeCell ref="J18:O21"/>
    <mergeCell ref="P18:R19"/>
    <mergeCell ref="S18:AC19"/>
    <mergeCell ref="AG18:AX19"/>
    <mergeCell ref="P20:W20"/>
    <mergeCell ref="X20:AC20"/>
    <mergeCell ref="AD20:AJ21"/>
    <mergeCell ref="AK20:AX21"/>
    <mergeCell ref="P21:S21"/>
    <mergeCell ref="T21:V21"/>
    <mergeCell ref="X21:Z21"/>
    <mergeCell ref="AA21:AB21"/>
    <mergeCell ref="B22:C35"/>
    <mergeCell ref="D22:I23"/>
    <mergeCell ref="J22:N23"/>
    <mergeCell ref="O22:O23"/>
    <mergeCell ref="P22:S23"/>
    <mergeCell ref="AK22:AQ23"/>
    <mergeCell ref="AR22:AU23"/>
    <mergeCell ref="AV22:AW23"/>
    <mergeCell ref="AX22:AX23"/>
    <mergeCell ref="D24:I25"/>
    <mergeCell ref="J24:N25"/>
    <mergeCell ref="O24:O25"/>
    <mergeCell ref="P24:S25"/>
    <mergeCell ref="T24:V25"/>
    <mergeCell ref="W24:W25"/>
    <mergeCell ref="T22:V23"/>
    <mergeCell ref="W22:W23"/>
    <mergeCell ref="X22:Z23"/>
    <mergeCell ref="AA22:AB23"/>
    <mergeCell ref="AC22:AC23"/>
    <mergeCell ref="AD22:AJ23"/>
    <mergeCell ref="AV24:AW25"/>
    <mergeCell ref="AX24:AX25"/>
    <mergeCell ref="AD24:AJ25"/>
    <mergeCell ref="AK24:AQ25"/>
    <mergeCell ref="AR24:AU25"/>
    <mergeCell ref="AD26:AJ27"/>
    <mergeCell ref="AK26:AQ27"/>
    <mergeCell ref="AR26:AU27"/>
    <mergeCell ref="AV26:AW27"/>
    <mergeCell ref="AX26:AX27"/>
    <mergeCell ref="D28:I29"/>
    <mergeCell ref="J28:N29"/>
    <mergeCell ref="O28:O29"/>
    <mergeCell ref="P28:S29"/>
    <mergeCell ref="T28:V29"/>
    <mergeCell ref="P26:S27"/>
    <mergeCell ref="T26:V27"/>
    <mergeCell ref="W26:W27"/>
    <mergeCell ref="X26:Z27"/>
    <mergeCell ref="AA26:AB27"/>
    <mergeCell ref="AC26:AC27"/>
    <mergeCell ref="X24:Z25"/>
    <mergeCell ref="AA24:AB25"/>
    <mergeCell ref="AC24:AC25"/>
    <mergeCell ref="D32:AF33"/>
    <mergeCell ref="AR32:AU33"/>
    <mergeCell ref="AV32:AW33"/>
    <mergeCell ref="AX32:AX33"/>
    <mergeCell ref="D34:AF35"/>
    <mergeCell ref="AR34:AU35"/>
    <mergeCell ref="AV34:AW35"/>
    <mergeCell ref="AX34:AX35"/>
    <mergeCell ref="AR28:AU29"/>
    <mergeCell ref="AV28:AW29"/>
    <mergeCell ref="AX28:AX29"/>
    <mergeCell ref="D30:I31"/>
    <mergeCell ref="J30:AQ31"/>
    <mergeCell ref="AR30:AU31"/>
    <mergeCell ref="AV30:AW31"/>
    <mergeCell ref="AX30:AX31"/>
    <mergeCell ref="W28:W29"/>
    <mergeCell ref="X28:Z29"/>
    <mergeCell ref="AA28:AB29"/>
    <mergeCell ref="AC28:AC29"/>
    <mergeCell ref="AD28:AJ29"/>
    <mergeCell ref="AK28:AQ29"/>
    <mergeCell ref="B36:C39"/>
    <mergeCell ref="D36:AF37"/>
    <mergeCell ref="AR36:AU37"/>
    <mergeCell ref="AV36:AW37"/>
    <mergeCell ref="AX36:AX37"/>
    <mergeCell ref="D38:AF39"/>
    <mergeCell ref="AR38:AU39"/>
    <mergeCell ref="AV38:AW39"/>
    <mergeCell ref="AX38:AX39"/>
    <mergeCell ref="D51:O51"/>
    <mergeCell ref="D52:O52"/>
    <mergeCell ref="P51:Z51"/>
    <mergeCell ref="P52:Z52"/>
    <mergeCell ref="AA51:BE51"/>
    <mergeCell ref="AA52:BE52"/>
    <mergeCell ref="B40:AF41"/>
    <mergeCell ref="AR40:AU41"/>
    <mergeCell ref="AV40:AW41"/>
    <mergeCell ref="AX40:AX41"/>
    <mergeCell ref="M47:AF47"/>
    <mergeCell ref="D48:L48"/>
    <mergeCell ref="M48:AF49"/>
    <mergeCell ref="AG48:AN50"/>
    <mergeCell ref="AO48:AU50"/>
    <mergeCell ref="AV48:BE50"/>
    <mergeCell ref="D49:L49"/>
    <mergeCell ref="D50:L50"/>
    <mergeCell ref="M50:AF50"/>
    <mergeCell ref="D45:L47"/>
    <mergeCell ref="M45:AF46"/>
    <mergeCell ref="AG45:AN47"/>
    <mergeCell ref="AO45:AU47"/>
    <mergeCell ref="AV45:BE47"/>
    <mergeCell ref="D55:M57"/>
    <mergeCell ref="N55:AA56"/>
    <mergeCell ref="AB55:AF57"/>
    <mergeCell ref="AG55:AL57"/>
    <mergeCell ref="AM55:AQ57"/>
    <mergeCell ref="AR55:AV57"/>
    <mergeCell ref="AW55:BF56"/>
    <mergeCell ref="N57:AA57"/>
    <mergeCell ref="AW57:AY57"/>
    <mergeCell ref="AZ57:BF57"/>
    <mergeCell ref="N58:AA59"/>
    <mergeCell ref="AB58:AF60"/>
    <mergeCell ref="AG58:AL60"/>
    <mergeCell ref="AM58:AQ60"/>
    <mergeCell ref="AR58:AV60"/>
    <mergeCell ref="AZ58:BF60"/>
    <mergeCell ref="N60:AA60"/>
    <mergeCell ref="N64:AA65"/>
    <mergeCell ref="AB64:AF66"/>
    <mergeCell ref="AG64:AL66"/>
    <mergeCell ref="AM64:AQ66"/>
    <mergeCell ref="AR64:AV66"/>
    <mergeCell ref="AZ64:BF66"/>
    <mergeCell ref="N66:AA66"/>
    <mergeCell ref="N61:AA62"/>
    <mergeCell ref="AB61:AF63"/>
    <mergeCell ref="AG61:AL63"/>
    <mergeCell ref="AM61:AQ63"/>
    <mergeCell ref="AR61:AV63"/>
    <mergeCell ref="AZ61:BF63"/>
    <mergeCell ref="N63:AA63"/>
    <mergeCell ref="N70:AA71"/>
    <mergeCell ref="AB70:AF72"/>
    <mergeCell ref="AG70:AL72"/>
    <mergeCell ref="AM70:AQ72"/>
    <mergeCell ref="AR70:AV72"/>
    <mergeCell ref="AZ70:BF72"/>
    <mergeCell ref="N72:AA72"/>
    <mergeCell ref="N67:AA68"/>
    <mergeCell ref="AB67:AF69"/>
    <mergeCell ref="AG67:AL69"/>
    <mergeCell ref="AM67:AQ69"/>
    <mergeCell ref="AR67:AV69"/>
    <mergeCell ref="AZ67:BF69"/>
    <mergeCell ref="N69:AA69"/>
    <mergeCell ref="N76:AA77"/>
    <mergeCell ref="AB76:AF78"/>
    <mergeCell ref="AG76:AL78"/>
    <mergeCell ref="AM76:AQ78"/>
    <mergeCell ref="AR76:AV78"/>
    <mergeCell ref="AZ76:BF78"/>
    <mergeCell ref="N78:AA78"/>
    <mergeCell ref="N73:AA74"/>
    <mergeCell ref="AB73:AF75"/>
    <mergeCell ref="AG73:AL75"/>
    <mergeCell ref="AM73:AQ75"/>
    <mergeCell ref="AR73:AV75"/>
    <mergeCell ref="AZ73:BF75"/>
    <mergeCell ref="N75:AA75"/>
    <mergeCell ref="N82:AA83"/>
    <mergeCell ref="AB82:AF84"/>
    <mergeCell ref="AG82:AL84"/>
    <mergeCell ref="AM82:AQ84"/>
    <mergeCell ref="AR82:AV84"/>
    <mergeCell ref="AZ82:BF84"/>
    <mergeCell ref="N84:AA84"/>
    <mergeCell ref="N79:AA80"/>
    <mergeCell ref="AB79:AF81"/>
    <mergeCell ref="AG79:AL81"/>
    <mergeCell ref="AM79:AQ81"/>
    <mergeCell ref="AR79:AV81"/>
    <mergeCell ref="AZ79:BF81"/>
    <mergeCell ref="N81:AA81"/>
    <mergeCell ref="N88:AA89"/>
    <mergeCell ref="AB88:AF90"/>
    <mergeCell ref="AG88:AL90"/>
    <mergeCell ref="AM88:AQ90"/>
    <mergeCell ref="AR88:AV90"/>
    <mergeCell ref="AZ88:BF90"/>
    <mergeCell ref="N90:AA90"/>
    <mergeCell ref="N85:AA86"/>
    <mergeCell ref="AB85:AF87"/>
    <mergeCell ref="AG85:AL87"/>
    <mergeCell ref="AM85:AQ87"/>
    <mergeCell ref="AR85:AV87"/>
    <mergeCell ref="AZ85:BF87"/>
    <mergeCell ref="N87:AA87"/>
    <mergeCell ref="N94:AA95"/>
    <mergeCell ref="AB94:AF96"/>
    <mergeCell ref="AG94:AL96"/>
    <mergeCell ref="AM94:AQ96"/>
    <mergeCell ref="AR94:AV96"/>
    <mergeCell ref="AZ94:BF96"/>
    <mergeCell ref="N96:AA96"/>
    <mergeCell ref="N91:AA92"/>
    <mergeCell ref="AB91:AF93"/>
    <mergeCell ref="AG91:AL93"/>
    <mergeCell ref="AM91:AQ93"/>
    <mergeCell ref="AR91:AV93"/>
    <mergeCell ref="AZ91:BF93"/>
    <mergeCell ref="N93:AA93"/>
    <mergeCell ref="N100:AA101"/>
    <mergeCell ref="AB100:AF102"/>
    <mergeCell ref="AG100:AL102"/>
    <mergeCell ref="AM100:AQ102"/>
    <mergeCell ref="AR100:AV102"/>
    <mergeCell ref="AZ100:BF102"/>
    <mergeCell ref="N102:AA102"/>
    <mergeCell ref="N97:AA98"/>
    <mergeCell ref="AB97:AF99"/>
    <mergeCell ref="AG97:AL99"/>
    <mergeCell ref="AM97:AQ99"/>
    <mergeCell ref="AR97:AV99"/>
    <mergeCell ref="AZ97:BF99"/>
    <mergeCell ref="N99:AA99"/>
    <mergeCell ref="AB103:AF105"/>
    <mergeCell ref="AG103:AJ105"/>
    <mergeCell ref="AK103:AL105"/>
    <mergeCell ref="AM103:AV105"/>
    <mergeCell ref="AW103:BF105"/>
    <mergeCell ref="D108:M110"/>
    <mergeCell ref="N108:AA109"/>
    <mergeCell ref="AB108:AE110"/>
    <mergeCell ref="AF108:AN110"/>
    <mergeCell ref="AO108:BB109"/>
    <mergeCell ref="AO113:BB113"/>
    <mergeCell ref="D114:M116"/>
    <mergeCell ref="N114:AA115"/>
    <mergeCell ref="AB114:AE116"/>
    <mergeCell ref="AF114:AN116"/>
    <mergeCell ref="AO114:BB115"/>
    <mergeCell ref="BC108:BF110"/>
    <mergeCell ref="N110:AA110"/>
    <mergeCell ref="AO110:BB110"/>
    <mergeCell ref="D111:M113"/>
    <mergeCell ref="N111:AA112"/>
    <mergeCell ref="AB111:AE113"/>
    <mergeCell ref="AF111:AN113"/>
    <mergeCell ref="AO111:BB112"/>
    <mergeCell ref="BC111:BF113"/>
    <mergeCell ref="N113:AA113"/>
    <mergeCell ref="AO119:BB119"/>
    <mergeCell ref="D120:M122"/>
    <mergeCell ref="N120:AA121"/>
    <mergeCell ref="AB120:AE122"/>
    <mergeCell ref="AF120:AN122"/>
    <mergeCell ref="AO120:BB121"/>
    <mergeCell ref="BC114:BF116"/>
    <mergeCell ref="N116:AA116"/>
    <mergeCell ref="AO116:BB116"/>
    <mergeCell ref="D117:M119"/>
    <mergeCell ref="N117:AA118"/>
    <mergeCell ref="AB117:AE119"/>
    <mergeCell ref="AF117:AN119"/>
    <mergeCell ref="AO117:BB118"/>
    <mergeCell ref="BC117:BF119"/>
    <mergeCell ref="N119:AA119"/>
    <mergeCell ref="AO125:BB125"/>
    <mergeCell ref="D126:M128"/>
    <mergeCell ref="N126:AA127"/>
    <mergeCell ref="AB126:AE128"/>
    <mergeCell ref="AF126:AN128"/>
    <mergeCell ref="AO126:BB127"/>
    <mergeCell ref="BC120:BF122"/>
    <mergeCell ref="N122:AA122"/>
    <mergeCell ref="AO122:BB122"/>
    <mergeCell ref="D123:M125"/>
    <mergeCell ref="N123:AA124"/>
    <mergeCell ref="AB123:AE125"/>
    <mergeCell ref="AF123:AN125"/>
    <mergeCell ref="AO123:BB124"/>
    <mergeCell ref="BC123:BF125"/>
    <mergeCell ref="N125:AA125"/>
    <mergeCell ref="AO131:BB131"/>
    <mergeCell ref="D132:M134"/>
    <mergeCell ref="N132:AA133"/>
    <mergeCell ref="AB132:AE134"/>
    <mergeCell ref="AF132:AN134"/>
    <mergeCell ref="AO132:BB133"/>
    <mergeCell ref="BC126:BF128"/>
    <mergeCell ref="N128:AA128"/>
    <mergeCell ref="AO128:BB128"/>
    <mergeCell ref="D129:M131"/>
    <mergeCell ref="N129:AA130"/>
    <mergeCell ref="AB129:AE131"/>
    <mergeCell ref="AF129:AN131"/>
    <mergeCell ref="AO129:BB130"/>
    <mergeCell ref="BC129:BF131"/>
    <mergeCell ref="N131:AA131"/>
    <mergeCell ref="AO137:BB137"/>
    <mergeCell ref="D138:M140"/>
    <mergeCell ref="N138:AA139"/>
    <mergeCell ref="AB138:AE140"/>
    <mergeCell ref="AF138:AN140"/>
    <mergeCell ref="AO138:BB139"/>
    <mergeCell ref="BC132:BF134"/>
    <mergeCell ref="N134:AA134"/>
    <mergeCell ref="AO134:BB134"/>
    <mergeCell ref="D135:M137"/>
    <mergeCell ref="N135:AA136"/>
    <mergeCell ref="AB135:AE137"/>
    <mergeCell ref="AF135:AN137"/>
    <mergeCell ref="AO135:BB136"/>
    <mergeCell ref="BC135:BF137"/>
    <mergeCell ref="N137:AA137"/>
    <mergeCell ref="BC138:BF140"/>
    <mergeCell ref="N140:AA140"/>
    <mergeCell ref="AO140:BB140"/>
    <mergeCell ref="D147:AN149"/>
    <mergeCell ref="AO147:AV149"/>
    <mergeCell ref="AW147:BB149"/>
    <mergeCell ref="BC147:BF149"/>
    <mergeCell ref="AO143:BB143"/>
    <mergeCell ref="D144:M146"/>
    <mergeCell ref="N144:AA145"/>
    <mergeCell ref="AB144:AE146"/>
    <mergeCell ref="AF144:AN146"/>
    <mergeCell ref="AO144:BB145"/>
    <mergeCell ref="D141:M143"/>
    <mergeCell ref="N141:AA142"/>
    <mergeCell ref="AB141:AE143"/>
    <mergeCell ref="AF141:AN143"/>
    <mergeCell ref="AO141:BB142"/>
    <mergeCell ref="BC141:BF143"/>
    <mergeCell ref="N143:AA143"/>
    <mergeCell ref="BC144:BF146"/>
    <mergeCell ref="N146:AA146"/>
    <mergeCell ref="AO146:BB146"/>
    <mergeCell ref="AY160:BD162"/>
    <mergeCell ref="J162:AF162"/>
    <mergeCell ref="D157:I159"/>
    <mergeCell ref="J157:AF159"/>
    <mergeCell ref="AG157:AL159"/>
    <mergeCell ref="AM157:AR159"/>
    <mergeCell ref="AS157:AX159"/>
    <mergeCell ref="AY157:BD159"/>
    <mergeCell ref="D166:I168"/>
    <mergeCell ref="J166:AF167"/>
    <mergeCell ref="AG166:AL168"/>
    <mergeCell ref="AM166:AR168"/>
    <mergeCell ref="AS166:AX168"/>
    <mergeCell ref="AY166:BD168"/>
    <mergeCell ref="J168:AF168"/>
    <mergeCell ref="D163:I165"/>
    <mergeCell ref="J163:AF164"/>
    <mergeCell ref="AG163:AL165"/>
    <mergeCell ref="AM163:AR165"/>
    <mergeCell ref="AS163:AX165"/>
    <mergeCell ref="AY163:BD165"/>
    <mergeCell ref="AB169:AE171"/>
    <mergeCell ref="AF169:AG171"/>
    <mergeCell ref="AH169:AS171"/>
    <mergeCell ref="AT169:BD171"/>
    <mergeCell ref="AS174:AX176"/>
    <mergeCell ref="AY174:BD176"/>
    <mergeCell ref="AS177:AX179"/>
    <mergeCell ref="AY177:BD179"/>
    <mergeCell ref="AT190:AY191"/>
    <mergeCell ref="AL191:AM191"/>
    <mergeCell ref="J183:AF184"/>
    <mergeCell ref="AG183:AL185"/>
    <mergeCell ref="AM183:AR185"/>
    <mergeCell ref="J185:AF185"/>
    <mergeCell ref="AY183:AZ185"/>
    <mergeCell ref="AG174:AL176"/>
    <mergeCell ref="AM174:AR176"/>
    <mergeCell ref="AG177:AL179"/>
    <mergeCell ref="AM177:AR179"/>
    <mergeCell ref="AG180:AL182"/>
    <mergeCell ref="AM180:AR182"/>
    <mergeCell ref="AY180:BD182"/>
    <mergeCell ref="AS183:AX185"/>
    <mergeCell ref="V169:AA171"/>
    <mergeCell ref="C192:N192"/>
    <mergeCell ref="P192:AM192"/>
    <mergeCell ref="AN193:AV195"/>
    <mergeCell ref="AW193:BC195"/>
    <mergeCell ref="AT186:AZ186"/>
    <mergeCell ref="BA186:BD186"/>
    <mergeCell ref="C189:H191"/>
    <mergeCell ref="I189:L191"/>
    <mergeCell ref="P189:U191"/>
    <mergeCell ref="V189:Y191"/>
    <mergeCell ref="AB189:AG191"/>
    <mergeCell ref="AH189:AK191"/>
    <mergeCell ref="AN189:AS191"/>
    <mergeCell ref="AT189:AY189"/>
    <mergeCell ref="AG204:AL206"/>
    <mergeCell ref="AM204:AR206"/>
    <mergeCell ref="AS204:AX206"/>
    <mergeCell ref="AY204:BD206"/>
    <mergeCell ref="BD193:BF194"/>
    <mergeCell ref="BD195:BF195"/>
    <mergeCell ref="AG201:AL203"/>
    <mergeCell ref="AM201:AR203"/>
    <mergeCell ref="AS201:AX203"/>
    <mergeCell ref="AY201:BD203"/>
    <mergeCell ref="AG211:AL213"/>
    <mergeCell ref="AM211:AR213"/>
    <mergeCell ref="AS211:AX213"/>
    <mergeCell ref="AY211:BD213"/>
    <mergeCell ref="AG208:AL210"/>
    <mergeCell ref="AM208:AR210"/>
    <mergeCell ref="AS208:AX210"/>
    <mergeCell ref="AY208:BD210"/>
    <mergeCell ref="D208:AF210"/>
    <mergeCell ref="D211:AF212"/>
    <mergeCell ref="D213:AF213"/>
    <mergeCell ref="AG218:AL220"/>
    <mergeCell ref="AM218:AR220"/>
    <mergeCell ref="AS218:AX220"/>
    <mergeCell ref="AY218:BD220"/>
    <mergeCell ref="AG215:AL217"/>
    <mergeCell ref="AM215:AR217"/>
    <mergeCell ref="AS215:AX217"/>
    <mergeCell ref="AY215:BD217"/>
    <mergeCell ref="D215:AF217"/>
    <mergeCell ref="D218:AF219"/>
    <mergeCell ref="D220:AF220"/>
    <mergeCell ref="D227:Q229"/>
    <mergeCell ref="R227:AF228"/>
    <mergeCell ref="AG227:AM229"/>
    <mergeCell ref="AN227:AS229"/>
    <mergeCell ref="AT227:AY229"/>
    <mergeCell ref="AZ227:BE229"/>
    <mergeCell ref="R229:AF229"/>
    <mergeCell ref="D221:BD221"/>
    <mergeCell ref="D224:Q226"/>
    <mergeCell ref="R224:AF226"/>
    <mergeCell ref="AG224:AM226"/>
    <mergeCell ref="AN224:AS226"/>
    <mergeCell ref="AT224:AY226"/>
    <mergeCell ref="AZ224:BE226"/>
    <mergeCell ref="D249:F253"/>
    <mergeCell ref="G249:L253"/>
    <mergeCell ref="M249:S253"/>
    <mergeCell ref="T249:AF253"/>
    <mergeCell ref="AL249:AP253"/>
    <mergeCell ref="AQ249:AX253"/>
    <mergeCell ref="AY249:BF253"/>
    <mergeCell ref="AQ254:AX256"/>
    <mergeCell ref="AY254:BF256"/>
    <mergeCell ref="N256:Q256"/>
    <mergeCell ref="R256:S256"/>
    <mergeCell ref="AK254:AK256"/>
    <mergeCell ref="AL254:AO256"/>
    <mergeCell ref="AP254:AP256"/>
    <mergeCell ref="AD254:AE256"/>
    <mergeCell ref="AF254:AF256"/>
    <mergeCell ref="AG254:AJ256"/>
    <mergeCell ref="AG249:AK253"/>
    <mergeCell ref="AQ260:AX262"/>
    <mergeCell ref="AY260:BF262"/>
    <mergeCell ref="AY257:BF259"/>
    <mergeCell ref="N259:Q259"/>
    <mergeCell ref="R259:S259"/>
    <mergeCell ref="G260:L262"/>
    <mergeCell ref="M260:R261"/>
    <mergeCell ref="S260:S261"/>
    <mergeCell ref="T260:Y262"/>
    <mergeCell ref="Z260:AC262"/>
    <mergeCell ref="AD260:AE262"/>
    <mergeCell ref="AF260:AF262"/>
    <mergeCell ref="AF257:AF259"/>
    <mergeCell ref="AG257:AJ259"/>
    <mergeCell ref="AK257:AK259"/>
    <mergeCell ref="AL257:AO259"/>
    <mergeCell ref="AP257:AP259"/>
    <mergeCell ref="AQ257:AX259"/>
    <mergeCell ref="G257:L259"/>
    <mergeCell ref="M257:R258"/>
    <mergeCell ref="S257:S258"/>
    <mergeCell ref="T257:Y259"/>
    <mergeCell ref="Z257:AC259"/>
    <mergeCell ref="AD257:AE259"/>
    <mergeCell ref="AG260:AJ262"/>
    <mergeCell ref="AK260:AK262"/>
    <mergeCell ref="G263:L264"/>
    <mergeCell ref="M263:Y264"/>
    <mergeCell ref="AL260:AO262"/>
    <mergeCell ref="AP260:AP262"/>
    <mergeCell ref="G267:Y268"/>
    <mergeCell ref="Z267:AC268"/>
    <mergeCell ref="AD267:AE268"/>
    <mergeCell ref="AF267:AF268"/>
    <mergeCell ref="Z269:AC270"/>
    <mergeCell ref="AD269:AE270"/>
    <mergeCell ref="AF269:AF270"/>
    <mergeCell ref="G271:Y272"/>
    <mergeCell ref="D254:F268"/>
    <mergeCell ref="Z263:AC264"/>
    <mergeCell ref="AD263:AE264"/>
    <mergeCell ref="AF263:AF264"/>
    <mergeCell ref="G265:Y266"/>
    <mergeCell ref="Z265:AC266"/>
    <mergeCell ref="AD265:AE266"/>
    <mergeCell ref="AF265:AF266"/>
    <mergeCell ref="N262:Q262"/>
    <mergeCell ref="R262:S262"/>
    <mergeCell ref="Z271:AC272"/>
    <mergeCell ref="AD271:AE272"/>
    <mergeCell ref="AF271:AF272"/>
    <mergeCell ref="G254:L256"/>
    <mergeCell ref="M254:R255"/>
    <mergeCell ref="S254:S255"/>
    <mergeCell ref="T254:Y256"/>
    <mergeCell ref="Z254:AC256"/>
    <mergeCell ref="D201:AF203"/>
    <mergeCell ref="D206:AF206"/>
    <mergeCell ref="D204:AF205"/>
    <mergeCell ref="D273:Y274"/>
    <mergeCell ref="Z273:AC274"/>
    <mergeCell ref="AD273:AE274"/>
    <mergeCell ref="AF273:AF274"/>
    <mergeCell ref="D26:O27"/>
    <mergeCell ref="D174:I176"/>
    <mergeCell ref="J174:AF176"/>
    <mergeCell ref="D177:I179"/>
    <mergeCell ref="J177:AF178"/>
    <mergeCell ref="J179:AF179"/>
    <mergeCell ref="D180:I182"/>
    <mergeCell ref="J180:AF181"/>
    <mergeCell ref="J182:AF182"/>
    <mergeCell ref="D183:I185"/>
    <mergeCell ref="D230:Q232"/>
    <mergeCell ref="R230:AF231"/>
    <mergeCell ref="R235:AF235"/>
    <mergeCell ref="D236:Q238"/>
    <mergeCell ref="R236:AF237"/>
    <mergeCell ref="D269:F272"/>
    <mergeCell ref="G269:Y270"/>
    <mergeCell ref="AG230:AM232"/>
    <mergeCell ref="AN230:AS232"/>
    <mergeCell ref="AT230:AY232"/>
    <mergeCell ref="AZ230:BE232"/>
    <mergeCell ref="R232:AF232"/>
    <mergeCell ref="D233:Q235"/>
    <mergeCell ref="R233:AF234"/>
    <mergeCell ref="AG233:AM235"/>
    <mergeCell ref="AN233:AS235"/>
    <mergeCell ref="AT233:AY235"/>
    <mergeCell ref="AZ233:BE235"/>
    <mergeCell ref="W239:AB241"/>
    <mergeCell ref="AC239:AF241"/>
    <mergeCell ref="AG239:AH241"/>
    <mergeCell ref="AI239:AT241"/>
    <mergeCell ref="AU239:BE241"/>
    <mergeCell ref="AG236:AM238"/>
    <mergeCell ref="AN236:AS238"/>
    <mergeCell ref="AT236:AY238"/>
    <mergeCell ref="AZ236:BE238"/>
    <mergeCell ref="R238:AF238"/>
  </mergeCells>
  <phoneticPr fontId="8"/>
  <conditionalFormatting sqref="BG186 BE186 A186:C186 BJ186:IV186 D201 D206 AG201:AL206">
    <cfRule type="expression" dxfId="115" priority="61" stopIfTrue="1">
      <formula>"sum"</formula>
    </cfRule>
  </conditionalFormatting>
  <conditionalFormatting sqref="C156 C151:BG151 A151 A156 A154:IV155 BI199 A187:XFD187 A196:XFD196 DN151:IV151">
    <cfRule type="expression" dxfId="114" priority="60" stopIfTrue="1">
      <formula>"sum"</formula>
    </cfRule>
  </conditionalFormatting>
  <conditionalFormatting sqref="A201:C206 BK201:IV206">
    <cfRule type="expression" dxfId="113" priority="59" stopIfTrue="1">
      <formula>"sum"</formula>
    </cfRule>
  </conditionalFormatting>
  <conditionalFormatting sqref="AS201:BD203 D204">
    <cfRule type="expression" dxfId="112" priority="58" stopIfTrue="1">
      <formula>"sum"</formula>
    </cfRule>
  </conditionalFormatting>
  <conditionalFormatting sqref="AY204:BD206">
    <cfRule type="expression" dxfId="111" priority="57" stopIfTrue="1">
      <formula>"sum"</formula>
    </cfRule>
  </conditionalFormatting>
  <conditionalFormatting sqref="BE201:BJ203">
    <cfRule type="expression" dxfId="110" priority="55" stopIfTrue="1">
      <formula>"sum"</formula>
    </cfRule>
  </conditionalFormatting>
  <conditionalFormatting sqref="BE204">
    <cfRule type="expression" dxfId="109" priority="54" stopIfTrue="1">
      <formula>"sum"</formula>
    </cfRule>
  </conditionalFormatting>
  <conditionalFormatting sqref="AM204:AX206">
    <cfRule type="expression" dxfId="108" priority="53" stopIfTrue="1">
      <formula>"sum"</formula>
    </cfRule>
  </conditionalFormatting>
  <conditionalFormatting sqref="D156:IV156">
    <cfRule type="expression" dxfId="107" priority="52" stopIfTrue="1">
      <formula>"sum"</formula>
    </cfRule>
  </conditionalFormatting>
  <conditionalFormatting sqref="E160:I162 D160:D163 D166 J157:AL159 AS157:IV159 BE160:IV168 A157:C168">
    <cfRule type="expression" dxfId="106" priority="51" stopIfTrue="1">
      <formula>"sum"</formula>
    </cfRule>
  </conditionalFormatting>
  <conditionalFormatting sqref="AY160:BD168">
    <cfRule type="expression" dxfId="105" priority="50" stopIfTrue="1">
      <formula>"sum"</formula>
    </cfRule>
  </conditionalFormatting>
  <conditionalFormatting sqref="J160:AX168">
    <cfRule type="expression" dxfId="104" priority="49" stopIfTrue="1">
      <formula>"sum"</formula>
    </cfRule>
  </conditionalFormatting>
  <conditionalFormatting sqref="A169:C170 D169 A171:T171 BK169:IV171 AF169 V169 AB169 AH169 AT169">
    <cfRule type="expression" dxfId="103" priority="48" stopIfTrue="1">
      <formula>"sum"</formula>
    </cfRule>
  </conditionalFormatting>
  <conditionalFormatting sqref="A172:IV172">
    <cfRule type="expression" dxfId="102" priority="47" stopIfTrue="1">
      <formula>"sum"</formula>
    </cfRule>
  </conditionalFormatting>
  <conditionalFormatting sqref="J186 T186 AE186:AJ186 A173 C173">
    <cfRule type="expression" dxfId="101" priority="46" stopIfTrue="1">
      <formula>"sum"</formula>
    </cfRule>
  </conditionalFormatting>
  <conditionalFormatting sqref="N186:S186">
    <cfRule type="expression" dxfId="100" priority="44" stopIfTrue="1">
      <formula>"sum"</formula>
    </cfRule>
  </conditionalFormatting>
  <conditionalFormatting sqref="D173:IV173">
    <cfRule type="expression" dxfId="99" priority="43" stopIfTrue="1">
      <formula>"sum"</formula>
    </cfRule>
  </conditionalFormatting>
  <conditionalFormatting sqref="AT186">
    <cfRule type="expression" dxfId="98" priority="42" stopIfTrue="1">
      <formula>"sum"</formula>
    </cfRule>
  </conditionalFormatting>
  <conditionalFormatting sqref="BA186">
    <cfRule type="expression" dxfId="97" priority="41" stopIfTrue="1">
      <formula>"sum"</formula>
    </cfRule>
  </conditionalFormatting>
  <conditionalFormatting sqref="A152:BG152 BO153:IV153 DN152:IV152">
    <cfRule type="expression" dxfId="96" priority="40" stopIfTrue="1">
      <formula>"sum"</formula>
    </cfRule>
  </conditionalFormatting>
  <conditionalFormatting sqref="A153:BN153">
    <cfRule type="expression" dxfId="95" priority="39" stopIfTrue="1">
      <formula>"sum"</formula>
    </cfRule>
  </conditionalFormatting>
  <conditionalFormatting sqref="A208:C213 BK208:IV213">
    <cfRule type="expression" dxfId="94" priority="35" stopIfTrue="1">
      <formula>"sum"</formula>
    </cfRule>
  </conditionalFormatting>
  <conditionalFormatting sqref="AM218:AX220">
    <cfRule type="expression" dxfId="93" priority="22" stopIfTrue="1">
      <formula>"sum"</formula>
    </cfRule>
  </conditionalFormatting>
  <conditionalFormatting sqref="AG211:AL213">
    <cfRule type="expression" dxfId="92" priority="32" stopIfTrue="1">
      <formula>"sum"</formula>
    </cfRule>
  </conditionalFormatting>
  <conditionalFormatting sqref="AG208:AL210 AS208:BD210">
    <cfRule type="expression" dxfId="91" priority="34" stopIfTrue="1">
      <formula>"sum"</formula>
    </cfRule>
  </conditionalFormatting>
  <conditionalFormatting sqref="AY211:BD213">
    <cfRule type="expression" dxfId="90" priority="33" stopIfTrue="1">
      <formula>"sum"</formula>
    </cfRule>
  </conditionalFormatting>
  <conditionalFormatting sqref="BE208:BJ210">
    <cfRule type="expression" dxfId="89" priority="31" stopIfTrue="1">
      <formula>"sum"</formula>
    </cfRule>
  </conditionalFormatting>
  <conditionalFormatting sqref="BE211">
    <cfRule type="expression" dxfId="88" priority="30" stopIfTrue="1">
      <formula>"sum"</formula>
    </cfRule>
  </conditionalFormatting>
  <conditionalFormatting sqref="AM211:AX213">
    <cfRule type="expression" dxfId="87" priority="29" stopIfTrue="1">
      <formula>"sum"</formula>
    </cfRule>
  </conditionalFormatting>
  <conditionalFormatting sqref="AG218:AL220">
    <cfRule type="expression" dxfId="86" priority="25" stopIfTrue="1">
      <formula>"sum"</formula>
    </cfRule>
  </conditionalFormatting>
  <conditionalFormatting sqref="A215:C221 BK215:IV221">
    <cfRule type="expression" dxfId="85" priority="28" stopIfTrue="1">
      <formula>"sum"</formula>
    </cfRule>
  </conditionalFormatting>
  <conditionalFormatting sqref="AG215:AL217 AS215:BD217 D221">
    <cfRule type="expression" dxfId="84" priority="27" stopIfTrue="1">
      <formula>"sum"</formula>
    </cfRule>
  </conditionalFormatting>
  <conditionalFormatting sqref="AY218:BD220">
    <cfRule type="expression" dxfId="83" priority="26" stopIfTrue="1">
      <formula>"sum"</formula>
    </cfRule>
  </conditionalFormatting>
  <conditionalFormatting sqref="BE215:BJ217">
    <cfRule type="expression" dxfId="82" priority="24" stopIfTrue="1">
      <formula>"sum"</formula>
    </cfRule>
  </conditionalFormatting>
  <conditionalFormatting sqref="BE218">
    <cfRule type="expression" dxfId="81" priority="23" stopIfTrue="1">
      <formula>"sum"</formula>
    </cfRule>
  </conditionalFormatting>
  <conditionalFormatting sqref="A188:XFD188">
    <cfRule type="expression" dxfId="80" priority="21" stopIfTrue="1">
      <formula>"sum"</formula>
    </cfRule>
  </conditionalFormatting>
  <conditionalFormatting sqref="AN193 AW193 BD195 BD193">
    <cfRule type="expression" dxfId="79" priority="20" stopIfTrue="1">
      <formula>"sum"</formula>
    </cfRule>
  </conditionalFormatting>
  <conditionalFormatting sqref="AT190">
    <cfRule type="expression" dxfId="78" priority="18" stopIfTrue="1">
      <formula>"sum"</formula>
    </cfRule>
  </conditionalFormatting>
  <conditionalFormatting sqref="C192:C195 C189 BG189:IV192 M189:P189 M190:O191 Z189:AB189 Z190:AA191 AL189:AN189 AL190:AM190 I189 V189 AH189 AL191 AT189 AZ189:BF191 O192:P195 AN192:BF192 BL193:IV195">
    <cfRule type="expression" dxfId="77" priority="19" stopIfTrue="1">
      <formula>"sum"</formula>
    </cfRule>
  </conditionalFormatting>
  <conditionalFormatting sqref="DJ151:DM151 BH151">
    <cfRule type="expression" dxfId="76" priority="17" stopIfTrue="1">
      <formula>"sum"</formula>
    </cfRule>
  </conditionalFormatting>
  <conditionalFormatting sqref="BH152:DM152">
    <cfRule type="expression" dxfId="75" priority="16" stopIfTrue="1">
      <formula>"sum"</formula>
    </cfRule>
  </conditionalFormatting>
  <conditionalFormatting sqref="E177:I179 D177:D180 D183 J174:AL176 AS174:IV176 BE177:IV185 A174:C185">
    <cfRule type="expression" dxfId="74" priority="15" stopIfTrue="1">
      <formula>"sum"</formula>
    </cfRule>
  </conditionalFormatting>
  <conditionalFormatting sqref="AY177:BD182 AY183 BA183:BD185">
    <cfRule type="expression" dxfId="73" priority="14" stopIfTrue="1">
      <formula>"sum"</formula>
    </cfRule>
  </conditionalFormatting>
  <conditionalFormatting sqref="J177:AX178 J180:AX181 AG179:AX179 J183:AX184 AG182:AX182 AG185:AX185">
    <cfRule type="expression" dxfId="72" priority="13" stopIfTrue="1">
      <formula>"sum"</formula>
    </cfRule>
  </conditionalFormatting>
  <conditionalFormatting sqref="D208 D213">
    <cfRule type="expression" dxfId="71" priority="10" stopIfTrue="1">
      <formula>"sum"</formula>
    </cfRule>
  </conditionalFormatting>
  <conditionalFormatting sqref="D215 D220">
    <cfRule type="expression" dxfId="70" priority="8" stopIfTrue="1">
      <formula>"sum"</formula>
    </cfRule>
  </conditionalFormatting>
  <conditionalFormatting sqref="AG239 W239 AC239 AI239 AU239">
    <cfRule type="expression" dxfId="69" priority="6" stopIfTrue="1">
      <formula>"sum"</formula>
    </cfRule>
  </conditionalFormatting>
  <conditionalFormatting sqref="J179:AF179">
    <cfRule type="expression" dxfId="68" priority="5" stopIfTrue="1">
      <formula>"sum"</formula>
    </cfRule>
  </conditionalFormatting>
  <conditionalFormatting sqref="J182:AF182">
    <cfRule type="expression" dxfId="67" priority="4" stopIfTrue="1">
      <formula>"sum"</formula>
    </cfRule>
  </conditionalFormatting>
  <conditionalFormatting sqref="J185:AF185">
    <cfRule type="expression" dxfId="66" priority="3" stopIfTrue="1">
      <formula>"sum"</formula>
    </cfRule>
  </conditionalFormatting>
  <conditionalFormatting sqref="D211">
    <cfRule type="expression" dxfId="65" priority="2" stopIfTrue="1">
      <formula>"sum"</formula>
    </cfRule>
  </conditionalFormatting>
  <conditionalFormatting sqref="D218">
    <cfRule type="expression" dxfId="64"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77" orientation="portrait" r:id="rId1"/>
  <headerFooter alignWithMargins="0"/>
  <rowBreaks count="4" manualBreakCount="4">
    <brk id="53" max="58" man="1"/>
    <brk id="106" max="58" man="1"/>
    <brk id="172" max="58" man="1"/>
    <brk id="22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243</xdr:row>
                    <xdr:rowOff>171450</xdr:rowOff>
                  </from>
                  <to>
                    <xdr:col>3</xdr:col>
                    <xdr:colOff>104775</xdr:colOff>
                    <xdr:row>245</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95250</xdr:colOff>
                    <xdr:row>244</xdr:row>
                    <xdr:rowOff>171450</xdr:rowOff>
                  </from>
                  <to>
                    <xdr:col>3</xdr:col>
                    <xdr:colOff>104775</xdr:colOff>
                    <xdr:row>246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4</xdr:col>
                    <xdr:colOff>19050</xdr:colOff>
                    <xdr:row>46</xdr:row>
                    <xdr:rowOff>180975</xdr:rowOff>
                  </from>
                  <to>
                    <xdr:col>11</xdr:col>
                    <xdr:colOff>76200</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4</xdr:col>
                    <xdr:colOff>19050</xdr:colOff>
                    <xdr:row>47</xdr:row>
                    <xdr:rowOff>142875</xdr:rowOff>
                  </from>
                  <to>
                    <xdr:col>10</xdr:col>
                    <xdr:colOff>85725</xdr:colOff>
                    <xdr:row>49</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3</xdr:col>
                    <xdr:colOff>38100</xdr:colOff>
                    <xdr:row>87</xdr:row>
                    <xdr:rowOff>19050</xdr:rowOff>
                  </from>
                  <to>
                    <xdr:col>11</xdr:col>
                    <xdr:colOff>9525</xdr:colOff>
                    <xdr:row>88</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3</xdr:col>
                    <xdr:colOff>38100</xdr:colOff>
                    <xdr:row>88</xdr:row>
                    <xdr:rowOff>142875</xdr:rowOff>
                  </from>
                  <to>
                    <xdr:col>12</xdr:col>
                    <xdr:colOff>38100</xdr:colOff>
                    <xdr:row>89</xdr:row>
                    <xdr:rowOff>152400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3</xdr:col>
                    <xdr:colOff>38100</xdr:colOff>
                    <xdr:row>87</xdr:row>
                    <xdr:rowOff>171450</xdr:rowOff>
                  </from>
                  <to>
                    <xdr:col>11</xdr:col>
                    <xdr:colOff>9525</xdr:colOff>
                    <xdr:row>88</xdr:row>
                    <xdr:rowOff>180975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sizeWithCells="1">
                  <from>
                    <xdr:col>3</xdr:col>
                    <xdr:colOff>38100</xdr:colOff>
                    <xdr:row>90</xdr:row>
                    <xdr:rowOff>171450</xdr:rowOff>
                  </from>
                  <to>
                    <xdr:col>11</xdr:col>
                    <xdr:colOff>38100</xdr:colOff>
                    <xdr:row>91</xdr:row>
                    <xdr:rowOff>180975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sizeWithCells="1">
                  <from>
                    <xdr:col>3</xdr:col>
                    <xdr:colOff>38100</xdr:colOff>
                    <xdr:row>93</xdr:row>
                    <xdr:rowOff>19050</xdr:rowOff>
                  </from>
                  <to>
                    <xdr:col>11</xdr:col>
                    <xdr:colOff>38100</xdr:colOff>
                    <xdr:row>94</xdr:row>
                    <xdr:rowOff>38100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3</xdr:col>
                    <xdr:colOff>38100</xdr:colOff>
                    <xdr:row>94</xdr:row>
                    <xdr:rowOff>142875</xdr:rowOff>
                  </from>
                  <to>
                    <xdr:col>12</xdr:col>
                    <xdr:colOff>76200</xdr:colOff>
                    <xdr:row>95</xdr:row>
                    <xdr:rowOff>152400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3</xdr:col>
                    <xdr:colOff>38100</xdr:colOff>
                    <xdr:row>93</xdr:row>
                    <xdr:rowOff>171450</xdr:rowOff>
                  </from>
                  <to>
                    <xdr:col>11</xdr:col>
                    <xdr:colOff>38100</xdr:colOff>
                    <xdr:row>94</xdr:row>
                    <xdr:rowOff>180975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3</xdr:col>
                    <xdr:colOff>38100</xdr:colOff>
                    <xdr:row>96</xdr:row>
                    <xdr:rowOff>19050</xdr:rowOff>
                  </from>
                  <to>
                    <xdr:col>11</xdr:col>
                    <xdr:colOff>28575</xdr:colOff>
                    <xdr:row>97</xdr:row>
                    <xdr:rowOff>38100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sizeWithCells="1">
                  <from>
                    <xdr:col>3</xdr:col>
                    <xdr:colOff>38100</xdr:colOff>
                    <xdr:row>97</xdr:row>
                    <xdr:rowOff>142875</xdr:rowOff>
                  </from>
                  <to>
                    <xdr:col>12</xdr:col>
                    <xdr:colOff>57150</xdr:colOff>
                    <xdr:row>98</xdr:row>
                    <xdr:rowOff>152400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3</xdr:col>
                    <xdr:colOff>38100</xdr:colOff>
                    <xdr:row>96</xdr:row>
                    <xdr:rowOff>171450</xdr:rowOff>
                  </from>
                  <to>
                    <xdr:col>11</xdr:col>
                    <xdr:colOff>28575</xdr:colOff>
                    <xdr:row>97</xdr:row>
                    <xdr:rowOff>180975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3</xdr:col>
                    <xdr:colOff>38100</xdr:colOff>
                    <xdr:row>99</xdr:row>
                    <xdr:rowOff>19050</xdr:rowOff>
                  </from>
                  <to>
                    <xdr:col>11</xdr:col>
                    <xdr:colOff>38100</xdr:colOff>
                    <xdr:row>100</xdr:row>
                    <xdr:rowOff>38100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3</xdr:col>
                    <xdr:colOff>38100</xdr:colOff>
                    <xdr:row>100</xdr:row>
                    <xdr:rowOff>142875</xdr:rowOff>
                  </from>
                  <to>
                    <xdr:col>12</xdr:col>
                    <xdr:colOff>76200</xdr:colOff>
                    <xdr:row>101</xdr:row>
                    <xdr:rowOff>152400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3</xdr:col>
                    <xdr:colOff>38100</xdr:colOff>
                    <xdr:row>99</xdr:row>
                    <xdr:rowOff>171450</xdr:rowOff>
                  </from>
                  <to>
                    <xdr:col>11</xdr:col>
                    <xdr:colOff>38100</xdr:colOff>
                    <xdr:row>100</xdr:row>
                    <xdr:rowOff>180975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sizeWithCells="1">
                  <from>
                    <xdr:col>2</xdr:col>
                    <xdr:colOff>114300</xdr:colOff>
                    <xdr:row>134</xdr:row>
                    <xdr:rowOff>9525</xdr:rowOff>
                  </from>
                  <to>
                    <xdr:col>12</xdr:col>
                    <xdr:colOff>76200</xdr:colOff>
                    <xdr:row>135</xdr:row>
                    <xdr:rowOff>28575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sizeWithCells="1">
                  <from>
                    <xdr:col>2</xdr:col>
                    <xdr:colOff>114300</xdr:colOff>
                    <xdr:row>135</xdr:row>
                    <xdr:rowOff>133350</xdr:rowOff>
                  </from>
                  <to>
                    <xdr:col>14</xdr:col>
                    <xdr:colOff>19050</xdr:colOff>
                    <xdr:row>136</xdr:row>
                    <xdr:rowOff>142875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sizeWithCells="1">
                  <from>
                    <xdr:col>2</xdr:col>
                    <xdr:colOff>114300</xdr:colOff>
                    <xdr:row>134</xdr:row>
                    <xdr:rowOff>161925</xdr:rowOff>
                  </from>
                  <to>
                    <xdr:col>12</xdr:col>
                    <xdr:colOff>76200</xdr:colOff>
                    <xdr:row>135</xdr:row>
                    <xdr:rowOff>171450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sizeWithCells="1">
                  <from>
                    <xdr:col>2</xdr:col>
                    <xdr:colOff>114300</xdr:colOff>
                    <xdr:row>137</xdr:row>
                    <xdr:rowOff>9525</xdr:rowOff>
                  </from>
                  <to>
                    <xdr:col>12</xdr:col>
                    <xdr:colOff>28575</xdr:colOff>
                    <xdr:row>138</xdr:row>
                    <xdr:rowOff>28575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sizeWithCells="1">
                  <from>
                    <xdr:col>2</xdr:col>
                    <xdr:colOff>114300</xdr:colOff>
                    <xdr:row>138</xdr:row>
                    <xdr:rowOff>133350</xdr:rowOff>
                  </from>
                  <to>
                    <xdr:col>13</xdr:col>
                    <xdr:colOff>85725</xdr:colOff>
                    <xdr:row>139</xdr:row>
                    <xdr:rowOff>142875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sizeWithCells="1">
                  <from>
                    <xdr:col>2</xdr:col>
                    <xdr:colOff>114300</xdr:colOff>
                    <xdr:row>137</xdr:row>
                    <xdr:rowOff>161925</xdr:rowOff>
                  </from>
                  <to>
                    <xdr:col>12</xdr:col>
                    <xdr:colOff>28575</xdr:colOff>
                    <xdr:row>138</xdr:row>
                    <xdr:rowOff>171450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sizeWithCells="1">
                  <from>
                    <xdr:col>2</xdr:col>
                    <xdr:colOff>114300</xdr:colOff>
                    <xdr:row>140</xdr:row>
                    <xdr:rowOff>9525</xdr:rowOff>
                  </from>
                  <to>
                    <xdr:col>12</xdr:col>
                    <xdr:colOff>76200</xdr:colOff>
                    <xdr:row>141</xdr:row>
                    <xdr:rowOff>28575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sizeWithCells="1">
                  <from>
                    <xdr:col>2</xdr:col>
                    <xdr:colOff>114300</xdr:colOff>
                    <xdr:row>141</xdr:row>
                    <xdr:rowOff>133350</xdr:rowOff>
                  </from>
                  <to>
                    <xdr:col>14</xdr:col>
                    <xdr:colOff>19050</xdr:colOff>
                    <xdr:row>142</xdr:row>
                    <xdr:rowOff>142875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2</xdr:col>
                    <xdr:colOff>114300</xdr:colOff>
                    <xdr:row>140</xdr:row>
                    <xdr:rowOff>161925</xdr:rowOff>
                  </from>
                  <to>
                    <xdr:col>12</xdr:col>
                    <xdr:colOff>76200</xdr:colOff>
                    <xdr:row>141</xdr:row>
                    <xdr:rowOff>171450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sizeWithCells="1">
                  <from>
                    <xdr:col>2</xdr:col>
                    <xdr:colOff>114300</xdr:colOff>
                    <xdr:row>143</xdr:row>
                    <xdr:rowOff>9525</xdr:rowOff>
                  </from>
                  <to>
                    <xdr:col>12</xdr:col>
                    <xdr:colOff>76200</xdr:colOff>
                    <xdr:row>144</xdr:row>
                    <xdr:rowOff>28575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sizeWithCells="1">
                  <from>
                    <xdr:col>2</xdr:col>
                    <xdr:colOff>114300</xdr:colOff>
                    <xdr:row>144</xdr:row>
                    <xdr:rowOff>133350</xdr:rowOff>
                  </from>
                  <to>
                    <xdr:col>14</xdr:col>
                    <xdr:colOff>19050</xdr:colOff>
                    <xdr:row>145</xdr:row>
                    <xdr:rowOff>142875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sizeWithCells="1">
                  <from>
                    <xdr:col>2</xdr:col>
                    <xdr:colOff>114300</xdr:colOff>
                    <xdr:row>143</xdr:row>
                    <xdr:rowOff>161925</xdr:rowOff>
                  </from>
                  <to>
                    <xdr:col>12</xdr:col>
                    <xdr:colOff>76200</xdr:colOff>
                    <xdr:row>144</xdr:row>
                    <xdr:rowOff>171450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sizeWithCells="1">
                  <from>
                    <xdr:col>30</xdr:col>
                    <xdr:colOff>152400</xdr:colOff>
                    <xdr:row>134</xdr:row>
                    <xdr:rowOff>9525</xdr:rowOff>
                  </from>
                  <to>
                    <xdr:col>39</xdr:col>
                    <xdr:colOff>28575</xdr:colOff>
                    <xdr:row>135</xdr:row>
                    <xdr:rowOff>28575</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sizeWithCells="1">
                  <from>
                    <xdr:col>30</xdr:col>
                    <xdr:colOff>152400</xdr:colOff>
                    <xdr:row>135</xdr:row>
                    <xdr:rowOff>133350</xdr:rowOff>
                  </from>
                  <to>
                    <xdr:col>40</xdr:col>
                    <xdr:colOff>66675</xdr:colOff>
                    <xdr:row>136</xdr:row>
                    <xdr:rowOff>142875</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sizeWithCells="1">
                  <from>
                    <xdr:col>30</xdr:col>
                    <xdr:colOff>152400</xdr:colOff>
                    <xdr:row>134</xdr:row>
                    <xdr:rowOff>161925</xdr:rowOff>
                  </from>
                  <to>
                    <xdr:col>39</xdr:col>
                    <xdr:colOff>28575</xdr:colOff>
                    <xdr:row>135</xdr:row>
                    <xdr:rowOff>171450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30</xdr:col>
                    <xdr:colOff>152400</xdr:colOff>
                    <xdr:row>137</xdr:row>
                    <xdr:rowOff>9525</xdr:rowOff>
                  </from>
                  <to>
                    <xdr:col>39</xdr:col>
                    <xdr:colOff>28575</xdr:colOff>
                    <xdr:row>138</xdr:row>
                    <xdr:rowOff>28575</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30</xdr:col>
                    <xdr:colOff>152400</xdr:colOff>
                    <xdr:row>138</xdr:row>
                    <xdr:rowOff>133350</xdr:rowOff>
                  </from>
                  <to>
                    <xdr:col>40</xdr:col>
                    <xdr:colOff>66675</xdr:colOff>
                    <xdr:row>139</xdr:row>
                    <xdr:rowOff>142875</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sizeWithCells="1">
                  <from>
                    <xdr:col>30</xdr:col>
                    <xdr:colOff>152400</xdr:colOff>
                    <xdr:row>137</xdr:row>
                    <xdr:rowOff>161925</xdr:rowOff>
                  </from>
                  <to>
                    <xdr:col>39</xdr:col>
                    <xdr:colOff>28575</xdr:colOff>
                    <xdr:row>138</xdr:row>
                    <xdr:rowOff>171450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sizeWithCells="1">
                  <from>
                    <xdr:col>30</xdr:col>
                    <xdr:colOff>152400</xdr:colOff>
                    <xdr:row>140</xdr:row>
                    <xdr:rowOff>9525</xdr:rowOff>
                  </from>
                  <to>
                    <xdr:col>39</xdr:col>
                    <xdr:colOff>28575</xdr:colOff>
                    <xdr:row>141</xdr:row>
                    <xdr:rowOff>28575</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sizeWithCells="1">
                  <from>
                    <xdr:col>30</xdr:col>
                    <xdr:colOff>152400</xdr:colOff>
                    <xdr:row>141</xdr:row>
                    <xdr:rowOff>133350</xdr:rowOff>
                  </from>
                  <to>
                    <xdr:col>40</xdr:col>
                    <xdr:colOff>66675</xdr:colOff>
                    <xdr:row>142</xdr:row>
                    <xdr:rowOff>142875</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sizeWithCells="1">
                  <from>
                    <xdr:col>30</xdr:col>
                    <xdr:colOff>152400</xdr:colOff>
                    <xdr:row>140</xdr:row>
                    <xdr:rowOff>161925</xdr:rowOff>
                  </from>
                  <to>
                    <xdr:col>39</xdr:col>
                    <xdr:colOff>28575</xdr:colOff>
                    <xdr:row>141</xdr:row>
                    <xdr:rowOff>171450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sizeWithCells="1">
                  <from>
                    <xdr:col>30</xdr:col>
                    <xdr:colOff>152400</xdr:colOff>
                    <xdr:row>143</xdr:row>
                    <xdr:rowOff>9525</xdr:rowOff>
                  </from>
                  <to>
                    <xdr:col>39</xdr:col>
                    <xdr:colOff>28575</xdr:colOff>
                    <xdr:row>144</xdr:row>
                    <xdr:rowOff>28575</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sizeWithCells="1">
                  <from>
                    <xdr:col>30</xdr:col>
                    <xdr:colOff>152400</xdr:colOff>
                    <xdr:row>144</xdr:row>
                    <xdr:rowOff>133350</xdr:rowOff>
                  </from>
                  <to>
                    <xdr:col>40</xdr:col>
                    <xdr:colOff>66675</xdr:colOff>
                    <xdr:row>145</xdr:row>
                    <xdr:rowOff>142875</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sizeWithCells="1">
                  <from>
                    <xdr:col>30</xdr:col>
                    <xdr:colOff>152400</xdr:colOff>
                    <xdr:row>143</xdr:row>
                    <xdr:rowOff>161925</xdr:rowOff>
                  </from>
                  <to>
                    <xdr:col>39</xdr:col>
                    <xdr:colOff>28575</xdr:colOff>
                    <xdr:row>144</xdr:row>
                    <xdr:rowOff>171450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1</xdr:col>
                    <xdr:colOff>95250</xdr:colOff>
                    <xdr:row>245</xdr:row>
                    <xdr:rowOff>161925</xdr:rowOff>
                  </from>
                  <to>
                    <xdr:col>3</xdr:col>
                    <xdr:colOff>104775</xdr:colOff>
                    <xdr:row>247</xdr:row>
                    <xdr:rowOff>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sizeWithCells="1">
                  <from>
                    <xdr:col>5</xdr:col>
                    <xdr:colOff>47625</xdr:colOff>
                    <xdr:row>50</xdr:row>
                    <xdr:rowOff>180975</xdr:rowOff>
                  </from>
                  <to>
                    <xdr:col>9</xdr:col>
                    <xdr:colOff>28575</xdr:colOff>
                    <xdr:row>52</xdr:row>
                    <xdr:rowOff>9525</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sizeWithCells="1">
                  <from>
                    <xdr:col>9</xdr:col>
                    <xdr:colOff>57150</xdr:colOff>
                    <xdr:row>51</xdr:row>
                    <xdr:rowOff>28575</xdr:rowOff>
                  </from>
                  <to>
                    <xdr:col>14</xdr:col>
                    <xdr:colOff>57150</xdr:colOff>
                    <xdr:row>51</xdr:row>
                    <xdr:rowOff>304800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sizeWithCells="1">
                  <from>
                    <xdr:col>48</xdr:col>
                    <xdr:colOff>9525</xdr:colOff>
                    <xdr:row>93</xdr:row>
                    <xdr:rowOff>19050</xdr:rowOff>
                  </from>
                  <to>
                    <xdr:col>52</xdr:col>
                    <xdr:colOff>9525</xdr:colOff>
                    <xdr:row>94</xdr:row>
                    <xdr:rowOff>76200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sizeWithCells="1">
                  <from>
                    <xdr:col>48</xdr:col>
                    <xdr:colOff>9525</xdr:colOff>
                    <xdr:row>94</xdr:row>
                    <xdr:rowOff>38100</xdr:rowOff>
                  </from>
                  <to>
                    <xdr:col>53</xdr:col>
                    <xdr:colOff>28575</xdr:colOff>
                    <xdr:row>95</xdr:row>
                    <xdr:rowOff>180975</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sizeWithCells="1">
                  <from>
                    <xdr:col>48</xdr:col>
                    <xdr:colOff>9525</xdr:colOff>
                    <xdr:row>96</xdr:row>
                    <xdr:rowOff>19050</xdr:rowOff>
                  </from>
                  <to>
                    <xdr:col>52</xdr:col>
                    <xdr:colOff>9525</xdr:colOff>
                    <xdr:row>97</xdr:row>
                    <xdr:rowOff>76200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sizeWithCells="1">
                  <from>
                    <xdr:col>48</xdr:col>
                    <xdr:colOff>9525</xdr:colOff>
                    <xdr:row>97</xdr:row>
                    <xdr:rowOff>38100</xdr:rowOff>
                  </from>
                  <to>
                    <xdr:col>53</xdr:col>
                    <xdr:colOff>28575</xdr:colOff>
                    <xdr:row>98</xdr:row>
                    <xdr:rowOff>180975</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sizeWithCells="1">
                  <from>
                    <xdr:col>48</xdr:col>
                    <xdr:colOff>9525</xdr:colOff>
                    <xdr:row>99</xdr:row>
                    <xdr:rowOff>19050</xdr:rowOff>
                  </from>
                  <to>
                    <xdr:col>52</xdr:col>
                    <xdr:colOff>9525</xdr:colOff>
                    <xdr:row>100</xdr:row>
                    <xdr:rowOff>76200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sizeWithCells="1">
                  <from>
                    <xdr:col>48</xdr:col>
                    <xdr:colOff>9525</xdr:colOff>
                    <xdr:row>100</xdr:row>
                    <xdr:rowOff>38100</xdr:rowOff>
                  </from>
                  <to>
                    <xdr:col>53</xdr:col>
                    <xdr:colOff>28575</xdr:colOff>
                    <xdr:row>101</xdr:row>
                    <xdr:rowOff>180975</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sizeWithCells="1">
                  <from>
                    <xdr:col>3</xdr:col>
                    <xdr:colOff>38100</xdr:colOff>
                    <xdr:row>72</xdr:row>
                    <xdr:rowOff>19050</xdr:rowOff>
                  </from>
                  <to>
                    <xdr:col>11</xdr:col>
                    <xdr:colOff>9525</xdr:colOff>
                    <xdr:row>73</xdr:row>
                    <xdr:rowOff>38100</xdr:rowOff>
                  </to>
                </anchor>
              </controlPr>
            </control>
          </mc:Choice>
        </mc:AlternateContent>
        <mc:AlternateContent xmlns:mc="http://schemas.openxmlformats.org/markup-compatibility/2006">
          <mc:Choice Requires="x14">
            <control shapeId="1089" r:id="rId61" name="Check Box 65">
              <controlPr defaultSize="0" autoFill="0" autoLine="0" autoPict="0">
                <anchor moveWithCells="1" sizeWithCells="1">
                  <from>
                    <xdr:col>3</xdr:col>
                    <xdr:colOff>38100</xdr:colOff>
                    <xdr:row>73</xdr:row>
                    <xdr:rowOff>142875</xdr:rowOff>
                  </from>
                  <to>
                    <xdr:col>12</xdr:col>
                    <xdr:colOff>38100</xdr:colOff>
                    <xdr:row>74</xdr:row>
                    <xdr:rowOff>152400</xdr:rowOff>
                  </to>
                </anchor>
              </controlPr>
            </control>
          </mc:Choice>
        </mc:AlternateContent>
        <mc:AlternateContent xmlns:mc="http://schemas.openxmlformats.org/markup-compatibility/2006">
          <mc:Choice Requires="x14">
            <control shapeId="1090" r:id="rId62" name="Check Box 66">
              <controlPr defaultSize="0" autoFill="0" autoLine="0" autoPict="0">
                <anchor moveWithCells="1" sizeWithCells="1">
                  <from>
                    <xdr:col>3</xdr:col>
                    <xdr:colOff>38100</xdr:colOff>
                    <xdr:row>72</xdr:row>
                    <xdr:rowOff>171450</xdr:rowOff>
                  </from>
                  <to>
                    <xdr:col>11</xdr:col>
                    <xdr:colOff>9525</xdr:colOff>
                    <xdr:row>73</xdr:row>
                    <xdr:rowOff>180975</xdr:rowOff>
                  </to>
                </anchor>
              </controlPr>
            </control>
          </mc:Choice>
        </mc:AlternateContent>
        <mc:AlternateContent xmlns:mc="http://schemas.openxmlformats.org/markup-compatibility/2006">
          <mc:Choice Requires="x14">
            <control shapeId="1091" r:id="rId63" name="Check Box 67">
              <controlPr defaultSize="0" autoFill="0" autoLine="0" autoPict="0">
                <anchor moveWithCells="1" sizeWithCells="1">
                  <from>
                    <xdr:col>3</xdr:col>
                    <xdr:colOff>38100</xdr:colOff>
                    <xdr:row>75</xdr:row>
                    <xdr:rowOff>19050</xdr:rowOff>
                  </from>
                  <to>
                    <xdr:col>11</xdr:col>
                    <xdr:colOff>38100</xdr:colOff>
                    <xdr:row>76</xdr:row>
                    <xdr:rowOff>38100</xdr:rowOff>
                  </to>
                </anchor>
              </controlPr>
            </control>
          </mc:Choice>
        </mc:AlternateContent>
        <mc:AlternateContent xmlns:mc="http://schemas.openxmlformats.org/markup-compatibility/2006">
          <mc:Choice Requires="x14">
            <control shapeId="1092" r:id="rId64" name="Check Box 68">
              <controlPr defaultSize="0" autoFill="0" autoLine="0" autoPict="0">
                <anchor moveWithCells="1" sizeWithCells="1">
                  <from>
                    <xdr:col>3</xdr:col>
                    <xdr:colOff>38100</xdr:colOff>
                    <xdr:row>76</xdr:row>
                    <xdr:rowOff>142875</xdr:rowOff>
                  </from>
                  <to>
                    <xdr:col>12</xdr:col>
                    <xdr:colOff>76200</xdr:colOff>
                    <xdr:row>77</xdr:row>
                    <xdr:rowOff>152400</xdr:rowOff>
                  </to>
                </anchor>
              </controlPr>
            </control>
          </mc:Choice>
        </mc:AlternateContent>
        <mc:AlternateContent xmlns:mc="http://schemas.openxmlformats.org/markup-compatibility/2006">
          <mc:Choice Requires="x14">
            <control shapeId="1093" r:id="rId65" name="Check Box 69">
              <controlPr defaultSize="0" autoFill="0" autoLine="0" autoPict="0">
                <anchor moveWithCells="1" sizeWithCells="1">
                  <from>
                    <xdr:col>3</xdr:col>
                    <xdr:colOff>38100</xdr:colOff>
                    <xdr:row>75</xdr:row>
                    <xdr:rowOff>171450</xdr:rowOff>
                  </from>
                  <to>
                    <xdr:col>11</xdr:col>
                    <xdr:colOff>38100</xdr:colOff>
                    <xdr:row>76</xdr:row>
                    <xdr:rowOff>180975</xdr:rowOff>
                  </to>
                </anchor>
              </controlPr>
            </control>
          </mc:Choice>
        </mc:AlternateContent>
        <mc:AlternateContent xmlns:mc="http://schemas.openxmlformats.org/markup-compatibility/2006">
          <mc:Choice Requires="x14">
            <control shapeId="1094" r:id="rId66" name="Check Box 70">
              <controlPr defaultSize="0" autoFill="0" autoLine="0" autoPict="0">
                <anchor moveWithCells="1" sizeWithCells="1">
                  <from>
                    <xdr:col>3</xdr:col>
                    <xdr:colOff>38100</xdr:colOff>
                    <xdr:row>78</xdr:row>
                    <xdr:rowOff>19050</xdr:rowOff>
                  </from>
                  <to>
                    <xdr:col>11</xdr:col>
                    <xdr:colOff>38100</xdr:colOff>
                    <xdr:row>79</xdr:row>
                    <xdr:rowOff>38100</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sizeWithCells="1">
                  <from>
                    <xdr:col>3</xdr:col>
                    <xdr:colOff>38100</xdr:colOff>
                    <xdr:row>79</xdr:row>
                    <xdr:rowOff>142875</xdr:rowOff>
                  </from>
                  <to>
                    <xdr:col>12</xdr:col>
                    <xdr:colOff>76200</xdr:colOff>
                    <xdr:row>80</xdr:row>
                    <xdr:rowOff>152400</xdr:rowOff>
                  </to>
                </anchor>
              </controlPr>
            </control>
          </mc:Choice>
        </mc:AlternateContent>
        <mc:AlternateContent xmlns:mc="http://schemas.openxmlformats.org/markup-compatibility/2006">
          <mc:Choice Requires="x14">
            <control shapeId="1096" r:id="rId68" name="Check Box 72">
              <controlPr defaultSize="0" autoFill="0" autoLine="0" autoPict="0">
                <anchor moveWithCells="1" sizeWithCells="1">
                  <from>
                    <xdr:col>3</xdr:col>
                    <xdr:colOff>38100</xdr:colOff>
                    <xdr:row>78</xdr:row>
                    <xdr:rowOff>171450</xdr:rowOff>
                  </from>
                  <to>
                    <xdr:col>11</xdr:col>
                    <xdr:colOff>38100</xdr:colOff>
                    <xdr:row>79</xdr:row>
                    <xdr:rowOff>180975</xdr:rowOff>
                  </to>
                </anchor>
              </controlPr>
            </control>
          </mc:Choice>
        </mc:AlternateContent>
        <mc:AlternateContent xmlns:mc="http://schemas.openxmlformats.org/markup-compatibility/2006">
          <mc:Choice Requires="x14">
            <control shapeId="1097" r:id="rId69" name="Check Box 73">
              <controlPr defaultSize="0" autoFill="0" autoLine="0" autoPict="0">
                <anchor moveWithCells="1" sizeWithCells="1">
                  <from>
                    <xdr:col>3</xdr:col>
                    <xdr:colOff>38100</xdr:colOff>
                    <xdr:row>81</xdr:row>
                    <xdr:rowOff>19050</xdr:rowOff>
                  </from>
                  <to>
                    <xdr:col>11</xdr:col>
                    <xdr:colOff>28575</xdr:colOff>
                    <xdr:row>82</xdr:row>
                    <xdr:rowOff>38100</xdr:rowOff>
                  </to>
                </anchor>
              </controlPr>
            </control>
          </mc:Choice>
        </mc:AlternateContent>
        <mc:AlternateContent xmlns:mc="http://schemas.openxmlformats.org/markup-compatibility/2006">
          <mc:Choice Requires="x14">
            <control shapeId="1098" r:id="rId70" name="Check Box 74">
              <controlPr defaultSize="0" autoFill="0" autoLine="0" autoPict="0">
                <anchor moveWithCells="1" sizeWithCells="1">
                  <from>
                    <xdr:col>3</xdr:col>
                    <xdr:colOff>38100</xdr:colOff>
                    <xdr:row>82</xdr:row>
                    <xdr:rowOff>142875</xdr:rowOff>
                  </from>
                  <to>
                    <xdr:col>12</xdr:col>
                    <xdr:colOff>57150</xdr:colOff>
                    <xdr:row>83</xdr:row>
                    <xdr:rowOff>152400</xdr:rowOff>
                  </to>
                </anchor>
              </controlPr>
            </control>
          </mc:Choice>
        </mc:AlternateContent>
        <mc:AlternateContent xmlns:mc="http://schemas.openxmlformats.org/markup-compatibility/2006">
          <mc:Choice Requires="x14">
            <control shapeId="1099" r:id="rId71" name="Check Box 75">
              <controlPr defaultSize="0" autoFill="0" autoLine="0" autoPict="0">
                <anchor moveWithCells="1" sizeWithCells="1">
                  <from>
                    <xdr:col>3</xdr:col>
                    <xdr:colOff>38100</xdr:colOff>
                    <xdr:row>81</xdr:row>
                    <xdr:rowOff>171450</xdr:rowOff>
                  </from>
                  <to>
                    <xdr:col>11</xdr:col>
                    <xdr:colOff>28575</xdr:colOff>
                    <xdr:row>82</xdr:row>
                    <xdr:rowOff>180975</xdr:rowOff>
                  </to>
                </anchor>
              </controlPr>
            </control>
          </mc:Choice>
        </mc:AlternateContent>
        <mc:AlternateContent xmlns:mc="http://schemas.openxmlformats.org/markup-compatibility/2006">
          <mc:Choice Requires="x14">
            <control shapeId="1100" r:id="rId72" name="Check Box 76">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1101" r:id="rId73" name="Check Box 77">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1102" r:id="rId74" name="Check Box 78">
              <controlPr defaultSize="0" autoFill="0" autoLine="0" autoPict="0">
                <anchor moveWithCells="1" sizeWithCells="1">
                  <from>
                    <xdr:col>3</xdr:col>
                    <xdr:colOff>38100</xdr:colOff>
                    <xdr:row>84</xdr:row>
                    <xdr:rowOff>171450</xdr:rowOff>
                  </from>
                  <to>
                    <xdr:col>11</xdr:col>
                    <xdr:colOff>38100</xdr:colOff>
                    <xdr:row>85</xdr:row>
                    <xdr:rowOff>180975</xdr:rowOff>
                  </to>
                </anchor>
              </controlPr>
            </control>
          </mc:Choice>
        </mc:AlternateContent>
        <mc:AlternateContent xmlns:mc="http://schemas.openxmlformats.org/markup-compatibility/2006">
          <mc:Choice Requires="x14">
            <control shapeId="1103" r:id="rId75" name="Check Box 79">
              <controlPr defaultSize="0" autoFill="0" autoLine="0" autoPict="0">
                <anchor moveWithCells="1" sizeWithCells="1">
                  <from>
                    <xdr:col>48</xdr:col>
                    <xdr:colOff>9525</xdr:colOff>
                    <xdr:row>72</xdr:row>
                    <xdr:rowOff>19050</xdr:rowOff>
                  </from>
                  <to>
                    <xdr:col>52</xdr:col>
                    <xdr:colOff>9525</xdr:colOff>
                    <xdr:row>73</xdr:row>
                    <xdr:rowOff>76200</xdr:rowOff>
                  </to>
                </anchor>
              </controlPr>
            </control>
          </mc:Choice>
        </mc:AlternateContent>
        <mc:AlternateContent xmlns:mc="http://schemas.openxmlformats.org/markup-compatibility/2006">
          <mc:Choice Requires="x14">
            <control shapeId="1104" r:id="rId76" name="Check Box 80">
              <controlPr defaultSize="0" autoFill="0" autoLine="0" autoPict="0">
                <anchor moveWithCells="1" sizeWithCells="1">
                  <from>
                    <xdr:col>48</xdr:col>
                    <xdr:colOff>9525</xdr:colOff>
                    <xdr:row>73</xdr:row>
                    <xdr:rowOff>38100</xdr:rowOff>
                  </from>
                  <to>
                    <xdr:col>53</xdr:col>
                    <xdr:colOff>28575</xdr:colOff>
                    <xdr:row>74</xdr:row>
                    <xdr:rowOff>180975</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sizeWithCells="1">
                  <from>
                    <xdr:col>48</xdr:col>
                    <xdr:colOff>9525</xdr:colOff>
                    <xdr:row>75</xdr:row>
                    <xdr:rowOff>19050</xdr:rowOff>
                  </from>
                  <to>
                    <xdr:col>52</xdr:col>
                    <xdr:colOff>9525</xdr:colOff>
                    <xdr:row>76</xdr:row>
                    <xdr:rowOff>76200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sizeWithCells="1">
                  <from>
                    <xdr:col>48</xdr:col>
                    <xdr:colOff>9525</xdr:colOff>
                    <xdr:row>76</xdr:row>
                    <xdr:rowOff>38100</xdr:rowOff>
                  </from>
                  <to>
                    <xdr:col>53</xdr:col>
                    <xdr:colOff>28575</xdr:colOff>
                    <xdr:row>77</xdr:row>
                    <xdr:rowOff>180975</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1109" r:id="rId81" name="Check Box 8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1110" r:id="rId82" name="Check Box 8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1111" r:id="rId83" name="Check Box 8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1112" r:id="rId84" name="Check Box 8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1113" r:id="rId85" name="Check Box 89">
              <controlPr defaultSize="0" autoFill="0" autoLine="0" autoPict="0">
                <anchor moveWithCells="1" sizeWithCells="1">
                  <from>
                    <xdr:col>3</xdr:col>
                    <xdr:colOff>38100</xdr:colOff>
                    <xdr:row>57</xdr:row>
                    <xdr:rowOff>19050</xdr:rowOff>
                  </from>
                  <to>
                    <xdr:col>11</xdr:col>
                    <xdr:colOff>9525</xdr:colOff>
                    <xdr:row>58</xdr:row>
                    <xdr:rowOff>38100</xdr:rowOff>
                  </to>
                </anchor>
              </controlPr>
            </control>
          </mc:Choice>
        </mc:AlternateContent>
        <mc:AlternateContent xmlns:mc="http://schemas.openxmlformats.org/markup-compatibility/2006">
          <mc:Choice Requires="x14">
            <control shapeId="1114" r:id="rId86" name="Check Box 90">
              <controlPr defaultSize="0" autoFill="0" autoLine="0" autoPict="0">
                <anchor moveWithCells="1" sizeWithCells="1">
                  <from>
                    <xdr:col>3</xdr:col>
                    <xdr:colOff>38100</xdr:colOff>
                    <xdr:row>58</xdr:row>
                    <xdr:rowOff>142875</xdr:rowOff>
                  </from>
                  <to>
                    <xdr:col>12</xdr:col>
                    <xdr:colOff>38100</xdr:colOff>
                    <xdr:row>59</xdr:row>
                    <xdr:rowOff>152400</xdr:rowOff>
                  </to>
                </anchor>
              </controlPr>
            </control>
          </mc:Choice>
        </mc:AlternateContent>
        <mc:AlternateContent xmlns:mc="http://schemas.openxmlformats.org/markup-compatibility/2006">
          <mc:Choice Requires="x14">
            <control shapeId="1115" r:id="rId87" name="Check Box 91">
              <controlPr defaultSize="0" autoFill="0" autoLine="0" autoPict="0">
                <anchor moveWithCells="1" sizeWithCells="1">
                  <from>
                    <xdr:col>3</xdr:col>
                    <xdr:colOff>38100</xdr:colOff>
                    <xdr:row>57</xdr:row>
                    <xdr:rowOff>171450</xdr:rowOff>
                  </from>
                  <to>
                    <xdr:col>11</xdr:col>
                    <xdr:colOff>9525</xdr:colOff>
                    <xdr:row>58</xdr:row>
                    <xdr:rowOff>180975</xdr:rowOff>
                  </to>
                </anchor>
              </controlPr>
            </control>
          </mc:Choice>
        </mc:AlternateContent>
        <mc:AlternateContent xmlns:mc="http://schemas.openxmlformats.org/markup-compatibility/2006">
          <mc:Choice Requires="x14">
            <control shapeId="1116" r:id="rId88" name="Check Box 92">
              <controlPr defaultSize="0" autoFill="0" autoLine="0" autoPict="0">
                <anchor moveWithCells="1" sizeWithCells="1">
                  <from>
                    <xdr:col>3</xdr:col>
                    <xdr:colOff>38100</xdr:colOff>
                    <xdr:row>60</xdr:row>
                    <xdr:rowOff>19050</xdr:rowOff>
                  </from>
                  <to>
                    <xdr:col>11</xdr:col>
                    <xdr:colOff>38100</xdr:colOff>
                    <xdr:row>61</xdr:row>
                    <xdr:rowOff>38100</xdr:rowOff>
                  </to>
                </anchor>
              </controlPr>
            </control>
          </mc:Choice>
        </mc:AlternateContent>
        <mc:AlternateContent xmlns:mc="http://schemas.openxmlformats.org/markup-compatibility/2006">
          <mc:Choice Requires="x14">
            <control shapeId="1117" r:id="rId89" name="Check Box 93">
              <controlPr defaultSize="0" autoFill="0" autoLine="0" autoPict="0">
                <anchor moveWithCells="1" sizeWithCells="1">
                  <from>
                    <xdr:col>3</xdr:col>
                    <xdr:colOff>38100</xdr:colOff>
                    <xdr:row>61</xdr:row>
                    <xdr:rowOff>142875</xdr:rowOff>
                  </from>
                  <to>
                    <xdr:col>12</xdr:col>
                    <xdr:colOff>76200</xdr:colOff>
                    <xdr:row>62</xdr:row>
                    <xdr:rowOff>152400</xdr:rowOff>
                  </to>
                </anchor>
              </controlPr>
            </control>
          </mc:Choice>
        </mc:AlternateContent>
        <mc:AlternateContent xmlns:mc="http://schemas.openxmlformats.org/markup-compatibility/2006">
          <mc:Choice Requires="x14">
            <control shapeId="1118" r:id="rId90" name="Check Box 94">
              <controlPr defaultSize="0" autoFill="0" autoLine="0" autoPict="0">
                <anchor moveWithCells="1" sizeWithCells="1">
                  <from>
                    <xdr:col>3</xdr:col>
                    <xdr:colOff>38100</xdr:colOff>
                    <xdr:row>60</xdr:row>
                    <xdr:rowOff>171450</xdr:rowOff>
                  </from>
                  <to>
                    <xdr:col>11</xdr:col>
                    <xdr:colOff>38100</xdr:colOff>
                    <xdr:row>61</xdr:row>
                    <xdr:rowOff>180975</xdr:rowOff>
                  </to>
                </anchor>
              </controlPr>
            </control>
          </mc:Choice>
        </mc:AlternateContent>
        <mc:AlternateContent xmlns:mc="http://schemas.openxmlformats.org/markup-compatibility/2006">
          <mc:Choice Requires="x14">
            <control shapeId="1119" r:id="rId91" name="Check Box 95">
              <controlPr defaultSize="0" autoFill="0" autoLine="0" autoPict="0">
                <anchor moveWithCells="1" sizeWithCells="1">
                  <from>
                    <xdr:col>3</xdr:col>
                    <xdr:colOff>38100</xdr:colOff>
                    <xdr:row>63</xdr:row>
                    <xdr:rowOff>19050</xdr:rowOff>
                  </from>
                  <to>
                    <xdr:col>11</xdr:col>
                    <xdr:colOff>38100</xdr:colOff>
                    <xdr:row>64</xdr:row>
                    <xdr:rowOff>38100</xdr:rowOff>
                  </to>
                </anchor>
              </controlPr>
            </control>
          </mc:Choice>
        </mc:AlternateContent>
        <mc:AlternateContent xmlns:mc="http://schemas.openxmlformats.org/markup-compatibility/2006">
          <mc:Choice Requires="x14">
            <control shapeId="1120" r:id="rId92" name="Check Box 96">
              <controlPr defaultSize="0" autoFill="0" autoLine="0" autoPict="0">
                <anchor moveWithCells="1" sizeWithCells="1">
                  <from>
                    <xdr:col>3</xdr:col>
                    <xdr:colOff>38100</xdr:colOff>
                    <xdr:row>64</xdr:row>
                    <xdr:rowOff>142875</xdr:rowOff>
                  </from>
                  <to>
                    <xdr:col>12</xdr:col>
                    <xdr:colOff>76200</xdr:colOff>
                    <xdr:row>65</xdr:row>
                    <xdr:rowOff>152400</xdr:rowOff>
                  </to>
                </anchor>
              </controlPr>
            </control>
          </mc:Choice>
        </mc:AlternateContent>
        <mc:AlternateContent xmlns:mc="http://schemas.openxmlformats.org/markup-compatibility/2006">
          <mc:Choice Requires="x14">
            <control shapeId="1121" r:id="rId93" name="Check Box 97">
              <controlPr defaultSize="0" autoFill="0" autoLine="0" autoPict="0">
                <anchor moveWithCells="1" sizeWithCells="1">
                  <from>
                    <xdr:col>3</xdr:col>
                    <xdr:colOff>38100</xdr:colOff>
                    <xdr:row>63</xdr:row>
                    <xdr:rowOff>171450</xdr:rowOff>
                  </from>
                  <to>
                    <xdr:col>11</xdr:col>
                    <xdr:colOff>38100</xdr:colOff>
                    <xdr:row>64</xdr:row>
                    <xdr:rowOff>180975</xdr:rowOff>
                  </to>
                </anchor>
              </controlPr>
            </control>
          </mc:Choice>
        </mc:AlternateContent>
        <mc:AlternateContent xmlns:mc="http://schemas.openxmlformats.org/markup-compatibility/2006">
          <mc:Choice Requires="x14">
            <control shapeId="1122" r:id="rId94" name="Check Box 98">
              <controlPr defaultSize="0" autoFill="0" autoLine="0" autoPict="0">
                <anchor moveWithCells="1" sizeWithCells="1">
                  <from>
                    <xdr:col>3</xdr:col>
                    <xdr:colOff>38100</xdr:colOff>
                    <xdr:row>66</xdr:row>
                    <xdr:rowOff>19050</xdr:rowOff>
                  </from>
                  <to>
                    <xdr:col>11</xdr:col>
                    <xdr:colOff>28575</xdr:colOff>
                    <xdr:row>67</xdr:row>
                    <xdr:rowOff>38100</xdr:rowOff>
                  </to>
                </anchor>
              </controlPr>
            </control>
          </mc:Choice>
        </mc:AlternateContent>
        <mc:AlternateContent xmlns:mc="http://schemas.openxmlformats.org/markup-compatibility/2006">
          <mc:Choice Requires="x14">
            <control shapeId="1123" r:id="rId95" name="Check Box 99">
              <controlPr defaultSize="0" autoFill="0" autoLine="0" autoPict="0">
                <anchor moveWithCells="1" sizeWithCells="1">
                  <from>
                    <xdr:col>3</xdr:col>
                    <xdr:colOff>38100</xdr:colOff>
                    <xdr:row>67</xdr:row>
                    <xdr:rowOff>142875</xdr:rowOff>
                  </from>
                  <to>
                    <xdr:col>12</xdr:col>
                    <xdr:colOff>57150</xdr:colOff>
                    <xdr:row>68</xdr:row>
                    <xdr:rowOff>152400</xdr:rowOff>
                  </to>
                </anchor>
              </controlPr>
            </control>
          </mc:Choice>
        </mc:AlternateContent>
        <mc:AlternateContent xmlns:mc="http://schemas.openxmlformats.org/markup-compatibility/2006">
          <mc:Choice Requires="x14">
            <control shapeId="1124" r:id="rId96" name="Check Box 100">
              <controlPr defaultSize="0" autoFill="0" autoLine="0" autoPict="0">
                <anchor moveWithCells="1" sizeWithCells="1">
                  <from>
                    <xdr:col>3</xdr:col>
                    <xdr:colOff>38100</xdr:colOff>
                    <xdr:row>66</xdr:row>
                    <xdr:rowOff>171450</xdr:rowOff>
                  </from>
                  <to>
                    <xdr:col>11</xdr:col>
                    <xdr:colOff>28575</xdr:colOff>
                    <xdr:row>67</xdr:row>
                    <xdr:rowOff>180975</xdr:rowOff>
                  </to>
                </anchor>
              </controlPr>
            </control>
          </mc:Choice>
        </mc:AlternateContent>
        <mc:AlternateContent xmlns:mc="http://schemas.openxmlformats.org/markup-compatibility/2006">
          <mc:Choice Requires="x14">
            <control shapeId="1125" r:id="rId97" name="Check Box 101">
              <controlPr defaultSize="0" autoFill="0" autoLine="0" autoPict="0">
                <anchor moveWithCells="1" sizeWithCells="1">
                  <from>
                    <xdr:col>3</xdr:col>
                    <xdr:colOff>38100</xdr:colOff>
                    <xdr:row>69</xdr:row>
                    <xdr:rowOff>19050</xdr:rowOff>
                  </from>
                  <to>
                    <xdr:col>11</xdr:col>
                    <xdr:colOff>38100</xdr:colOff>
                    <xdr:row>70</xdr:row>
                    <xdr:rowOff>38100</xdr:rowOff>
                  </to>
                </anchor>
              </controlPr>
            </control>
          </mc:Choice>
        </mc:AlternateContent>
        <mc:AlternateContent xmlns:mc="http://schemas.openxmlformats.org/markup-compatibility/2006">
          <mc:Choice Requires="x14">
            <control shapeId="1126" r:id="rId98" name="Check Box 102">
              <controlPr defaultSize="0" autoFill="0" autoLine="0" autoPict="0">
                <anchor moveWithCells="1" sizeWithCells="1">
                  <from>
                    <xdr:col>3</xdr:col>
                    <xdr:colOff>38100</xdr:colOff>
                    <xdr:row>70</xdr:row>
                    <xdr:rowOff>142875</xdr:rowOff>
                  </from>
                  <to>
                    <xdr:col>12</xdr:col>
                    <xdr:colOff>76200</xdr:colOff>
                    <xdr:row>71</xdr:row>
                    <xdr:rowOff>152400</xdr:rowOff>
                  </to>
                </anchor>
              </controlPr>
            </control>
          </mc:Choice>
        </mc:AlternateContent>
        <mc:AlternateContent xmlns:mc="http://schemas.openxmlformats.org/markup-compatibility/2006">
          <mc:Choice Requires="x14">
            <control shapeId="1127" r:id="rId99" name="Check Box 103">
              <controlPr defaultSize="0" autoFill="0" autoLine="0" autoPict="0">
                <anchor moveWithCells="1" sizeWithCells="1">
                  <from>
                    <xdr:col>3</xdr:col>
                    <xdr:colOff>38100</xdr:colOff>
                    <xdr:row>69</xdr:row>
                    <xdr:rowOff>171450</xdr:rowOff>
                  </from>
                  <to>
                    <xdr:col>11</xdr:col>
                    <xdr:colOff>38100</xdr:colOff>
                    <xdr:row>70</xdr:row>
                    <xdr:rowOff>180975</xdr:rowOff>
                  </to>
                </anchor>
              </controlPr>
            </control>
          </mc:Choice>
        </mc:AlternateContent>
        <mc:AlternateContent xmlns:mc="http://schemas.openxmlformats.org/markup-compatibility/2006">
          <mc:Choice Requires="x14">
            <control shapeId="1128" r:id="rId100" name="Check Box 104">
              <controlPr defaultSize="0" autoFill="0" autoLine="0" autoPict="0">
                <anchor moveWithCells="1" sizeWithCells="1">
                  <from>
                    <xdr:col>48</xdr:col>
                    <xdr:colOff>9525</xdr:colOff>
                    <xdr:row>57</xdr:row>
                    <xdr:rowOff>19050</xdr:rowOff>
                  </from>
                  <to>
                    <xdr:col>52</xdr:col>
                    <xdr:colOff>9525</xdr:colOff>
                    <xdr:row>58</xdr:row>
                    <xdr:rowOff>76200</xdr:rowOff>
                  </to>
                </anchor>
              </controlPr>
            </control>
          </mc:Choice>
        </mc:AlternateContent>
        <mc:AlternateContent xmlns:mc="http://schemas.openxmlformats.org/markup-compatibility/2006">
          <mc:Choice Requires="x14">
            <control shapeId="1129" r:id="rId101" name="Check Box 105">
              <controlPr defaultSize="0" autoFill="0" autoLine="0" autoPict="0">
                <anchor moveWithCells="1" sizeWithCells="1">
                  <from>
                    <xdr:col>48</xdr:col>
                    <xdr:colOff>9525</xdr:colOff>
                    <xdr:row>58</xdr:row>
                    <xdr:rowOff>38100</xdr:rowOff>
                  </from>
                  <to>
                    <xdr:col>53</xdr:col>
                    <xdr:colOff>28575</xdr:colOff>
                    <xdr:row>59</xdr:row>
                    <xdr:rowOff>180975</xdr:rowOff>
                  </to>
                </anchor>
              </controlPr>
            </control>
          </mc:Choice>
        </mc:AlternateContent>
        <mc:AlternateContent xmlns:mc="http://schemas.openxmlformats.org/markup-compatibility/2006">
          <mc:Choice Requires="x14">
            <control shapeId="1130" r:id="rId102" name="Check Box 106">
              <controlPr defaultSize="0" autoFill="0" autoLine="0" autoPict="0">
                <anchor moveWithCells="1" sizeWithCells="1">
                  <from>
                    <xdr:col>48</xdr:col>
                    <xdr:colOff>9525</xdr:colOff>
                    <xdr:row>60</xdr:row>
                    <xdr:rowOff>19050</xdr:rowOff>
                  </from>
                  <to>
                    <xdr:col>52</xdr:col>
                    <xdr:colOff>9525</xdr:colOff>
                    <xdr:row>61</xdr:row>
                    <xdr:rowOff>76200</xdr:rowOff>
                  </to>
                </anchor>
              </controlPr>
            </control>
          </mc:Choice>
        </mc:AlternateContent>
        <mc:AlternateContent xmlns:mc="http://schemas.openxmlformats.org/markup-compatibility/2006">
          <mc:Choice Requires="x14">
            <control shapeId="1131" r:id="rId103" name="Check Box 107">
              <controlPr defaultSize="0" autoFill="0" autoLine="0" autoPict="0">
                <anchor moveWithCells="1" sizeWithCells="1">
                  <from>
                    <xdr:col>48</xdr:col>
                    <xdr:colOff>9525</xdr:colOff>
                    <xdr:row>61</xdr:row>
                    <xdr:rowOff>38100</xdr:rowOff>
                  </from>
                  <to>
                    <xdr:col>53</xdr:col>
                    <xdr:colOff>28575</xdr:colOff>
                    <xdr:row>62</xdr:row>
                    <xdr:rowOff>180975</xdr:rowOff>
                  </to>
                </anchor>
              </controlPr>
            </control>
          </mc:Choice>
        </mc:AlternateContent>
        <mc:AlternateContent xmlns:mc="http://schemas.openxmlformats.org/markup-compatibility/2006">
          <mc:Choice Requires="x14">
            <control shapeId="1132" r:id="rId104" name="Check Box 108">
              <controlPr defaultSize="0" autoFill="0" autoLine="0" autoPict="0">
                <anchor moveWithCells="1" sizeWithCells="1">
                  <from>
                    <xdr:col>48</xdr:col>
                    <xdr:colOff>9525</xdr:colOff>
                    <xdr:row>63</xdr:row>
                    <xdr:rowOff>19050</xdr:rowOff>
                  </from>
                  <to>
                    <xdr:col>52</xdr:col>
                    <xdr:colOff>9525</xdr:colOff>
                    <xdr:row>64</xdr:row>
                    <xdr:rowOff>76200</xdr:rowOff>
                  </to>
                </anchor>
              </controlPr>
            </control>
          </mc:Choice>
        </mc:AlternateContent>
        <mc:AlternateContent xmlns:mc="http://schemas.openxmlformats.org/markup-compatibility/2006">
          <mc:Choice Requires="x14">
            <control shapeId="1133" r:id="rId105" name="Check Box 109">
              <controlPr defaultSize="0" autoFill="0" autoLine="0" autoPict="0">
                <anchor moveWithCells="1" sizeWithCells="1">
                  <from>
                    <xdr:col>48</xdr:col>
                    <xdr:colOff>9525</xdr:colOff>
                    <xdr:row>64</xdr:row>
                    <xdr:rowOff>38100</xdr:rowOff>
                  </from>
                  <to>
                    <xdr:col>53</xdr:col>
                    <xdr:colOff>28575</xdr:colOff>
                    <xdr:row>65</xdr:row>
                    <xdr:rowOff>180975</xdr:rowOff>
                  </to>
                </anchor>
              </controlPr>
            </control>
          </mc:Choice>
        </mc:AlternateContent>
        <mc:AlternateContent xmlns:mc="http://schemas.openxmlformats.org/markup-compatibility/2006">
          <mc:Choice Requires="x14">
            <control shapeId="1134" r:id="rId106" name="Check Box 110">
              <controlPr defaultSize="0" autoFill="0" autoLine="0" autoPict="0">
                <anchor moveWithCells="1" sizeWithCells="1">
                  <from>
                    <xdr:col>48</xdr:col>
                    <xdr:colOff>9525</xdr:colOff>
                    <xdr:row>66</xdr:row>
                    <xdr:rowOff>19050</xdr:rowOff>
                  </from>
                  <to>
                    <xdr:col>52</xdr:col>
                    <xdr:colOff>9525</xdr:colOff>
                    <xdr:row>67</xdr:row>
                    <xdr:rowOff>76200</xdr:rowOff>
                  </to>
                </anchor>
              </controlPr>
            </control>
          </mc:Choice>
        </mc:AlternateContent>
        <mc:AlternateContent xmlns:mc="http://schemas.openxmlformats.org/markup-compatibility/2006">
          <mc:Choice Requires="x14">
            <control shapeId="1135" r:id="rId107" name="Check Box 111">
              <controlPr defaultSize="0" autoFill="0" autoLine="0" autoPict="0">
                <anchor moveWithCells="1" sizeWithCells="1">
                  <from>
                    <xdr:col>48</xdr:col>
                    <xdr:colOff>9525</xdr:colOff>
                    <xdr:row>67</xdr:row>
                    <xdr:rowOff>38100</xdr:rowOff>
                  </from>
                  <to>
                    <xdr:col>53</xdr:col>
                    <xdr:colOff>28575</xdr:colOff>
                    <xdr:row>68</xdr:row>
                    <xdr:rowOff>180975</xdr:rowOff>
                  </to>
                </anchor>
              </controlPr>
            </control>
          </mc:Choice>
        </mc:AlternateContent>
        <mc:AlternateContent xmlns:mc="http://schemas.openxmlformats.org/markup-compatibility/2006">
          <mc:Choice Requires="x14">
            <control shapeId="1136" r:id="rId108" name="Check Box 112">
              <controlPr defaultSize="0" autoFill="0" autoLine="0" autoPict="0">
                <anchor moveWithCells="1" sizeWithCells="1">
                  <from>
                    <xdr:col>48</xdr:col>
                    <xdr:colOff>9525</xdr:colOff>
                    <xdr:row>69</xdr:row>
                    <xdr:rowOff>19050</xdr:rowOff>
                  </from>
                  <to>
                    <xdr:col>52</xdr:col>
                    <xdr:colOff>9525</xdr:colOff>
                    <xdr:row>70</xdr:row>
                    <xdr:rowOff>76200</xdr:rowOff>
                  </to>
                </anchor>
              </controlPr>
            </control>
          </mc:Choice>
        </mc:AlternateContent>
        <mc:AlternateContent xmlns:mc="http://schemas.openxmlformats.org/markup-compatibility/2006">
          <mc:Choice Requires="x14">
            <control shapeId="1137" r:id="rId109" name="Check Box 113">
              <controlPr defaultSize="0" autoFill="0" autoLine="0" autoPict="0">
                <anchor moveWithCells="1" sizeWithCells="1">
                  <from>
                    <xdr:col>48</xdr:col>
                    <xdr:colOff>9525</xdr:colOff>
                    <xdr:row>70</xdr:row>
                    <xdr:rowOff>38100</xdr:rowOff>
                  </from>
                  <to>
                    <xdr:col>53</xdr:col>
                    <xdr:colOff>28575</xdr:colOff>
                    <xdr:row>71</xdr:row>
                    <xdr:rowOff>180975</xdr:rowOff>
                  </to>
                </anchor>
              </controlPr>
            </control>
          </mc:Choice>
        </mc:AlternateContent>
        <mc:AlternateContent xmlns:mc="http://schemas.openxmlformats.org/markup-compatibility/2006">
          <mc:Choice Requires="x14">
            <control shapeId="1138" r:id="rId110" name="Check Box 114">
              <controlPr defaultSize="0" autoFill="0" autoLine="0" autoPict="0">
                <anchor moveWithCells="1" sizeWithCells="1">
                  <from>
                    <xdr:col>2</xdr:col>
                    <xdr:colOff>114300</xdr:colOff>
                    <xdr:row>122</xdr:row>
                    <xdr:rowOff>9525</xdr:rowOff>
                  </from>
                  <to>
                    <xdr:col>12</xdr:col>
                    <xdr:colOff>76200</xdr:colOff>
                    <xdr:row>123</xdr:row>
                    <xdr:rowOff>28575</xdr:rowOff>
                  </to>
                </anchor>
              </controlPr>
            </control>
          </mc:Choice>
        </mc:AlternateContent>
        <mc:AlternateContent xmlns:mc="http://schemas.openxmlformats.org/markup-compatibility/2006">
          <mc:Choice Requires="x14">
            <control shapeId="1139" r:id="rId111" name="Check Box 115">
              <controlPr defaultSize="0" autoFill="0" autoLine="0" autoPict="0">
                <anchor moveWithCells="1" sizeWithCells="1">
                  <from>
                    <xdr:col>2</xdr:col>
                    <xdr:colOff>114300</xdr:colOff>
                    <xdr:row>123</xdr:row>
                    <xdr:rowOff>133350</xdr:rowOff>
                  </from>
                  <to>
                    <xdr:col>14</xdr:col>
                    <xdr:colOff>19050</xdr:colOff>
                    <xdr:row>124</xdr:row>
                    <xdr:rowOff>142875</xdr:rowOff>
                  </to>
                </anchor>
              </controlPr>
            </control>
          </mc:Choice>
        </mc:AlternateContent>
        <mc:AlternateContent xmlns:mc="http://schemas.openxmlformats.org/markup-compatibility/2006">
          <mc:Choice Requires="x14">
            <control shapeId="1140" r:id="rId112" name="Check Box 116">
              <controlPr defaultSize="0" autoFill="0" autoLine="0" autoPict="0">
                <anchor moveWithCells="1" sizeWithCells="1">
                  <from>
                    <xdr:col>2</xdr:col>
                    <xdr:colOff>114300</xdr:colOff>
                    <xdr:row>122</xdr:row>
                    <xdr:rowOff>161925</xdr:rowOff>
                  </from>
                  <to>
                    <xdr:col>12</xdr:col>
                    <xdr:colOff>76200</xdr:colOff>
                    <xdr:row>123</xdr:row>
                    <xdr:rowOff>171450</xdr:rowOff>
                  </to>
                </anchor>
              </controlPr>
            </control>
          </mc:Choice>
        </mc:AlternateContent>
        <mc:AlternateContent xmlns:mc="http://schemas.openxmlformats.org/markup-compatibility/2006">
          <mc:Choice Requires="x14">
            <control shapeId="1141" r:id="rId113" name="Check Box 117">
              <controlPr defaultSize="0" autoFill="0" autoLine="0" autoPict="0">
                <anchor moveWithCells="1" sizeWithCells="1">
                  <from>
                    <xdr:col>2</xdr:col>
                    <xdr:colOff>114300</xdr:colOff>
                    <xdr:row>125</xdr:row>
                    <xdr:rowOff>9525</xdr:rowOff>
                  </from>
                  <to>
                    <xdr:col>12</xdr:col>
                    <xdr:colOff>28575</xdr:colOff>
                    <xdr:row>126</xdr:row>
                    <xdr:rowOff>28575</xdr:rowOff>
                  </to>
                </anchor>
              </controlPr>
            </control>
          </mc:Choice>
        </mc:AlternateContent>
        <mc:AlternateContent xmlns:mc="http://schemas.openxmlformats.org/markup-compatibility/2006">
          <mc:Choice Requires="x14">
            <control shapeId="1142" r:id="rId114" name="Check Box 118">
              <controlPr defaultSize="0" autoFill="0" autoLine="0" autoPict="0">
                <anchor moveWithCells="1" sizeWithCells="1">
                  <from>
                    <xdr:col>2</xdr:col>
                    <xdr:colOff>114300</xdr:colOff>
                    <xdr:row>126</xdr:row>
                    <xdr:rowOff>133350</xdr:rowOff>
                  </from>
                  <to>
                    <xdr:col>13</xdr:col>
                    <xdr:colOff>85725</xdr:colOff>
                    <xdr:row>127</xdr:row>
                    <xdr:rowOff>142875</xdr:rowOff>
                  </to>
                </anchor>
              </controlPr>
            </control>
          </mc:Choice>
        </mc:AlternateContent>
        <mc:AlternateContent xmlns:mc="http://schemas.openxmlformats.org/markup-compatibility/2006">
          <mc:Choice Requires="x14">
            <control shapeId="1143" r:id="rId115" name="Check Box 119">
              <controlPr defaultSize="0" autoFill="0" autoLine="0" autoPict="0">
                <anchor moveWithCells="1" sizeWithCells="1">
                  <from>
                    <xdr:col>2</xdr:col>
                    <xdr:colOff>114300</xdr:colOff>
                    <xdr:row>125</xdr:row>
                    <xdr:rowOff>161925</xdr:rowOff>
                  </from>
                  <to>
                    <xdr:col>12</xdr:col>
                    <xdr:colOff>28575</xdr:colOff>
                    <xdr:row>126</xdr:row>
                    <xdr:rowOff>171450</xdr:rowOff>
                  </to>
                </anchor>
              </controlPr>
            </control>
          </mc:Choice>
        </mc:AlternateContent>
        <mc:AlternateContent xmlns:mc="http://schemas.openxmlformats.org/markup-compatibility/2006">
          <mc:Choice Requires="x14">
            <control shapeId="1144" r:id="rId116" name="Check Box 120">
              <controlPr defaultSize="0" autoFill="0" autoLine="0" autoPict="0">
                <anchor moveWithCells="1" sizeWithCells="1">
                  <from>
                    <xdr:col>2</xdr:col>
                    <xdr:colOff>114300</xdr:colOff>
                    <xdr:row>128</xdr:row>
                    <xdr:rowOff>9525</xdr:rowOff>
                  </from>
                  <to>
                    <xdr:col>12</xdr:col>
                    <xdr:colOff>76200</xdr:colOff>
                    <xdr:row>129</xdr:row>
                    <xdr:rowOff>28575</xdr:rowOff>
                  </to>
                </anchor>
              </controlPr>
            </control>
          </mc:Choice>
        </mc:AlternateContent>
        <mc:AlternateContent xmlns:mc="http://schemas.openxmlformats.org/markup-compatibility/2006">
          <mc:Choice Requires="x14">
            <control shapeId="1145" r:id="rId117" name="Check Box 121">
              <controlPr defaultSize="0" autoFill="0" autoLine="0" autoPict="0">
                <anchor moveWithCells="1" sizeWithCells="1">
                  <from>
                    <xdr:col>2</xdr:col>
                    <xdr:colOff>114300</xdr:colOff>
                    <xdr:row>129</xdr:row>
                    <xdr:rowOff>133350</xdr:rowOff>
                  </from>
                  <to>
                    <xdr:col>14</xdr:col>
                    <xdr:colOff>19050</xdr:colOff>
                    <xdr:row>130</xdr:row>
                    <xdr:rowOff>142875</xdr:rowOff>
                  </to>
                </anchor>
              </controlPr>
            </control>
          </mc:Choice>
        </mc:AlternateContent>
        <mc:AlternateContent xmlns:mc="http://schemas.openxmlformats.org/markup-compatibility/2006">
          <mc:Choice Requires="x14">
            <control shapeId="1146" r:id="rId118" name="Check Box 122">
              <controlPr defaultSize="0" autoFill="0" autoLine="0" autoPict="0">
                <anchor moveWithCells="1" sizeWithCells="1">
                  <from>
                    <xdr:col>2</xdr:col>
                    <xdr:colOff>114300</xdr:colOff>
                    <xdr:row>128</xdr:row>
                    <xdr:rowOff>161925</xdr:rowOff>
                  </from>
                  <to>
                    <xdr:col>12</xdr:col>
                    <xdr:colOff>76200</xdr:colOff>
                    <xdr:row>129</xdr:row>
                    <xdr:rowOff>171450</xdr:rowOff>
                  </to>
                </anchor>
              </controlPr>
            </control>
          </mc:Choice>
        </mc:AlternateContent>
        <mc:AlternateContent xmlns:mc="http://schemas.openxmlformats.org/markup-compatibility/2006">
          <mc:Choice Requires="x14">
            <control shapeId="1147" r:id="rId119" name="Check Box 123">
              <controlPr defaultSize="0" autoFill="0" autoLine="0" autoPict="0">
                <anchor moveWithCells="1" sizeWithCells="1">
                  <from>
                    <xdr:col>2</xdr:col>
                    <xdr:colOff>114300</xdr:colOff>
                    <xdr:row>131</xdr:row>
                    <xdr:rowOff>9525</xdr:rowOff>
                  </from>
                  <to>
                    <xdr:col>12</xdr:col>
                    <xdr:colOff>76200</xdr:colOff>
                    <xdr:row>132</xdr:row>
                    <xdr:rowOff>28575</xdr:rowOff>
                  </to>
                </anchor>
              </controlPr>
            </control>
          </mc:Choice>
        </mc:AlternateContent>
        <mc:AlternateContent xmlns:mc="http://schemas.openxmlformats.org/markup-compatibility/2006">
          <mc:Choice Requires="x14">
            <control shapeId="1148" r:id="rId120" name="Check Box 124">
              <controlPr defaultSize="0" autoFill="0" autoLine="0" autoPict="0">
                <anchor moveWithCells="1" sizeWithCells="1">
                  <from>
                    <xdr:col>2</xdr:col>
                    <xdr:colOff>114300</xdr:colOff>
                    <xdr:row>132</xdr:row>
                    <xdr:rowOff>133350</xdr:rowOff>
                  </from>
                  <to>
                    <xdr:col>14</xdr:col>
                    <xdr:colOff>19050</xdr:colOff>
                    <xdr:row>133</xdr:row>
                    <xdr:rowOff>142875</xdr:rowOff>
                  </to>
                </anchor>
              </controlPr>
            </control>
          </mc:Choice>
        </mc:AlternateContent>
        <mc:AlternateContent xmlns:mc="http://schemas.openxmlformats.org/markup-compatibility/2006">
          <mc:Choice Requires="x14">
            <control shapeId="1149" r:id="rId121" name="Check Box 125">
              <controlPr defaultSize="0" autoFill="0" autoLine="0" autoPict="0">
                <anchor moveWithCells="1" sizeWithCells="1">
                  <from>
                    <xdr:col>2</xdr:col>
                    <xdr:colOff>114300</xdr:colOff>
                    <xdr:row>131</xdr:row>
                    <xdr:rowOff>161925</xdr:rowOff>
                  </from>
                  <to>
                    <xdr:col>12</xdr:col>
                    <xdr:colOff>76200</xdr:colOff>
                    <xdr:row>132</xdr:row>
                    <xdr:rowOff>171450</xdr:rowOff>
                  </to>
                </anchor>
              </controlPr>
            </control>
          </mc:Choice>
        </mc:AlternateContent>
        <mc:AlternateContent xmlns:mc="http://schemas.openxmlformats.org/markup-compatibility/2006">
          <mc:Choice Requires="x14">
            <control shapeId="1150" r:id="rId122" name="Check Box 126">
              <controlPr defaultSize="0" autoFill="0" autoLine="0" autoPict="0">
                <anchor moveWithCells="1" sizeWithCells="1">
                  <from>
                    <xdr:col>30</xdr:col>
                    <xdr:colOff>152400</xdr:colOff>
                    <xdr:row>122</xdr:row>
                    <xdr:rowOff>9525</xdr:rowOff>
                  </from>
                  <to>
                    <xdr:col>39</xdr:col>
                    <xdr:colOff>28575</xdr:colOff>
                    <xdr:row>123</xdr:row>
                    <xdr:rowOff>28575</xdr:rowOff>
                  </to>
                </anchor>
              </controlPr>
            </control>
          </mc:Choice>
        </mc:AlternateContent>
        <mc:AlternateContent xmlns:mc="http://schemas.openxmlformats.org/markup-compatibility/2006">
          <mc:Choice Requires="x14">
            <control shapeId="1151" r:id="rId123" name="Check Box 127">
              <controlPr defaultSize="0" autoFill="0" autoLine="0" autoPict="0">
                <anchor moveWithCells="1" sizeWithCells="1">
                  <from>
                    <xdr:col>30</xdr:col>
                    <xdr:colOff>152400</xdr:colOff>
                    <xdr:row>123</xdr:row>
                    <xdr:rowOff>133350</xdr:rowOff>
                  </from>
                  <to>
                    <xdr:col>40</xdr:col>
                    <xdr:colOff>66675</xdr:colOff>
                    <xdr:row>124</xdr:row>
                    <xdr:rowOff>142875</xdr:rowOff>
                  </to>
                </anchor>
              </controlPr>
            </control>
          </mc:Choice>
        </mc:AlternateContent>
        <mc:AlternateContent xmlns:mc="http://schemas.openxmlformats.org/markup-compatibility/2006">
          <mc:Choice Requires="x14">
            <control shapeId="1152" r:id="rId124" name="Check Box 128">
              <controlPr defaultSize="0" autoFill="0" autoLine="0" autoPict="0">
                <anchor moveWithCells="1" sizeWithCells="1">
                  <from>
                    <xdr:col>30</xdr:col>
                    <xdr:colOff>152400</xdr:colOff>
                    <xdr:row>122</xdr:row>
                    <xdr:rowOff>161925</xdr:rowOff>
                  </from>
                  <to>
                    <xdr:col>39</xdr:col>
                    <xdr:colOff>28575</xdr:colOff>
                    <xdr:row>123</xdr:row>
                    <xdr:rowOff>171450</xdr:rowOff>
                  </to>
                </anchor>
              </controlPr>
            </control>
          </mc:Choice>
        </mc:AlternateContent>
        <mc:AlternateContent xmlns:mc="http://schemas.openxmlformats.org/markup-compatibility/2006">
          <mc:Choice Requires="x14">
            <control shapeId="1153" r:id="rId125" name="Check Box 129">
              <controlPr defaultSize="0" autoFill="0" autoLine="0" autoPict="0">
                <anchor moveWithCells="1" sizeWithCells="1">
                  <from>
                    <xdr:col>30</xdr:col>
                    <xdr:colOff>152400</xdr:colOff>
                    <xdr:row>125</xdr:row>
                    <xdr:rowOff>9525</xdr:rowOff>
                  </from>
                  <to>
                    <xdr:col>39</xdr:col>
                    <xdr:colOff>28575</xdr:colOff>
                    <xdr:row>126</xdr:row>
                    <xdr:rowOff>28575</xdr:rowOff>
                  </to>
                </anchor>
              </controlPr>
            </control>
          </mc:Choice>
        </mc:AlternateContent>
        <mc:AlternateContent xmlns:mc="http://schemas.openxmlformats.org/markup-compatibility/2006">
          <mc:Choice Requires="x14">
            <control shapeId="1154" r:id="rId126" name="Check Box 130">
              <controlPr defaultSize="0" autoFill="0" autoLine="0" autoPict="0">
                <anchor moveWithCells="1" sizeWithCells="1">
                  <from>
                    <xdr:col>30</xdr:col>
                    <xdr:colOff>152400</xdr:colOff>
                    <xdr:row>126</xdr:row>
                    <xdr:rowOff>133350</xdr:rowOff>
                  </from>
                  <to>
                    <xdr:col>40</xdr:col>
                    <xdr:colOff>66675</xdr:colOff>
                    <xdr:row>127</xdr:row>
                    <xdr:rowOff>142875</xdr:rowOff>
                  </to>
                </anchor>
              </controlPr>
            </control>
          </mc:Choice>
        </mc:AlternateContent>
        <mc:AlternateContent xmlns:mc="http://schemas.openxmlformats.org/markup-compatibility/2006">
          <mc:Choice Requires="x14">
            <control shapeId="1155" r:id="rId127" name="Check Box 131">
              <controlPr defaultSize="0" autoFill="0" autoLine="0" autoPict="0">
                <anchor moveWithCells="1" sizeWithCells="1">
                  <from>
                    <xdr:col>30</xdr:col>
                    <xdr:colOff>152400</xdr:colOff>
                    <xdr:row>125</xdr:row>
                    <xdr:rowOff>161925</xdr:rowOff>
                  </from>
                  <to>
                    <xdr:col>39</xdr:col>
                    <xdr:colOff>28575</xdr:colOff>
                    <xdr:row>126</xdr:row>
                    <xdr:rowOff>171450</xdr:rowOff>
                  </to>
                </anchor>
              </controlPr>
            </control>
          </mc:Choice>
        </mc:AlternateContent>
        <mc:AlternateContent xmlns:mc="http://schemas.openxmlformats.org/markup-compatibility/2006">
          <mc:Choice Requires="x14">
            <control shapeId="1156" r:id="rId128" name="Check Box 132">
              <controlPr defaultSize="0" autoFill="0" autoLine="0" autoPict="0">
                <anchor moveWithCells="1" sizeWithCells="1">
                  <from>
                    <xdr:col>30</xdr:col>
                    <xdr:colOff>152400</xdr:colOff>
                    <xdr:row>128</xdr:row>
                    <xdr:rowOff>9525</xdr:rowOff>
                  </from>
                  <to>
                    <xdr:col>39</xdr:col>
                    <xdr:colOff>28575</xdr:colOff>
                    <xdr:row>129</xdr:row>
                    <xdr:rowOff>28575</xdr:rowOff>
                  </to>
                </anchor>
              </controlPr>
            </control>
          </mc:Choice>
        </mc:AlternateContent>
        <mc:AlternateContent xmlns:mc="http://schemas.openxmlformats.org/markup-compatibility/2006">
          <mc:Choice Requires="x14">
            <control shapeId="1157" r:id="rId129" name="Check Box 133">
              <controlPr defaultSize="0" autoFill="0" autoLine="0" autoPict="0">
                <anchor moveWithCells="1" sizeWithCells="1">
                  <from>
                    <xdr:col>30</xdr:col>
                    <xdr:colOff>152400</xdr:colOff>
                    <xdr:row>129</xdr:row>
                    <xdr:rowOff>133350</xdr:rowOff>
                  </from>
                  <to>
                    <xdr:col>40</xdr:col>
                    <xdr:colOff>66675</xdr:colOff>
                    <xdr:row>130</xdr:row>
                    <xdr:rowOff>142875</xdr:rowOff>
                  </to>
                </anchor>
              </controlPr>
            </control>
          </mc:Choice>
        </mc:AlternateContent>
        <mc:AlternateContent xmlns:mc="http://schemas.openxmlformats.org/markup-compatibility/2006">
          <mc:Choice Requires="x14">
            <control shapeId="1158" r:id="rId130" name="Check Box 134">
              <controlPr defaultSize="0" autoFill="0" autoLine="0" autoPict="0">
                <anchor moveWithCells="1" sizeWithCells="1">
                  <from>
                    <xdr:col>30</xdr:col>
                    <xdr:colOff>152400</xdr:colOff>
                    <xdr:row>128</xdr:row>
                    <xdr:rowOff>161925</xdr:rowOff>
                  </from>
                  <to>
                    <xdr:col>39</xdr:col>
                    <xdr:colOff>28575</xdr:colOff>
                    <xdr:row>129</xdr:row>
                    <xdr:rowOff>171450</xdr:rowOff>
                  </to>
                </anchor>
              </controlPr>
            </control>
          </mc:Choice>
        </mc:AlternateContent>
        <mc:AlternateContent xmlns:mc="http://schemas.openxmlformats.org/markup-compatibility/2006">
          <mc:Choice Requires="x14">
            <control shapeId="1159" r:id="rId131" name="Check Box 135">
              <controlPr defaultSize="0" autoFill="0" autoLine="0" autoPict="0">
                <anchor moveWithCells="1" sizeWithCells="1">
                  <from>
                    <xdr:col>30</xdr:col>
                    <xdr:colOff>152400</xdr:colOff>
                    <xdr:row>131</xdr:row>
                    <xdr:rowOff>9525</xdr:rowOff>
                  </from>
                  <to>
                    <xdr:col>39</xdr:col>
                    <xdr:colOff>28575</xdr:colOff>
                    <xdr:row>132</xdr:row>
                    <xdr:rowOff>28575</xdr:rowOff>
                  </to>
                </anchor>
              </controlPr>
            </control>
          </mc:Choice>
        </mc:AlternateContent>
        <mc:AlternateContent xmlns:mc="http://schemas.openxmlformats.org/markup-compatibility/2006">
          <mc:Choice Requires="x14">
            <control shapeId="1160" r:id="rId132" name="Check Box 136">
              <controlPr defaultSize="0" autoFill="0" autoLine="0" autoPict="0">
                <anchor moveWithCells="1" sizeWithCells="1">
                  <from>
                    <xdr:col>30</xdr:col>
                    <xdr:colOff>152400</xdr:colOff>
                    <xdr:row>132</xdr:row>
                    <xdr:rowOff>133350</xdr:rowOff>
                  </from>
                  <to>
                    <xdr:col>40</xdr:col>
                    <xdr:colOff>66675</xdr:colOff>
                    <xdr:row>133</xdr:row>
                    <xdr:rowOff>142875</xdr:rowOff>
                  </to>
                </anchor>
              </controlPr>
            </control>
          </mc:Choice>
        </mc:AlternateContent>
        <mc:AlternateContent xmlns:mc="http://schemas.openxmlformats.org/markup-compatibility/2006">
          <mc:Choice Requires="x14">
            <control shapeId="1161" r:id="rId133" name="Check Box 137">
              <controlPr defaultSize="0" autoFill="0" autoLine="0" autoPict="0">
                <anchor moveWithCells="1" sizeWithCells="1">
                  <from>
                    <xdr:col>30</xdr:col>
                    <xdr:colOff>152400</xdr:colOff>
                    <xdr:row>131</xdr:row>
                    <xdr:rowOff>161925</xdr:rowOff>
                  </from>
                  <to>
                    <xdr:col>39</xdr:col>
                    <xdr:colOff>28575</xdr:colOff>
                    <xdr:row>132</xdr:row>
                    <xdr:rowOff>171450</xdr:rowOff>
                  </to>
                </anchor>
              </controlPr>
            </control>
          </mc:Choice>
        </mc:AlternateContent>
        <mc:AlternateContent xmlns:mc="http://schemas.openxmlformats.org/markup-compatibility/2006">
          <mc:Choice Requires="x14">
            <control shapeId="1162" r:id="rId134" name="Check Box 138">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1163" r:id="rId135" name="Check Box 139">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1164" r:id="rId136" name="Check Box 140">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1165" r:id="rId137" name="Check Box 141">
              <controlPr defaultSize="0" autoFill="0" autoLine="0" autoPict="0">
                <anchor moveWithCells="1" sizeWithCells="1">
                  <from>
                    <xdr:col>2</xdr:col>
                    <xdr:colOff>114300</xdr:colOff>
                    <xdr:row>113</xdr:row>
                    <xdr:rowOff>9525</xdr:rowOff>
                  </from>
                  <to>
                    <xdr:col>12</xdr:col>
                    <xdr:colOff>28575</xdr:colOff>
                    <xdr:row>114</xdr:row>
                    <xdr:rowOff>28575</xdr:rowOff>
                  </to>
                </anchor>
              </controlPr>
            </control>
          </mc:Choice>
        </mc:AlternateContent>
        <mc:AlternateContent xmlns:mc="http://schemas.openxmlformats.org/markup-compatibility/2006">
          <mc:Choice Requires="x14">
            <control shapeId="1166" r:id="rId138" name="Check Box 142">
              <controlPr defaultSize="0" autoFill="0" autoLine="0" autoPict="0">
                <anchor moveWithCells="1" sizeWithCells="1">
                  <from>
                    <xdr:col>2</xdr:col>
                    <xdr:colOff>114300</xdr:colOff>
                    <xdr:row>114</xdr:row>
                    <xdr:rowOff>133350</xdr:rowOff>
                  </from>
                  <to>
                    <xdr:col>13</xdr:col>
                    <xdr:colOff>85725</xdr:colOff>
                    <xdr:row>115</xdr:row>
                    <xdr:rowOff>142875</xdr:rowOff>
                  </to>
                </anchor>
              </controlPr>
            </control>
          </mc:Choice>
        </mc:AlternateContent>
        <mc:AlternateContent xmlns:mc="http://schemas.openxmlformats.org/markup-compatibility/2006">
          <mc:Choice Requires="x14">
            <control shapeId="1167" r:id="rId139" name="Check Box 143">
              <controlPr defaultSize="0" autoFill="0" autoLine="0" autoPict="0">
                <anchor moveWithCells="1" sizeWithCells="1">
                  <from>
                    <xdr:col>2</xdr:col>
                    <xdr:colOff>114300</xdr:colOff>
                    <xdr:row>113</xdr:row>
                    <xdr:rowOff>161925</xdr:rowOff>
                  </from>
                  <to>
                    <xdr:col>12</xdr:col>
                    <xdr:colOff>28575</xdr:colOff>
                    <xdr:row>114</xdr:row>
                    <xdr:rowOff>171450</xdr:rowOff>
                  </to>
                </anchor>
              </controlPr>
            </control>
          </mc:Choice>
        </mc:AlternateContent>
        <mc:AlternateContent xmlns:mc="http://schemas.openxmlformats.org/markup-compatibility/2006">
          <mc:Choice Requires="x14">
            <control shapeId="1168" r:id="rId140" name="Check Box 144">
              <controlPr defaultSize="0" autoFill="0" autoLine="0" autoPict="0">
                <anchor moveWithCells="1" sizeWithCells="1">
                  <from>
                    <xdr:col>2</xdr:col>
                    <xdr:colOff>114300</xdr:colOff>
                    <xdr:row>116</xdr:row>
                    <xdr:rowOff>9525</xdr:rowOff>
                  </from>
                  <to>
                    <xdr:col>12</xdr:col>
                    <xdr:colOff>76200</xdr:colOff>
                    <xdr:row>117</xdr:row>
                    <xdr:rowOff>28575</xdr:rowOff>
                  </to>
                </anchor>
              </controlPr>
            </control>
          </mc:Choice>
        </mc:AlternateContent>
        <mc:AlternateContent xmlns:mc="http://schemas.openxmlformats.org/markup-compatibility/2006">
          <mc:Choice Requires="x14">
            <control shapeId="1169" r:id="rId141" name="Check Box 145">
              <controlPr defaultSize="0" autoFill="0" autoLine="0" autoPict="0">
                <anchor moveWithCells="1" sizeWithCells="1">
                  <from>
                    <xdr:col>2</xdr:col>
                    <xdr:colOff>114300</xdr:colOff>
                    <xdr:row>117</xdr:row>
                    <xdr:rowOff>133350</xdr:rowOff>
                  </from>
                  <to>
                    <xdr:col>14</xdr:col>
                    <xdr:colOff>19050</xdr:colOff>
                    <xdr:row>118</xdr:row>
                    <xdr:rowOff>142875</xdr:rowOff>
                  </to>
                </anchor>
              </controlPr>
            </control>
          </mc:Choice>
        </mc:AlternateContent>
        <mc:AlternateContent xmlns:mc="http://schemas.openxmlformats.org/markup-compatibility/2006">
          <mc:Choice Requires="x14">
            <control shapeId="1170" r:id="rId142" name="Check Box 146">
              <controlPr defaultSize="0" autoFill="0" autoLine="0" autoPict="0">
                <anchor moveWithCells="1" sizeWithCells="1">
                  <from>
                    <xdr:col>2</xdr:col>
                    <xdr:colOff>114300</xdr:colOff>
                    <xdr:row>116</xdr:row>
                    <xdr:rowOff>161925</xdr:rowOff>
                  </from>
                  <to>
                    <xdr:col>12</xdr:col>
                    <xdr:colOff>76200</xdr:colOff>
                    <xdr:row>117</xdr:row>
                    <xdr:rowOff>171450</xdr:rowOff>
                  </to>
                </anchor>
              </controlPr>
            </control>
          </mc:Choice>
        </mc:AlternateContent>
        <mc:AlternateContent xmlns:mc="http://schemas.openxmlformats.org/markup-compatibility/2006">
          <mc:Choice Requires="x14">
            <control shapeId="1171" r:id="rId143" name="Check Box 147">
              <controlPr defaultSize="0" autoFill="0" autoLine="0" autoPict="0">
                <anchor moveWithCells="1" sizeWithCells="1">
                  <from>
                    <xdr:col>2</xdr:col>
                    <xdr:colOff>114300</xdr:colOff>
                    <xdr:row>119</xdr:row>
                    <xdr:rowOff>9525</xdr:rowOff>
                  </from>
                  <to>
                    <xdr:col>12</xdr:col>
                    <xdr:colOff>76200</xdr:colOff>
                    <xdr:row>120</xdr:row>
                    <xdr:rowOff>28575</xdr:rowOff>
                  </to>
                </anchor>
              </controlPr>
            </control>
          </mc:Choice>
        </mc:AlternateContent>
        <mc:AlternateContent xmlns:mc="http://schemas.openxmlformats.org/markup-compatibility/2006">
          <mc:Choice Requires="x14">
            <control shapeId="1172" r:id="rId144" name="Check Box 148">
              <controlPr defaultSize="0" autoFill="0" autoLine="0" autoPict="0">
                <anchor moveWithCells="1" sizeWithCells="1">
                  <from>
                    <xdr:col>2</xdr:col>
                    <xdr:colOff>114300</xdr:colOff>
                    <xdr:row>120</xdr:row>
                    <xdr:rowOff>133350</xdr:rowOff>
                  </from>
                  <to>
                    <xdr:col>14</xdr:col>
                    <xdr:colOff>19050</xdr:colOff>
                    <xdr:row>121</xdr:row>
                    <xdr:rowOff>142875</xdr:rowOff>
                  </to>
                </anchor>
              </controlPr>
            </control>
          </mc:Choice>
        </mc:AlternateContent>
        <mc:AlternateContent xmlns:mc="http://schemas.openxmlformats.org/markup-compatibility/2006">
          <mc:Choice Requires="x14">
            <control shapeId="1173" r:id="rId145" name="Check Box 149">
              <controlPr defaultSize="0" autoFill="0" autoLine="0" autoPict="0">
                <anchor moveWithCells="1" sizeWithCells="1">
                  <from>
                    <xdr:col>2</xdr:col>
                    <xdr:colOff>114300</xdr:colOff>
                    <xdr:row>119</xdr:row>
                    <xdr:rowOff>161925</xdr:rowOff>
                  </from>
                  <to>
                    <xdr:col>12</xdr:col>
                    <xdr:colOff>76200</xdr:colOff>
                    <xdr:row>120</xdr:row>
                    <xdr:rowOff>171450</xdr:rowOff>
                  </to>
                </anchor>
              </controlPr>
            </control>
          </mc:Choice>
        </mc:AlternateContent>
        <mc:AlternateContent xmlns:mc="http://schemas.openxmlformats.org/markup-compatibility/2006">
          <mc:Choice Requires="x14">
            <control shapeId="1174" r:id="rId146" name="Check Box 150">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1175" r:id="rId147" name="Check Box 151">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1176" r:id="rId148" name="Check Box 152">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1177" r:id="rId149" name="Check Box 153">
              <controlPr defaultSize="0" autoFill="0" autoLine="0" autoPict="0">
                <anchor moveWithCells="1" sizeWithCells="1">
                  <from>
                    <xdr:col>30</xdr:col>
                    <xdr:colOff>152400</xdr:colOff>
                    <xdr:row>113</xdr:row>
                    <xdr:rowOff>9525</xdr:rowOff>
                  </from>
                  <to>
                    <xdr:col>39</xdr:col>
                    <xdr:colOff>28575</xdr:colOff>
                    <xdr:row>114</xdr:row>
                    <xdr:rowOff>28575</xdr:rowOff>
                  </to>
                </anchor>
              </controlPr>
            </control>
          </mc:Choice>
        </mc:AlternateContent>
        <mc:AlternateContent xmlns:mc="http://schemas.openxmlformats.org/markup-compatibility/2006">
          <mc:Choice Requires="x14">
            <control shapeId="1178" r:id="rId150" name="Check Box 154">
              <controlPr defaultSize="0" autoFill="0" autoLine="0" autoPict="0">
                <anchor moveWithCells="1" sizeWithCells="1">
                  <from>
                    <xdr:col>30</xdr:col>
                    <xdr:colOff>152400</xdr:colOff>
                    <xdr:row>114</xdr:row>
                    <xdr:rowOff>133350</xdr:rowOff>
                  </from>
                  <to>
                    <xdr:col>40</xdr:col>
                    <xdr:colOff>66675</xdr:colOff>
                    <xdr:row>115</xdr:row>
                    <xdr:rowOff>142875</xdr:rowOff>
                  </to>
                </anchor>
              </controlPr>
            </control>
          </mc:Choice>
        </mc:AlternateContent>
        <mc:AlternateContent xmlns:mc="http://schemas.openxmlformats.org/markup-compatibility/2006">
          <mc:Choice Requires="x14">
            <control shapeId="1179" r:id="rId151" name="Check Box 155">
              <controlPr defaultSize="0" autoFill="0" autoLine="0" autoPict="0">
                <anchor moveWithCells="1" sizeWithCells="1">
                  <from>
                    <xdr:col>30</xdr:col>
                    <xdr:colOff>152400</xdr:colOff>
                    <xdr:row>113</xdr:row>
                    <xdr:rowOff>161925</xdr:rowOff>
                  </from>
                  <to>
                    <xdr:col>39</xdr:col>
                    <xdr:colOff>28575</xdr:colOff>
                    <xdr:row>114</xdr:row>
                    <xdr:rowOff>171450</xdr:rowOff>
                  </to>
                </anchor>
              </controlPr>
            </control>
          </mc:Choice>
        </mc:AlternateContent>
        <mc:AlternateContent xmlns:mc="http://schemas.openxmlformats.org/markup-compatibility/2006">
          <mc:Choice Requires="x14">
            <control shapeId="1180" r:id="rId152" name="Check Box 156">
              <controlPr defaultSize="0" autoFill="0" autoLine="0" autoPict="0">
                <anchor moveWithCells="1" sizeWithCells="1">
                  <from>
                    <xdr:col>30</xdr:col>
                    <xdr:colOff>152400</xdr:colOff>
                    <xdr:row>116</xdr:row>
                    <xdr:rowOff>9525</xdr:rowOff>
                  </from>
                  <to>
                    <xdr:col>39</xdr:col>
                    <xdr:colOff>28575</xdr:colOff>
                    <xdr:row>117</xdr:row>
                    <xdr:rowOff>28575</xdr:rowOff>
                  </to>
                </anchor>
              </controlPr>
            </control>
          </mc:Choice>
        </mc:AlternateContent>
        <mc:AlternateContent xmlns:mc="http://schemas.openxmlformats.org/markup-compatibility/2006">
          <mc:Choice Requires="x14">
            <control shapeId="1181" r:id="rId153" name="Check Box 157">
              <controlPr defaultSize="0" autoFill="0" autoLine="0" autoPict="0">
                <anchor moveWithCells="1" sizeWithCells="1">
                  <from>
                    <xdr:col>30</xdr:col>
                    <xdr:colOff>152400</xdr:colOff>
                    <xdr:row>117</xdr:row>
                    <xdr:rowOff>133350</xdr:rowOff>
                  </from>
                  <to>
                    <xdr:col>40</xdr:col>
                    <xdr:colOff>66675</xdr:colOff>
                    <xdr:row>118</xdr:row>
                    <xdr:rowOff>142875</xdr:rowOff>
                  </to>
                </anchor>
              </controlPr>
            </control>
          </mc:Choice>
        </mc:AlternateContent>
        <mc:AlternateContent xmlns:mc="http://schemas.openxmlformats.org/markup-compatibility/2006">
          <mc:Choice Requires="x14">
            <control shapeId="1182" r:id="rId154" name="Check Box 158">
              <controlPr defaultSize="0" autoFill="0" autoLine="0" autoPict="0">
                <anchor moveWithCells="1" sizeWithCells="1">
                  <from>
                    <xdr:col>30</xdr:col>
                    <xdr:colOff>152400</xdr:colOff>
                    <xdr:row>116</xdr:row>
                    <xdr:rowOff>161925</xdr:rowOff>
                  </from>
                  <to>
                    <xdr:col>39</xdr:col>
                    <xdr:colOff>28575</xdr:colOff>
                    <xdr:row>117</xdr:row>
                    <xdr:rowOff>171450</xdr:rowOff>
                  </to>
                </anchor>
              </controlPr>
            </control>
          </mc:Choice>
        </mc:AlternateContent>
        <mc:AlternateContent xmlns:mc="http://schemas.openxmlformats.org/markup-compatibility/2006">
          <mc:Choice Requires="x14">
            <control shapeId="1183" r:id="rId155" name="Check Box 159">
              <controlPr defaultSize="0" autoFill="0" autoLine="0" autoPict="0">
                <anchor moveWithCells="1" sizeWithCells="1">
                  <from>
                    <xdr:col>30</xdr:col>
                    <xdr:colOff>152400</xdr:colOff>
                    <xdr:row>119</xdr:row>
                    <xdr:rowOff>9525</xdr:rowOff>
                  </from>
                  <to>
                    <xdr:col>39</xdr:col>
                    <xdr:colOff>28575</xdr:colOff>
                    <xdr:row>120</xdr:row>
                    <xdr:rowOff>28575</xdr:rowOff>
                  </to>
                </anchor>
              </controlPr>
            </control>
          </mc:Choice>
        </mc:AlternateContent>
        <mc:AlternateContent xmlns:mc="http://schemas.openxmlformats.org/markup-compatibility/2006">
          <mc:Choice Requires="x14">
            <control shapeId="1184" r:id="rId156" name="Check Box 160">
              <controlPr defaultSize="0" autoFill="0" autoLine="0" autoPict="0">
                <anchor moveWithCells="1" sizeWithCells="1">
                  <from>
                    <xdr:col>30</xdr:col>
                    <xdr:colOff>152400</xdr:colOff>
                    <xdr:row>120</xdr:row>
                    <xdr:rowOff>133350</xdr:rowOff>
                  </from>
                  <to>
                    <xdr:col>40</xdr:col>
                    <xdr:colOff>66675</xdr:colOff>
                    <xdr:row>121</xdr:row>
                    <xdr:rowOff>142875</xdr:rowOff>
                  </to>
                </anchor>
              </controlPr>
            </control>
          </mc:Choice>
        </mc:AlternateContent>
        <mc:AlternateContent xmlns:mc="http://schemas.openxmlformats.org/markup-compatibility/2006">
          <mc:Choice Requires="x14">
            <control shapeId="1185" r:id="rId157" name="Check Box 161">
              <controlPr defaultSize="0" autoFill="0" autoLine="0" autoPict="0">
                <anchor moveWithCells="1" sizeWithCells="1">
                  <from>
                    <xdr:col>30</xdr:col>
                    <xdr:colOff>152400</xdr:colOff>
                    <xdr:row>119</xdr:row>
                    <xdr:rowOff>161925</xdr:rowOff>
                  </from>
                  <to>
                    <xdr:col>39</xdr:col>
                    <xdr:colOff>28575</xdr:colOff>
                    <xdr:row>120</xdr:row>
                    <xdr:rowOff>171450</xdr:rowOff>
                  </to>
                </anchor>
              </controlPr>
            </control>
          </mc:Choice>
        </mc:AlternateContent>
        <mc:AlternateContent xmlns:mc="http://schemas.openxmlformats.org/markup-compatibility/2006">
          <mc:Choice Requires="x14">
            <control shapeId="1187" r:id="rId158" name="Check Box 163">
              <controlPr defaultSize="0" autoFill="0" autoLine="0" autoPict="0">
                <anchor moveWithCells="1" sizeWithCells="1">
                  <from>
                    <xdr:col>3</xdr:col>
                    <xdr:colOff>9525</xdr:colOff>
                    <xdr:row>159</xdr:row>
                    <xdr:rowOff>19050</xdr:rowOff>
                  </from>
                  <to>
                    <xdr:col>9</xdr:col>
                    <xdr:colOff>19050</xdr:colOff>
                    <xdr:row>160</xdr:row>
                    <xdr:rowOff>19050</xdr:rowOff>
                  </to>
                </anchor>
              </controlPr>
            </control>
          </mc:Choice>
        </mc:AlternateContent>
        <mc:AlternateContent xmlns:mc="http://schemas.openxmlformats.org/markup-compatibility/2006">
          <mc:Choice Requires="x14">
            <control shapeId="1188" r:id="rId159" name="Check Box 164">
              <controlPr defaultSize="0" autoFill="0" autoLine="0" autoPict="0">
                <anchor moveWithCells="1" sizeWithCells="1">
                  <from>
                    <xdr:col>3</xdr:col>
                    <xdr:colOff>9525</xdr:colOff>
                    <xdr:row>160</xdr:row>
                    <xdr:rowOff>0</xdr:rowOff>
                  </from>
                  <to>
                    <xdr:col>9</xdr:col>
                    <xdr:colOff>19050</xdr:colOff>
                    <xdr:row>161</xdr:row>
                    <xdr:rowOff>9525</xdr:rowOff>
                  </to>
                </anchor>
              </controlPr>
            </control>
          </mc:Choice>
        </mc:AlternateContent>
        <mc:AlternateContent xmlns:mc="http://schemas.openxmlformats.org/markup-compatibility/2006">
          <mc:Choice Requires="x14">
            <control shapeId="1189" r:id="rId160" name="Check Box 165">
              <controlPr defaultSize="0" autoFill="0" autoLine="0" autoPict="0">
                <anchor moveWithCells="1" sizeWithCells="1">
                  <from>
                    <xdr:col>3</xdr:col>
                    <xdr:colOff>9525</xdr:colOff>
                    <xdr:row>160</xdr:row>
                    <xdr:rowOff>180975</xdr:rowOff>
                  </from>
                  <to>
                    <xdr:col>9</xdr:col>
                    <xdr:colOff>28575</xdr:colOff>
                    <xdr:row>162</xdr:row>
                    <xdr:rowOff>0</xdr:rowOff>
                  </to>
                </anchor>
              </controlPr>
            </control>
          </mc:Choice>
        </mc:AlternateContent>
        <mc:AlternateContent xmlns:mc="http://schemas.openxmlformats.org/markup-compatibility/2006">
          <mc:Choice Requires="x14">
            <control shapeId="1190" r:id="rId161" name="Check Box 166">
              <controlPr defaultSize="0" autoFill="0" autoLine="0" autoPict="0">
                <anchor moveWithCells="1" sizeWithCells="1">
                  <from>
                    <xdr:col>3</xdr:col>
                    <xdr:colOff>9525</xdr:colOff>
                    <xdr:row>162</xdr:row>
                    <xdr:rowOff>19050</xdr:rowOff>
                  </from>
                  <to>
                    <xdr:col>9</xdr:col>
                    <xdr:colOff>19050</xdr:colOff>
                    <xdr:row>163</xdr:row>
                    <xdr:rowOff>19050</xdr:rowOff>
                  </to>
                </anchor>
              </controlPr>
            </control>
          </mc:Choice>
        </mc:AlternateContent>
        <mc:AlternateContent xmlns:mc="http://schemas.openxmlformats.org/markup-compatibility/2006">
          <mc:Choice Requires="x14">
            <control shapeId="1191" r:id="rId162" name="Check Box 167">
              <controlPr defaultSize="0" autoFill="0" autoLine="0" autoPict="0">
                <anchor moveWithCells="1" sizeWithCells="1">
                  <from>
                    <xdr:col>3</xdr:col>
                    <xdr:colOff>9525</xdr:colOff>
                    <xdr:row>163</xdr:row>
                    <xdr:rowOff>0</xdr:rowOff>
                  </from>
                  <to>
                    <xdr:col>9</xdr:col>
                    <xdr:colOff>19050</xdr:colOff>
                    <xdr:row>164</xdr:row>
                    <xdr:rowOff>9525</xdr:rowOff>
                  </to>
                </anchor>
              </controlPr>
            </control>
          </mc:Choice>
        </mc:AlternateContent>
        <mc:AlternateContent xmlns:mc="http://schemas.openxmlformats.org/markup-compatibility/2006">
          <mc:Choice Requires="x14">
            <control shapeId="1192" r:id="rId163" name="Check Box 168">
              <controlPr defaultSize="0" autoFill="0" autoLine="0" autoPict="0">
                <anchor moveWithCells="1" sizeWithCells="1">
                  <from>
                    <xdr:col>3</xdr:col>
                    <xdr:colOff>9525</xdr:colOff>
                    <xdr:row>163</xdr:row>
                    <xdr:rowOff>180975</xdr:rowOff>
                  </from>
                  <to>
                    <xdr:col>9</xdr:col>
                    <xdr:colOff>28575</xdr:colOff>
                    <xdr:row>165</xdr:row>
                    <xdr:rowOff>0</xdr:rowOff>
                  </to>
                </anchor>
              </controlPr>
            </control>
          </mc:Choice>
        </mc:AlternateContent>
        <mc:AlternateContent xmlns:mc="http://schemas.openxmlformats.org/markup-compatibility/2006">
          <mc:Choice Requires="x14">
            <control shapeId="1193" r:id="rId164" name="Check Box 169">
              <controlPr defaultSize="0" autoFill="0" autoLine="0" autoPict="0">
                <anchor moveWithCells="1" sizeWithCells="1">
                  <from>
                    <xdr:col>3</xdr:col>
                    <xdr:colOff>9525</xdr:colOff>
                    <xdr:row>165</xdr:row>
                    <xdr:rowOff>19050</xdr:rowOff>
                  </from>
                  <to>
                    <xdr:col>9</xdr:col>
                    <xdr:colOff>19050</xdr:colOff>
                    <xdr:row>166</xdr:row>
                    <xdr:rowOff>0</xdr:rowOff>
                  </to>
                </anchor>
              </controlPr>
            </control>
          </mc:Choice>
        </mc:AlternateContent>
        <mc:AlternateContent xmlns:mc="http://schemas.openxmlformats.org/markup-compatibility/2006">
          <mc:Choice Requires="x14">
            <control shapeId="1194" r:id="rId165" name="Check Box 170">
              <controlPr defaultSize="0" autoFill="0" autoLine="0" autoPict="0">
                <anchor moveWithCells="1" sizeWithCells="1">
                  <from>
                    <xdr:col>3</xdr:col>
                    <xdr:colOff>9525</xdr:colOff>
                    <xdr:row>165</xdr:row>
                    <xdr:rowOff>171450</xdr:rowOff>
                  </from>
                  <to>
                    <xdr:col>9</xdr:col>
                    <xdr:colOff>19050</xdr:colOff>
                    <xdr:row>166</xdr:row>
                    <xdr:rowOff>161925</xdr:rowOff>
                  </to>
                </anchor>
              </controlPr>
            </control>
          </mc:Choice>
        </mc:AlternateContent>
        <mc:AlternateContent xmlns:mc="http://schemas.openxmlformats.org/markup-compatibility/2006">
          <mc:Choice Requires="x14">
            <control shapeId="1195" r:id="rId166" name="Check Box 171">
              <controlPr defaultSize="0" autoFill="0" autoLine="0" autoPict="0">
                <anchor moveWithCells="1" sizeWithCells="1">
                  <from>
                    <xdr:col>3</xdr:col>
                    <xdr:colOff>9525</xdr:colOff>
                    <xdr:row>166</xdr:row>
                    <xdr:rowOff>152400</xdr:rowOff>
                  </from>
                  <to>
                    <xdr:col>9</xdr:col>
                    <xdr:colOff>28575</xdr:colOff>
                    <xdr:row>167</xdr:row>
                    <xdr:rowOff>133350</xdr:rowOff>
                  </to>
                </anchor>
              </controlPr>
            </control>
          </mc:Choice>
        </mc:AlternateContent>
        <mc:AlternateContent xmlns:mc="http://schemas.openxmlformats.org/markup-compatibility/2006">
          <mc:Choice Requires="x14">
            <control shapeId="1202" r:id="rId167" name="Check Box 178">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1203" r:id="rId168" name="Check Box 179">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1204" r:id="rId169" name="Check Box 180">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1205" r:id="rId170" name="Check Box 181">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1206" r:id="rId171" name="Check Box 182">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1207" r:id="rId172" name="Check Box 183">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1208" r:id="rId173" name="Check Box 184">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1209" r:id="rId174" name="Check Box 185">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1229" r:id="rId175" name="Check Box 205">
              <controlPr defaultSize="0" autoFill="0" autoLine="0" autoPict="0">
                <anchor moveWithCells="1" sizeWithCells="1">
                  <from>
                    <xdr:col>3</xdr:col>
                    <xdr:colOff>9525</xdr:colOff>
                    <xdr:row>176</xdr:row>
                    <xdr:rowOff>19050</xdr:rowOff>
                  </from>
                  <to>
                    <xdr:col>9</xdr:col>
                    <xdr:colOff>19050</xdr:colOff>
                    <xdr:row>177</xdr:row>
                    <xdr:rowOff>19050</xdr:rowOff>
                  </to>
                </anchor>
              </controlPr>
            </control>
          </mc:Choice>
        </mc:AlternateContent>
        <mc:AlternateContent xmlns:mc="http://schemas.openxmlformats.org/markup-compatibility/2006">
          <mc:Choice Requires="x14">
            <control shapeId="1230" r:id="rId176" name="Check Box 206">
              <controlPr defaultSize="0" autoFill="0" autoLine="0" autoPict="0">
                <anchor moveWithCells="1" sizeWithCells="1">
                  <from>
                    <xdr:col>3</xdr:col>
                    <xdr:colOff>9525</xdr:colOff>
                    <xdr:row>177</xdr:row>
                    <xdr:rowOff>0</xdr:rowOff>
                  </from>
                  <to>
                    <xdr:col>9</xdr:col>
                    <xdr:colOff>19050</xdr:colOff>
                    <xdr:row>178</xdr:row>
                    <xdr:rowOff>9525</xdr:rowOff>
                  </to>
                </anchor>
              </controlPr>
            </control>
          </mc:Choice>
        </mc:AlternateContent>
        <mc:AlternateContent xmlns:mc="http://schemas.openxmlformats.org/markup-compatibility/2006">
          <mc:Choice Requires="x14">
            <control shapeId="1231" r:id="rId177" name="Check Box 207">
              <controlPr defaultSize="0" autoFill="0" autoLine="0" autoPict="0">
                <anchor moveWithCells="1" sizeWithCells="1">
                  <from>
                    <xdr:col>3</xdr:col>
                    <xdr:colOff>9525</xdr:colOff>
                    <xdr:row>177</xdr:row>
                    <xdr:rowOff>180975</xdr:rowOff>
                  </from>
                  <to>
                    <xdr:col>9</xdr:col>
                    <xdr:colOff>28575</xdr:colOff>
                    <xdr:row>179</xdr:row>
                    <xdr:rowOff>0</xdr:rowOff>
                  </to>
                </anchor>
              </controlPr>
            </control>
          </mc:Choice>
        </mc:AlternateContent>
        <mc:AlternateContent xmlns:mc="http://schemas.openxmlformats.org/markup-compatibility/2006">
          <mc:Choice Requires="x14">
            <control shapeId="1232" r:id="rId178" name="Check Box 208">
              <controlPr defaultSize="0" autoFill="0" autoLine="0" autoPict="0">
                <anchor moveWithCells="1" sizeWithCells="1">
                  <from>
                    <xdr:col>3</xdr:col>
                    <xdr:colOff>9525</xdr:colOff>
                    <xdr:row>179</xdr:row>
                    <xdr:rowOff>19050</xdr:rowOff>
                  </from>
                  <to>
                    <xdr:col>9</xdr:col>
                    <xdr:colOff>19050</xdr:colOff>
                    <xdr:row>180</xdr:row>
                    <xdr:rowOff>19050</xdr:rowOff>
                  </to>
                </anchor>
              </controlPr>
            </control>
          </mc:Choice>
        </mc:AlternateContent>
        <mc:AlternateContent xmlns:mc="http://schemas.openxmlformats.org/markup-compatibility/2006">
          <mc:Choice Requires="x14">
            <control shapeId="1233" r:id="rId179" name="Check Box 209">
              <controlPr defaultSize="0" autoFill="0" autoLine="0" autoPict="0">
                <anchor moveWithCells="1" sizeWithCells="1">
                  <from>
                    <xdr:col>3</xdr:col>
                    <xdr:colOff>9525</xdr:colOff>
                    <xdr:row>180</xdr:row>
                    <xdr:rowOff>0</xdr:rowOff>
                  </from>
                  <to>
                    <xdr:col>9</xdr:col>
                    <xdr:colOff>19050</xdr:colOff>
                    <xdr:row>181</xdr:row>
                    <xdr:rowOff>9525</xdr:rowOff>
                  </to>
                </anchor>
              </controlPr>
            </control>
          </mc:Choice>
        </mc:AlternateContent>
        <mc:AlternateContent xmlns:mc="http://schemas.openxmlformats.org/markup-compatibility/2006">
          <mc:Choice Requires="x14">
            <control shapeId="1234" r:id="rId180" name="Check Box 210">
              <controlPr defaultSize="0" autoFill="0" autoLine="0" autoPict="0">
                <anchor moveWithCells="1" sizeWithCells="1">
                  <from>
                    <xdr:col>3</xdr:col>
                    <xdr:colOff>9525</xdr:colOff>
                    <xdr:row>180</xdr:row>
                    <xdr:rowOff>180975</xdr:rowOff>
                  </from>
                  <to>
                    <xdr:col>9</xdr:col>
                    <xdr:colOff>28575</xdr:colOff>
                    <xdr:row>182</xdr:row>
                    <xdr:rowOff>0</xdr:rowOff>
                  </to>
                </anchor>
              </controlPr>
            </control>
          </mc:Choice>
        </mc:AlternateContent>
        <mc:AlternateContent xmlns:mc="http://schemas.openxmlformats.org/markup-compatibility/2006">
          <mc:Choice Requires="x14">
            <control shapeId="1235" r:id="rId181" name="Check Box 211">
              <controlPr defaultSize="0" autoFill="0" autoLine="0" autoPict="0">
                <anchor moveWithCells="1" sizeWithCells="1">
                  <from>
                    <xdr:col>3</xdr:col>
                    <xdr:colOff>9525</xdr:colOff>
                    <xdr:row>182</xdr:row>
                    <xdr:rowOff>19050</xdr:rowOff>
                  </from>
                  <to>
                    <xdr:col>9</xdr:col>
                    <xdr:colOff>19050</xdr:colOff>
                    <xdr:row>183</xdr:row>
                    <xdr:rowOff>0</xdr:rowOff>
                  </to>
                </anchor>
              </controlPr>
            </control>
          </mc:Choice>
        </mc:AlternateContent>
        <mc:AlternateContent xmlns:mc="http://schemas.openxmlformats.org/markup-compatibility/2006">
          <mc:Choice Requires="x14">
            <control shapeId="1236" r:id="rId182" name="Check Box 212">
              <controlPr defaultSize="0" autoFill="0" autoLine="0" autoPict="0">
                <anchor moveWithCells="1" sizeWithCells="1">
                  <from>
                    <xdr:col>3</xdr:col>
                    <xdr:colOff>9525</xdr:colOff>
                    <xdr:row>182</xdr:row>
                    <xdr:rowOff>171450</xdr:rowOff>
                  </from>
                  <to>
                    <xdr:col>9</xdr:col>
                    <xdr:colOff>19050</xdr:colOff>
                    <xdr:row>183</xdr:row>
                    <xdr:rowOff>161925</xdr:rowOff>
                  </to>
                </anchor>
              </controlPr>
            </control>
          </mc:Choice>
        </mc:AlternateContent>
        <mc:AlternateContent xmlns:mc="http://schemas.openxmlformats.org/markup-compatibility/2006">
          <mc:Choice Requires="x14">
            <control shapeId="1237" r:id="rId183" name="Check Box 213">
              <controlPr defaultSize="0" autoFill="0" autoLine="0" autoPict="0">
                <anchor moveWithCells="1" sizeWithCells="1">
                  <from>
                    <xdr:col>3</xdr:col>
                    <xdr:colOff>9525</xdr:colOff>
                    <xdr:row>183</xdr:row>
                    <xdr:rowOff>152400</xdr:rowOff>
                  </from>
                  <to>
                    <xdr:col>9</xdr:col>
                    <xdr:colOff>28575</xdr:colOff>
                    <xdr:row>184</xdr:row>
                    <xdr:rowOff>133350</xdr:rowOff>
                  </to>
                </anchor>
              </controlPr>
            </control>
          </mc:Choice>
        </mc:AlternateContent>
        <mc:AlternateContent xmlns:mc="http://schemas.openxmlformats.org/markup-compatibility/2006">
          <mc:Choice Requires="x14">
            <control shapeId="1239" r:id="rId184" name="Check Box 215">
              <controlPr defaultSize="0" autoFill="0" autoLine="0" autoPict="0">
                <anchor moveWithCells="1">
                  <from>
                    <xdr:col>3</xdr:col>
                    <xdr:colOff>0</xdr:colOff>
                    <xdr:row>24</xdr:row>
                    <xdr:rowOff>161925</xdr:rowOff>
                  </from>
                  <to>
                    <xdr:col>5</xdr:col>
                    <xdr:colOff>57150</xdr:colOff>
                    <xdr:row>26</xdr:row>
                    <xdr:rowOff>28575</xdr:rowOff>
                  </to>
                </anchor>
              </controlPr>
            </control>
          </mc:Choice>
        </mc:AlternateContent>
        <mc:AlternateContent xmlns:mc="http://schemas.openxmlformats.org/markup-compatibility/2006">
          <mc:Choice Requires="x14">
            <control shapeId="1240" r:id="rId185" name="Check Box 216">
              <controlPr defaultSize="0" autoFill="0" autoLine="0" autoPict="0">
                <anchor moveWithCells="1">
                  <from>
                    <xdr:col>35</xdr:col>
                    <xdr:colOff>19050</xdr:colOff>
                    <xdr:row>150</xdr:row>
                    <xdr:rowOff>190500</xdr:rowOff>
                  </from>
                  <to>
                    <xdr:col>51</xdr:col>
                    <xdr:colOff>47625</xdr:colOff>
                    <xdr:row>152</xdr:row>
                    <xdr:rowOff>19050</xdr:rowOff>
                  </to>
                </anchor>
              </controlPr>
            </control>
          </mc:Choice>
        </mc:AlternateContent>
        <mc:AlternateContent xmlns:mc="http://schemas.openxmlformats.org/markup-compatibility/2006">
          <mc:Choice Requires="x14">
            <control shapeId="1250" r:id="rId186" name="Check Box 226">
              <controlPr defaultSize="0" autoFill="0" autoLine="0" autoPict="0">
                <anchor moveWithCells="1">
                  <from>
                    <xdr:col>3</xdr:col>
                    <xdr:colOff>28575</xdr:colOff>
                    <xdr:row>227</xdr:row>
                    <xdr:rowOff>95250</xdr:rowOff>
                  </from>
                  <to>
                    <xdr:col>17</xdr:col>
                    <xdr:colOff>28575</xdr:colOff>
                    <xdr:row>229</xdr:row>
                    <xdr:rowOff>85725</xdr:rowOff>
                  </to>
                </anchor>
              </controlPr>
            </control>
          </mc:Choice>
        </mc:AlternateContent>
        <mc:AlternateContent xmlns:mc="http://schemas.openxmlformats.org/markup-compatibility/2006">
          <mc:Choice Requires="x14">
            <control shapeId="1251" r:id="rId187" name="Check Box 227">
              <controlPr defaultSize="0" autoFill="0" autoLine="0" autoPict="0">
                <anchor moveWithCells="1" sizeWithCells="1">
                  <from>
                    <xdr:col>3</xdr:col>
                    <xdr:colOff>28575</xdr:colOff>
                    <xdr:row>225</xdr:row>
                    <xdr:rowOff>85725</xdr:rowOff>
                  </from>
                  <to>
                    <xdr:col>13</xdr:col>
                    <xdr:colOff>66675</xdr:colOff>
                    <xdr:row>227</xdr:row>
                    <xdr:rowOff>95250</xdr:rowOff>
                  </to>
                </anchor>
              </controlPr>
            </control>
          </mc:Choice>
        </mc:AlternateContent>
        <mc:AlternateContent xmlns:mc="http://schemas.openxmlformats.org/markup-compatibility/2006">
          <mc:Choice Requires="x14">
            <control shapeId="1252" r:id="rId188" name="Check Box 228">
              <controlPr defaultSize="0" autoFill="0" autoLine="0" autoPict="0">
                <anchor moveWithCells="1" sizeWithCells="1">
                  <from>
                    <xdr:col>3</xdr:col>
                    <xdr:colOff>28575</xdr:colOff>
                    <xdr:row>226</xdr:row>
                    <xdr:rowOff>161925</xdr:rowOff>
                  </from>
                  <to>
                    <xdr:col>13</xdr:col>
                    <xdr:colOff>76200</xdr:colOff>
                    <xdr:row>228</xdr:row>
                    <xdr:rowOff>47625</xdr:rowOff>
                  </to>
                </anchor>
              </controlPr>
            </control>
          </mc:Choice>
        </mc:AlternateContent>
        <mc:AlternateContent xmlns:mc="http://schemas.openxmlformats.org/markup-compatibility/2006">
          <mc:Choice Requires="x14">
            <control shapeId="1259" r:id="rId189" name="Check Box 235">
              <controlPr defaultSize="0" autoFill="0" autoLine="0" autoPict="0">
                <anchor moveWithCells="1">
                  <from>
                    <xdr:col>3</xdr:col>
                    <xdr:colOff>28575</xdr:colOff>
                    <xdr:row>230</xdr:row>
                    <xdr:rowOff>114300</xdr:rowOff>
                  </from>
                  <to>
                    <xdr:col>17</xdr:col>
                    <xdr:colOff>28575</xdr:colOff>
                    <xdr:row>232</xdr:row>
                    <xdr:rowOff>104775</xdr:rowOff>
                  </to>
                </anchor>
              </controlPr>
            </control>
          </mc:Choice>
        </mc:AlternateContent>
        <mc:AlternateContent xmlns:mc="http://schemas.openxmlformats.org/markup-compatibility/2006">
          <mc:Choice Requires="x14">
            <control shapeId="1260" r:id="rId190" name="Check Box 236">
              <controlPr defaultSize="0" autoFill="0" autoLine="0" autoPict="0">
                <anchor moveWithCells="1" sizeWithCells="1">
                  <from>
                    <xdr:col>3</xdr:col>
                    <xdr:colOff>28575</xdr:colOff>
                    <xdr:row>228</xdr:row>
                    <xdr:rowOff>114300</xdr:rowOff>
                  </from>
                  <to>
                    <xdr:col>13</xdr:col>
                    <xdr:colOff>76200</xdr:colOff>
                    <xdr:row>230</xdr:row>
                    <xdr:rowOff>114300</xdr:rowOff>
                  </to>
                </anchor>
              </controlPr>
            </control>
          </mc:Choice>
        </mc:AlternateContent>
        <mc:AlternateContent xmlns:mc="http://schemas.openxmlformats.org/markup-compatibility/2006">
          <mc:Choice Requires="x14">
            <control shapeId="1261" r:id="rId191" name="Check Box 237">
              <controlPr defaultSize="0" autoFill="0" autoLine="0" autoPict="0">
                <anchor moveWithCells="1" sizeWithCells="1">
                  <from>
                    <xdr:col>3</xdr:col>
                    <xdr:colOff>28575</xdr:colOff>
                    <xdr:row>229</xdr:row>
                    <xdr:rowOff>180975</xdr:rowOff>
                  </from>
                  <to>
                    <xdr:col>13</xdr:col>
                    <xdr:colOff>85725</xdr:colOff>
                    <xdr:row>231</xdr:row>
                    <xdr:rowOff>66675</xdr:rowOff>
                  </to>
                </anchor>
              </controlPr>
            </control>
          </mc:Choice>
        </mc:AlternateContent>
        <mc:AlternateContent xmlns:mc="http://schemas.openxmlformats.org/markup-compatibility/2006">
          <mc:Choice Requires="x14">
            <control shapeId="1265" r:id="rId192" name="Check Box 241">
              <controlPr defaultSize="0" autoFill="0" autoLine="0" autoPict="0">
                <anchor moveWithCells="1">
                  <from>
                    <xdr:col>3</xdr:col>
                    <xdr:colOff>28575</xdr:colOff>
                    <xdr:row>233</xdr:row>
                    <xdr:rowOff>104775</xdr:rowOff>
                  </from>
                  <to>
                    <xdr:col>17</xdr:col>
                    <xdr:colOff>28575</xdr:colOff>
                    <xdr:row>235</xdr:row>
                    <xdr:rowOff>104775</xdr:rowOff>
                  </to>
                </anchor>
              </controlPr>
            </control>
          </mc:Choice>
        </mc:AlternateContent>
        <mc:AlternateContent xmlns:mc="http://schemas.openxmlformats.org/markup-compatibility/2006">
          <mc:Choice Requires="x14">
            <control shapeId="1266" r:id="rId193" name="Check Box 242">
              <controlPr defaultSize="0" autoFill="0" autoLine="0" autoPict="0">
                <anchor moveWithCells="1" sizeWithCells="1">
                  <from>
                    <xdr:col>3</xdr:col>
                    <xdr:colOff>28575</xdr:colOff>
                    <xdr:row>231</xdr:row>
                    <xdr:rowOff>104775</xdr:rowOff>
                  </from>
                  <to>
                    <xdr:col>13</xdr:col>
                    <xdr:colOff>66675</xdr:colOff>
                    <xdr:row>233</xdr:row>
                    <xdr:rowOff>114300</xdr:rowOff>
                  </to>
                </anchor>
              </controlPr>
            </control>
          </mc:Choice>
        </mc:AlternateContent>
        <mc:AlternateContent xmlns:mc="http://schemas.openxmlformats.org/markup-compatibility/2006">
          <mc:Choice Requires="x14">
            <control shapeId="1267" r:id="rId194" name="Check Box 243">
              <controlPr defaultSize="0" autoFill="0" autoLine="0" autoPict="0">
                <anchor moveWithCells="1" sizeWithCells="1">
                  <from>
                    <xdr:col>3</xdr:col>
                    <xdr:colOff>28575</xdr:colOff>
                    <xdr:row>232</xdr:row>
                    <xdr:rowOff>171450</xdr:rowOff>
                  </from>
                  <to>
                    <xdr:col>13</xdr:col>
                    <xdr:colOff>76200</xdr:colOff>
                    <xdr:row>234</xdr:row>
                    <xdr:rowOff>57150</xdr:rowOff>
                  </to>
                </anchor>
              </controlPr>
            </control>
          </mc:Choice>
        </mc:AlternateContent>
        <mc:AlternateContent xmlns:mc="http://schemas.openxmlformats.org/markup-compatibility/2006">
          <mc:Choice Requires="x14">
            <control shapeId="1268" r:id="rId195" name="Check Box 244">
              <controlPr defaultSize="0" autoFill="0" autoLine="0" autoPict="0">
                <anchor moveWithCells="1">
                  <from>
                    <xdr:col>3</xdr:col>
                    <xdr:colOff>28575</xdr:colOff>
                    <xdr:row>236</xdr:row>
                    <xdr:rowOff>104775</xdr:rowOff>
                  </from>
                  <to>
                    <xdr:col>17</xdr:col>
                    <xdr:colOff>28575</xdr:colOff>
                    <xdr:row>238</xdr:row>
                    <xdr:rowOff>104775</xdr:rowOff>
                  </to>
                </anchor>
              </controlPr>
            </control>
          </mc:Choice>
        </mc:AlternateContent>
        <mc:AlternateContent xmlns:mc="http://schemas.openxmlformats.org/markup-compatibility/2006">
          <mc:Choice Requires="x14">
            <control shapeId="1269" r:id="rId196" name="Check Box 245">
              <controlPr defaultSize="0" autoFill="0" autoLine="0" autoPict="0">
                <anchor moveWithCells="1" sizeWithCells="1">
                  <from>
                    <xdr:col>3</xdr:col>
                    <xdr:colOff>28575</xdr:colOff>
                    <xdr:row>234</xdr:row>
                    <xdr:rowOff>104775</xdr:rowOff>
                  </from>
                  <to>
                    <xdr:col>13</xdr:col>
                    <xdr:colOff>76200</xdr:colOff>
                    <xdr:row>236</xdr:row>
                    <xdr:rowOff>114300</xdr:rowOff>
                  </to>
                </anchor>
              </controlPr>
            </control>
          </mc:Choice>
        </mc:AlternateContent>
        <mc:AlternateContent xmlns:mc="http://schemas.openxmlformats.org/markup-compatibility/2006">
          <mc:Choice Requires="x14">
            <control shapeId="1270" r:id="rId197" name="Check Box 246">
              <controlPr defaultSize="0" autoFill="0" autoLine="0" autoPict="0">
                <anchor moveWithCells="1" sizeWithCells="1">
                  <from>
                    <xdr:col>3</xdr:col>
                    <xdr:colOff>28575</xdr:colOff>
                    <xdr:row>235</xdr:row>
                    <xdr:rowOff>171450</xdr:rowOff>
                  </from>
                  <to>
                    <xdr:col>13</xdr:col>
                    <xdr:colOff>85725</xdr:colOff>
                    <xdr:row>237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53"/>
  <sheetViews>
    <sheetView showGridLines="0" view="pageBreakPreview" zoomScale="115" zoomScaleNormal="100" zoomScaleSheetLayoutView="115" workbookViewId="0">
      <selection activeCell="O46" sqref="O46"/>
    </sheetView>
  </sheetViews>
  <sheetFormatPr defaultRowHeight="12" x14ac:dyDescent="0.4"/>
  <cols>
    <col min="1" max="1" width="1.625" style="8" customWidth="1"/>
    <col min="2" max="2" width="2.25" style="8" customWidth="1"/>
    <col min="3" max="22" width="1.625" style="8" customWidth="1"/>
    <col min="23" max="26" width="1.875" style="8" customWidth="1"/>
    <col min="27" max="27" width="2.5" style="8" customWidth="1"/>
    <col min="28" max="31" width="2.125" style="8" customWidth="1"/>
    <col min="32" max="38" width="1.625" style="8" customWidth="1"/>
    <col min="39" max="39" width="1.875" style="8" customWidth="1"/>
    <col min="40" max="40" width="1.625" style="8" customWidth="1"/>
    <col min="41" max="41" width="2.25" style="8" customWidth="1"/>
    <col min="42" max="42" width="1.625" style="8" customWidth="1"/>
    <col min="43" max="43" width="2.25" style="8" customWidth="1"/>
    <col min="44" max="45" width="1.625" style="8" customWidth="1"/>
    <col min="46" max="46" width="2.625" style="8" customWidth="1"/>
    <col min="47" max="55" width="1.625" style="8" customWidth="1"/>
    <col min="56" max="58" width="2.25" style="8" customWidth="1"/>
    <col min="59" max="59" width="0.75" style="8" customWidth="1"/>
    <col min="60" max="156" width="1.625" style="3" customWidth="1"/>
    <col min="157" max="256" width="9" style="3"/>
    <col min="257" max="257" width="1.625" style="3" customWidth="1"/>
    <col min="258" max="258" width="2.25" style="3" customWidth="1"/>
    <col min="259" max="278" width="1.625" style="3" customWidth="1"/>
    <col min="279" max="282" width="1.875" style="3" customWidth="1"/>
    <col min="283" max="283" width="2.5" style="3" customWidth="1"/>
    <col min="284" max="287" width="2.125" style="3" customWidth="1"/>
    <col min="288"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1" width="1.625" style="3" customWidth="1"/>
    <col min="312" max="314" width="2.25"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8" width="1.875" style="3" customWidth="1"/>
    <col min="539" max="539" width="2.5" style="3" customWidth="1"/>
    <col min="540" max="543" width="2.125" style="3" customWidth="1"/>
    <col min="544"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7" width="1.625" style="3" customWidth="1"/>
    <col min="568" max="570" width="2.25"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4" width="1.875" style="3" customWidth="1"/>
    <col min="795" max="795" width="2.5" style="3" customWidth="1"/>
    <col min="796" max="799" width="2.125" style="3" customWidth="1"/>
    <col min="800"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3" width="1.625" style="3" customWidth="1"/>
    <col min="824" max="826" width="2.25"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50" width="1.875" style="3" customWidth="1"/>
    <col min="1051" max="1051" width="2.5" style="3" customWidth="1"/>
    <col min="1052" max="1055" width="2.125" style="3" customWidth="1"/>
    <col min="1056"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9" width="1.625" style="3" customWidth="1"/>
    <col min="1080" max="1082" width="2.25"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6" width="1.875" style="3" customWidth="1"/>
    <col min="1307" max="1307" width="2.5" style="3" customWidth="1"/>
    <col min="1308" max="1311" width="2.125" style="3" customWidth="1"/>
    <col min="1312"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5" width="1.625" style="3" customWidth="1"/>
    <col min="1336" max="1338" width="2.25"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2" width="1.875" style="3" customWidth="1"/>
    <col min="1563" max="1563" width="2.5" style="3" customWidth="1"/>
    <col min="1564" max="1567" width="2.125" style="3" customWidth="1"/>
    <col min="1568"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1" width="1.625" style="3" customWidth="1"/>
    <col min="1592" max="1594" width="2.25"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8" width="1.875" style="3" customWidth="1"/>
    <col min="1819" max="1819" width="2.5" style="3" customWidth="1"/>
    <col min="1820" max="1823" width="2.125" style="3" customWidth="1"/>
    <col min="1824"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7" width="1.625" style="3" customWidth="1"/>
    <col min="1848" max="1850" width="2.25"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4" width="1.875" style="3" customWidth="1"/>
    <col min="2075" max="2075" width="2.5" style="3" customWidth="1"/>
    <col min="2076" max="2079" width="2.125" style="3" customWidth="1"/>
    <col min="2080"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3" width="1.625" style="3" customWidth="1"/>
    <col min="2104" max="2106" width="2.25"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30" width="1.875" style="3" customWidth="1"/>
    <col min="2331" max="2331" width="2.5" style="3" customWidth="1"/>
    <col min="2332" max="2335" width="2.125" style="3" customWidth="1"/>
    <col min="2336"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9" width="1.625" style="3" customWidth="1"/>
    <col min="2360" max="2362" width="2.25"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6" width="1.875" style="3" customWidth="1"/>
    <col min="2587" max="2587" width="2.5" style="3" customWidth="1"/>
    <col min="2588" max="2591" width="2.125" style="3" customWidth="1"/>
    <col min="2592"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5" width="1.625" style="3" customWidth="1"/>
    <col min="2616" max="2618" width="2.25"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2" width="1.875" style="3" customWidth="1"/>
    <col min="2843" max="2843" width="2.5" style="3" customWidth="1"/>
    <col min="2844" max="2847" width="2.125" style="3" customWidth="1"/>
    <col min="2848"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1" width="1.625" style="3" customWidth="1"/>
    <col min="2872" max="2874" width="2.25"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8" width="1.875" style="3" customWidth="1"/>
    <col min="3099" max="3099" width="2.5" style="3" customWidth="1"/>
    <col min="3100" max="3103" width="2.125" style="3" customWidth="1"/>
    <col min="3104"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7" width="1.625" style="3" customWidth="1"/>
    <col min="3128" max="3130" width="2.25"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4" width="1.875" style="3" customWidth="1"/>
    <col min="3355" max="3355" width="2.5" style="3" customWidth="1"/>
    <col min="3356" max="3359" width="2.125" style="3" customWidth="1"/>
    <col min="3360"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3" width="1.625" style="3" customWidth="1"/>
    <col min="3384" max="3386" width="2.25"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10" width="1.875" style="3" customWidth="1"/>
    <col min="3611" max="3611" width="2.5" style="3" customWidth="1"/>
    <col min="3612" max="3615" width="2.125" style="3" customWidth="1"/>
    <col min="3616"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9" width="1.625" style="3" customWidth="1"/>
    <col min="3640" max="3642" width="2.25"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6" width="1.875" style="3" customWidth="1"/>
    <col min="3867" max="3867" width="2.5" style="3" customWidth="1"/>
    <col min="3868" max="3871" width="2.125" style="3" customWidth="1"/>
    <col min="3872"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5" width="1.625" style="3" customWidth="1"/>
    <col min="3896" max="3898" width="2.25"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2" width="1.875" style="3" customWidth="1"/>
    <col min="4123" max="4123" width="2.5" style="3" customWidth="1"/>
    <col min="4124" max="4127" width="2.125" style="3" customWidth="1"/>
    <col min="4128"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1" width="1.625" style="3" customWidth="1"/>
    <col min="4152" max="4154" width="2.25"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8" width="1.875" style="3" customWidth="1"/>
    <col min="4379" max="4379" width="2.5" style="3" customWidth="1"/>
    <col min="4380" max="4383" width="2.125" style="3" customWidth="1"/>
    <col min="4384"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7" width="1.625" style="3" customWidth="1"/>
    <col min="4408" max="4410" width="2.25"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4" width="1.875" style="3" customWidth="1"/>
    <col min="4635" max="4635" width="2.5" style="3" customWidth="1"/>
    <col min="4636" max="4639" width="2.125" style="3" customWidth="1"/>
    <col min="4640"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3" width="1.625" style="3" customWidth="1"/>
    <col min="4664" max="4666" width="2.25"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90" width="1.875" style="3" customWidth="1"/>
    <col min="4891" max="4891" width="2.5" style="3" customWidth="1"/>
    <col min="4892" max="4895" width="2.125" style="3" customWidth="1"/>
    <col min="4896"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9" width="1.625" style="3" customWidth="1"/>
    <col min="4920" max="4922" width="2.25"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6" width="1.875" style="3" customWidth="1"/>
    <col min="5147" max="5147" width="2.5" style="3" customWidth="1"/>
    <col min="5148" max="5151" width="2.125" style="3" customWidth="1"/>
    <col min="5152"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5" width="1.625" style="3" customWidth="1"/>
    <col min="5176" max="5178" width="2.25"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2" width="1.875" style="3" customWidth="1"/>
    <col min="5403" max="5403" width="2.5" style="3" customWidth="1"/>
    <col min="5404" max="5407" width="2.125" style="3" customWidth="1"/>
    <col min="5408"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1" width="1.625" style="3" customWidth="1"/>
    <col min="5432" max="5434" width="2.25"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8" width="1.875" style="3" customWidth="1"/>
    <col min="5659" max="5659" width="2.5" style="3" customWidth="1"/>
    <col min="5660" max="5663" width="2.125" style="3" customWidth="1"/>
    <col min="5664"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7" width="1.625" style="3" customWidth="1"/>
    <col min="5688" max="5690" width="2.25"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4" width="1.875" style="3" customWidth="1"/>
    <col min="5915" max="5915" width="2.5" style="3" customWidth="1"/>
    <col min="5916" max="5919" width="2.125" style="3" customWidth="1"/>
    <col min="5920"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3" width="1.625" style="3" customWidth="1"/>
    <col min="5944" max="5946" width="2.25"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70" width="1.875" style="3" customWidth="1"/>
    <col min="6171" max="6171" width="2.5" style="3" customWidth="1"/>
    <col min="6172" max="6175" width="2.125" style="3" customWidth="1"/>
    <col min="6176"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9" width="1.625" style="3" customWidth="1"/>
    <col min="6200" max="6202" width="2.25"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6" width="1.875" style="3" customWidth="1"/>
    <col min="6427" max="6427" width="2.5" style="3" customWidth="1"/>
    <col min="6428" max="6431" width="2.125" style="3" customWidth="1"/>
    <col min="6432"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5" width="1.625" style="3" customWidth="1"/>
    <col min="6456" max="6458" width="2.25"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2" width="1.875" style="3" customWidth="1"/>
    <col min="6683" max="6683" width="2.5" style="3" customWidth="1"/>
    <col min="6684" max="6687" width="2.125" style="3" customWidth="1"/>
    <col min="6688"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1" width="1.625" style="3" customWidth="1"/>
    <col min="6712" max="6714" width="2.25"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8" width="1.875" style="3" customWidth="1"/>
    <col min="6939" max="6939" width="2.5" style="3" customWidth="1"/>
    <col min="6940" max="6943" width="2.125" style="3" customWidth="1"/>
    <col min="6944"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7" width="1.625" style="3" customWidth="1"/>
    <col min="6968" max="6970" width="2.25"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4" width="1.875" style="3" customWidth="1"/>
    <col min="7195" max="7195" width="2.5" style="3" customWidth="1"/>
    <col min="7196" max="7199" width="2.125" style="3" customWidth="1"/>
    <col min="7200"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3" width="1.625" style="3" customWidth="1"/>
    <col min="7224" max="7226" width="2.25"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50" width="1.875" style="3" customWidth="1"/>
    <col min="7451" max="7451" width="2.5" style="3" customWidth="1"/>
    <col min="7452" max="7455" width="2.125" style="3" customWidth="1"/>
    <col min="7456"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9" width="1.625" style="3" customWidth="1"/>
    <col min="7480" max="7482" width="2.25"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6" width="1.875" style="3" customWidth="1"/>
    <col min="7707" max="7707" width="2.5" style="3" customWidth="1"/>
    <col min="7708" max="7711" width="2.125" style="3" customWidth="1"/>
    <col min="7712"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5" width="1.625" style="3" customWidth="1"/>
    <col min="7736" max="7738" width="2.25"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2" width="1.875" style="3" customWidth="1"/>
    <col min="7963" max="7963" width="2.5" style="3" customWidth="1"/>
    <col min="7964" max="7967" width="2.125" style="3" customWidth="1"/>
    <col min="7968"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1" width="1.625" style="3" customWidth="1"/>
    <col min="7992" max="7994" width="2.25"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8" width="1.875" style="3" customWidth="1"/>
    <col min="8219" max="8219" width="2.5" style="3" customWidth="1"/>
    <col min="8220" max="8223" width="2.125" style="3" customWidth="1"/>
    <col min="8224"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7" width="1.625" style="3" customWidth="1"/>
    <col min="8248" max="8250" width="2.25"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4" width="1.875" style="3" customWidth="1"/>
    <col min="8475" max="8475" width="2.5" style="3" customWidth="1"/>
    <col min="8476" max="8479" width="2.125" style="3" customWidth="1"/>
    <col min="8480"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3" width="1.625" style="3" customWidth="1"/>
    <col min="8504" max="8506" width="2.25"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30" width="1.875" style="3" customWidth="1"/>
    <col min="8731" max="8731" width="2.5" style="3" customWidth="1"/>
    <col min="8732" max="8735" width="2.125" style="3" customWidth="1"/>
    <col min="8736"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9" width="1.625" style="3" customWidth="1"/>
    <col min="8760" max="8762" width="2.25"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6" width="1.875" style="3" customWidth="1"/>
    <col min="8987" max="8987" width="2.5" style="3" customWidth="1"/>
    <col min="8988" max="8991" width="2.125" style="3" customWidth="1"/>
    <col min="8992"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5" width="1.625" style="3" customWidth="1"/>
    <col min="9016" max="9018" width="2.25"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2" width="1.875" style="3" customWidth="1"/>
    <col min="9243" max="9243" width="2.5" style="3" customWidth="1"/>
    <col min="9244" max="9247" width="2.125" style="3" customWidth="1"/>
    <col min="9248"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1" width="1.625" style="3" customWidth="1"/>
    <col min="9272" max="9274" width="2.25"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8" width="1.875" style="3" customWidth="1"/>
    <col min="9499" max="9499" width="2.5" style="3" customWidth="1"/>
    <col min="9500" max="9503" width="2.125" style="3" customWidth="1"/>
    <col min="9504"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7" width="1.625" style="3" customWidth="1"/>
    <col min="9528" max="9530" width="2.25"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4" width="1.875" style="3" customWidth="1"/>
    <col min="9755" max="9755" width="2.5" style="3" customWidth="1"/>
    <col min="9756" max="9759" width="2.125" style="3" customWidth="1"/>
    <col min="9760"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3" width="1.625" style="3" customWidth="1"/>
    <col min="9784" max="9786" width="2.25"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10" width="1.875" style="3" customWidth="1"/>
    <col min="10011" max="10011" width="2.5" style="3" customWidth="1"/>
    <col min="10012" max="10015" width="2.125" style="3" customWidth="1"/>
    <col min="10016"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9" width="1.625" style="3" customWidth="1"/>
    <col min="10040" max="10042" width="2.25"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6" width="1.875" style="3" customWidth="1"/>
    <col min="10267" max="10267" width="2.5" style="3" customWidth="1"/>
    <col min="10268" max="10271" width="2.125" style="3" customWidth="1"/>
    <col min="10272"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5" width="1.625" style="3" customWidth="1"/>
    <col min="10296" max="10298" width="2.25"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2" width="1.875" style="3" customWidth="1"/>
    <col min="10523" max="10523" width="2.5" style="3" customWidth="1"/>
    <col min="10524" max="10527" width="2.125" style="3" customWidth="1"/>
    <col min="10528"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1" width="1.625" style="3" customWidth="1"/>
    <col min="10552" max="10554" width="2.25"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8" width="1.875" style="3" customWidth="1"/>
    <col min="10779" max="10779" width="2.5" style="3" customWidth="1"/>
    <col min="10780" max="10783" width="2.125" style="3" customWidth="1"/>
    <col min="10784"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7" width="1.625" style="3" customWidth="1"/>
    <col min="10808" max="10810" width="2.25"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4" width="1.875" style="3" customWidth="1"/>
    <col min="11035" max="11035" width="2.5" style="3" customWidth="1"/>
    <col min="11036" max="11039" width="2.125" style="3" customWidth="1"/>
    <col min="11040"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3" width="1.625" style="3" customWidth="1"/>
    <col min="11064" max="11066" width="2.25"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90" width="1.875" style="3" customWidth="1"/>
    <col min="11291" max="11291" width="2.5" style="3" customWidth="1"/>
    <col min="11292" max="11295" width="2.125" style="3" customWidth="1"/>
    <col min="11296"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9" width="1.625" style="3" customWidth="1"/>
    <col min="11320" max="11322" width="2.25"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6" width="1.875" style="3" customWidth="1"/>
    <col min="11547" max="11547" width="2.5" style="3" customWidth="1"/>
    <col min="11548" max="11551" width="2.125" style="3" customWidth="1"/>
    <col min="11552"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5" width="1.625" style="3" customWidth="1"/>
    <col min="11576" max="11578" width="2.25"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2" width="1.875" style="3" customWidth="1"/>
    <col min="11803" max="11803" width="2.5" style="3" customWidth="1"/>
    <col min="11804" max="11807" width="2.125" style="3" customWidth="1"/>
    <col min="11808"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1" width="1.625" style="3" customWidth="1"/>
    <col min="11832" max="11834" width="2.25"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8" width="1.875" style="3" customWidth="1"/>
    <col min="12059" max="12059" width="2.5" style="3" customWidth="1"/>
    <col min="12060" max="12063" width="2.125" style="3" customWidth="1"/>
    <col min="12064"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7" width="1.625" style="3" customWidth="1"/>
    <col min="12088" max="12090" width="2.25"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4" width="1.875" style="3" customWidth="1"/>
    <col min="12315" max="12315" width="2.5" style="3" customWidth="1"/>
    <col min="12316" max="12319" width="2.125" style="3" customWidth="1"/>
    <col min="12320"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3" width="1.625" style="3" customWidth="1"/>
    <col min="12344" max="12346" width="2.25"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70" width="1.875" style="3" customWidth="1"/>
    <col min="12571" max="12571" width="2.5" style="3" customWidth="1"/>
    <col min="12572" max="12575" width="2.125" style="3" customWidth="1"/>
    <col min="12576"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9" width="1.625" style="3" customWidth="1"/>
    <col min="12600" max="12602" width="2.25"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6" width="1.875" style="3" customWidth="1"/>
    <col min="12827" max="12827" width="2.5" style="3" customWidth="1"/>
    <col min="12828" max="12831" width="2.125" style="3" customWidth="1"/>
    <col min="12832"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5" width="1.625" style="3" customWidth="1"/>
    <col min="12856" max="12858" width="2.25"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2" width="1.875" style="3" customWidth="1"/>
    <col min="13083" max="13083" width="2.5" style="3" customWidth="1"/>
    <col min="13084" max="13087" width="2.125" style="3" customWidth="1"/>
    <col min="13088"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1" width="1.625" style="3" customWidth="1"/>
    <col min="13112" max="13114" width="2.25"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8" width="1.875" style="3" customWidth="1"/>
    <col min="13339" max="13339" width="2.5" style="3" customWidth="1"/>
    <col min="13340" max="13343" width="2.125" style="3" customWidth="1"/>
    <col min="13344"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7" width="1.625" style="3" customWidth="1"/>
    <col min="13368" max="13370" width="2.25"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4" width="1.875" style="3" customWidth="1"/>
    <col min="13595" max="13595" width="2.5" style="3" customWidth="1"/>
    <col min="13596" max="13599" width="2.125" style="3" customWidth="1"/>
    <col min="13600"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3" width="1.625" style="3" customWidth="1"/>
    <col min="13624" max="13626" width="2.25"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50" width="1.875" style="3" customWidth="1"/>
    <col min="13851" max="13851" width="2.5" style="3" customWidth="1"/>
    <col min="13852" max="13855" width="2.125" style="3" customWidth="1"/>
    <col min="13856"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9" width="1.625" style="3" customWidth="1"/>
    <col min="13880" max="13882" width="2.25"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6" width="1.875" style="3" customWidth="1"/>
    <col min="14107" max="14107" width="2.5" style="3" customWidth="1"/>
    <col min="14108" max="14111" width="2.125" style="3" customWidth="1"/>
    <col min="14112"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5" width="1.625" style="3" customWidth="1"/>
    <col min="14136" max="14138" width="2.25"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2" width="1.875" style="3" customWidth="1"/>
    <col min="14363" max="14363" width="2.5" style="3" customWidth="1"/>
    <col min="14364" max="14367" width="2.125" style="3" customWidth="1"/>
    <col min="14368"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1" width="1.625" style="3" customWidth="1"/>
    <col min="14392" max="14394" width="2.25"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8" width="1.875" style="3" customWidth="1"/>
    <col min="14619" max="14619" width="2.5" style="3" customWidth="1"/>
    <col min="14620" max="14623" width="2.125" style="3" customWidth="1"/>
    <col min="14624"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7" width="1.625" style="3" customWidth="1"/>
    <col min="14648" max="14650" width="2.25"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4" width="1.875" style="3" customWidth="1"/>
    <col min="14875" max="14875" width="2.5" style="3" customWidth="1"/>
    <col min="14876" max="14879" width="2.125" style="3" customWidth="1"/>
    <col min="14880"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3" width="1.625" style="3" customWidth="1"/>
    <col min="14904" max="14906" width="2.25"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30" width="1.875" style="3" customWidth="1"/>
    <col min="15131" max="15131" width="2.5" style="3" customWidth="1"/>
    <col min="15132" max="15135" width="2.125" style="3" customWidth="1"/>
    <col min="15136"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9" width="1.625" style="3" customWidth="1"/>
    <col min="15160" max="15162" width="2.25"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6" width="1.875" style="3" customWidth="1"/>
    <col min="15387" max="15387" width="2.5" style="3" customWidth="1"/>
    <col min="15388" max="15391" width="2.125" style="3" customWidth="1"/>
    <col min="15392"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5" width="1.625" style="3" customWidth="1"/>
    <col min="15416" max="15418" width="2.25"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2" width="1.875" style="3" customWidth="1"/>
    <col min="15643" max="15643" width="2.5" style="3" customWidth="1"/>
    <col min="15644" max="15647" width="2.125" style="3" customWidth="1"/>
    <col min="15648"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1" width="1.625" style="3" customWidth="1"/>
    <col min="15672" max="15674" width="2.25"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8" width="1.875" style="3" customWidth="1"/>
    <col min="15899" max="15899" width="2.5" style="3" customWidth="1"/>
    <col min="15900" max="15903" width="2.125" style="3" customWidth="1"/>
    <col min="15904"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7" width="1.625" style="3" customWidth="1"/>
    <col min="15928" max="15930" width="2.25"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4" width="1.875" style="3" customWidth="1"/>
    <col min="16155" max="16155" width="2.5" style="3" customWidth="1"/>
    <col min="16156" max="16159" width="2.125" style="3" customWidth="1"/>
    <col min="16160"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3" width="1.625" style="3" customWidth="1"/>
    <col min="16184" max="16186" width="2.25" style="3" customWidth="1"/>
    <col min="16187" max="16187" width="0.75" style="3" customWidth="1"/>
    <col min="16188" max="16284" width="1.625" style="3" customWidth="1"/>
    <col min="16285" max="16384" width="9" style="3"/>
  </cols>
  <sheetData>
    <row r="1" spans="1:61" s="137" customFormat="1" ht="25.5" customHeight="1" x14ac:dyDescent="0.4">
      <c r="A1" s="160" t="s">
        <v>181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row>
    <row r="2" spans="1:61" s="137" customFormat="1" ht="4.5" customHeight="1" x14ac:dyDescent="0.4">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row>
    <row r="3" spans="1:61" s="137" customFormat="1" ht="25.5" customHeight="1" x14ac:dyDescent="0.4">
      <c r="A3" s="872" t="s">
        <v>204</v>
      </c>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c r="AL3" s="872"/>
      <c r="AM3" s="872"/>
      <c r="AN3" s="872"/>
      <c r="AO3" s="872"/>
      <c r="AP3" s="872"/>
      <c r="AQ3" s="872"/>
      <c r="AR3" s="872"/>
      <c r="AS3" s="872"/>
      <c r="AT3" s="872"/>
      <c r="AU3" s="872"/>
      <c r="AV3" s="872"/>
      <c r="AW3" s="872"/>
      <c r="AX3" s="872"/>
      <c r="AY3" s="872"/>
      <c r="AZ3" s="872"/>
      <c r="BA3" s="872"/>
      <c r="BB3" s="872"/>
      <c r="BC3" s="872"/>
      <c r="BD3" s="872"/>
      <c r="BE3" s="872"/>
      <c r="BF3" s="872"/>
      <c r="BG3" s="872"/>
    </row>
    <row r="4" spans="1:61" ht="19.5" customHeight="1" x14ac:dyDescent="0.4">
      <c r="A4" s="871" t="s">
        <v>205</v>
      </c>
      <c r="B4" s="871"/>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c r="AI4" s="871"/>
      <c r="AJ4" s="871"/>
      <c r="AK4" s="871"/>
      <c r="AL4" s="871"/>
      <c r="AM4" s="871"/>
      <c r="AN4" s="871"/>
      <c r="AO4" s="871"/>
      <c r="AP4" s="871"/>
      <c r="AQ4" s="871"/>
      <c r="AR4" s="871"/>
      <c r="AS4" s="871"/>
      <c r="AT4" s="871"/>
      <c r="AU4" s="871"/>
      <c r="AV4" s="871"/>
      <c r="AW4" s="871"/>
      <c r="AX4" s="871"/>
      <c r="AY4" s="871"/>
      <c r="AZ4" s="871"/>
      <c r="BA4" s="871"/>
      <c r="BB4" s="871"/>
      <c r="BC4" s="871"/>
      <c r="BD4" s="871"/>
      <c r="BE4" s="871"/>
      <c r="BF4" s="871"/>
      <c r="BG4" s="871"/>
    </row>
    <row r="5" spans="1:61" ht="12" customHeight="1" thickBot="1" x14ac:dyDescent="0.45">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row>
    <row r="6" spans="1:61" s="134" customFormat="1" ht="24" customHeight="1" thickBot="1" x14ac:dyDescent="0.2">
      <c r="A6" s="879" t="s">
        <v>142</v>
      </c>
      <c r="B6" s="880"/>
      <c r="C6" s="880"/>
      <c r="D6" s="880"/>
      <c r="E6" s="880"/>
      <c r="F6" s="880"/>
      <c r="G6" s="880"/>
      <c r="H6" s="880"/>
      <c r="I6" s="880"/>
      <c r="J6" s="880"/>
      <c r="K6" s="880"/>
      <c r="L6" s="880"/>
      <c r="M6" s="880"/>
      <c r="N6" s="880"/>
      <c r="O6" s="880"/>
      <c r="P6" s="880"/>
      <c r="Q6" s="880"/>
      <c r="R6" s="880"/>
      <c r="S6" s="880"/>
      <c r="T6" s="880"/>
      <c r="U6" s="880"/>
      <c r="V6" s="880"/>
      <c r="W6" s="880"/>
      <c r="X6" s="880"/>
      <c r="Y6" s="880"/>
      <c r="Z6" s="880"/>
      <c r="AA6" s="880"/>
      <c r="AB6" s="880"/>
      <c r="AC6" s="880"/>
      <c r="AD6" s="880"/>
      <c r="AE6" s="880"/>
      <c r="AF6" s="880"/>
      <c r="AG6" s="880"/>
      <c r="AH6" s="880"/>
      <c r="AI6" s="880"/>
      <c r="AJ6" s="880"/>
      <c r="AK6" s="880"/>
      <c r="AL6" s="880"/>
      <c r="AM6" s="880"/>
      <c r="AN6" s="880"/>
      <c r="AO6" s="880"/>
      <c r="AP6" s="880"/>
      <c r="AQ6" s="880"/>
      <c r="AR6" s="880"/>
      <c r="AS6" s="880"/>
      <c r="AT6" s="880"/>
      <c r="AU6" s="880"/>
      <c r="AV6" s="880"/>
      <c r="AW6" s="880"/>
      <c r="AX6" s="880"/>
      <c r="AY6" s="880"/>
      <c r="AZ6" s="880"/>
      <c r="BA6" s="880"/>
      <c r="BB6" s="880"/>
      <c r="BC6" s="880"/>
      <c r="BD6" s="880"/>
      <c r="BE6" s="880"/>
      <c r="BF6" s="880"/>
      <c r="BG6" s="881"/>
    </row>
    <row r="7" spans="1:61" customFormat="1" ht="34.5" customHeight="1" x14ac:dyDescent="0.4">
      <c r="A7" s="847" t="s">
        <v>152</v>
      </c>
      <c r="B7" s="848"/>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48"/>
      <c r="AF7" s="848"/>
      <c r="AG7" s="848"/>
      <c r="AH7" s="848"/>
      <c r="AI7" s="848"/>
      <c r="AJ7" s="848"/>
      <c r="AK7" s="848"/>
      <c r="AL7" s="848"/>
      <c r="AM7" s="848"/>
      <c r="AN7" s="848"/>
      <c r="AO7" s="848"/>
      <c r="AP7" s="848"/>
      <c r="AQ7" s="848"/>
      <c r="AR7" s="848"/>
      <c r="AS7" s="848"/>
      <c r="AT7" s="848"/>
      <c r="AU7" s="848"/>
      <c r="AV7" s="848"/>
      <c r="AW7" s="848"/>
      <c r="AX7" s="848"/>
      <c r="AY7" s="848"/>
      <c r="AZ7" s="848"/>
      <c r="BA7" s="848"/>
      <c r="BB7" s="848"/>
      <c r="BC7" s="848"/>
      <c r="BD7" s="848"/>
      <c r="BE7" s="848"/>
      <c r="BF7" s="848"/>
      <c r="BG7" s="849"/>
      <c r="BI7" s="116"/>
    </row>
    <row r="8" spans="1:61" customFormat="1" ht="24.75" customHeight="1" x14ac:dyDescent="0.4">
      <c r="A8" s="882" t="s">
        <v>153</v>
      </c>
      <c r="B8" s="883"/>
      <c r="C8" s="883"/>
      <c r="D8" s="883"/>
      <c r="E8" s="883"/>
      <c r="F8" s="883"/>
      <c r="G8" s="883"/>
      <c r="H8" s="883"/>
      <c r="I8" s="883"/>
      <c r="J8" s="883"/>
      <c r="K8" s="883"/>
      <c r="L8" s="883"/>
      <c r="M8" s="883"/>
      <c r="N8" s="883"/>
      <c r="O8" s="883"/>
      <c r="P8" s="883"/>
      <c r="Q8" s="883"/>
      <c r="R8" s="883"/>
      <c r="S8" s="883"/>
      <c r="T8" s="883"/>
      <c r="U8" s="883"/>
      <c r="V8" s="883"/>
      <c r="W8" s="883"/>
      <c r="X8" s="883"/>
      <c r="Y8" s="883"/>
      <c r="Z8" s="883"/>
      <c r="AA8" s="883"/>
      <c r="AB8" s="883"/>
      <c r="AC8" s="883"/>
      <c r="AD8" s="883"/>
      <c r="AE8" s="883"/>
      <c r="AF8" s="883"/>
      <c r="AG8" s="883"/>
      <c r="AH8" s="883"/>
      <c r="AI8" s="883"/>
      <c r="AJ8" s="883"/>
      <c r="AK8" s="883"/>
      <c r="AL8" s="883"/>
      <c r="AM8" s="883"/>
      <c r="AN8" s="883"/>
      <c r="AO8" s="883"/>
      <c r="AP8" s="883"/>
      <c r="AQ8" s="883"/>
      <c r="AR8" s="883"/>
      <c r="AS8" s="883"/>
      <c r="AT8" s="883"/>
      <c r="AU8" s="883"/>
      <c r="AV8" s="883"/>
      <c r="AW8" s="883"/>
      <c r="AX8" s="883"/>
      <c r="AY8" s="883"/>
      <c r="AZ8" s="883"/>
      <c r="BA8" s="883"/>
      <c r="BB8" s="883"/>
      <c r="BC8" s="883"/>
      <c r="BD8" s="883"/>
      <c r="BE8" s="883"/>
      <c r="BF8" s="883"/>
      <c r="BG8" s="884"/>
    </row>
    <row r="9" spans="1:61" customFormat="1" ht="24.75" customHeight="1" thickBot="1" x14ac:dyDescent="0.45">
      <c r="A9" s="873" t="s">
        <v>206</v>
      </c>
      <c r="B9" s="874"/>
      <c r="C9" s="874"/>
      <c r="D9" s="874"/>
      <c r="E9" s="874"/>
      <c r="F9" s="874"/>
      <c r="G9" s="874"/>
      <c r="H9" s="874"/>
      <c r="I9" s="874"/>
      <c r="J9" s="874"/>
      <c r="K9" s="874"/>
      <c r="L9" s="874"/>
      <c r="M9" s="874"/>
      <c r="N9" s="874"/>
      <c r="O9" s="874"/>
      <c r="P9" s="874"/>
      <c r="Q9" s="874"/>
      <c r="R9" s="874"/>
      <c r="S9" s="874"/>
      <c r="T9" s="874"/>
      <c r="U9" s="874"/>
      <c r="V9" s="874"/>
      <c r="W9" s="874"/>
      <c r="X9" s="874"/>
      <c r="Y9" s="874"/>
      <c r="Z9" s="874"/>
      <c r="AA9" s="874"/>
      <c r="AB9" s="874"/>
      <c r="AC9" s="874"/>
      <c r="AD9" s="874"/>
      <c r="AE9" s="874"/>
      <c r="AF9" s="874"/>
      <c r="AG9" s="874"/>
      <c r="AH9" s="874"/>
      <c r="AI9" s="874"/>
      <c r="AJ9" s="874"/>
      <c r="AK9" s="874"/>
      <c r="AL9" s="874"/>
      <c r="AM9" s="874"/>
      <c r="AN9" s="874"/>
      <c r="AO9" s="874"/>
      <c r="AP9" s="874"/>
      <c r="AQ9" s="874"/>
      <c r="AR9" s="874"/>
      <c r="AS9" s="874"/>
      <c r="AT9" s="874"/>
      <c r="AU9" s="874"/>
      <c r="AV9" s="874"/>
      <c r="AW9" s="874"/>
      <c r="AX9" s="874"/>
      <c r="AY9" s="874"/>
      <c r="AZ9" s="874"/>
      <c r="BA9" s="874"/>
      <c r="BB9" s="874"/>
      <c r="BC9" s="874"/>
      <c r="BD9" s="874"/>
      <c r="BE9" s="874"/>
      <c r="BF9" s="874"/>
      <c r="BG9" s="875"/>
    </row>
    <row r="10" spans="1:61" customFormat="1" ht="19.5" thickBot="1" x14ac:dyDescent="0.45">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row>
    <row r="11" spans="1:61" s="134" customFormat="1" ht="47.25" customHeight="1" thickBot="1" x14ac:dyDescent="0.2">
      <c r="A11" s="862" t="s">
        <v>147</v>
      </c>
      <c r="B11" s="863"/>
      <c r="C11" s="863"/>
      <c r="D11" s="863"/>
      <c r="E11" s="863"/>
      <c r="F11" s="863"/>
      <c r="G11" s="863"/>
      <c r="H11" s="863"/>
      <c r="I11" s="863"/>
      <c r="J11" s="863"/>
      <c r="K11" s="863"/>
      <c r="L11" s="863"/>
      <c r="M11" s="863"/>
      <c r="N11" s="863"/>
      <c r="O11" s="863"/>
      <c r="P11" s="863"/>
      <c r="Q11" s="863"/>
      <c r="R11" s="863"/>
      <c r="S11" s="863"/>
      <c r="T11" s="863"/>
      <c r="U11" s="863"/>
      <c r="V11" s="863"/>
      <c r="W11" s="863"/>
      <c r="X11" s="863"/>
      <c r="Y11" s="863"/>
      <c r="Z11" s="863"/>
      <c r="AA11" s="863"/>
      <c r="AB11" s="863"/>
      <c r="AC11" s="863"/>
      <c r="AD11" s="863"/>
      <c r="AE11" s="863"/>
      <c r="AF11" s="863"/>
      <c r="AG11" s="863"/>
      <c r="AH11" s="863"/>
      <c r="AI11" s="863"/>
      <c r="AJ11" s="863"/>
      <c r="AK11" s="863"/>
      <c r="AL11" s="863"/>
      <c r="AM11" s="863"/>
      <c r="AN11" s="863"/>
      <c r="AO11" s="863"/>
      <c r="AP11" s="863"/>
      <c r="AQ11" s="863"/>
      <c r="AR11" s="863"/>
      <c r="AS11" s="863"/>
      <c r="AT11" s="863"/>
      <c r="AU11" s="863"/>
      <c r="AV11" s="863"/>
      <c r="AW11" s="863"/>
      <c r="AX11" s="863"/>
      <c r="AY11" s="863"/>
      <c r="AZ11" s="863"/>
      <c r="BA11" s="863"/>
      <c r="BB11" s="863"/>
      <c r="BC11" s="863"/>
      <c r="BD11" s="863"/>
      <c r="BE11" s="863"/>
      <c r="BF11" s="863"/>
      <c r="BG11" s="864"/>
    </row>
    <row r="12" spans="1:61" customFormat="1" ht="18.75" x14ac:dyDescent="0.4">
      <c r="A12" s="885" t="s">
        <v>154</v>
      </c>
      <c r="B12" s="886"/>
      <c r="C12" s="886"/>
      <c r="D12" s="886"/>
      <c r="E12" s="886"/>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886"/>
      <c r="AI12" s="886"/>
      <c r="AJ12" s="886"/>
      <c r="AK12" s="886"/>
      <c r="AL12" s="886"/>
      <c r="AM12" s="886"/>
      <c r="AN12" s="886"/>
      <c r="AO12" s="886"/>
      <c r="AP12" s="886"/>
      <c r="AQ12" s="886"/>
      <c r="AR12" s="886"/>
      <c r="AS12" s="886"/>
      <c r="AT12" s="886"/>
      <c r="AU12" s="886"/>
      <c r="AV12" s="886"/>
      <c r="AW12" s="886"/>
      <c r="AX12" s="886"/>
      <c r="AY12" s="886"/>
      <c r="AZ12" s="886"/>
      <c r="BA12" s="886"/>
      <c r="BB12" s="886"/>
      <c r="BC12" s="886"/>
      <c r="BD12" s="886"/>
      <c r="BE12" s="886"/>
      <c r="BF12" s="886"/>
      <c r="BG12" s="887"/>
    </row>
    <row r="13" spans="1:61" customFormat="1" ht="18.75" x14ac:dyDescent="0.4">
      <c r="A13" s="882" t="s">
        <v>155</v>
      </c>
      <c r="B13" s="883"/>
      <c r="C13" s="883"/>
      <c r="D13" s="883"/>
      <c r="E13" s="883"/>
      <c r="F13" s="883"/>
      <c r="G13" s="883"/>
      <c r="H13" s="883"/>
      <c r="I13" s="883"/>
      <c r="J13" s="883"/>
      <c r="K13" s="883"/>
      <c r="L13" s="883"/>
      <c r="M13" s="883"/>
      <c r="N13" s="883"/>
      <c r="O13" s="883"/>
      <c r="P13" s="883"/>
      <c r="Q13" s="883"/>
      <c r="R13" s="883"/>
      <c r="S13" s="883"/>
      <c r="T13" s="883"/>
      <c r="U13" s="883"/>
      <c r="V13" s="883"/>
      <c r="W13" s="883"/>
      <c r="X13" s="883"/>
      <c r="Y13" s="883"/>
      <c r="Z13" s="883"/>
      <c r="AA13" s="883"/>
      <c r="AB13" s="883"/>
      <c r="AC13" s="883"/>
      <c r="AD13" s="883"/>
      <c r="AE13" s="883"/>
      <c r="AF13" s="883"/>
      <c r="AG13" s="883"/>
      <c r="AH13" s="883"/>
      <c r="AI13" s="883"/>
      <c r="AJ13" s="883"/>
      <c r="AK13" s="883"/>
      <c r="AL13" s="883"/>
      <c r="AM13" s="883"/>
      <c r="AN13" s="883"/>
      <c r="AO13" s="883"/>
      <c r="AP13" s="883"/>
      <c r="AQ13" s="883"/>
      <c r="AR13" s="883"/>
      <c r="AS13" s="883"/>
      <c r="AT13" s="883"/>
      <c r="AU13" s="883"/>
      <c r="AV13" s="883"/>
      <c r="AW13" s="883"/>
      <c r="AX13" s="883"/>
      <c r="AY13" s="883"/>
      <c r="AZ13" s="883"/>
      <c r="BA13" s="883"/>
      <c r="BB13" s="883"/>
      <c r="BC13" s="883"/>
      <c r="BD13" s="883"/>
      <c r="BE13" s="883"/>
      <c r="BF13" s="883"/>
      <c r="BG13" s="884"/>
    </row>
    <row r="14" spans="1:61" customFormat="1" ht="19.5" thickBot="1" x14ac:dyDescent="0.45">
      <c r="A14" s="873" t="s">
        <v>182</v>
      </c>
      <c r="B14" s="874"/>
      <c r="C14" s="874"/>
      <c r="D14" s="874"/>
      <c r="E14" s="874"/>
      <c r="F14" s="874"/>
      <c r="G14" s="874"/>
      <c r="H14" s="874"/>
      <c r="I14" s="874"/>
      <c r="J14" s="874"/>
      <c r="K14" s="874"/>
      <c r="L14" s="874"/>
      <c r="M14" s="874"/>
      <c r="N14" s="874"/>
      <c r="O14" s="874"/>
      <c r="P14" s="874"/>
      <c r="Q14" s="874"/>
      <c r="R14" s="874"/>
      <c r="S14" s="874"/>
      <c r="T14" s="874"/>
      <c r="U14" s="874"/>
      <c r="V14" s="874"/>
      <c r="W14" s="874"/>
      <c r="X14" s="874"/>
      <c r="Y14" s="874"/>
      <c r="Z14" s="874"/>
      <c r="AA14" s="874"/>
      <c r="AB14" s="874"/>
      <c r="AC14" s="874"/>
      <c r="AD14" s="874"/>
      <c r="AE14" s="874"/>
      <c r="AF14" s="874"/>
      <c r="AG14" s="874"/>
      <c r="AH14" s="874"/>
      <c r="AI14" s="874"/>
      <c r="AJ14" s="874"/>
      <c r="AK14" s="874"/>
      <c r="AL14" s="874"/>
      <c r="AM14" s="874"/>
      <c r="AN14" s="874"/>
      <c r="AO14" s="874"/>
      <c r="AP14" s="874"/>
      <c r="AQ14" s="874"/>
      <c r="AR14" s="874"/>
      <c r="AS14" s="874"/>
      <c r="AT14" s="874"/>
      <c r="AU14" s="874"/>
      <c r="AV14" s="874"/>
      <c r="AW14" s="874"/>
      <c r="AX14" s="874"/>
      <c r="AY14" s="874"/>
      <c r="AZ14" s="874"/>
      <c r="BA14" s="874"/>
      <c r="BB14" s="874"/>
      <c r="BC14" s="874"/>
      <c r="BD14" s="874"/>
      <c r="BE14" s="874"/>
      <c r="BF14" s="874"/>
      <c r="BG14" s="875"/>
    </row>
    <row r="15" spans="1:61" customFormat="1" ht="19.5" thickBot="1" x14ac:dyDescent="0.45">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row>
    <row r="16" spans="1:61" s="134" customFormat="1" ht="14.25" thickBot="1" x14ac:dyDescent="0.2">
      <c r="A16" s="862" t="s">
        <v>143</v>
      </c>
      <c r="B16" s="863"/>
      <c r="C16" s="863"/>
      <c r="D16" s="863"/>
      <c r="E16" s="863"/>
      <c r="F16" s="863"/>
      <c r="G16" s="863"/>
      <c r="H16" s="863"/>
      <c r="I16" s="863"/>
      <c r="J16" s="863"/>
      <c r="K16" s="863"/>
      <c r="L16" s="863"/>
      <c r="M16" s="863"/>
      <c r="N16" s="863"/>
      <c r="O16" s="863"/>
      <c r="P16" s="863"/>
      <c r="Q16" s="863"/>
      <c r="R16" s="863"/>
      <c r="S16" s="863"/>
      <c r="T16" s="863"/>
      <c r="U16" s="863"/>
      <c r="V16" s="863"/>
      <c r="W16" s="863"/>
      <c r="X16" s="863"/>
      <c r="Y16" s="863"/>
      <c r="Z16" s="863"/>
      <c r="AA16" s="863"/>
      <c r="AB16" s="863"/>
      <c r="AC16" s="863"/>
      <c r="AD16" s="863"/>
      <c r="AE16" s="863"/>
      <c r="AF16" s="863"/>
      <c r="AG16" s="863"/>
      <c r="AH16" s="863"/>
      <c r="AI16" s="863"/>
      <c r="AJ16" s="863"/>
      <c r="AK16" s="863"/>
      <c r="AL16" s="863"/>
      <c r="AM16" s="863"/>
      <c r="AN16" s="863"/>
      <c r="AO16" s="863"/>
      <c r="AP16" s="863"/>
      <c r="AQ16" s="863"/>
      <c r="AR16" s="863"/>
      <c r="AS16" s="863"/>
      <c r="AT16" s="863"/>
      <c r="AU16" s="863"/>
      <c r="AV16" s="863"/>
      <c r="AW16" s="863"/>
      <c r="AX16" s="863"/>
      <c r="AY16" s="863"/>
      <c r="AZ16" s="863"/>
      <c r="BA16" s="863"/>
      <c r="BB16" s="863"/>
      <c r="BC16" s="863"/>
      <c r="BD16" s="863"/>
      <c r="BE16" s="863"/>
      <c r="BF16" s="863"/>
      <c r="BG16" s="864"/>
    </row>
    <row r="17" spans="1:60" customFormat="1" ht="18.75" x14ac:dyDescent="0.4">
      <c r="A17" s="847" t="s">
        <v>162</v>
      </c>
      <c r="B17" s="848"/>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8"/>
      <c r="AC17" s="848"/>
      <c r="AD17" s="848"/>
      <c r="AE17" s="848"/>
      <c r="AF17" s="848"/>
      <c r="AG17" s="848"/>
      <c r="AH17" s="848"/>
      <c r="AI17" s="848"/>
      <c r="AJ17" s="848"/>
      <c r="AK17" s="848"/>
      <c r="AL17" s="848"/>
      <c r="AM17" s="848"/>
      <c r="AN17" s="848"/>
      <c r="AO17" s="848"/>
      <c r="AP17" s="848"/>
      <c r="AQ17" s="848"/>
      <c r="AR17" s="848"/>
      <c r="AS17" s="848"/>
      <c r="AT17" s="848"/>
      <c r="AU17" s="848"/>
      <c r="AV17" s="848"/>
      <c r="AW17" s="848"/>
      <c r="AX17" s="848"/>
      <c r="AY17" s="848"/>
      <c r="AZ17" s="848"/>
      <c r="BA17" s="848"/>
      <c r="BB17" s="848"/>
      <c r="BC17" s="848"/>
      <c r="BD17" s="848"/>
      <c r="BE17" s="848"/>
      <c r="BF17" s="848"/>
      <c r="BG17" s="849"/>
    </row>
    <row r="18" spans="1:60" customFormat="1" ht="18.75" x14ac:dyDescent="0.4">
      <c r="A18" s="888" t="s">
        <v>165</v>
      </c>
      <c r="B18" s="889"/>
      <c r="C18" s="889"/>
      <c r="D18" s="889"/>
      <c r="E18" s="889"/>
      <c r="F18" s="889"/>
      <c r="G18" s="889"/>
      <c r="H18" s="889"/>
      <c r="I18" s="889"/>
      <c r="J18" s="889"/>
      <c r="K18" s="889"/>
      <c r="L18" s="889"/>
      <c r="M18" s="889"/>
      <c r="N18" s="889"/>
      <c r="O18" s="889"/>
      <c r="P18" s="889"/>
      <c r="Q18" s="889"/>
      <c r="R18" s="889"/>
      <c r="S18" s="889"/>
      <c r="T18" s="889"/>
      <c r="U18" s="889"/>
      <c r="V18" s="889"/>
      <c r="W18" s="889"/>
      <c r="X18" s="889"/>
      <c r="Y18" s="889"/>
      <c r="Z18" s="889"/>
      <c r="AA18" s="889"/>
      <c r="AB18" s="889"/>
      <c r="AC18" s="889"/>
      <c r="AD18" s="889"/>
      <c r="AE18" s="889"/>
      <c r="AF18" s="889"/>
      <c r="AG18" s="889"/>
      <c r="AH18" s="889"/>
      <c r="AI18" s="889"/>
      <c r="AJ18" s="889"/>
      <c r="AK18" s="889"/>
      <c r="AL18" s="889"/>
      <c r="AM18" s="889"/>
      <c r="AN18" s="889"/>
      <c r="AO18" s="889"/>
      <c r="AP18" s="889"/>
      <c r="AQ18" s="889"/>
      <c r="AR18" s="889"/>
      <c r="AS18" s="889"/>
      <c r="AT18" s="889"/>
      <c r="AU18" s="889"/>
      <c r="AV18" s="889"/>
      <c r="AW18" s="889"/>
      <c r="AX18" s="889"/>
      <c r="AY18" s="889"/>
      <c r="AZ18" s="889"/>
      <c r="BA18" s="889"/>
      <c r="BB18" s="889"/>
      <c r="BC18" s="889"/>
      <c r="BD18" s="889"/>
      <c r="BE18" s="889"/>
      <c r="BF18" s="889"/>
      <c r="BG18" s="890"/>
      <c r="BH18" s="116"/>
    </row>
    <row r="19" spans="1:60" customFormat="1" ht="18.75" customHeight="1" x14ac:dyDescent="0.4">
      <c r="A19" s="859" t="s">
        <v>156</v>
      </c>
      <c r="B19" s="860"/>
      <c r="C19" s="860"/>
      <c r="D19" s="860"/>
      <c r="E19" s="860"/>
      <c r="F19" s="860"/>
      <c r="G19" s="860"/>
      <c r="H19" s="860"/>
      <c r="I19" s="860"/>
      <c r="J19" s="860"/>
      <c r="K19" s="860"/>
      <c r="L19" s="860"/>
      <c r="M19" s="860"/>
      <c r="N19" s="860"/>
      <c r="O19" s="860"/>
      <c r="P19" s="860"/>
      <c r="Q19" s="860"/>
      <c r="R19" s="860"/>
      <c r="S19" s="860"/>
      <c r="T19" s="860"/>
      <c r="U19" s="860"/>
      <c r="V19" s="860"/>
      <c r="W19" s="860"/>
      <c r="X19" s="860"/>
      <c r="Y19" s="860"/>
      <c r="Z19" s="860"/>
      <c r="AA19" s="860"/>
      <c r="AB19" s="860"/>
      <c r="AC19" s="860"/>
      <c r="AD19" s="860"/>
      <c r="AE19" s="860"/>
      <c r="AF19" s="860"/>
      <c r="AG19" s="860"/>
      <c r="AH19" s="860"/>
      <c r="AI19" s="860"/>
      <c r="AJ19" s="860"/>
      <c r="AK19" s="860"/>
      <c r="AL19" s="860"/>
      <c r="AM19" s="860"/>
      <c r="AN19" s="860"/>
      <c r="AO19" s="860"/>
      <c r="AP19" s="860"/>
      <c r="AQ19" s="860"/>
      <c r="AR19" s="860"/>
      <c r="AS19" s="860"/>
      <c r="AT19" s="860"/>
      <c r="AU19" s="860"/>
      <c r="AV19" s="860"/>
      <c r="AW19" s="860"/>
      <c r="AX19" s="860"/>
      <c r="AY19" s="860"/>
      <c r="AZ19" s="860"/>
      <c r="BA19" s="860"/>
      <c r="BB19" s="860"/>
      <c r="BC19" s="860"/>
      <c r="BD19" s="860"/>
      <c r="BE19" s="860"/>
      <c r="BF19" s="860"/>
      <c r="BG19" s="861"/>
    </row>
    <row r="20" spans="1:60" customFormat="1" ht="33" customHeight="1" x14ac:dyDescent="0.4">
      <c r="A20" s="876" t="s">
        <v>163</v>
      </c>
      <c r="B20" s="877"/>
      <c r="C20" s="877"/>
      <c r="D20" s="877"/>
      <c r="E20" s="877"/>
      <c r="F20" s="877"/>
      <c r="G20" s="877"/>
      <c r="H20" s="877"/>
      <c r="I20" s="877"/>
      <c r="J20" s="877"/>
      <c r="K20" s="877"/>
      <c r="L20" s="877"/>
      <c r="M20" s="877"/>
      <c r="N20" s="877"/>
      <c r="O20" s="877"/>
      <c r="P20" s="877"/>
      <c r="Q20" s="877"/>
      <c r="R20" s="877"/>
      <c r="S20" s="877"/>
      <c r="T20" s="877"/>
      <c r="U20" s="877"/>
      <c r="V20" s="877"/>
      <c r="W20" s="877"/>
      <c r="X20" s="877"/>
      <c r="Y20" s="877"/>
      <c r="Z20" s="877"/>
      <c r="AA20" s="877"/>
      <c r="AB20" s="877"/>
      <c r="AC20" s="877"/>
      <c r="AD20" s="877"/>
      <c r="AE20" s="877"/>
      <c r="AF20" s="877"/>
      <c r="AG20" s="877"/>
      <c r="AH20" s="877"/>
      <c r="AI20" s="877"/>
      <c r="AJ20" s="877"/>
      <c r="AK20" s="877"/>
      <c r="AL20" s="877"/>
      <c r="AM20" s="877"/>
      <c r="AN20" s="877"/>
      <c r="AO20" s="877"/>
      <c r="AP20" s="877"/>
      <c r="AQ20" s="877"/>
      <c r="AR20" s="877"/>
      <c r="AS20" s="877"/>
      <c r="AT20" s="877"/>
      <c r="AU20" s="877"/>
      <c r="AV20" s="877"/>
      <c r="AW20" s="877"/>
      <c r="AX20" s="877"/>
      <c r="AY20" s="877"/>
      <c r="AZ20" s="877"/>
      <c r="BA20" s="877"/>
      <c r="BB20" s="877"/>
      <c r="BC20" s="877"/>
      <c r="BD20" s="877"/>
      <c r="BE20" s="877"/>
      <c r="BF20" s="877"/>
      <c r="BG20" s="878"/>
    </row>
    <row r="21" spans="1:60" customFormat="1" ht="33" customHeight="1" thickBot="1" x14ac:dyDescent="0.45">
      <c r="A21" s="891" t="s">
        <v>164</v>
      </c>
      <c r="B21" s="892"/>
      <c r="C21" s="892"/>
      <c r="D21" s="892"/>
      <c r="E21" s="892"/>
      <c r="F21" s="892"/>
      <c r="G21" s="892"/>
      <c r="H21" s="892"/>
      <c r="I21" s="892"/>
      <c r="J21" s="892"/>
      <c r="K21" s="892"/>
      <c r="L21" s="892"/>
      <c r="M21" s="892"/>
      <c r="N21" s="892"/>
      <c r="O21" s="892"/>
      <c r="P21" s="892"/>
      <c r="Q21" s="892"/>
      <c r="R21" s="892"/>
      <c r="S21" s="892"/>
      <c r="T21" s="892"/>
      <c r="U21" s="892"/>
      <c r="V21" s="892"/>
      <c r="W21" s="892"/>
      <c r="X21" s="892"/>
      <c r="Y21" s="892"/>
      <c r="Z21" s="892"/>
      <c r="AA21" s="892"/>
      <c r="AB21" s="892"/>
      <c r="AC21" s="892"/>
      <c r="AD21" s="892"/>
      <c r="AE21" s="892"/>
      <c r="AF21" s="892"/>
      <c r="AG21" s="892"/>
      <c r="AH21" s="892"/>
      <c r="AI21" s="892"/>
      <c r="AJ21" s="892"/>
      <c r="AK21" s="892"/>
      <c r="AL21" s="892"/>
      <c r="AM21" s="892"/>
      <c r="AN21" s="892"/>
      <c r="AO21" s="892"/>
      <c r="AP21" s="892"/>
      <c r="AQ21" s="892"/>
      <c r="AR21" s="892"/>
      <c r="AS21" s="892"/>
      <c r="AT21" s="892"/>
      <c r="AU21" s="892"/>
      <c r="AV21" s="892"/>
      <c r="AW21" s="892"/>
      <c r="AX21" s="892"/>
      <c r="AY21" s="892"/>
      <c r="AZ21" s="892"/>
      <c r="BA21" s="892"/>
      <c r="BB21" s="892"/>
      <c r="BC21" s="892"/>
      <c r="BD21" s="892"/>
      <c r="BE21" s="892"/>
      <c r="BF21" s="892"/>
      <c r="BG21" s="893"/>
      <c r="BH21" s="116"/>
    </row>
    <row r="22" spans="1:60" customFormat="1" ht="18.75" customHeight="1" thickBot="1" x14ac:dyDescent="0.45">
      <c r="A22" s="130"/>
      <c r="B22" s="8"/>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16"/>
    </row>
    <row r="23" spans="1:60" s="134" customFormat="1" ht="14.25" thickBot="1" x14ac:dyDescent="0.2">
      <c r="A23" s="862" t="s">
        <v>144</v>
      </c>
      <c r="B23" s="863"/>
      <c r="C23" s="863"/>
      <c r="D23" s="863"/>
      <c r="E23" s="863"/>
      <c r="F23" s="863"/>
      <c r="G23" s="863"/>
      <c r="H23" s="863"/>
      <c r="I23" s="863"/>
      <c r="J23" s="863"/>
      <c r="K23" s="863"/>
      <c r="L23" s="863"/>
      <c r="M23" s="863"/>
      <c r="N23" s="863"/>
      <c r="O23" s="863"/>
      <c r="P23" s="863"/>
      <c r="Q23" s="863"/>
      <c r="R23" s="863"/>
      <c r="S23" s="863"/>
      <c r="T23" s="863"/>
      <c r="U23" s="863"/>
      <c r="V23" s="863"/>
      <c r="W23" s="863"/>
      <c r="X23" s="863"/>
      <c r="Y23" s="863"/>
      <c r="Z23" s="863"/>
      <c r="AA23" s="863"/>
      <c r="AB23" s="863"/>
      <c r="AC23" s="863"/>
      <c r="AD23" s="863"/>
      <c r="AE23" s="863"/>
      <c r="AF23" s="863"/>
      <c r="AG23" s="863"/>
      <c r="AH23" s="863"/>
      <c r="AI23" s="863"/>
      <c r="AJ23" s="863"/>
      <c r="AK23" s="863"/>
      <c r="AL23" s="863"/>
      <c r="AM23" s="863"/>
      <c r="AN23" s="863"/>
      <c r="AO23" s="863"/>
      <c r="AP23" s="863"/>
      <c r="AQ23" s="863"/>
      <c r="AR23" s="863"/>
      <c r="AS23" s="863"/>
      <c r="AT23" s="863"/>
      <c r="AU23" s="863"/>
      <c r="AV23" s="863"/>
      <c r="AW23" s="863"/>
      <c r="AX23" s="863"/>
      <c r="AY23" s="863"/>
      <c r="AZ23" s="863"/>
      <c r="BA23" s="863"/>
      <c r="BB23" s="863"/>
      <c r="BC23" s="863"/>
      <c r="BD23" s="863"/>
      <c r="BE23" s="863"/>
      <c r="BF23" s="863"/>
      <c r="BG23" s="864"/>
    </row>
    <row r="24" spans="1:60" customFormat="1" ht="42" customHeight="1" thickBot="1" x14ac:dyDescent="0.45">
      <c r="A24" s="865" t="s">
        <v>166</v>
      </c>
      <c r="B24" s="866"/>
      <c r="C24" s="866"/>
      <c r="D24" s="866"/>
      <c r="E24" s="866"/>
      <c r="F24" s="866"/>
      <c r="G24" s="866"/>
      <c r="H24" s="866"/>
      <c r="I24" s="866"/>
      <c r="J24" s="866"/>
      <c r="K24" s="866"/>
      <c r="L24" s="866"/>
      <c r="M24" s="866"/>
      <c r="N24" s="866"/>
      <c r="O24" s="866"/>
      <c r="P24" s="866"/>
      <c r="Q24" s="866"/>
      <c r="R24" s="866"/>
      <c r="S24" s="866"/>
      <c r="T24" s="866"/>
      <c r="U24" s="866"/>
      <c r="V24" s="866"/>
      <c r="W24" s="866"/>
      <c r="X24" s="866"/>
      <c r="Y24" s="866"/>
      <c r="Z24" s="866"/>
      <c r="AA24" s="866"/>
      <c r="AB24" s="866"/>
      <c r="AC24" s="866"/>
      <c r="AD24" s="866"/>
      <c r="AE24" s="866"/>
      <c r="AF24" s="866"/>
      <c r="AG24" s="866"/>
      <c r="AH24" s="866"/>
      <c r="AI24" s="866"/>
      <c r="AJ24" s="866"/>
      <c r="AK24" s="866"/>
      <c r="AL24" s="866"/>
      <c r="AM24" s="866"/>
      <c r="AN24" s="866"/>
      <c r="AO24" s="866"/>
      <c r="AP24" s="866"/>
      <c r="AQ24" s="866"/>
      <c r="AR24" s="866"/>
      <c r="AS24" s="866"/>
      <c r="AT24" s="866"/>
      <c r="AU24" s="866"/>
      <c r="AV24" s="866"/>
      <c r="AW24" s="866"/>
      <c r="AX24" s="866"/>
      <c r="AY24" s="866"/>
      <c r="AZ24" s="866"/>
      <c r="BA24" s="866"/>
      <c r="BB24" s="866"/>
      <c r="BC24" s="866"/>
      <c r="BD24" s="866"/>
      <c r="BE24" s="866"/>
      <c r="BF24" s="866"/>
      <c r="BG24" s="867"/>
    </row>
    <row r="25" spans="1:60" customFormat="1" ht="18.75" customHeight="1" thickBot="1" x14ac:dyDescent="0.45">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row>
    <row r="26" spans="1:60" s="134" customFormat="1" ht="32.25" customHeight="1" thickBot="1" x14ac:dyDescent="0.2">
      <c r="A26" s="853" t="s">
        <v>148</v>
      </c>
      <c r="B26" s="854"/>
      <c r="C26" s="854"/>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854"/>
      <c r="AD26" s="854"/>
      <c r="AE26" s="854"/>
      <c r="AF26" s="854"/>
      <c r="AG26" s="854"/>
      <c r="AH26" s="854"/>
      <c r="AI26" s="854"/>
      <c r="AJ26" s="854"/>
      <c r="AK26" s="854"/>
      <c r="AL26" s="854"/>
      <c r="AM26" s="854"/>
      <c r="AN26" s="854"/>
      <c r="AO26" s="854"/>
      <c r="AP26" s="854"/>
      <c r="AQ26" s="854"/>
      <c r="AR26" s="854"/>
      <c r="AS26" s="854"/>
      <c r="AT26" s="854"/>
      <c r="AU26" s="854"/>
      <c r="AV26" s="854"/>
      <c r="AW26" s="854"/>
      <c r="AX26" s="854"/>
      <c r="AY26" s="854"/>
      <c r="AZ26" s="854"/>
      <c r="BA26" s="854"/>
      <c r="BB26" s="854"/>
      <c r="BC26" s="854"/>
      <c r="BD26" s="854"/>
      <c r="BE26" s="854"/>
      <c r="BF26" s="854"/>
      <c r="BG26" s="855"/>
    </row>
    <row r="27" spans="1:60" customFormat="1" ht="18.75" x14ac:dyDescent="0.4">
      <c r="A27" s="868" t="s">
        <v>157</v>
      </c>
      <c r="B27" s="869"/>
      <c r="C27" s="869"/>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869"/>
      <c r="AD27" s="869"/>
      <c r="AE27" s="869"/>
      <c r="AF27" s="869"/>
      <c r="AG27" s="869"/>
      <c r="AH27" s="869"/>
      <c r="AI27" s="869"/>
      <c r="AJ27" s="869"/>
      <c r="AK27" s="869"/>
      <c r="AL27" s="869"/>
      <c r="AM27" s="869"/>
      <c r="AN27" s="869"/>
      <c r="AO27" s="869"/>
      <c r="AP27" s="869"/>
      <c r="AQ27" s="869"/>
      <c r="AR27" s="869"/>
      <c r="AS27" s="869"/>
      <c r="AT27" s="869"/>
      <c r="AU27" s="869"/>
      <c r="AV27" s="869"/>
      <c r="AW27" s="869"/>
      <c r="AX27" s="869"/>
      <c r="AY27" s="869"/>
      <c r="AZ27" s="869"/>
      <c r="BA27" s="869"/>
      <c r="BB27" s="869"/>
      <c r="BC27" s="869"/>
      <c r="BD27" s="869"/>
      <c r="BE27" s="869"/>
      <c r="BF27" s="869"/>
      <c r="BG27" s="870"/>
    </row>
    <row r="28" spans="1:60" customFormat="1" ht="46.5" customHeight="1" x14ac:dyDescent="0.4">
      <c r="A28" s="894" t="s">
        <v>149</v>
      </c>
      <c r="B28" s="895"/>
      <c r="C28" s="895"/>
      <c r="D28" s="895"/>
      <c r="E28" s="895"/>
      <c r="F28" s="895"/>
      <c r="G28" s="895"/>
      <c r="H28" s="895"/>
      <c r="I28" s="895"/>
      <c r="J28" s="895"/>
      <c r="K28" s="895"/>
      <c r="L28" s="895"/>
      <c r="M28" s="895"/>
      <c r="N28" s="895"/>
      <c r="O28" s="895"/>
      <c r="P28" s="895"/>
      <c r="Q28" s="895"/>
      <c r="R28" s="895"/>
      <c r="S28" s="895"/>
      <c r="T28" s="895"/>
      <c r="U28" s="895"/>
      <c r="V28" s="895"/>
      <c r="W28" s="895"/>
      <c r="X28" s="895"/>
      <c r="Y28" s="895"/>
      <c r="Z28" s="895"/>
      <c r="AA28" s="895"/>
      <c r="AB28" s="895"/>
      <c r="AC28" s="895"/>
      <c r="AD28" s="895"/>
      <c r="AE28" s="895"/>
      <c r="AF28" s="895"/>
      <c r="AG28" s="895"/>
      <c r="AH28" s="895"/>
      <c r="AI28" s="895"/>
      <c r="AJ28" s="895"/>
      <c r="AK28" s="895"/>
      <c r="AL28" s="895"/>
      <c r="AM28" s="895"/>
      <c r="AN28" s="895"/>
      <c r="AO28" s="895"/>
      <c r="AP28" s="895"/>
      <c r="AQ28" s="895"/>
      <c r="AR28" s="895"/>
      <c r="AS28" s="895"/>
      <c r="AT28" s="895"/>
      <c r="AU28" s="895"/>
      <c r="AV28" s="895"/>
      <c r="AW28" s="895"/>
      <c r="AX28" s="895"/>
      <c r="AY28" s="895"/>
      <c r="AZ28" s="895"/>
      <c r="BA28" s="895"/>
      <c r="BB28" s="895"/>
      <c r="BC28" s="895"/>
      <c r="BD28" s="895"/>
      <c r="BE28" s="895"/>
      <c r="BF28" s="895"/>
      <c r="BG28" s="896"/>
    </row>
    <row r="29" spans="1:60" customFormat="1" ht="34.5" customHeight="1" thickBot="1" x14ac:dyDescent="0.45">
      <c r="A29" s="897" t="s">
        <v>145</v>
      </c>
      <c r="B29" s="898"/>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8"/>
      <c r="AS29" s="898"/>
      <c r="AT29" s="898"/>
      <c r="AU29" s="898"/>
      <c r="AV29" s="898"/>
      <c r="AW29" s="898"/>
      <c r="AX29" s="898"/>
      <c r="AY29" s="898"/>
      <c r="AZ29" s="898"/>
      <c r="BA29" s="898"/>
      <c r="BB29" s="898"/>
      <c r="BC29" s="898"/>
      <c r="BD29" s="898"/>
      <c r="BE29" s="898"/>
      <c r="BF29" s="898"/>
      <c r="BG29" s="899"/>
    </row>
    <row r="30" spans="1:60" customFormat="1" ht="18" customHeight="1" thickBot="1" x14ac:dyDescent="0.45">
      <c r="A30" s="131"/>
      <c r="B30" s="8"/>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row>
    <row r="31" spans="1:60" customFormat="1" ht="19.5" thickBot="1" x14ac:dyDescent="0.45">
      <c r="A31" s="862" t="s">
        <v>167</v>
      </c>
      <c r="B31" s="863"/>
      <c r="C31" s="863"/>
      <c r="D31" s="863"/>
      <c r="E31" s="863"/>
      <c r="F31" s="863"/>
      <c r="G31" s="863"/>
      <c r="H31" s="863"/>
      <c r="I31" s="863"/>
      <c r="J31" s="863"/>
      <c r="K31" s="863"/>
      <c r="L31" s="863"/>
      <c r="M31" s="863"/>
      <c r="N31" s="863"/>
      <c r="O31" s="863"/>
      <c r="P31" s="863"/>
      <c r="Q31" s="863"/>
      <c r="R31" s="863"/>
      <c r="S31" s="863"/>
      <c r="T31" s="863"/>
      <c r="U31" s="863"/>
      <c r="V31" s="863"/>
      <c r="W31" s="863"/>
      <c r="X31" s="863"/>
      <c r="Y31" s="863"/>
      <c r="Z31" s="863"/>
      <c r="AA31" s="863"/>
      <c r="AB31" s="863"/>
      <c r="AC31" s="863"/>
      <c r="AD31" s="863"/>
      <c r="AE31" s="863"/>
      <c r="AF31" s="863"/>
      <c r="AG31" s="863"/>
      <c r="AH31" s="863"/>
      <c r="AI31" s="863"/>
      <c r="AJ31" s="863"/>
      <c r="AK31" s="863"/>
      <c r="AL31" s="863"/>
      <c r="AM31" s="863"/>
      <c r="AN31" s="863"/>
      <c r="AO31" s="863"/>
      <c r="AP31" s="863"/>
      <c r="AQ31" s="863"/>
      <c r="AR31" s="863"/>
      <c r="AS31" s="863"/>
      <c r="AT31" s="863"/>
      <c r="AU31" s="863"/>
      <c r="AV31" s="863"/>
      <c r="AW31" s="863"/>
      <c r="AX31" s="863"/>
      <c r="AY31" s="863"/>
      <c r="AZ31" s="863"/>
      <c r="BA31" s="863"/>
      <c r="BB31" s="863"/>
      <c r="BC31" s="863"/>
      <c r="BD31" s="863"/>
      <c r="BE31" s="863"/>
      <c r="BF31" s="863"/>
      <c r="BG31" s="864"/>
    </row>
    <row r="32" spans="1:60" customFormat="1" ht="18.75" x14ac:dyDescent="0.4">
      <c r="A32" s="868" t="s">
        <v>157</v>
      </c>
      <c r="B32" s="869"/>
      <c r="C32" s="869"/>
      <c r="D32" s="869"/>
      <c r="E32" s="869"/>
      <c r="F32" s="869"/>
      <c r="G32" s="869"/>
      <c r="H32" s="869"/>
      <c r="I32" s="869"/>
      <c r="J32" s="869"/>
      <c r="K32" s="869"/>
      <c r="L32" s="869"/>
      <c r="M32" s="869"/>
      <c r="N32" s="869"/>
      <c r="O32" s="869"/>
      <c r="P32" s="869"/>
      <c r="Q32" s="869"/>
      <c r="R32" s="869"/>
      <c r="S32" s="869"/>
      <c r="T32" s="869"/>
      <c r="U32" s="869"/>
      <c r="V32" s="869"/>
      <c r="W32" s="869"/>
      <c r="X32" s="869"/>
      <c r="Y32" s="869"/>
      <c r="Z32" s="869"/>
      <c r="AA32" s="869"/>
      <c r="AB32" s="869"/>
      <c r="AC32" s="869"/>
      <c r="AD32" s="869"/>
      <c r="AE32" s="869"/>
      <c r="AF32" s="869"/>
      <c r="AG32" s="869"/>
      <c r="AH32" s="869"/>
      <c r="AI32" s="869"/>
      <c r="AJ32" s="869"/>
      <c r="AK32" s="869"/>
      <c r="AL32" s="869"/>
      <c r="AM32" s="869"/>
      <c r="AN32" s="869"/>
      <c r="AO32" s="869"/>
      <c r="AP32" s="869"/>
      <c r="AQ32" s="869"/>
      <c r="AR32" s="869"/>
      <c r="AS32" s="869"/>
      <c r="AT32" s="869"/>
      <c r="AU32" s="869"/>
      <c r="AV32" s="869"/>
      <c r="AW32" s="869"/>
      <c r="AX32" s="869"/>
      <c r="AY32" s="869"/>
      <c r="AZ32" s="869"/>
      <c r="BA32" s="869"/>
      <c r="BB32" s="869"/>
      <c r="BC32" s="869"/>
      <c r="BD32" s="869"/>
      <c r="BE32" s="869"/>
      <c r="BF32" s="869"/>
      <c r="BG32" s="870"/>
    </row>
    <row r="33" spans="1:61" customFormat="1" ht="48.75" customHeight="1" x14ac:dyDescent="0.4">
      <c r="A33" s="894" t="s">
        <v>151</v>
      </c>
      <c r="B33" s="895"/>
      <c r="C33" s="895"/>
      <c r="D33" s="895"/>
      <c r="E33" s="895"/>
      <c r="F33" s="895"/>
      <c r="G33" s="895"/>
      <c r="H33" s="895"/>
      <c r="I33" s="895"/>
      <c r="J33" s="895"/>
      <c r="K33" s="895"/>
      <c r="L33" s="895"/>
      <c r="M33" s="895"/>
      <c r="N33" s="895"/>
      <c r="O33" s="895"/>
      <c r="P33" s="895"/>
      <c r="Q33" s="895"/>
      <c r="R33" s="895"/>
      <c r="S33" s="895"/>
      <c r="T33" s="895"/>
      <c r="U33" s="895"/>
      <c r="V33" s="895"/>
      <c r="W33" s="895"/>
      <c r="X33" s="895"/>
      <c r="Y33" s="895"/>
      <c r="Z33" s="895"/>
      <c r="AA33" s="895"/>
      <c r="AB33" s="895"/>
      <c r="AC33" s="895"/>
      <c r="AD33" s="895"/>
      <c r="AE33" s="895"/>
      <c r="AF33" s="895"/>
      <c r="AG33" s="895"/>
      <c r="AH33" s="895"/>
      <c r="AI33" s="895"/>
      <c r="AJ33" s="895"/>
      <c r="AK33" s="895"/>
      <c r="AL33" s="895"/>
      <c r="AM33" s="895"/>
      <c r="AN33" s="895"/>
      <c r="AO33" s="895"/>
      <c r="AP33" s="895"/>
      <c r="AQ33" s="895"/>
      <c r="AR33" s="895"/>
      <c r="AS33" s="895"/>
      <c r="AT33" s="895"/>
      <c r="AU33" s="895"/>
      <c r="AV33" s="895"/>
      <c r="AW33" s="895"/>
      <c r="AX33" s="895"/>
      <c r="AY33" s="895"/>
      <c r="AZ33" s="895"/>
      <c r="BA33" s="895"/>
      <c r="BB33" s="895"/>
      <c r="BC33" s="895"/>
      <c r="BD33" s="895"/>
      <c r="BE33" s="895"/>
      <c r="BF33" s="895"/>
      <c r="BG33" s="896"/>
    </row>
    <row r="34" spans="1:61" customFormat="1" ht="18.75" customHeight="1" thickBot="1" x14ac:dyDescent="0.45">
      <c r="A34" s="897" t="s">
        <v>150</v>
      </c>
      <c r="B34" s="898"/>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8"/>
      <c r="AS34" s="898"/>
      <c r="AT34" s="898"/>
      <c r="AU34" s="898"/>
      <c r="AV34" s="898"/>
      <c r="AW34" s="898"/>
      <c r="AX34" s="898"/>
      <c r="AY34" s="898"/>
      <c r="AZ34" s="898"/>
      <c r="BA34" s="898"/>
      <c r="BB34" s="898"/>
      <c r="BC34" s="898"/>
      <c r="BD34" s="898"/>
      <c r="BE34" s="898"/>
      <c r="BF34" s="898"/>
      <c r="BG34" s="899"/>
      <c r="BI34" s="116"/>
    </row>
    <row r="35" spans="1:61" customFormat="1" ht="18.75" customHeight="1" thickBot="1" x14ac:dyDescent="0.45">
      <c r="A35" s="131"/>
      <c r="B35" s="8"/>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I35" s="116"/>
    </row>
    <row r="36" spans="1:61" s="134" customFormat="1" ht="14.25" thickBot="1" x14ac:dyDescent="0.2">
      <c r="A36" s="862" t="s">
        <v>146</v>
      </c>
      <c r="B36" s="863"/>
      <c r="C36" s="863"/>
      <c r="D36" s="863"/>
      <c r="E36" s="863"/>
      <c r="F36" s="863"/>
      <c r="G36" s="863"/>
      <c r="H36" s="863"/>
      <c r="I36" s="863"/>
      <c r="J36" s="863"/>
      <c r="K36" s="863"/>
      <c r="L36" s="863"/>
      <c r="M36" s="863"/>
      <c r="N36" s="863"/>
      <c r="O36" s="863"/>
      <c r="P36" s="863"/>
      <c r="Q36" s="863"/>
      <c r="R36" s="863"/>
      <c r="S36" s="863"/>
      <c r="T36" s="863"/>
      <c r="U36" s="863"/>
      <c r="V36" s="863"/>
      <c r="W36" s="863"/>
      <c r="X36" s="863"/>
      <c r="Y36" s="863"/>
      <c r="Z36" s="863"/>
      <c r="AA36" s="863"/>
      <c r="AB36" s="863"/>
      <c r="AC36" s="863"/>
      <c r="AD36" s="863"/>
      <c r="AE36" s="863"/>
      <c r="AF36" s="863"/>
      <c r="AG36" s="863"/>
      <c r="AH36" s="863"/>
      <c r="AI36" s="863"/>
      <c r="AJ36" s="863"/>
      <c r="AK36" s="863"/>
      <c r="AL36" s="863"/>
      <c r="AM36" s="863"/>
      <c r="AN36" s="863"/>
      <c r="AO36" s="863"/>
      <c r="AP36" s="863"/>
      <c r="AQ36" s="863"/>
      <c r="AR36" s="863"/>
      <c r="AS36" s="863"/>
      <c r="AT36" s="863"/>
      <c r="AU36" s="863"/>
      <c r="AV36" s="863"/>
      <c r="AW36" s="863"/>
      <c r="AX36" s="863"/>
      <c r="AY36" s="863"/>
      <c r="AZ36" s="863"/>
      <c r="BA36" s="863"/>
      <c r="BB36" s="863"/>
      <c r="BC36" s="863"/>
      <c r="BD36" s="863"/>
      <c r="BE36" s="863"/>
      <c r="BF36" s="863"/>
      <c r="BG36" s="864"/>
    </row>
    <row r="37" spans="1:61" s="122" customFormat="1" ht="38.25" customHeight="1" x14ac:dyDescent="0.4">
      <c r="A37" s="847" t="s">
        <v>161</v>
      </c>
      <c r="B37" s="848"/>
      <c r="C37" s="848"/>
      <c r="D37" s="848"/>
      <c r="E37" s="848"/>
      <c r="F37" s="848"/>
      <c r="G37" s="848"/>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8"/>
      <c r="AN37" s="848"/>
      <c r="AO37" s="848"/>
      <c r="AP37" s="848"/>
      <c r="AQ37" s="848"/>
      <c r="AR37" s="848"/>
      <c r="AS37" s="848"/>
      <c r="AT37" s="848"/>
      <c r="AU37" s="848"/>
      <c r="AV37" s="848"/>
      <c r="AW37" s="848"/>
      <c r="AX37" s="848"/>
      <c r="AY37" s="848"/>
      <c r="AZ37" s="848"/>
      <c r="BA37" s="848"/>
      <c r="BB37" s="848"/>
      <c r="BC37" s="848"/>
      <c r="BD37" s="848"/>
      <c r="BE37" s="848"/>
      <c r="BF37" s="848"/>
      <c r="BG37" s="849"/>
    </row>
    <row r="38" spans="1:61" s="127" customFormat="1" ht="18.75" thickBot="1" x14ac:dyDescent="0.4">
      <c r="A38" s="850" t="s">
        <v>180</v>
      </c>
      <c r="B38" s="851"/>
      <c r="C38" s="851"/>
      <c r="D38" s="851"/>
      <c r="E38" s="851"/>
      <c r="F38" s="851"/>
      <c r="G38" s="851"/>
      <c r="H38" s="851"/>
      <c r="I38" s="851"/>
      <c r="J38" s="851"/>
      <c r="K38" s="851"/>
      <c r="L38" s="851"/>
      <c r="M38" s="851"/>
      <c r="N38" s="851"/>
      <c r="O38" s="851"/>
      <c r="P38" s="851"/>
      <c r="Q38" s="851"/>
      <c r="R38" s="851"/>
      <c r="S38" s="851"/>
      <c r="T38" s="851"/>
      <c r="U38" s="851"/>
      <c r="V38" s="851"/>
      <c r="W38" s="851"/>
      <c r="X38" s="851"/>
      <c r="Y38" s="851"/>
      <c r="Z38" s="851"/>
      <c r="AA38" s="851"/>
      <c r="AB38" s="851"/>
      <c r="AC38" s="851"/>
      <c r="AD38" s="851"/>
      <c r="AE38" s="851"/>
      <c r="AF38" s="851"/>
      <c r="AG38" s="851"/>
      <c r="AH38" s="851"/>
      <c r="AI38" s="851"/>
      <c r="AJ38" s="851"/>
      <c r="AK38" s="851"/>
      <c r="AL38" s="851"/>
      <c r="AM38" s="851"/>
      <c r="AN38" s="851"/>
      <c r="AO38" s="851"/>
      <c r="AP38" s="851"/>
      <c r="AQ38" s="851"/>
      <c r="AR38" s="851"/>
      <c r="AS38" s="851"/>
      <c r="AT38" s="851"/>
      <c r="AU38" s="851"/>
      <c r="AV38" s="851"/>
      <c r="AW38" s="851"/>
      <c r="AX38" s="851"/>
      <c r="AY38" s="851"/>
      <c r="AZ38" s="851"/>
      <c r="BA38" s="851"/>
      <c r="BB38" s="851"/>
      <c r="BC38" s="851"/>
      <c r="BD38" s="851"/>
      <c r="BE38" s="851"/>
      <c r="BF38" s="851"/>
      <c r="BG38" s="852"/>
    </row>
    <row r="39" spans="1:61" s="127" customFormat="1" ht="10.9" customHeight="1" thickBot="1" x14ac:dyDescent="0.4">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c r="BG39" s="132"/>
    </row>
    <row r="40" spans="1:61" s="135" customFormat="1" ht="14.25" thickBot="1" x14ac:dyDescent="0.2">
      <c r="A40" s="853" t="s">
        <v>168</v>
      </c>
      <c r="B40" s="854"/>
      <c r="C40" s="854"/>
      <c r="D40" s="854"/>
      <c r="E40" s="854"/>
      <c r="F40" s="854"/>
      <c r="G40" s="854"/>
      <c r="H40" s="854"/>
      <c r="I40" s="854"/>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4"/>
      <c r="AJ40" s="854"/>
      <c r="AK40" s="854"/>
      <c r="AL40" s="854"/>
      <c r="AM40" s="854"/>
      <c r="AN40" s="854"/>
      <c r="AO40" s="854"/>
      <c r="AP40" s="854"/>
      <c r="AQ40" s="854"/>
      <c r="AR40" s="854"/>
      <c r="AS40" s="854"/>
      <c r="AT40" s="854"/>
      <c r="AU40" s="854"/>
      <c r="AV40" s="854"/>
      <c r="AW40" s="854"/>
      <c r="AX40" s="854"/>
      <c r="AY40" s="854"/>
      <c r="AZ40" s="854"/>
      <c r="BA40" s="854"/>
      <c r="BB40" s="854"/>
      <c r="BC40" s="854"/>
      <c r="BD40" s="854"/>
      <c r="BE40" s="854"/>
      <c r="BF40" s="854"/>
      <c r="BG40" s="855"/>
    </row>
    <row r="41" spans="1:61" s="117" customFormat="1" ht="21" customHeight="1" x14ac:dyDescent="0.4">
      <c r="A41" s="856" t="s">
        <v>171</v>
      </c>
      <c r="B41" s="857"/>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857"/>
      <c r="AM41" s="857"/>
      <c r="AN41" s="857"/>
      <c r="AO41" s="857"/>
      <c r="AP41" s="857"/>
      <c r="AQ41" s="857"/>
      <c r="AR41" s="857"/>
      <c r="AS41" s="857"/>
      <c r="AT41" s="857"/>
      <c r="AU41" s="857"/>
      <c r="AV41" s="857"/>
      <c r="AW41" s="857"/>
      <c r="AX41" s="857"/>
      <c r="AY41" s="857"/>
      <c r="AZ41" s="857"/>
      <c r="BA41" s="857"/>
      <c r="BB41" s="857"/>
      <c r="BC41" s="857"/>
      <c r="BD41" s="857"/>
      <c r="BE41" s="857"/>
      <c r="BF41" s="857"/>
      <c r="BG41" s="858"/>
    </row>
    <row r="42" spans="1:61" s="117" customFormat="1" ht="21" customHeight="1" x14ac:dyDescent="0.4">
      <c r="A42" s="859" t="s">
        <v>169</v>
      </c>
      <c r="B42" s="860"/>
      <c r="C42" s="860"/>
      <c r="D42" s="860"/>
      <c r="E42" s="860"/>
      <c r="F42" s="860"/>
      <c r="G42" s="860"/>
      <c r="H42" s="860"/>
      <c r="I42" s="860"/>
      <c r="J42" s="860"/>
      <c r="K42" s="860"/>
      <c r="L42" s="860"/>
      <c r="M42" s="860"/>
      <c r="N42" s="860"/>
      <c r="O42" s="860"/>
      <c r="P42" s="860"/>
      <c r="Q42" s="860"/>
      <c r="R42" s="860"/>
      <c r="S42" s="860"/>
      <c r="T42" s="860"/>
      <c r="U42" s="860"/>
      <c r="V42" s="860"/>
      <c r="W42" s="860"/>
      <c r="X42" s="860"/>
      <c r="Y42" s="860"/>
      <c r="Z42" s="860"/>
      <c r="AA42" s="860"/>
      <c r="AB42" s="860"/>
      <c r="AC42" s="860"/>
      <c r="AD42" s="860"/>
      <c r="AE42" s="860"/>
      <c r="AF42" s="860"/>
      <c r="AG42" s="860"/>
      <c r="AH42" s="860"/>
      <c r="AI42" s="860"/>
      <c r="AJ42" s="860"/>
      <c r="AK42" s="860"/>
      <c r="AL42" s="860"/>
      <c r="AM42" s="860"/>
      <c r="AN42" s="860"/>
      <c r="AO42" s="860"/>
      <c r="AP42" s="860"/>
      <c r="AQ42" s="860"/>
      <c r="AR42" s="860"/>
      <c r="AS42" s="860"/>
      <c r="AT42" s="860"/>
      <c r="AU42" s="860"/>
      <c r="AV42" s="860"/>
      <c r="AW42" s="860"/>
      <c r="AX42" s="860"/>
      <c r="AY42" s="860"/>
      <c r="AZ42" s="860"/>
      <c r="BA42" s="860"/>
      <c r="BB42" s="860"/>
      <c r="BC42" s="860"/>
      <c r="BD42" s="860"/>
      <c r="BE42" s="860"/>
      <c r="BF42" s="860"/>
      <c r="BG42" s="861"/>
    </row>
    <row r="43" spans="1:61" s="117" customFormat="1" ht="21" customHeight="1" x14ac:dyDescent="0.4">
      <c r="A43" s="859" t="s">
        <v>170</v>
      </c>
      <c r="B43" s="860"/>
      <c r="C43" s="860"/>
      <c r="D43" s="860"/>
      <c r="E43" s="860"/>
      <c r="F43" s="860"/>
      <c r="G43" s="860"/>
      <c r="H43" s="860"/>
      <c r="I43" s="860"/>
      <c r="J43" s="860"/>
      <c r="K43" s="860"/>
      <c r="L43" s="860"/>
      <c r="M43" s="860"/>
      <c r="N43" s="860"/>
      <c r="O43" s="860"/>
      <c r="P43" s="860"/>
      <c r="Q43" s="860"/>
      <c r="R43" s="860"/>
      <c r="S43" s="860"/>
      <c r="T43" s="860"/>
      <c r="U43" s="860"/>
      <c r="V43" s="860"/>
      <c r="W43" s="860"/>
      <c r="X43" s="860"/>
      <c r="Y43" s="860"/>
      <c r="Z43" s="860"/>
      <c r="AA43" s="860"/>
      <c r="AB43" s="860"/>
      <c r="AC43" s="860"/>
      <c r="AD43" s="860"/>
      <c r="AE43" s="860"/>
      <c r="AF43" s="860"/>
      <c r="AG43" s="860"/>
      <c r="AH43" s="860"/>
      <c r="AI43" s="860"/>
      <c r="AJ43" s="860"/>
      <c r="AK43" s="860"/>
      <c r="AL43" s="860"/>
      <c r="AM43" s="860"/>
      <c r="AN43" s="860"/>
      <c r="AO43" s="860"/>
      <c r="AP43" s="860"/>
      <c r="AQ43" s="860"/>
      <c r="AR43" s="860"/>
      <c r="AS43" s="860"/>
      <c r="AT43" s="860"/>
      <c r="AU43" s="860"/>
      <c r="AV43" s="860"/>
      <c r="AW43" s="860"/>
      <c r="AX43" s="860"/>
      <c r="AY43" s="860"/>
      <c r="AZ43" s="860"/>
      <c r="BA43" s="860"/>
      <c r="BB43" s="860"/>
      <c r="BC43" s="860"/>
      <c r="BD43" s="860"/>
      <c r="BE43" s="860"/>
      <c r="BF43" s="860"/>
      <c r="BG43" s="861"/>
    </row>
    <row r="44" spans="1:61" s="117" customFormat="1" ht="21" customHeight="1" thickBot="1" x14ac:dyDescent="0.45">
      <c r="A44" s="844" t="s">
        <v>173</v>
      </c>
      <c r="B44" s="845"/>
      <c r="C44" s="845"/>
      <c r="D44" s="845"/>
      <c r="E44" s="845"/>
      <c r="F44" s="845"/>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845"/>
      <c r="AJ44" s="845"/>
      <c r="AK44" s="845"/>
      <c r="AL44" s="845"/>
      <c r="AM44" s="845"/>
      <c r="AN44" s="845"/>
      <c r="AO44" s="845"/>
      <c r="AP44" s="845"/>
      <c r="AQ44" s="845"/>
      <c r="AR44" s="845"/>
      <c r="AS44" s="845"/>
      <c r="AT44" s="845"/>
      <c r="AU44" s="845"/>
      <c r="AV44" s="845"/>
      <c r="AW44" s="845"/>
      <c r="AX44" s="845"/>
      <c r="AY44" s="845"/>
      <c r="AZ44" s="845"/>
      <c r="BA44" s="845"/>
      <c r="BB44" s="845"/>
      <c r="BC44" s="845"/>
      <c r="BD44" s="845"/>
      <c r="BE44" s="845"/>
      <c r="BF44" s="845"/>
      <c r="BG44" s="846"/>
    </row>
    <row r="45" spans="1:61" customFormat="1" ht="18.75" x14ac:dyDescent="0.4">
      <c r="A45" s="116"/>
    </row>
    <row r="46" spans="1:61" s="122" customFormat="1" ht="18.75" x14ac:dyDescent="0.4">
      <c r="A46" s="117"/>
    </row>
    <row r="47" spans="1:61" customFormat="1" ht="18.75" x14ac:dyDescent="0.4">
      <c r="A47" s="116"/>
    </row>
    <row r="48" spans="1:61" s="122" customFormat="1" ht="18.75" x14ac:dyDescent="0.4">
      <c r="A48" s="126"/>
    </row>
    <row r="49" spans="1:106" s="122" customFormat="1" ht="18.75" x14ac:dyDescent="0.4">
      <c r="B49" s="117"/>
    </row>
    <row r="50" spans="1:106" customFormat="1" ht="18.75" x14ac:dyDescent="0.4">
      <c r="A50" s="117"/>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row>
    <row r="51" spans="1:106" customFormat="1" ht="18.75" x14ac:dyDescent="0.4">
      <c r="A51" s="117"/>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c r="CN51" s="122"/>
      <c r="CO51" s="122"/>
      <c r="CP51" s="122"/>
      <c r="CQ51" s="122"/>
      <c r="CR51" s="122"/>
      <c r="CS51" s="122"/>
      <c r="CT51" s="122"/>
      <c r="CU51" s="122"/>
      <c r="CV51" s="122"/>
      <c r="CW51" s="122"/>
      <c r="CX51" s="122"/>
      <c r="CY51" s="122"/>
      <c r="CZ51" s="122"/>
      <c r="DA51" s="122"/>
      <c r="DB51" s="122"/>
    </row>
    <row r="52" spans="1:106" ht="15" customHeight="1" x14ac:dyDescent="0.4"/>
    <row r="53" spans="1:106" ht="15" customHeight="1" x14ac:dyDescent="0.4"/>
    <row r="54" spans="1:106" ht="15" customHeight="1" x14ac:dyDescent="0.4"/>
    <row r="55" spans="1:106" ht="15" customHeight="1" x14ac:dyDescent="0.4"/>
    <row r="56" spans="1:106" ht="15" customHeight="1" x14ac:dyDescent="0.4"/>
    <row r="57" spans="1:106" ht="15" customHeight="1" x14ac:dyDescent="0.4"/>
    <row r="58" spans="1:106" ht="15" customHeight="1" x14ac:dyDescent="0.4"/>
    <row r="59" spans="1:106" ht="15" customHeight="1" x14ac:dyDescent="0.4"/>
    <row r="60" spans="1:106" ht="15" customHeight="1" x14ac:dyDescent="0.4"/>
    <row r="61" spans="1:106" ht="15" customHeight="1" x14ac:dyDescent="0.4"/>
    <row r="62" spans="1:106" ht="15" customHeight="1" x14ac:dyDescent="0.4"/>
    <row r="63" spans="1:106" ht="15" customHeight="1" x14ac:dyDescent="0.4"/>
    <row r="64" spans="1:106"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sheetData>
  <sheetProtection formatCells="0" formatRows="0" insertRows="0"/>
  <mergeCells count="34">
    <mergeCell ref="A21:BG21"/>
    <mergeCell ref="A28:BG28"/>
    <mergeCell ref="A29:BG29"/>
    <mergeCell ref="A33:BG33"/>
    <mergeCell ref="A34:BG34"/>
    <mergeCell ref="A4:BG4"/>
    <mergeCell ref="A3:BG3"/>
    <mergeCell ref="A9:BG9"/>
    <mergeCell ref="A14:BG14"/>
    <mergeCell ref="A20:BG20"/>
    <mergeCell ref="A6:BG6"/>
    <mergeCell ref="A7:BG7"/>
    <mergeCell ref="A8:BG8"/>
    <mergeCell ref="A11:BG11"/>
    <mergeCell ref="A12:BG12"/>
    <mergeCell ref="A13:BG13"/>
    <mergeCell ref="A16:BG16"/>
    <mergeCell ref="A17:BG17"/>
    <mergeCell ref="A18:BG18"/>
    <mergeCell ref="A19:BG19"/>
    <mergeCell ref="A36:BG36"/>
    <mergeCell ref="A23:BG23"/>
    <mergeCell ref="A24:BG24"/>
    <mergeCell ref="A26:BG26"/>
    <mergeCell ref="A27:BG27"/>
    <mergeCell ref="A31:BG31"/>
    <mergeCell ref="A32:BG32"/>
    <mergeCell ref="A44:BG44"/>
    <mergeCell ref="A37:BG37"/>
    <mergeCell ref="A38:BG38"/>
    <mergeCell ref="A40:BG40"/>
    <mergeCell ref="A41:BG41"/>
    <mergeCell ref="A42:BG42"/>
    <mergeCell ref="A43:BG43"/>
  </mergeCells>
  <phoneticPr fontId="8"/>
  <printOptions horizontalCentered="1"/>
  <pageMargins left="0.59055118110236227" right="0.39370078740157483" top="0.39370078740157483" bottom="0.39370078740157483" header="0.51181102362204722"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0</xdr:col>
                    <xdr:colOff>47625</xdr:colOff>
                    <xdr:row>2</xdr:row>
                    <xdr:rowOff>38100</xdr:rowOff>
                  </from>
                  <to>
                    <xdr:col>3</xdr:col>
                    <xdr:colOff>28575</xdr:colOff>
                    <xdr:row>2</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R384"/>
  <sheetViews>
    <sheetView showGridLines="0" view="pageBreakPreview" zoomScale="90" zoomScaleNormal="100" zoomScaleSheetLayoutView="90" workbookViewId="0">
      <selection activeCell="BA248" sqref="BA248"/>
    </sheetView>
  </sheetViews>
  <sheetFormatPr defaultRowHeight="12" x14ac:dyDescent="0.4"/>
  <cols>
    <col min="1" max="1" width="1.625" style="8" customWidth="1"/>
    <col min="2" max="2" width="2.25" style="8" customWidth="1"/>
    <col min="3" max="22" width="1.625" style="8" customWidth="1"/>
    <col min="23" max="26" width="1.875" style="8" customWidth="1"/>
    <col min="27" max="27" width="2.5" style="8" customWidth="1"/>
    <col min="28" max="31" width="2.125" style="8" customWidth="1"/>
    <col min="32" max="38" width="1.625" style="8" customWidth="1"/>
    <col min="39" max="39" width="1.875" style="8" customWidth="1"/>
    <col min="40" max="40" width="1.625" style="8" customWidth="1"/>
    <col min="41" max="41" width="2.25" style="8" customWidth="1"/>
    <col min="42" max="42" width="1.625" style="8" customWidth="1"/>
    <col min="43" max="43" width="2.25" style="8" customWidth="1"/>
    <col min="44" max="45" width="1.625" style="8" customWidth="1"/>
    <col min="46" max="46" width="2.625" style="8" customWidth="1"/>
    <col min="47" max="55" width="1.625" style="8" customWidth="1"/>
    <col min="56" max="58" width="2.25" style="8" customWidth="1"/>
    <col min="59" max="59" width="0.75" style="8" customWidth="1"/>
    <col min="60" max="156" width="1.625" style="3" customWidth="1"/>
    <col min="157" max="256" width="9" style="3"/>
    <col min="257" max="257" width="1.625" style="3" customWidth="1"/>
    <col min="258" max="258" width="2.25" style="3" customWidth="1"/>
    <col min="259" max="278" width="1.625" style="3" customWidth="1"/>
    <col min="279" max="282" width="1.875" style="3" customWidth="1"/>
    <col min="283" max="283" width="2.5" style="3" customWidth="1"/>
    <col min="284" max="287" width="2.125" style="3" customWidth="1"/>
    <col min="288"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1" width="1.625" style="3" customWidth="1"/>
    <col min="312" max="314" width="2.25"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8" width="1.875" style="3" customWidth="1"/>
    <col min="539" max="539" width="2.5" style="3" customWidth="1"/>
    <col min="540" max="543" width="2.125" style="3" customWidth="1"/>
    <col min="544"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7" width="1.625" style="3" customWidth="1"/>
    <col min="568" max="570" width="2.25"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4" width="1.875" style="3" customWidth="1"/>
    <col min="795" max="795" width="2.5" style="3" customWidth="1"/>
    <col min="796" max="799" width="2.125" style="3" customWidth="1"/>
    <col min="800"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3" width="1.625" style="3" customWidth="1"/>
    <col min="824" max="826" width="2.25"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50" width="1.875" style="3" customWidth="1"/>
    <col min="1051" max="1051" width="2.5" style="3" customWidth="1"/>
    <col min="1052" max="1055" width="2.125" style="3" customWidth="1"/>
    <col min="1056"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9" width="1.625" style="3" customWidth="1"/>
    <col min="1080" max="1082" width="2.25"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6" width="1.875" style="3" customWidth="1"/>
    <col min="1307" max="1307" width="2.5" style="3" customWidth="1"/>
    <col min="1308" max="1311" width="2.125" style="3" customWidth="1"/>
    <col min="1312"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5" width="1.625" style="3" customWidth="1"/>
    <col min="1336" max="1338" width="2.25"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2" width="1.875" style="3" customWidth="1"/>
    <col min="1563" max="1563" width="2.5" style="3" customWidth="1"/>
    <col min="1564" max="1567" width="2.125" style="3" customWidth="1"/>
    <col min="1568"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1" width="1.625" style="3" customWidth="1"/>
    <col min="1592" max="1594" width="2.25"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8" width="1.875" style="3" customWidth="1"/>
    <col min="1819" max="1819" width="2.5" style="3" customWidth="1"/>
    <col min="1820" max="1823" width="2.125" style="3" customWidth="1"/>
    <col min="1824"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7" width="1.625" style="3" customWidth="1"/>
    <col min="1848" max="1850" width="2.25"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4" width="1.875" style="3" customWidth="1"/>
    <col min="2075" max="2075" width="2.5" style="3" customWidth="1"/>
    <col min="2076" max="2079" width="2.125" style="3" customWidth="1"/>
    <col min="2080"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3" width="1.625" style="3" customWidth="1"/>
    <col min="2104" max="2106" width="2.25"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30" width="1.875" style="3" customWidth="1"/>
    <col min="2331" max="2331" width="2.5" style="3" customWidth="1"/>
    <col min="2332" max="2335" width="2.125" style="3" customWidth="1"/>
    <col min="2336"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9" width="1.625" style="3" customWidth="1"/>
    <col min="2360" max="2362" width="2.25"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6" width="1.875" style="3" customWidth="1"/>
    <col min="2587" max="2587" width="2.5" style="3" customWidth="1"/>
    <col min="2588" max="2591" width="2.125" style="3" customWidth="1"/>
    <col min="2592"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5" width="1.625" style="3" customWidth="1"/>
    <col min="2616" max="2618" width="2.25"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2" width="1.875" style="3" customWidth="1"/>
    <col min="2843" max="2843" width="2.5" style="3" customWidth="1"/>
    <col min="2844" max="2847" width="2.125" style="3" customWidth="1"/>
    <col min="2848"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1" width="1.625" style="3" customWidth="1"/>
    <col min="2872" max="2874" width="2.25"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8" width="1.875" style="3" customWidth="1"/>
    <col min="3099" max="3099" width="2.5" style="3" customWidth="1"/>
    <col min="3100" max="3103" width="2.125" style="3" customWidth="1"/>
    <col min="3104"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7" width="1.625" style="3" customWidth="1"/>
    <col min="3128" max="3130" width="2.25"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4" width="1.875" style="3" customWidth="1"/>
    <col min="3355" max="3355" width="2.5" style="3" customWidth="1"/>
    <col min="3356" max="3359" width="2.125" style="3" customWidth="1"/>
    <col min="3360"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3" width="1.625" style="3" customWidth="1"/>
    <col min="3384" max="3386" width="2.25"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10" width="1.875" style="3" customWidth="1"/>
    <col min="3611" max="3611" width="2.5" style="3" customWidth="1"/>
    <col min="3612" max="3615" width="2.125" style="3" customWidth="1"/>
    <col min="3616"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9" width="1.625" style="3" customWidth="1"/>
    <col min="3640" max="3642" width="2.25"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6" width="1.875" style="3" customWidth="1"/>
    <col min="3867" max="3867" width="2.5" style="3" customWidth="1"/>
    <col min="3868" max="3871" width="2.125" style="3" customWidth="1"/>
    <col min="3872"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5" width="1.625" style="3" customWidth="1"/>
    <col min="3896" max="3898" width="2.25"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2" width="1.875" style="3" customWidth="1"/>
    <col min="4123" max="4123" width="2.5" style="3" customWidth="1"/>
    <col min="4124" max="4127" width="2.125" style="3" customWidth="1"/>
    <col min="4128"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1" width="1.625" style="3" customWidth="1"/>
    <col min="4152" max="4154" width="2.25"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8" width="1.875" style="3" customWidth="1"/>
    <col min="4379" max="4379" width="2.5" style="3" customWidth="1"/>
    <col min="4380" max="4383" width="2.125" style="3" customWidth="1"/>
    <col min="4384"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7" width="1.625" style="3" customWidth="1"/>
    <col min="4408" max="4410" width="2.25"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4" width="1.875" style="3" customWidth="1"/>
    <col min="4635" max="4635" width="2.5" style="3" customWidth="1"/>
    <col min="4636" max="4639" width="2.125" style="3" customWidth="1"/>
    <col min="4640"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3" width="1.625" style="3" customWidth="1"/>
    <col min="4664" max="4666" width="2.25"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90" width="1.875" style="3" customWidth="1"/>
    <col min="4891" max="4891" width="2.5" style="3" customWidth="1"/>
    <col min="4892" max="4895" width="2.125" style="3" customWidth="1"/>
    <col min="4896"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9" width="1.625" style="3" customWidth="1"/>
    <col min="4920" max="4922" width="2.25"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6" width="1.875" style="3" customWidth="1"/>
    <col min="5147" max="5147" width="2.5" style="3" customWidth="1"/>
    <col min="5148" max="5151" width="2.125" style="3" customWidth="1"/>
    <col min="5152"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5" width="1.625" style="3" customWidth="1"/>
    <col min="5176" max="5178" width="2.25"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2" width="1.875" style="3" customWidth="1"/>
    <col min="5403" max="5403" width="2.5" style="3" customWidth="1"/>
    <col min="5404" max="5407" width="2.125" style="3" customWidth="1"/>
    <col min="5408"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1" width="1.625" style="3" customWidth="1"/>
    <col min="5432" max="5434" width="2.25"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8" width="1.875" style="3" customWidth="1"/>
    <col min="5659" max="5659" width="2.5" style="3" customWidth="1"/>
    <col min="5660" max="5663" width="2.125" style="3" customWidth="1"/>
    <col min="5664"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7" width="1.625" style="3" customWidth="1"/>
    <col min="5688" max="5690" width="2.25"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4" width="1.875" style="3" customWidth="1"/>
    <col min="5915" max="5915" width="2.5" style="3" customWidth="1"/>
    <col min="5916" max="5919" width="2.125" style="3" customWidth="1"/>
    <col min="5920"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3" width="1.625" style="3" customWidth="1"/>
    <col min="5944" max="5946" width="2.25"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70" width="1.875" style="3" customWidth="1"/>
    <col min="6171" max="6171" width="2.5" style="3" customWidth="1"/>
    <col min="6172" max="6175" width="2.125" style="3" customWidth="1"/>
    <col min="6176"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9" width="1.625" style="3" customWidth="1"/>
    <col min="6200" max="6202" width="2.25"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6" width="1.875" style="3" customWidth="1"/>
    <col min="6427" max="6427" width="2.5" style="3" customWidth="1"/>
    <col min="6428" max="6431" width="2.125" style="3" customWidth="1"/>
    <col min="6432"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5" width="1.625" style="3" customWidth="1"/>
    <col min="6456" max="6458" width="2.25"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2" width="1.875" style="3" customWidth="1"/>
    <col min="6683" max="6683" width="2.5" style="3" customWidth="1"/>
    <col min="6684" max="6687" width="2.125" style="3" customWidth="1"/>
    <col min="6688"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1" width="1.625" style="3" customWidth="1"/>
    <col min="6712" max="6714" width="2.25"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8" width="1.875" style="3" customWidth="1"/>
    <col min="6939" max="6939" width="2.5" style="3" customWidth="1"/>
    <col min="6940" max="6943" width="2.125" style="3" customWidth="1"/>
    <col min="6944"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7" width="1.625" style="3" customWidth="1"/>
    <col min="6968" max="6970" width="2.25"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4" width="1.875" style="3" customWidth="1"/>
    <col min="7195" max="7195" width="2.5" style="3" customWidth="1"/>
    <col min="7196" max="7199" width="2.125" style="3" customWidth="1"/>
    <col min="7200"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3" width="1.625" style="3" customWidth="1"/>
    <col min="7224" max="7226" width="2.25"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50" width="1.875" style="3" customWidth="1"/>
    <col min="7451" max="7451" width="2.5" style="3" customWidth="1"/>
    <col min="7452" max="7455" width="2.125" style="3" customWidth="1"/>
    <col min="7456"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9" width="1.625" style="3" customWidth="1"/>
    <col min="7480" max="7482" width="2.25"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6" width="1.875" style="3" customWidth="1"/>
    <col min="7707" max="7707" width="2.5" style="3" customWidth="1"/>
    <col min="7708" max="7711" width="2.125" style="3" customWidth="1"/>
    <col min="7712"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5" width="1.625" style="3" customWidth="1"/>
    <col min="7736" max="7738" width="2.25"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2" width="1.875" style="3" customWidth="1"/>
    <col min="7963" max="7963" width="2.5" style="3" customWidth="1"/>
    <col min="7964" max="7967" width="2.125" style="3" customWidth="1"/>
    <col min="7968"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1" width="1.625" style="3" customWidth="1"/>
    <col min="7992" max="7994" width="2.25"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8" width="1.875" style="3" customWidth="1"/>
    <col min="8219" max="8219" width="2.5" style="3" customWidth="1"/>
    <col min="8220" max="8223" width="2.125" style="3" customWidth="1"/>
    <col min="8224"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7" width="1.625" style="3" customWidth="1"/>
    <col min="8248" max="8250" width="2.25"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4" width="1.875" style="3" customWidth="1"/>
    <col min="8475" max="8475" width="2.5" style="3" customWidth="1"/>
    <col min="8476" max="8479" width="2.125" style="3" customWidth="1"/>
    <col min="8480"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3" width="1.625" style="3" customWidth="1"/>
    <col min="8504" max="8506" width="2.25"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30" width="1.875" style="3" customWidth="1"/>
    <col min="8731" max="8731" width="2.5" style="3" customWidth="1"/>
    <col min="8732" max="8735" width="2.125" style="3" customWidth="1"/>
    <col min="8736"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9" width="1.625" style="3" customWidth="1"/>
    <col min="8760" max="8762" width="2.25"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6" width="1.875" style="3" customWidth="1"/>
    <col min="8987" max="8987" width="2.5" style="3" customWidth="1"/>
    <col min="8988" max="8991" width="2.125" style="3" customWidth="1"/>
    <col min="8992"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5" width="1.625" style="3" customWidth="1"/>
    <col min="9016" max="9018" width="2.25"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2" width="1.875" style="3" customWidth="1"/>
    <col min="9243" max="9243" width="2.5" style="3" customWidth="1"/>
    <col min="9244" max="9247" width="2.125" style="3" customWidth="1"/>
    <col min="9248"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1" width="1.625" style="3" customWidth="1"/>
    <col min="9272" max="9274" width="2.25"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8" width="1.875" style="3" customWidth="1"/>
    <col min="9499" max="9499" width="2.5" style="3" customWidth="1"/>
    <col min="9500" max="9503" width="2.125" style="3" customWidth="1"/>
    <col min="9504"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7" width="1.625" style="3" customWidth="1"/>
    <col min="9528" max="9530" width="2.25"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4" width="1.875" style="3" customWidth="1"/>
    <col min="9755" max="9755" width="2.5" style="3" customWidth="1"/>
    <col min="9756" max="9759" width="2.125" style="3" customWidth="1"/>
    <col min="9760"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3" width="1.625" style="3" customWidth="1"/>
    <col min="9784" max="9786" width="2.25"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10" width="1.875" style="3" customWidth="1"/>
    <col min="10011" max="10011" width="2.5" style="3" customWidth="1"/>
    <col min="10012" max="10015" width="2.125" style="3" customWidth="1"/>
    <col min="10016"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9" width="1.625" style="3" customWidth="1"/>
    <col min="10040" max="10042" width="2.25"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6" width="1.875" style="3" customWidth="1"/>
    <col min="10267" max="10267" width="2.5" style="3" customWidth="1"/>
    <col min="10268" max="10271" width="2.125" style="3" customWidth="1"/>
    <col min="10272"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5" width="1.625" style="3" customWidth="1"/>
    <col min="10296" max="10298" width="2.25"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2" width="1.875" style="3" customWidth="1"/>
    <col min="10523" max="10523" width="2.5" style="3" customWidth="1"/>
    <col min="10524" max="10527" width="2.125" style="3" customWidth="1"/>
    <col min="10528"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1" width="1.625" style="3" customWidth="1"/>
    <col min="10552" max="10554" width="2.25"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8" width="1.875" style="3" customWidth="1"/>
    <col min="10779" max="10779" width="2.5" style="3" customWidth="1"/>
    <col min="10780" max="10783" width="2.125" style="3" customWidth="1"/>
    <col min="10784"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7" width="1.625" style="3" customWidth="1"/>
    <col min="10808" max="10810" width="2.25"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4" width="1.875" style="3" customWidth="1"/>
    <col min="11035" max="11035" width="2.5" style="3" customWidth="1"/>
    <col min="11036" max="11039" width="2.125" style="3" customWidth="1"/>
    <col min="11040"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3" width="1.625" style="3" customWidth="1"/>
    <col min="11064" max="11066" width="2.25"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90" width="1.875" style="3" customWidth="1"/>
    <col min="11291" max="11291" width="2.5" style="3" customWidth="1"/>
    <col min="11292" max="11295" width="2.125" style="3" customWidth="1"/>
    <col min="11296"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9" width="1.625" style="3" customWidth="1"/>
    <col min="11320" max="11322" width="2.25"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6" width="1.875" style="3" customWidth="1"/>
    <col min="11547" max="11547" width="2.5" style="3" customWidth="1"/>
    <col min="11548" max="11551" width="2.125" style="3" customWidth="1"/>
    <col min="11552"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5" width="1.625" style="3" customWidth="1"/>
    <col min="11576" max="11578" width="2.25"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2" width="1.875" style="3" customWidth="1"/>
    <col min="11803" max="11803" width="2.5" style="3" customWidth="1"/>
    <col min="11804" max="11807" width="2.125" style="3" customWidth="1"/>
    <col min="11808"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1" width="1.625" style="3" customWidth="1"/>
    <col min="11832" max="11834" width="2.25"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8" width="1.875" style="3" customWidth="1"/>
    <col min="12059" max="12059" width="2.5" style="3" customWidth="1"/>
    <col min="12060" max="12063" width="2.125" style="3" customWidth="1"/>
    <col min="12064"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7" width="1.625" style="3" customWidth="1"/>
    <col min="12088" max="12090" width="2.25"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4" width="1.875" style="3" customWidth="1"/>
    <col min="12315" max="12315" width="2.5" style="3" customWidth="1"/>
    <col min="12316" max="12319" width="2.125" style="3" customWidth="1"/>
    <col min="12320"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3" width="1.625" style="3" customWidth="1"/>
    <col min="12344" max="12346" width="2.25"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70" width="1.875" style="3" customWidth="1"/>
    <col min="12571" max="12571" width="2.5" style="3" customWidth="1"/>
    <col min="12572" max="12575" width="2.125" style="3" customWidth="1"/>
    <col min="12576"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9" width="1.625" style="3" customWidth="1"/>
    <col min="12600" max="12602" width="2.25"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6" width="1.875" style="3" customWidth="1"/>
    <col min="12827" max="12827" width="2.5" style="3" customWidth="1"/>
    <col min="12828" max="12831" width="2.125" style="3" customWidth="1"/>
    <col min="12832"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5" width="1.625" style="3" customWidth="1"/>
    <col min="12856" max="12858" width="2.25"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2" width="1.875" style="3" customWidth="1"/>
    <col min="13083" max="13083" width="2.5" style="3" customWidth="1"/>
    <col min="13084" max="13087" width="2.125" style="3" customWidth="1"/>
    <col min="13088"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1" width="1.625" style="3" customWidth="1"/>
    <col min="13112" max="13114" width="2.25"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8" width="1.875" style="3" customWidth="1"/>
    <col min="13339" max="13339" width="2.5" style="3" customWidth="1"/>
    <col min="13340" max="13343" width="2.125" style="3" customWidth="1"/>
    <col min="13344"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7" width="1.625" style="3" customWidth="1"/>
    <col min="13368" max="13370" width="2.25"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4" width="1.875" style="3" customWidth="1"/>
    <col min="13595" max="13595" width="2.5" style="3" customWidth="1"/>
    <col min="13596" max="13599" width="2.125" style="3" customWidth="1"/>
    <col min="13600"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3" width="1.625" style="3" customWidth="1"/>
    <col min="13624" max="13626" width="2.25"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50" width="1.875" style="3" customWidth="1"/>
    <col min="13851" max="13851" width="2.5" style="3" customWidth="1"/>
    <col min="13852" max="13855" width="2.125" style="3" customWidth="1"/>
    <col min="13856"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9" width="1.625" style="3" customWidth="1"/>
    <col min="13880" max="13882" width="2.25"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6" width="1.875" style="3" customWidth="1"/>
    <col min="14107" max="14107" width="2.5" style="3" customWidth="1"/>
    <col min="14108" max="14111" width="2.125" style="3" customWidth="1"/>
    <col min="14112"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5" width="1.625" style="3" customWidth="1"/>
    <col min="14136" max="14138" width="2.25"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2" width="1.875" style="3" customWidth="1"/>
    <col min="14363" max="14363" width="2.5" style="3" customWidth="1"/>
    <col min="14364" max="14367" width="2.125" style="3" customWidth="1"/>
    <col min="14368"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1" width="1.625" style="3" customWidth="1"/>
    <col min="14392" max="14394" width="2.25"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8" width="1.875" style="3" customWidth="1"/>
    <col min="14619" max="14619" width="2.5" style="3" customWidth="1"/>
    <col min="14620" max="14623" width="2.125" style="3" customWidth="1"/>
    <col min="14624"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7" width="1.625" style="3" customWidth="1"/>
    <col min="14648" max="14650" width="2.25"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4" width="1.875" style="3" customWidth="1"/>
    <col min="14875" max="14875" width="2.5" style="3" customWidth="1"/>
    <col min="14876" max="14879" width="2.125" style="3" customWidth="1"/>
    <col min="14880"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3" width="1.625" style="3" customWidth="1"/>
    <col min="14904" max="14906" width="2.25"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30" width="1.875" style="3" customWidth="1"/>
    <col min="15131" max="15131" width="2.5" style="3" customWidth="1"/>
    <col min="15132" max="15135" width="2.125" style="3" customWidth="1"/>
    <col min="15136"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9" width="1.625" style="3" customWidth="1"/>
    <col min="15160" max="15162" width="2.25"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6" width="1.875" style="3" customWidth="1"/>
    <col min="15387" max="15387" width="2.5" style="3" customWidth="1"/>
    <col min="15388" max="15391" width="2.125" style="3" customWidth="1"/>
    <col min="15392"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5" width="1.625" style="3" customWidth="1"/>
    <col min="15416" max="15418" width="2.25"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2" width="1.875" style="3" customWidth="1"/>
    <col min="15643" max="15643" width="2.5" style="3" customWidth="1"/>
    <col min="15644" max="15647" width="2.125" style="3" customWidth="1"/>
    <col min="15648"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1" width="1.625" style="3" customWidth="1"/>
    <col min="15672" max="15674" width="2.25"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8" width="1.875" style="3" customWidth="1"/>
    <col min="15899" max="15899" width="2.5" style="3" customWidth="1"/>
    <col min="15900" max="15903" width="2.125" style="3" customWidth="1"/>
    <col min="15904"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7" width="1.625" style="3" customWidth="1"/>
    <col min="15928" max="15930" width="2.25"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4" width="1.875" style="3" customWidth="1"/>
    <col min="16155" max="16155" width="2.5" style="3" customWidth="1"/>
    <col min="16156" max="16159" width="2.125" style="3" customWidth="1"/>
    <col min="16160"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3" width="1.625" style="3" customWidth="1"/>
    <col min="16184" max="16186" width="2.25" style="3" customWidth="1"/>
    <col min="16187" max="16187" width="0.75" style="3" customWidth="1"/>
    <col min="16188" max="16284" width="1.625" style="3" customWidth="1"/>
    <col min="16285" max="16384" width="9" style="3"/>
  </cols>
  <sheetData>
    <row r="1" spans="1:122" ht="15" customHeight="1"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810"/>
      <c r="BC1" s="810"/>
      <c r="BD1" s="810"/>
      <c r="BE1" s="810"/>
      <c r="BF1" s="810"/>
      <c r="BG1" s="810"/>
    </row>
    <row r="2" spans="1:122" ht="16.5" customHeight="1" x14ac:dyDescent="0.4">
      <c r="A2" s="2"/>
      <c r="B2" s="2"/>
      <c r="C2" s="2"/>
      <c r="D2" s="2"/>
      <c r="E2" s="2"/>
      <c r="F2" s="2"/>
      <c r="G2" s="2"/>
      <c r="H2" s="2"/>
      <c r="I2" s="2"/>
      <c r="J2" s="2"/>
      <c r="K2" s="2"/>
      <c r="L2" s="2"/>
      <c r="M2" s="2"/>
      <c r="N2" s="2"/>
      <c r="O2" s="2"/>
      <c r="P2" s="2"/>
      <c r="Q2" s="2"/>
      <c r="R2" s="2"/>
      <c r="S2" s="2"/>
      <c r="T2" s="2"/>
      <c r="U2" s="2"/>
      <c r="V2" s="2"/>
      <c r="W2" s="2"/>
      <c r="X2" s="2"/>
      <c r="Y2" s="811" t="s">
        <v>1</v>
      </c>
      <c r="Z2" s="812"/>
      <c r="AA2" s="812"/>
      <c r="AB2" s="812"/>
      <c r="AC2" s="813"/>
      <c r="AD2" s="1059">
        <v>1234567890123</v>
      </c>
      <c r="AE2" s="1059"/>
      <c r="AF2" s="1059"/>
      <c r="AG2" s="1059"/>
      <c r="AH2" s="1059"/>
      <c r="AI2" s="1059"/>
      <c r="AJ2" s="1059"/>
      <c r="AK2" s="1059"/>
      <c r="AL2" s="1059"/>
      <c r="AM2" s="1059"/>
      <c r="AN2" s="1059"/>
      <c r="AO2" s="1059"/>
      <c r="AP2" s="1059"/>
      <c r="AQ2" s="1059"/>
      <c r="AR2" s="1060" t="s">
        <v>2</v>
      </c>
      <c r="AS2" s="1060"/>
      <c r="AT2" s="1060"/>
      <c r="AU2" s="1060"/>
      <c r="AV2" s="1060"/>
      <c r="AW2" s="1060"/>
      <c r="AX2" s="1061" t="s">
        <v>183</v>
      </c>
      <c r="AY2" s="1061"/>
      <c r="AZ2" s="1061"/>
      <c r="BA2" s="1061"/>
      <c r="BB2" s="1061"/>
      <c r="BC2" s="1061"/>
      <c r="BD2" s="1062"/>
      <c r="BE2" s="1063" t="s">
        <v>3</v>
      </c>
      <c r="BF2" s="1064"/>
      <c r="BG2" s="1064"/>
    </row>
    <row r="3" spans="1:122" ht="16.5" customHeight="1" x14ac:dyDescent="0.4">
      <c r="A3" s="2"/>
      <c r="B3" s="2"/>
      <c r="C3" s="2"/>
      <c r="D3" s="2"/>
      <c r="E3" s="2"/>
      <c r="F3" s="2"/>
      <c r="G3" s="2"/>
      <c r="H3" s="2"/>
      <c r="I3" s="2"/>
      <c r="J3" s="2"/>
      <c r="K3" s="2"/>
      <c r="L3" s="2"/>
      <c r="M3" s="2"/>
      <c r="N3" s="2"/>
      <c r="O3" s="2"/>
      <c r="P3" s="2"/>
      <c r="Q3" s="2"/>
      <c r="R3" s="2"/>
      <c r="S3" s="2"/>
      <c r="T3" s="2"/>
      <c r="U3" s="2"/>
      <c r="V3" s="2"/>
      <c r="W3" s="2"/>
      <c r="X3" s="2"/>
      <c r="Y3" s="833" t="s">
        <v>4</v>
      </c>
      <c r="Z3" s="834"/>
      <c r="AA3" s="834"/>
      <c r="AB3" s="834"/>
      <c r="AC3" s="835"/>
      <c r="AD3" s="1054" t="s">
        <v>184</v>
      </c>
      <c r="AE3" s="1054"/>
      <c r="AF3" s="1054"/>
      <c r="AG3" s="1054"/>
      <c r="AH3" s="1054"/>
      <c r="AI3" s="1054"/>
      <c r="AJ3" s="1054"/>
      <c r="AK3" s="1054"/>
      <c r="AL3" s="1054"/>
      <c r="AM3" s="1054"/>
      <c r="AN3" s="1054"/>
      <c r="AO3" s="1054"/>
      <c r="AP3" s="1054"/>
      <c r="AQ3" s="1054"/>
      <c r="AR3" s="1055" t="s">
        <v>5</v>
      </c>
      <c r="AS3" s="1055"/>
      <c r="AT3" s="1055"/>
      <c r="AU3" s="1055"/>
      <c r="AV3" s="1055"/>
      <c r="AW3" s="1055"/>
      <c r="AX3" s="1056" t="s">
        <v>185</v>
      </c>
      <c r="AY3" s="1056"/>
      <c r="AZ3" s="1056"/>
      <c r="BA3" s="1056"/>
      <c r="BB3" s="1056"/>
      <c r="BC3" s="1056"/>
      <c r="BD3" s="1056"/>
      <c r="BE3" s="1056"/>
      <c r="BF3" s="1056"/>
      <c r="BG3" s="1056"/>
    </row>
    <row r="4" spans="1:122" ht="16.5" customHeight="1" x14ac:dyDescent="0.4">
      <c r="A4" s="2"/>
      <c r="B4" s="2"/>
      <c r="C4" s="2"/>
      <c r="D4" s="2"/>
      <c r="E4" s="2"/>
      <c r="F4" s="2"/>
      <c r="G4" s="2"/>
      <c r="H4" s="2"/>
      <c r="I4" s="2"/>
      <c r="J4" s="2"/>
      <c r="K4" s="2"/>
      <c r="L4" s="2"/>
      <c r="M4" s="2"/>
      <c r="N4" s="2"/>
      <c r="O4" s="2"/>
      <c r="P4" s="2"/>
      <c r="Q4" s="2"/>
      <c r="R4" s="2"/>
      <c r="S4" s="2"/>
      <c r="T4" s="2"/>
      <c r="U4" s="2"/>
      <c r="V4" s="2"/>
      <c r="W4" s="2"/>
      <c r="X4" s="2"/>
      <c r="Y4" s="836"/>
      <c r="Z4" s="837"/>
      <c r="AA4" s="837"/>
      <c r="AB4" s="837"/>
      <c r="AC4" s="838"/>
      <c r="AD4" s="1054"/>
      <c r="AE4" s="1054"/>
      <c r="AF4" s="1054"/>
      <c r="AG4" s="1054"/>
      <c r="AH4" s="1054"/>
      <c r="AI4" s="1054"/>
      <c r="AJ4" s="1054"/>
      <c r="AK4" s="1054"/>
      <c r="AL4" s="1054"/>
      <c r="AM4" s="1054"/>
      <c r="AN4" s="1054"/>
      <c r="AO4" s="1054"/>
      <c r="AP4" s="1054"/>
      <c r="AQ4" s="1054"/>
      <c r="AR4" s="1057" t="s">
        <v>6</v>
      </c>
      <c r="AS4" s="1057"/>
      <c r="AT4" s="1057"/>
      <c r="AU4" s="1057"/>
      <c r="AV4" s="1057"/>
      <c r="AW4" s="1057"/>
      <c r="AX4" s="1058" t="s">
        <v>186</v>
      </c>
      <c r="AY4" s="1058"/>
      <c r="AZ4" s="1058"/>
      <c r="BA4" s="1058"/>
      <c r="BB4" s="1058"/>
      <c r="BC4" s="1058"/>
      <c r="BD4" s="1058"/>
      <c r="BE4" s="1058"/>
      <c r="BF4" s="1058"/>
      <c r="BG4" s="1058"/>
    </row>
    <row r="5" spans="1:122" ht="10.5" customHeight="1" x14ac:dyDescent="0.4">
      <c r="A5" s="2"/>
      <c r="B5" s="2"/>
      <c r="C5" s="2"/>
      <c r="D5" s="2"/>
      <c r="E5" s="2"/>
      <c r="F5" s="818" t="s">
        <v>158</v>
      </c>
      <c r="G5" s="818"/>
      <c r="H5" s="818"/>
      <c r="I5" s="818"/>
      <c r="J5" s="818"/>
      <c r="K5" s="818"/>
      <c r="L5" s="818"/>
      <c r="M5" s="818"/>
      <c r="N5" s="2"/>
      <c r="O5" s="2"/>
      <c r="P5" s="2"/>
      <c r="Q5" s="2"/>
      <c r="R5" s="820">
        <v>4</v>
      </c>
      <c r="S5" s="821"/>
      <c r="T5" s="821"/>
      <c r="U5" s="821"/>
      <c r="V5" s="822"/>
      <c r="W5" s="2"/>
      <c r="X5" s="2"/>
      <c r="Y5" s="2"/>
      <c r="Z5" s="2"/>
      <c r="AA5" s="2"/>
      <c r="AB5" s="2"/>
      <c r="AC5" s="2"/>
      <c r="AD5" s="2"/>
      <c r="AE5" s="2"/>
      <c r="AF5" s="2"/>
      <c r="AG5" s="4"/>
      <c r="AH5" s="4"/>
      <c r="AI5" s="4"/>
      <c r="AJ5" s="4"/>
      <c r="AK5" s="4"/>
      <c r="AL5" s="4"/>
      <c r="AM5" s="4"/>
      <c r="AN5" s="4"/>
      <c r="AO5" s="4"/>
      <c r="AP5" s="4"/>
      <c r="AQ5" s="4"/>
      <c r="AR5" s="4"/>
      <c r="AS5" s="4"/>
      <c r="AT5" s="4"/>
      <c r="AU5" s="4"/>
      <c r="AV5" s="4"/>
      <c r="AW5" s="4"/>
      <c r="AX5" s="4"/>
      <c r="AY5" s="2"/>
      <c r="AZ5" s="2"/>
      <c r="BA5" s="2"/>
      <c r="BB5" s="2"/>
      <c r="BC5" s="2"/>
      <c r="BD5" s="2"/>
      <c r="BE5" s="2"/>
      <c r="BF5" s="2"/>
      <c r="BG5" s="2"/>
      <c r="BH5" s="63"/>
    </row>
    <row r="6" spans="1:122" ht="10.5" customHeight="1" x14ac:dyDescent="0.4">
      <c r="A6" s="2"/>
      <c r="B6" s="2"/>
      <c r="C6" s="2"/>
      <c r="D6" s="2"/>
      <c r="E6" s="2"/>
      <c r="F6" s="818"/>
      <c r="G6" s="818"/>
      <c r="H6" s="818"/>
      <c r="I6" s="818"/>
      <c r="J6" s="818"/>
      <c r="K6" s="818"/>
      <c r="L6" s="818"/>
      <c r="M6" s="818"/>
      <c r="N6" s="829" t="s">
        <v>7</v>
      </c>
      <c r="O6" s="829"/>
      <c r="P6" s="829"/>
      <c r="Q6" s="830"/>
      <c r="R6" s="823"/>
      <c r="S6" s="824"/>
      <c r="T6" s="824"/>
      <c r="U6" s="824"/>
      <c r="V6" s="825"/>
      <c r="W6" s="831" t="s">
        <v>8</v>
      </c>
      <c r="X6" s="832"/>
      <c r="Y6" s="832"/>
      <c r="Z6" s="832"/>
      <c r="AA6" s="832"/>
      <c r="AB6" s="832"/>
      <c r="AC6" s="832"/>
      <c r="AD6" s="832"/>
      <c r="AE6" s="832"/>
      <c r="AF6" s="832"/>
      <c r="AG6" s="832"/>
      <c r="AH6" s="832"/>
      <c r="AI6" s="832"/>
      <c r="AJ6" s="832"/>
      <c r="AK6" s="832"/>
      <c r="AL6" s="832"/>
      <c r="AM6" s="832"/>
      <c r="AN6" s="832"/>
      <c r="AO6" s="832"/>
      <c r="AP6" s="832"/>
      <c r="AQ6" s="832"/>
      <c r="AR6" s="832"/>
      <c r="AS6" s="832"/>
      <c r="AT6" s="832"/>
      <c r="AU6" s="5"/>
      <c r="AV6" s="5"/>
      <c r="AW6" s="5"/>
      <c r="AX6" s="5"/>
      <c r="AY6" s="2"/>
      <c r="AZ6" s="2"/>
      <c r="BA6" s="2"/>
      <c r="BB6" s="2"/>
      <c r="BC6" s="2"/>
      <c r="BD6" s="2"/>
      <c r="BE6" s="2"/>
      <c r="BF6" s="2"/>
      <c r="BG6" s="2"/>
    </row>
    <row r="7" spans="1:122" ht="10.5" customHeight="1" x14ac:dyDescent="0.4">
      <c r="A7" s="2"/>
      <c r="B7" s="2"/>
      <c r="C7" s="2"/>
      <c r="D7" s="2"/>
      <c r="E7" s="2"/>
      <c r="F7" s="819"/>
      <c r="G7" s="819"/>
      <c r="H7" s="819"/>
      <c r="I7" s="819"/>
      <c r="J7" s="819"/>
      <c r="K7" s="819"/>
      <c r="L7" s="819"/>
      <c r="M7" s="819"/>
      <c r="N7" s="829"/>
      <c r="O7" s="829"/>
      <c r="P7" s="829"/>
      <c r="Q7" s="830"/>
      <c r="R7" s="826"/>
      <c r="S7" s="827"/>
      <c r="T7" s="827"/>
      <c r="U7" s="827"/>
      <c r="V7" s="828"/>
      <c r="W7" s="831"/>
      <c r="X7" s="832"/>
      <c r="Y7" s="832"/>
      <c r="Z7" s="832"/>
      <c r="AA7" s="832"/>
      <c r="AB7" s="832"/>
      <c r="AC7" s="832"/>
      <c r="AD7" s="832"/>
      <c r="AE7" s="832"/>
      <c r="AF7" s="832"/>
      <c r="AG7" s="832"/>
      <c r="AH7" s="832"/>
      <c r="AI7" s="832"/>
      <c r="AJ7" s="832"/>
      <c r="AK7" s="832"/>
      <c r="AL7" s="832"/>
      <c r="AM7" s="832"/>
      <c r="AN7" s="832"/>
      <c r="AO7" s="832"/>
      <c r="AP7" s="832"/>
      <c r="AQ7" s="832"/>
      <c r="AR7" s="832"/>
      <c r="AS7" s="832"/>
      <c r="AT7" s="832"/>
      <c r="AU7" s="5"/>
      <c r="AV7" s="5"/>
      <c r="AW7" s="5"/>
      <c r="AX7" s="5"/>
      <c r="AY7" s="2"/>
      <c r="AZ7" s="2"/>
      <c r="BA7" s="2"/>
      <c r="BB7" s="2"/>
      <c r="BC7" s="2"/>
      <c r="BD7" s="2"/>
      <c r="BE7" s="2"/>
      <c r="BF7" s="2"/>
      <c r="BG7" s="2"/>
    </row>
    <row r="8" spans="1:122" ht="6" customHeight="1" x14ac:dyDescent="0.4">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row>
    <row r="9" spans="1:122" ht="15" customHeight="1" x14ac:dyDescent="0.4">
      <c r="A9" s="8" t="s">
        <v>9</v>
      </c>
    </row>
    <row r="10" spans="1:122" ht="15" customHeight="1" x14ac:dyDescent="0.4">
      <c r="A10" s="792" t="s">
        <v>10</v>
      </c>
      <c r="B10" s="785"/>
      <c r="C10" s="785"/>
      <c r="D10" s="785"/>
      <c r="E10" s="785"/>
      <c r="F10" s="793"/>
      <c r="G10" s="467">
        <f>AW147</f>
        <v>5</v>
      </c>
      <c r="H10" s="468"/>
      <c r="I10" s="468"/>
      <c r="J10" s="468"/>
      <c r="K10" s="311" t="s">
        <v>11</v>
      </c>
      <c r="L10" s="312"/>
      <c r="M10" s="146"/>
      <c r="N10" s="792" t="s">
        <v>12</v>
      </c>
      <c r="O10" s="785"/>
      <c r="P10" s="785"/>
      <c r="Q10" s="785"/>
      <c r="R10" s="785"/>
      <c r="S10" s="793"/>
      <c r="T10" s="467">
        <f>AG103</f>
        <v>4</v>
      </c>
      <c r="U10" s="468"/>
      <c r="V10" s="468"/>
      <c r="W10" s="468"/>
      <c r="X10" s="311"/>
      <c r="Y10" s="312"/>
      <c r="Z10" s="792" t="s">
        <v>13</v>
      </c>
      <c r="AA10" s="785"/>
      <c r="AB10" s="785"/>
      <c r="AC10" s="785"/>
      <c r="AD10" s="785"/>
      <c r="AE10" s="793"/>
      <c r="AF10" s="803">
        <f>AW103</f>
        <v>348</v>
      </c>
      <c r="AG10" s="804"/>
      <c r="AH10" s="804"/>
      <c r="AI10" s="804"/>
      <c r="AJ10" s="311" t="s">
        <v>14</v>
      </c>
      <c r="AK10" s="312"/>
      <c r="AL10" s="792" t="s">
        <v>15</v>
      </c>
      <c r="AM10" s="785"/>
      <c r="AN10" s="785"/>
      <c r="AO10" s="785"/>
      <c r="AP10" s="785"/>
      <c r="AQ10" s="793"/>
      <c r="AR10" s="485" t="s">
        <v>16</v>
      </c>
      <c r="AS10" s="311"/>
      <c r="AT10" s="311"/>
      <c r="AU10" s="311"/>
      <c r="AV10" s="311"/>
      <c r="AW10" s="311"/>
      <c r="AX10" s="311" t="s">
        <v>17</v>
      </c>
      <c r="AY10" s="312"/>
      <c r="AZ10" s="11" t="s">
        <v>18</v>
      </c>
      <c r="BA10" s="11"/>
    </row>
    <row r="11" spans="1:122" ht="15" customHeight="1" x14ac:dyDescent="0.4">
      <c r="A11" s="794"/>
      <c r="B11" s="795"/>
      <c r="C11" s="795"/>
      <c r="D11" s="795"/>
      <c r="E11" s="795"/>
      <c r="F11" s="796"/>
      <c r="G11" s="469"/>
      <c r="H11" s="801"/>
      <c r="I11" s="801"/>
      <c r="J11" s="801"/>
      <c r="K11" s="366"/>
      <c r="L11" s="327"/>
      <c r="M11" s="146"/>
      <c r="N11" s="794"/>
      <c r="O11" s="802"/>
      <c r="P11" s="802"/>
      <c r="Q11" s="802"/>
      <c r="R11" s="802"/>
      <c r="S11" s="796"/>
      <c r="T11" s="469"/>
      <c r="U11" s="801"/>
      <c r="V11" s="801"/>
      <c r="W11" s="801"/>
      <c r="X11" s="800"/>
      <c r="Y11" s="327"/>
      <c r="Z11" s="794"/>
      <c r="AA11" s="795"/>
      <c r="AB11" s="795"/>
      <c r="AC11" s="795"/>
      <c r="AD11" s="795"/>
      <c r="AE11" s="796"/>
      <c r="AF11" s="805"/>
      <c r="AG11" s="806"/>
      <c r="AH11" s="806"/>
      <c r="AI11" s="806"/>
      <c r="AJ11" s="800"/>
      <c r="AK11" s="327"/>
      <c r="AL11" s="794"/>
      <c r="AM11" s="795"/>
      <c r="AN11" s="795"/>
      <c r="AO11" s="795"/>
      <c r="AP11" s="795"/>
      <c r="AQ11" s="796"/>
      <c r="AR11" s="469">
        <f>ROUNDDOWN(AF10/160,1)</f>
        <v>2.1</v>
      </c>
      <c r="AS11" s="801"/>
      <c r="AT11" s="801"/>
      <c r="AU11" s="801"/>
      <c r="AV11" s="801"/>
      <c r="AW11" s="801"/>
      <c r="AX11" s="800"/>
      <c r="AY11" s="327"/>
      <c r="AZ11" s="11"/>
      <c r="BA11" s="11" t="s">
        <v>19</v>
      </c>
    </row>
    <row r="12" spans="1:122" ht="15" customHeight="1" x14ac:dyDescent="0.4">
      <c r="A12" s="797"/>
      <c r="B12" s="798"/>
      <c r="C12" s="798"/>
      <c r="D12" s="798"/>
      <c r="E12" s="798"/>
      <c r="F12" s="799"/>
      <c r="G12" s="471"/>
      <c r="H12" s="472"/>
      <c r="I12" s="472"/>
      <c r="J12" s="472"/>
      <c r="K12" s="292" t="s">
        <v>20</v>
      </c>
      <c r="L12" s="553"/>
      <c r="M12" s="146"/>
      <c r="N12" s="797"/>
      <c r="O12" s="798"/>
      <c r="P12" s="798"/>
      <c r="Q12" s="798"/>
      <c r="R12" s="798"/>
      <c r="S12" s="799"/>
      <c r="T12" s="471"/>
      <c r="U12" s="472"/>
      <c r="V12" s="472"/>
      <c r="W12" s="472"/>
      <c r="X12" s="292" t="s">
        <v>20</v>
      </c>
      <c r="Y12" s="553"/>
      <c r="Z12" s="797"/>
      <c r="AA12" s="798"/>
      <c r="AB12" s="798"/>
      <c r="AC12" s="798"/>
      <c r="AD12" s="798"/>
      <c r="AE12" s="799"/>
      <c r="AF12" s="807"/>
      <c r="AG12" s="808"/>
      <c r="AH12" s="808"/>
      <c r="AI12" s="808"/>
      <c r="AJ12" s="507" t="s">
        <v>21</v>
      </c>
      <c r="AK12" s="508"/>
      <c r="AL12" s="797"/>
      <c r="AM12" s="798"/>
      <c r="AN12" s="798"/>
      <c r="AO12" s="798"/>
      <c r="AP12" s="798"/>
      <c r="AQ12" s="799"/>
      <c r="AR12" s="471"/>
      <c r="AS12" s="472"/>
      <c r="AT12" s="472"/>
      <c r="AU12" s="472"/>
      <c r="AV12" s="472"/>
      <c r="AW12" s="472"/>
      <c r="AX12" s="292" t="s">
        <v>20</v>
      </c>
      <c r="AY12" s="553"/>
    </row>
    <row r="13" spans="1:122" ht="24" customHeight="1" thickBot="1" x14ac:dyDescent="0.45">
      <c r="A13" s="785" t="s">
        <v>22</v>
      </c>
      <c r="B13" s="785"/>
      <c r="C13" s="785"/>
      <c r="D13" s="785"/>
      <c r="E13" s="785"/>
      <c r="F13" s="785"/>
      <c r="G13" s="785"/>
      <c r="H13" s="785"/>
      <c r="I13" s="785"/>
      <c r="J13" s="785"/>
      <c r="K13" s="785"/>
      <c r="L13" s="785"/>
      <c r="M13" s="12"/>
      <c r="N13" s="443" t="s">
        <v>23</v>
      </c>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13"/>
      <c r="AM13" s="13"/>
      <c r="AN13" s="13"/>
      <c r="AO13" s="13"/>
      <c r="AP13" s="13"/>
      <c r="AQ13" s="13"/>
      <c r="AR13" s="12"/>
      <c r="AS13" s="12"/>
      <c r="AT13" s="12"/>
      <c r="AU13" s="12"/>
      <c r="AV13" s="12"/>
      <c r="AW13" s="12"/>
      <c r="AX13" s="12"/>
      <c r="AY13" s="12"/>
    </row>
    <row r="14" spans="1:122" s="16" customFormat="1" ht="15" customHeight="1" thickTop="1" x14ac:dyDescent="0.15">
      <c r="A14" s="8"/>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4"/>
      <c r="AS14" s="444" t="s">
        <v>24</v>
      </c>
      <c r="AT14" s="445"/>
      <c r="AU14" s="445"/>
      <c r="AV14" s="445"/>
      <c r="AW14" s="446"/>
      <c r="AX14" s="787">
        <f>G10+AR11</f>
        <v>7.1</v>
      </c>
      <c r="AY14" s="788"/>
      <c r="AZ14" s="788"/>
      <c r="BA14" s="788"/>
      <c r="BB14" s="788"/>
      <c r="BC14" s="788"/>
      <c r="BD14" s="18"/>
      <c r="BE14" s="149" t="s">
        <v>25</v>
      </c>
      <c r="BF14" s="149"/>
      <c r="BG14" s="150"/>
      <c r="BL14" s="786"/>
      <c r="BM14" s="786"/>
      <c r="BN14" s="786"/>
      <c r="BO14" s="786"/>
      <c r="BP14" s="786"/>
      <c r="BQ14" s="786"/>
      <c r="BR14" s="786"/>
      <c r="BS14" s="786"/>
      <c r="BT14" s="786"/>
      <c r="BU14" s="786"/>
      <c r="BV14" s="786"/>
      <c r="BW14" s="786"/>
      <c r="BX14" s="786"/>
      <c r="BY14" s="786"/>
      <c r="BZ14" s="786"/>
      <c r="CA14" s="786"/>
      <c r="CB14" s="786"/>
      <c r="CC14" s="786"/>
      <c r="CD14" s="786"/>
      <c r="CE14" s="786"/>
      <c r="CF14" s="786"/>
      <c r="CG14" s="786"/>
      <c r="CH14" s="786"/>
      <c r="CI14" s="786"/>
      <c r="CJ14" s="786"/>
      <c r="CK14" s="786"/>
      <c r="CL14" s="786"/>
      <c r="CM14" s="786"/>
      <c r="CN14" s="786"/>
      <c r="CO14" s="786"/>
      <c r="CP14" s="786"/>
      <c r="CQ14" s="786"/>
      <c r="CR14" s="786"/>
      <c r="CS14" s="786"/>
      <c r="CT14" s="786"/>
      <c r="CU14" s="786"/>
      <c r="CV14" s="786"/>
      <c r="CW14" s="786"/>
      <c r="CX14" s="786"/>
      <c r="CY14" s="786"/>
      <c r="CZ14" s="786"/>
      <c r="DA14" s="786"/>
      <c r="DB14" s="786"/>
      <c r="DC14" s="786"/>
      <c r="DD14" s="786"/>
      <c r="DE14" s="786"/>
      <c r="DF14" s="786"/>
      <c r="DG14" s="786"/>
      <c r="DH14" s="786"/>
      <c r="DI14" s="786"/>
      <c r="DJ14" s="786"/>
      <c r="DK14" s="786"/>
      <c r="DL14" s="786"/>
      <c r="DM14" s="786"/>
      <c r="DN14" s="786"/>
      <c r="DO14" s="786"/>
      <c r="DP14" s="786"/>
      <c r="DQ14" s="786"/>
      <c r="DR14" s="786"/>
    </row>
    <row r="15" spans="1:122" s="16" customFormat="1" ht="15" customHeight="1" x14ac:dyDescent="0.15">
      <c r="A15" s="8"/>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4"/>
      <c r="AS15" s="447"/>
      <c r="AT15" s="259"/>
      <c r="AU15" s="259"/>
      <c r="AV15" s="259"/>
      <c r="AW15" s="260"/>
      <c r="AX15" s="469"/>
      <c r="AY15" s="470"/>
      <c r="AZ15" s="470"/>
      <c r="BA15" s="470"/>
      <c r="BB15" s="470"/>
      <c r="BC15" s="470"/>
      <c r="BD15" s="167" t="s">
        <v>20</v>
      </c>
      <c r="BE15" s="167"/>
      <c r="BF15" s="167"/>
      <c r="BG15" s="79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row>
    <row r="16" spans="1:122" s="23" customFormat="1" ht="5.25" customHeight="1" thickBot="1" x14ac:dyDescent="0.45">
      <c r="A16" s="22"/>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22"/>
      <c r="AS16" s="448"/>
      <c r="AT16" s="449"/>
      <c r="AU16" s="449"/>
      <c r="AV16" s="449"/>
      <c r="AW16" s="450"/>
      <c r="AX16" s="789"/>
      <c r="AY16" s="790"/>
      <c r="AZ16" s="790"/>
      <c r="BA16" s="790"/>
      <c r="BB16" s="790"/>
      <c r="BC16" s="790"/>
      <c r="BD16" s="423"/>
      <c r="BE16" s="423"/>
      <c r="BF16" s="423"/>
      <c r="BG16" s="424"/>
      <c r="BX16" s="24"/>
    </row>
    <row r="17" spans="1:52" ht="15" customHeight="1" thickTop="1" x14ac:dyDescent="0.4">
      <c r="A17" s="549" t="s">
        <v>26</v>
      </c>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row>
    <row r="18" spans="1:52" ht="13.5" customHeight="1" x14ac:dyDescent="0.4">
      <c r="B18" s="255" t="s">
        <v>27</v>
      </c>
      <c r="C18" s="369"/>
      <c r="D18" s="163" t="s">
        <v>28</v>
      </c>
      <c r="E18" s="760"/>
      <c r="F18" s="760"/>
      <c r="G18" s="760"/>
      <c r="H18" s="760"/>
      <c r="I18" s="369"/>
      <c r="J18" s="376" t="s">
        <v>29</v>
      </c>
      <c r="K18" s="376"/>
      <c r="L18" s="376"/>
      <c r="M18" s="376"/>
      <c r="N18" s="376"/>
      <c r="O18" s="376"/>
      <c r="P18" s="764">
        <f>R5</f>
        <v>4</v>
      </c>
      <c r="Q18" s="765"/>
      <c r="R18" s="765"/>
      <c r="S18" s="768" t="s">
        <v>30</v>
      </c>
      <c r="T18" s="768"/>
      <c r="U18" s="768"/>
      <c r="V18" s="768"/>
      <c r="W18" s="768"/>
      <c r="X18" s="768"/>
      <c r="Y18" s="768"/>
      <c r="Z18" s="768"/>
      <c r="AA18" s="768"/>
      <c r="AB18" s="768"/>
      <c r="AC18" s="769"/>
      <c r="AD18" s="25"/>
      <c r="AE18" s="26"/>
      <c r="AF18" s="26"/>
      <c r="AG18" s="256" t="s">
        <v>31</v>
      </c>
      <c r="AH18" s="164"/>
      <c r="AI18" s="164"/>
      <c r="AJ18" s="164"/>
      <c r="AK18" s="164"/>
      <c r="AL18" s="164"/>
      <c r="AM18" s="164"/>
      <c r="AN18" s="164"/>
      <c r="AO18" s="164"/>
      <c r="AP18" s="164"/>
      <c r="AQ18" s="164"/>
      <c r="AR18" s="164"/>
      <c r="AS18" s="164"/>
      <c r="AT18" s="164"/>
      <c r="AU18" s="164"/>
      <c r="AV18" s="164"/>
      <c r="AW18" s="164"/>
      <c r="AX18" s="165"/>
    </row>
    <row r="19" spans="1:52" ht="13.5" customHeight="1" x14ac:dyDescent="0.4">
      <c r="B19" s="757"/>
      <c r="C19" s="370"/>
      <c r="D19" s="757"/>
      <c r="E19" s="761"/>
      <c r="F19" s="761"/>
      <c r="G19" s="761"/>
      <c r="H19" s="761"/>
      <c r="I19" s="370"/>
      <c r="J19" s="376"/>
      <c r="K19" s="376"/>
      <c r="L19" s="376"/>
      <c r="M19" s="376"/>
      <c r="N19" s="376"/>
      <c r="O19" s="376"/>
      <c r="P19" s="766"/>
      <c r="Q19" s="767"/>
      <c r="R19" s="767"/>
      <c r="S19" s="770"/>
      <c r="T19" s="770"/>
      <c r="U19" s="770"/>
      <c r="V19" s="770"/>
      <c r="W19" s="770"/>
      <c r="X19" s="770"/>
      <c r="Y19" s="770"/>
      <c r="Z19" s="770"/>
      <c r="AA19" s="770"/>
      <c r="AB19" s="770"/>
      <c r="AC19" s="771"/>
      <c r="AD19" s="27"/>
      <c r="AE19" s="28"/>
      <c r="AF19" s="28"/>
      <c r="AG19" s="167"/>
      <c r="AH19" s="167"/>
      <c r="AI19" s="167"/>
      <c r="AJ19" s="167"/>
      <c r="AK19" s="167"/>
      <c r="AL19" s="167"/>
      <c r="AM19" s="167"/>
      <c r="AN19" s="167"/>
      <c r="AO19" s="167"/>
      <c r="AP19" s="167"/>
      <c r="AQ19" s="167"/>
      <c r="AR19" s="167"/>
      <c r="AS19" s="167"/>
      <c r="AT19" s="167"/>
      <c r="AU19" s="167"/>
      <c r="AV19" s="167"/>
      <c r="AW19" s="167"/>
      <c r="AX19" s="168"/>
    </row>
    <row r="20" spans="1:52" ht="13.5" customHeight="1" x14ac:dyDescent="0.4">
      <c r="B20" s="757"/>
      <c r="C20" s="370"/>
      <c r="D20" s="757"/>
      <c r="E20" s="761"/>
      <c r="F20" s="761"/>
      <c r="G20" s="761"/>
      <c r="H20" s="761"/>
      <c r="I20" s="370"/>
      <c r="J20" s="376"/>
      <c r="K20" s="376"/>
      <c r="L20" s="376"/>
      <c r="M20" s="376"/>
      <c r="N20" s="376"/>
      <c r="O20" s="376"/>
      <c r="P20" s="772" t="s">
        <v>32</v>
      </c>
      <c r="Q20" s="773"/>
      <c r="R20" s="773"/>
      <c r="S20" s="773"/>
      <c r="T20" s="773"/>
      <c r="U20" s="773"/>
      <c r="V20" s="773"/>
      <c r="W20" s="773"/>
      <c r="X20" s="774" t="s">
        <v>33</v>
      </c>
      <c r="Y20" s="773"/>
      <c r="Z20" s="773"/>
      <c r="AA20" s="773"/>
      <c r="AB20" s="773"/>
      <c r="AC20" s="775"/>
      <c r="AD20" s="774" t="s">
        <v>34</v>
      </c>
      <c r="AE20" s="773"/>
      <c r="AF20" s="773"/>
      <c r="AG20" s="773"/>
      <c r="AH20" s="773"/>
      <c r="AI20" s="773"/>
      <c r="AJ20" s="775"/>
      <c r="AK20" s="778" t="s">
        <v>35</v>
      </c>
      <c r="AL20" s="259"/>
      <c r="AM20" s="259"/>
      <c r="AN20" s="259"/>
      <c r="AO20" s="259"/>
      <c r="AP20" s="259"/>
      <c r="AQ20" s="259"/>
      <c r="AR20" s="259"/>
      <c r="AS20" s="259"/>
      <c r="AT20" s="259"/>
      <c r="AU20" s="259"/>
      <c r="AV20" s="259"/>
      <c r="AW20" s="259"/>
      <c r="AX20" s="260"/>
    </row>
    <row r="21" spans="1:52" ht="13.5" customHeight="1" thickBot="1" x14ac:dyDescent="0.45">
      <c r="B21" s="758"/>
      <c r="C21" s="759"/>
      <c r="D21" s="757"/>
      <c r="E21" s="762"/>
      <c r="F21" s="762"/>
      <c r="G21" s="762"/>
      <c r="H21" s="762"/>
      <c r="I21" s="370"/>
      <c r="J21" s="763"/>
      <c r="K21" s="763"/>
      <c r="L21" s="763"/>
      <c r="M21" s="763"/>
      <c r="N21" s="763"/>
      <c r="O21" s="763"/>
      <c r="P21" s="780" t="s">
        <v>36</v>
      </c>
      <c r="Q21" s="781"/>
      <c r="R21" s="781"/>
      <c r="S21" s="781"/>
      <c r="T21" s="781" t="s">
        <v>37</v>
      </c>
      <c r="U21" s="781"/>
      <c r="V21" s="781"/>
      <c r="W21" s="29"/>
      <c r="X21" s="782" t="s">
        <v>36</v>
      </c>
      <c r="Y21" s="782"/>
      <c r="Z21" s="783"/>
      <c r="AA21" s="784" t="s">
        <v>38</v>
      </c>
      <c r="AB21" s="783"/>
      <c r="AC21" s="30"/>
      <c r="AD21" s="776"/>
      <c r="AE21" s="423"/>
      <c r="AF21" s="423"/>
      <c r="AG21" s="423"/>
      <c r="AH21" s="423"/>
      <c r="AI21" s="423"/>
      <c r="AJ21" s="777"/>
      <c r="AK21" s="779"/>
      <c r="AL21" s="449"/>
      <c r="AM21" s="449"/>
      <c r="AN21" s="449"/>
      <c r="AO21" s="449"/>
      <c r="AP21" s="449"/>
      <c r="AQ21" s="449"/>
      <c r="AR21" s="449"/>
      <c r="AS21" s="449"/>
      <c r="AT21" s="449"/>
      <c r="AU21" s="449"/>
      <c r="AV21" s="449"/>
      <c r="AW21" s="449"/>
      <c r="AX21" s="450"/>
    </row>
    <row r="22" spans="1:52" ht="13.5" customHeight="1" thickTop="1" x14ac:dyDescent="0.4">
      <c r="B22" s="727" t="s">
        <v>39</v>
      </c>
      <c r="C22" s="728"/>
      <c r="D22" s="733" t="s">
        <v>40</v>
      </c>
      <c r="E22" s="1038"/>
      <c r="F22" s="1038"/>
      <c r="G22" s="1038"/>
      <c r="H22" s="1038"/>
      <c r="I22" s="1039"/>
      <c r="J22" s="1043">
        <v>6</v>
      </c>
      <c r="K22" s="1044"/>
      <c r="L22" s="1044"/>
      <c r="M22" s="1044"/>
      <c r="N22" s="1044"/>
      <c r="O22" s="1045" t="s">
        <v>20</v>
      </c>
      <c r="P22" s="1046">
        <v>3</v>
      </c>
      <c r="Q22" s="1047"/>
      <c r="R22" s="1047"/>
      <c r="S22" s="1047"/>
      <c r="T22" s="1047">
        <v>0</v>
      </c>
      <c r="U22" s="1047"/>
      <c r="V22" s="1047"/>
      <c r="W22" s="749" t="s">
        <v>20</v>
      </c>
      <c r="X22" s="750"/>
      <c r="Y22" s="751"/>
      <c r="Z22" s="751"/>
      <c r="AA22" s="752"/>
      <c r="AB22" s="752"/>
      <c r="AC22" s="753" t="s">
        <v>20</v>
      </c>
      <c r="AD22" s="754">
        <f>P22+T22+X22+AA22</f>
        <v>3</v>
      </c>
      <c r="AE22" s="755"/>
      <c r="AF22" s="755"/>
      <c r="AG22" s="755"/>
      <c r="AH22" s="755"/>
      <c r="AI22" s="755"/>
      <c r="AJ22" s="756"/>
      <c r="AK22" s="742" t="s">
        <v>41</v>
      </c>
      <c r="AL22" s="743"/>
      <c r="AM22" s="743"/>
      <c r="AN22" s="743"/>
      <c r="AO22" s="743"/>
      <c r="AP22" s="743"/>
      <c r="AQ22" s="743"/>
      <c r="AR22" s="316">
        <f>ROUNDDOWN(AD22/3,1)</f>
        <v>1</v>
      </c>
      <c r="AS22" s="316"/>
      <c r="AT22" s="316"/>
      <c r="AU22" s="316"/>
      <c r="AV22" s="744" t="s">
        <v>20</v>
      </c>
      <c r="AW22" s="744"/>
      <c r="AX22" s="745"/>
    </row>
    <row r="23" spans="1:52" ht="13.5" customHeight="1" x14ac:dyDescent="0.4">
      <c r="B23" s="729"/>
      <c r="C23" s="730"/>
      <c r="D23" s="1040"/>
      <c r="E23" s="1041"/>
      <c r="F23" s="1041"/>
      <c r="G23" s="1041"/>
      <c r="H23" s="1041"/>
      <c r="I23" s="1042"/>
      <c r="J23" s="738"/>
      <c r="K23" s="739"/>
      <c r="L23" s="739"/>
      <c r="M23" s="739"/>
      <c r="N23" s="739"/>
      <c r="O23" s="553"/>
      <c r="P23" s="1048"/>
      <c r="Q23" s="1037"/>
      <c r="R23" s="1037"/>
      <c r="S23" s="1037"/>
      <c r="T23" s="1037"/>
      <c r="U23" s="1037"/>
      <c r="V23" s="1037"/>
      <c r="W23" s="748"/>
      <c r="X23" s="718"/>
      <c r="Y23" s="719"/>
      <c r="Z23" s="719"/>
      <c r="AA23" s="726"/>
      <c r="AB23" s="726"/>
      <c r="AC23" s="691"/>
      <c r="AD23" s="693"/>
      <c r="AE23" s="291"/>
      <c r="AF23" s="291"/>
      <c r="AG23" s="291"/>
      <c r="AH23" s="291"/>
      <c r="AI23" s="291"/>
      <c r="AJ23" s="694"/>
      <c r="AK23" s="703"/>
      <c r="AL23" s="704"/>
      <c r="AM23" s="704"/>
      <c r="AN23" s="704"/>
      <c r="AO23" s="704"/>
      <c r="AP23" s="704"/>
      <c r="AQ23" s="704"/>
      <c r="AR23" s="290"/>
      <c r="AS23" s="290"/>
      <c r="AT23" s="290"/>
      <c r="AU23" s="290"/>
      <c r="AV23" s="292"/>
      <c r="AW23" s="292"/>
      <c r="AX23" s="371"/>
    </row>
    <row r="24" spans="1:52" ht="13.5" customHeight="1" x14ac:dyDescent="0.4">
      <c r="B24" s="729"/>
      <c r="C24" s="730"/>
      <c r="D24" s="355" t="s">
        <v>42</v>
      </c>
      <c r="E24" s="1049"/>
      <c r="F24" s="1049"/>
      <c r="G24" s="1049"/>
      <c r="H24" s="1049"/>
      <c r="I24" s="1050"/>
      <c r="J24" s="746">
        <v>13</v>
      </c>
      <c r="K24" s="747"/>
      <c r="L24" s="747"/>
      <c r="M24" s="747"/>
      <c r="N24" s="747"/>
      <c r="O24" s="312" t="s">
        <v>20</v>
      </c>
      <c r="P24" s="1053">
        <v>8</v>
      </c>
      <c r="Q24" s="1036"/>
      <c r="R24" s="1036"/>
      <c r="S24" s="1036"/>
      <c r="T24" s="1036">
        <v>1</v>
      </c>
      <c r="U24" s="1036"/>
      <c r="V24" s="1036"/>
      <c r="W24" s="748" t="s">
        <v>20</v>
      </c>
      <c r="X24" s="715"/>
      <c r="Y24" s="716"/>
      <c r="Z24" s="716"/>
      <c r="AA24" s="725"/>
      <c r="AB24" s="725"/>
      <c r="AC24" s="691" t="s">
        <v>20</v>
      </c>
      <c r="AD24" s="693">
        <f>P24+T24+X24+AA24</f>
        <v>9</v>
      </c>
      <c r="AE24" s="291"/>
      <c r="AF24" s="291"/>
      <c r="AG24" s="291"/>
      <c r="AH24" s="291"/>
      <c r="AI24" s="291"/>
      <c r="AJ24" s="694"/>
      <c r="AK24" s="701" t="s">
        <v>43</v>
      </c>
      <c r="AL24" s="702"/>
      <c r="AM24" s="702"/>
      <c r="AN24" s="702"/>
      <c r="AO24" s="702"/>
      <c r="AP24" s="702"/>
      <c r="AQ24" s="702"/>
      <c r="AR24" s="316">
        <f>ROUNDDOWN(AD24/6,1)</f>
        <v>1.5</v>
      </c>
      <c r="AS24" s="316"/>
      <c r="AT24" s="316"/>
      <c r="AU24" s="316"/>
      <c r="AV24" s="311" t="s">
        <v>20</v>
      </c>
      <c r="AW24" s="311"/>
      <c r="AX24" s="369"/>
    </row>
    <row r="25" spans="1:52" ht="13.5" customHeight="1" x14ac:dyDescent="0.4">
      <c r="B25" s="729"/>
      <c r="C25" s="730"/>
      <c r="D25" s="1040"/>
      <c r="E25" s="1041"/>
      <c r="F25" s="1041"/>
      <c r="G25" s="1041"/>
      <c r="H25" s="1041"/>
      <c r="I25" s="1042"/>
      <c r="J25" s="1051"/>
      <c r="K25" s="1052"/>
      <c r="L25" s="1052"/>
      <c r="M25" s="1052"/>
      <c r="N25" s="1052"/>
      <c r="O25" s="553"/>
      <c r="P25" s="1048"/>
      <c r="Q25" s="1037"/>
      <c r="R25" s="1037"/>
      <c r="S25" s="1037"/>
      <c r="T25" s="1037"/>
      <c r="U25" s="1037"/>
      <c r="V25" s="1037"/>
      <c r="W25" s="748"/>
      <c r="X25" s="718"/>
      <c r="Y25" s="719"/>
      <c r="Z25" s="719"/>
      <c r="AA25" s="726"/>
      <c r="AB25" s="726"/>
      <c r="AC25" s="691"/>
      <c r="AD25" s="693"/>
      <c r="AE25" s="291"/>
      <c r="AF25" s="291"/>
      <c r="AG25" s="291"/>
      <c r="AH25" s="291"/>
      <c r="AI25" s="291"/>
      <c r="AJ25" s="694"/>
      <c r="AK25" s="703"/>
      <c r="AL25" s="704"/>
      <c r="AM25" s="704"/>
      <c r="AN25" s="704"/>
      <c r="AO25" s="704"/>
      <c r="AP25" s="704"/>
      <c r="AQ25" s="704"/>
      <c r="AR25" s="290"/>
      <c r="AS25" s="290"/>
      <c r="AT25" s="290"/>
      <c r="AU25" s="290"/>
      <c r="AV25" s="292"/>
      <c r="AW25" s="292"/>
      <c r="AX25" s="371"/>
    </row>
    <row r="26" spans="1:52" ht="13.5" customHeight="1" x14ac:dyDescent="0.4">
      <c r="B26" s="729"/>
      <c r="C26" s="730"/>
      <c r="D26" s="249" t="s">
        <v>172</v>
      </c>
      <c r="E26" s="1027"/>
      <c r="F26" s="1027"/>
      <c r="G26" s="1027"/>
      <c r="H26" s="1027"/>
      <c r="I26" s="1027"/>
      <c r="J26" s="1027"/>
      <c r="K26" s="1027"/>
      <c r="L26" s="1027"/>
      <c r="M26" s="1027"/>
      <c r="N26" s="1027"/>
      <c r="O26" s="1028"/>
      <c r="P26" s="1032">
        <v>1</v>
      </c>
      <c r="Q26" s="1033"/>
      <c r="R26" s="1033"/>
      <c r="S26" s="1033"/>
      <c r="T26" s="1036">
        <v>0</v>
      </c>
      <c r="U26" s="1036"/>
      <c r="V26" s="1036"/>
      <c r="W26" s="713" t="s">
        <v>20</v>
      </c>
      <c r="X26" s="715"/>
      <c r="Y26" s="716"/>
      <c r="Z26" s="717"/>
      <c r="AA26" s="721"/>
      <c r="AB26" s="717"/>
      <c r="AC26" s="723" t="s">
        <v>20</v>
      </c>
      <c r="AD26" s="693">
        <f>P26+T26+X26+AA26</f>
        <v>1</v>
      </c>
      <c r="AE26" s="291"/>
      <c r="AF26" s="291"/>
      <c r="AG26" s="291"/>
      <c r="AH26" s="291"/>
      <c r="AI26" s="291"/>
      <c r="AJ26" s="694"/>
      <c r="AK26" s="701" t="s">
        <v>44</v>
      </c>
      <c r="AL26" s="705"/>
      <c r="AM26" s="705"/>
      <c r="AN26" s="705"/>
      <c r="AO26" s="705"/>
      <c r="AP26" s="705"/>
      <c r="AQ26" s="705"/>
      <c r="AR26" s="316">
        <f>ROUNDDOWN(AD26/2,1)</f>
        <v>0.5</v>
      </c>
      <c r="AS26" s="316"/>
      <c r="AT26" s="316"/>
      <c r="AU26" s="316"/>
      <c r="AV26" s="311" t="s">
        <v>20</v>
      </c>
      <c r="AW26" s="311"/>
      <c r="AX26" s="369"/>
    </row>
    <row r="27" spans="1:52" ht="13.5" customHeight="1" x14ac:dyDescent="0.4">
      <c r="B27" s="729"/>
      <c r="C27" s="730"/>
      <c r="D27" s="1029"/>
      <c r="E27" s="1030"/>
      <c r="F27" s="1030"/>
      <c r="G27" s="1030"/>
      <c r="H27" s="1030"/>
      <c r="I27" s="1030"/>
      <c r="J27" s="1030"/>
      <c r="K27" s="1030"/>
      <c r="L27" s="1030"/>
      <c r="M27" s="1030"/>
      <c r="N27" s="1030"/>
      <c r="O27" s="1031"/>
      <c r="P27" s="1034"/>
      <c r="Q27" s="1035"/>
      <c r="R27" s="1035"/>
      <c r="S27" s="1035"/>
      <c r="T27" s="1037"/>
      <c r="U27" s="1037"/>
      <c r="V27" s="1037"/>
      <c r="W27" s="714"/>
      <c r="X27" s="718"/>
      <c r="Y27" s="719"/>
      <c r="Z27" s="720"/>
      <c r="AA27" s="722"/>
      <c r="AB27" s="720"/>
      <c r="AC27" s="724"/>
      <c r="AD27" s="693"/>
      <c r="AE27" s="291"/>
      <c r="AF27" s="291"/>
      <c r="AG27" s="291"/>
      <c r="AH27" s="291"/>
      <c r="AI27" s="291"/>
      <c r="AJ27" s="694"/>
      <c r="AK27" s="706"/>
      <c r="AL27" s="288"/>
      <c r="AM27" s="288"/>
      <c r="AN27" s="288"/>
      <c r="AO27" s="288"/>
      <c r="AP27" s="288"/>
      <c r="AQ27" s="288"/>
      <c r="AR27" s="290"/>
      <c r="AS27" s="290"/>
      <c r="AT27" s="290"/>
      <c r="AU27" s="290"/>
      <c r="AV27" s="292"/>
      <c r="AW27" s="292"/>
      <c r="AX27" s="371"/>
    </row>
    <row r="28" spans="1:52" ht="13.5" customHeight="1" x14ac:dyDescent="0.4">
      <c r="B28" s="729"/>
      <c r="C28" s="730"/>
      <c r="D28" s="355" t="s">
        <v>45</v>
      </c>
      <c r="E28" s="356"/>
      <c r="F28" s="356"/>
      <c r="G28" s="356"/>
      <c r="H28" s="356"/>
      <c r="I28" s="357"/>
      <c r="J28" s="324">
        <f>J22+J24</f>
        <v>19</v>
      </c>
      <c r="K28" s="316"/>
      <c r="L28" s="316"/>
      <c r="M28" s="316"/>
      <c r="N28" s="316"/>
      <c r="O28" s="312" t="s">
        <v>20</v>
      </c>
      <c r="P28" s="707">
        <f>P22+P24+P26</f>
        <v>12</v>
      </c>
      <c r="Q28" s="689"/>
      <c r="R28" s="689"/>
      <c r="S28" s="689"/>
      <c r="T28" s="689">
        <f>T22+T24+T26</f>
        <v>1</v>
      </c>
      <c r="U28" s="689"/>
      <c r="V28" s="689"/>
      <c r="W28" s="686" t="s">
        <v>20</v>
      </c>
      <c r="X28" s="324">
        <f>X22+X24+X26</f>
        <v>0</v>
      </c>
      <c r="Y28" s="316"/>
      <c r="Z28" s="316"/>
      <c r="AA28" s="689">
        <f>AA22+AA24+AA26</f>
        <v>0</v>
      </c>
      <c r="AB28" s="689"/>
      <c r="AC28" s="691" t="s">
        <v>20</v>
      </c>
      <c r="AD28" s="693">
        <f>P28+T28+X28+AA28</f>
        <v>13</v>
      </c>
      <c r="AE28" s="291"/>
      <c r="AF28" s="291"/>
      <c r="AG28" s="291"/>
      <c r="AH28" s="291"/>
      <c r="AI28" s="291"/>
      <c r="AJ28" s="694"/>
      <c r="AK28" s="697" t="s">
        <v>46</v>
      </c>
      <c r="AL28" s="698"/>
      <c r="AM28" s="698"/>
      <c r="AN28" s="698"/>
      <c r="AO28" s="698"/>
      <c r="AP28" s="698"/>
      <c r="AQ28" s="698"/>
      <c r="AR28" s="316">
        <f>ROUND(AR22+AR24+AR26,0)</f>
        <v>3</v>
      </c>
      <c r="AS28" s="316"/>
      <c r="AT28" s="316"/>
      <c r="AU28" s="316"/>
      <c r="AV28" s="311" t="s">
        <v>20</v>
      </c>
      <c r="AW28" s="311"/>
      <c r="AX28" s="312"/>
      <c r="AY28" s="11" t="s">
        <v>47</v>
      </c>
      <c r="AZ28" s="11"/>
    </row>
    <row r="29" spans="1:52" ht="13.5" customHeight="1" thickBot="1" x14ac:dyDescent="0.45">
      <c r="B29" s="729"/>
      <c r="C29" s="730"/>
      <c r="D29" s="358"/>
      <c r="E29" s="340"/>
      <c r="F29" s="340"/>
      <c r="G29" s="340"/>
      <c r="H29" s="340"/>
      <c r="I29" s="341"/>
      <c r="J29" s="688"/>
      <c r="K29" s="365"/>
      <c r="L29" s="365"/>
      <c r="M29" s="365"/>
      <c r="N29" s="365"/>
      <c r="O29" s="368"/>
      <c r="P29" s="708"/>
      <c r="Q29" s="690"/>
      <c r="R29" s="690"/>
      <c r="S29" s="690"/>
      <c r="T29" s="690"/>
      <c r="U29" s="690"/>
      <c r="V29" s="690"/>
      <c r="W29" s="687"/>
      <c r="X29" s="688"/>
      <c r="Y29" s="365"/>
      <c r="Z29" s="365"/>
      <c r="AA29" s="690"/>
      <c r="AB29" s="690"/>
      <c r="AC29" s="692"/>
      <c r="AD29" s="695"/>
      <c r="AE29" s="244"/>
      <c r="AF29" s="244"/>
      <c r="AG29" s="244"/>
      <c r="AH29" s="244"/>
      <c r="AI29" s="244"/>
      <c r="AJ29" s="696"/>
      <c r="AK29" s="699"/>
      <c r="AL29" s="700"/>
      <c r="AM29" s="700"/>
      <c r="AN29" s="700"/>
      <c r="AO29" s="700"/>
      <c r="AP29" s="700"/>
      <c r="AQ29" s="700"/>
      <c r="AR29" s="365"/>
      <c r="AS29" s="365"/>
      <c r="AT29" s="365"/>
      <c r="AU29" s="365"/>
      <c r="AV29" s="367"/>
      <c r="AW29" s="367"/>
      <c r="AX29" s="368"/>
      <c r="AY29" s="11"/>
      <c r="AZ29" s="11" t="s">
        <v>48</v>
      </c>
    </row>
    <row r="30" spans="1:52" ht="13.5" customHeight="1" x14ac:dyDescent="0.4">
      <c r="B30" s="729"/>
      <c r="C30" s="730"/>
      <c r="D30" s="318" t="s">
        <v>49</v>
      </c>
      <c r="E30" s="319"/>
      <c r="F30" s="319"/>
      <c r="G30" s="319"/>
      <c r="H30" s="319"/>
      <c r="I30" s="320"/>
      <c r="J30" s="613" t="s">
        <v>50</v>
      </c>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83"/>
      <c r="AR30" s="290">
        <f>AR28+1</f>
        <v>4</v>
      </c>
      <c r="AS30" s="290"/>
      <c r="AT30" s="290"/>
      <c r="AU30" s="290"/>
      <c r="AV30" s="366" t="s">
        <v>20</v>
      </c>
      <c r="AW30" s="366"/>
      <c r="AX30" s="327" t="s">
        <v>51</v>
      </c>
      <c r="AY30" s="11"/>
      <c r="AZ30" s="11"/>
    </row>
    <row r="31" spans="1:52" ht="13.5" customHeight="1" thickBot="1" x14ac:dyDescent="0.45">
      <c r="B31" s="729"/>
      <c r="C31" s="730"/>
      <c r="D31" s="358"/>
      <c r="E31" s="340"/>
      <c r="F31" s="340"/>
      <c r="G31" s="340"/>
      <c r="H31" s="340"/>
      <c r="I31" s="341"/>
      <c r="J31" s="684"/>
      <c r="K31" s="685"/>
      <c r="L31" s="685"/>
      <c r="M31" s="685"/>
      <c r="N31" s="685"/>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685"/>
      <c r="AM31" s="685"/>
      <c r="AN31" s="685"/>
      <c r="AO31" s="685"/>
      <c r="AP31" s="685"/>
      <c r="AQ31" s="685"/>
      <c r="AR31" s="244"/>
      <c r="AS31" s="244"/>
      <c r="AT31" s="244"/>
      <c r="AU31" s="244"/>
      <c r="AV31" s="367"/>
      <c r="AW31" s="367"/>
      <c r="AX31" s="368"/>
      <c r="AY31" s="11"/>
      <c r="AZ31" s="11"/>
    </row>
    <row r="32" spans="1:52" ht="13.5" customHeight="1" x14ac:dyDescent="0.4">
      <c r="B32" s="729"/>
      <c r="C32" s="730"/>
      <c r="D32" s="677" t="s">
        <v>52</v>
      </c>
      <c r="E32" s="678"/>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9"/>
      <c r="AG32" s="31"/>
      <c r="AH32" s="32"/>
      <c r="AI32" s="32"/>
      <c r="AJ32" s="32"/>
      <c r="AK32" s="32"/>
      <c r="AL32" s="32"/>
      <c r="AM32" s="32"/>
      <c r="AN32" s="32"/>
      <c r="AO32" s="32"/>
      <c r="AP32" s="32"/>
      <c r="AQ32" s="32"/>
      <c r="AR32" s="309">
        <f>IF(AND((P28+X28)&gt;=1),0.5,0)</f>
        <v>0.5</v>
      </c>
      <c r="AS32" s="309"/>
      <c r="AT32" s="309"/>
      <c r="AU32" s="309"/>
      <c r="AV32" s="293" t="s">
        <v>20</v>
      </c>
      <c r="AW32" s="293"/>
      <c r="AX32" s="295" t="s">
        <v>53</v>
      </c>
      <c r="AY32" s="11"/>
      <c r="AZ32" s="11"/>
    </row>
    <row r="33" spans="1:57" ht="13.5" customHeight="1" x14ac:dyDescent="0.4">
      <c r="B33" s="729"/>
      <c r="C33" s="730"/>
      <c r="D33" s="677"/>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9"/>
      <c r="AG33" s="33"/>
      <c r="AH33" s="34"/>
      <c r="AI33" s="34"/>
      <c r="AJ33" s="34"/>
      <c r="AK33" s="34"/>
      <c r="AL33" s="34"/>
      <c r="AM33" s="34"/>
      <c r="AN33" s="34"/>
      <c r="AO33" s="34"/>
      <c r="AP33" s="34"/>
      <c r="AQ33" s="34"/>
      <c r="AR33" s="309"/>
      <c r="AS33" s="309"/>
      <c r="AT33" s="309"/>
      <c r="AU33" s="309"/>
      <c r="AV33" s="293"/>
      <c r="AW33" s="293"/>
      <c r="AX33" s="295"/>
      <c r="AY33" s="11"/>
      <c r="AZ33" s="11"/>
    </row>
    <row r="34" spans="1:57" ht="13.5" customHeight="1" x14ac:dyDescent="0.4">
      <c r="B34" s="729"/>
      <c r="C34" s="730"/>
      <c r="D34" s="680" t="s">
        <v>54</v>
      </c>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2"/>
      <c r="AG34" s="31"/>
      <c r="AH34" s="32"/>
      <c r="AI34" s="32"/>
      <c r="AJ34" s="32"/>
      <c r="AK34" s="32"/>
      <c r="AL34" s="32"/>
      <c r="AM34" s="32"/>
      <c r="AN34" s="32"/>
      <c r="AO34" s="32"/>
      <c r="AP34" s="32"/>
      <c r="AQ34" s="32"/>
      <c r="AR34" s="309">
        <f>AR30+AR32</f>
        <v>4.5</v>
      </c>
      <c r="AS34" s="309"/>
      <c r="AT34" s="309"/>
      <c r="AU34" s="309"/>
      <c r="AV34" s="293" t="s">
        <v>20</v>
      </c>
      <c r="AW34" s="293"/>
      <c r="AX34" s="295" t="s">
        <v>55</v>
      </c>
      <c r="AY34" s="11"/>
      <c r="AZ34" s="11"/>
    </row>
    <row r="35" spans="1:57" ht="13.5" customHeight="1" thickBot="1" x14ac:dyDescent="0.45">
      <c r="B35" s="731"/>
      <c r="C35" s="732"/>
      <c r="D35" s="680"/>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2"/>
      <c r="AG35" s="35"/>
      <c r="AH35" s="36"/>
      <c r="AI35" s="36"/>
      <c r="AJ35" s="36"/>
      <c r="AK35" s="36"/>
      <c r="AL35" s="36"/>
      <c r="AM35" s="36"/>
      <c r="AN35" s="36"/>
      <c r="AO35" s="36"/>
      <c r="AP35" s="36"/>
      <c r="AQ35" s="36"/>
      <c r="AR35" s="309"/>
      <c r="AS35" s="309"/>
      <c r="AT35" s="309"/>
      <c r="AU35" s="309"/>
      <c r="AV35" s="293"/>
      <c r="AW35" s="293"/>
      <c r="AX35" s="317"/>
      <c r="AY35" s="37" t="s">
        <v>56</v>
      </c>
      <c r="AZ35" s="11"/>
    </row>
    <row r="36" spans="1:57" ht="13.5" customHeight="1" x14ac:dyDescent="0.4">
      <c r="B36" s="658" t="s">
        <v>57</v>
      </c>
      <c r="C36" s="659"/>
      <c r="D36" s="664" t="s">
        <v>58</v>
      </c>
      <c r="E36" s="665"/>
      <c r="F36" s="665"/>
      <c r="G36" s="665"/>
      <c r="H36" s="665"/>
      <c r="I36" s="665"/>
      <c r="J36" s="665"/>
      <c r="K36" s="665"/>
      <c r="L36" s="665"/>
      <c r="M36" s="665"/>
      <c r="N36" s="665"/>
      <c r="O36" s="665"/>
      <c r="P36" s="665"/>
      <c r="Q36" s="665"/>
      <c r="R36" s="665"/>
      <c r="S36" s="665"/>
      <c r="T36" s="665"/>
      <c r="U36" s="665"/>
      <c r="V36" s="665"/>
      <c r="W36" s="665"/>
      <c r="X36" s="665"/>
      <c r="Y36" s="665"/>
      <c r="Z36" s="665"/>
      <c r="AA36" s="665"/>
      <c r="AB36" s="665"/>
      <c r="AC36" s="665"/>
      <c r="AD36" s="665"/>
      <c r="AE36" s="665"/>
      <c r="AF36" s="666"/>
      <c r="AG36" s="38"/>
      <c r="AH36" s="39"/>
      <c r="AI36" s="39"/>
      <c r="AJ36" s="39"/>
      <c r="AK36" s="39"/>
      <c r="AL36" s="39"/>
      <c r="AM36" s="39"/>
      <c r="AN36" s="39"/>
      <c r="AO36" s="39"/>
      <c r="AP36" s="39"/>
      <c r="AQ36" s="39"/>
      <c r="AR36" s="670">
        <v>0.5</v>
      </c>
      <c r="AS36" s="670"/>
      <c r="AT36" s="670"/>
      <c r="AU36" s="670"/>
      <c r="AV36" s="617" t="s">
        <v>20</v>
      </c>
      <c r="AW36" s="617"/>
      <c r="AX36" s="327" t="s">
        <v>59</v>
      </c>
    </row>
    <row r="37" spans="1:57" ht="13.5" customHeight="1" x14ac:dyDescent="0.4">
      <c r="B37" s="660"/>
      <c r="C37" s="661"/>
      <c r="D37" s="667"/>
      <c r="E37" s="668"/>
      <c r="F37" s="668"/>
      <c r="G37" s="668"/>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9"/>
      <c r="AG37" s="33"/>
      <c r="AH37" s="34"/>
      <c r="AI37" s="34"/>
      <c r="AJ37" s="34"/>
      <c r="AK37" s="34"/>
      <c r="AL37" s="34"/>
      <c r="AM37" s="34"/>
      <c r="AN37" s="34"/>
      <c r="AO37" s="34"/>
      <c r="AP37" s="34"/>
      <c r="AQ37" s="34"/>
      <c r="AR37" s="671"/>
      <c r="AS37" s="671"/>
      <c r="AT37" s="671"/>
      <c r="AU37" s="671"/>
      <c r="AV37" s="292"/>
      <c r="AW37" s="292"/>
      <c r="AX37" s="327"/>
    </row>
    <row r="38" spans="1:57" ht="13.5" customHeight="1" x14ac:dyDescent="0.4">
      <c r="B38" s="660"/>
      <c r="C38" s="661"/>
      <c r="D38" s="672" t="s">
        <v>60</v>
      </c>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4"/>
      <c r="AG38" s="40"/>
      <c r="AH38" s="15"/>
      <c r="AI38" s="15"/>
      <c r="AJ38" s="15"/>
      <c r="AK38" s="15"/>
      <c r="AL38" s="15"/>
      <c r="AM38" s="15"/>
      <c r="AN38" s="15"/>
      <c r="AO38" s="15"/>
      <c r="AP38" s="15"/>
      <c r="AQ38" s="15"/>
      <c r="AR38" s="675">
        <v>1</v>
      </c>
      <c r="AS38" s="675"/>
      <c r="AT38" s="675"/>
      <c r="AU38" s="675"/>
      <c r="AV38" s="366" t="s">
        <v>20</v>
      </c>
      <c r="AW38" s="366"/>
      <c r="AX38" s="312" t="s">
        <v>61</v>
      </c>
    </row>
    <row r="39" spans="1:57" ht="13.5" customHeight="1" thickBot="1" x14ac:dyDescent="0.45">
      <c r="B39" s="662"/>
      <c r="C39" s="663"/>
      <c r="D39" s="672"/>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4"/>
      <c r="AG39" s="35"/>
      <c r="AH39" s="36"/>
      <c r="AI39" s="36"/>
      <c r="AJ39" s="36"/>
      <c r="AK39" s="36"/>
      <c r="AL39" s="36"/>
      <c r="AM39" s="36"/>
      <c r="AN39" s="36"/>
      <c r="AO39" s="36"/>
      <c r="AP39" s="36"/>
      <c r="AQ39" s="36"/>
      <c r="AR39" s="676"/>
      <c r="AS39" s="676"/>
      <c r="AT39" s="676"/>
      <c r="AU39" s="676"/>
      <c r="AV39" s="366"/>
      <c r="AW39" s="366"/>
      <c r="AX39" s="327"/>
    </row>
    <row r="40" spans="1:57" ht="13.5" customHeight="1" x14ac:dyDescent="0.4">
      <c r="B40" s="613" t="s">
        <v>62</v>
      </c>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41"/>
      <c r="AH40" s="39"/>
      <c r="AI40" s="39"/>
      <c r="AJ40" s="39"/>
      <c r="AK40" s="39"/>
      <c r="AL40" s="39"/>
      <c r="AM40" s="39"/>
      <c r="AN40" s="39"/>
      <c r="AO40" s="39"/>
      <c r="AP40" s="39"/>
      <c r="AQ40" s="39"/>
      <c r="AR40" s="290">
        <f>AR34+AR36+AR38</f>
        <v>6</v>
      </c>
      <c r="AS40" s="290"/>
      <c r="AT40" s="290"/>
      <c r="AU40" s="290"/>
      <c r="AV40" s="617" t="s">
        <v>20</v>
      </c>
      <c r="AW40" s="617"/>
      <c r="AX40" s="618" t="s">
        <v>63</v>
      </c>
    </row>
    <row r="41" spans="1:57" ht="13.5" customHeight="1" thickBot="1" x14ac:dyDescent="0.45">
      <c r="B41" s="615"/>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42"/>
      <c r="AH41" s="36"/>
      <c r="AI41" s="36"/>
      <c r="AJ41" s="36"/>
      <c r="AK41" s="36"/>
      <c r="AL41" s="36"/>
      <c r="AM41" s="36"/>
      <c r="AN41" s="36"/>
      <c r="AO41" s="36"/>
      <c r="AP41" s="36"/>
      <c r="AQ41" s="36"/>
      <c r="AR41" s="244"/>
      <c r="AS41" s="244"/>
      <c r="AT41" s="244"/>
      <c r="AU41" s="244"/>
      <c r="AV41" s="367"/>
      <c r="AW41" s="367"/>
      <c r="AX41" s="619"/>
      <c r="AY41" s="37" t="s">
        <v>64</v>
      </c>
    </row>
    <row r="42" spans="1:57" ht="3.75" customHeight="1" x14ac:dyDescent="0.4"/>
    <row r="43" spans="1:57" ht="15" customHeight="1" x14ac:dyDescent="0.4">
      <c r="A43" s="8" t="s">
        <v>65</v>
      </c>
    </row>
    <row r="44" spans="1:57" ht="12.75" customHeight="1" x14ac:dyDescent="0.4">
      <c r="B44" s="8" t="s">
        <v>66</v>
      </c>
    </row>
    <row r="45" spans="1:57" ht="15" customHeight="1" x14ac:dyDescent="0.4">
      <c r="B45" s="6"/>
      <c r="C45" s="43"/>
      <c r="D45" s="649" t="s">
        <v>67</v>
      </c>
      <c r="E45" s="650"/>
      <c r="F45" s="650"/>
      <c r="G45" s="650"/>
      <c r="H45" s="650"/>
      <c r="I45" s="650"/>
      <c r="J45" s="650"/>
      <c r="K45" s="650"/>
      <c r="L45" s="650"/>
      <c r="M45" s="651" t="s">
        <v>68</v>
      </c>
      <c r="N45" s="652"/>
      <c r="O45" s="652"/>
      <c r="P45" s="652"/>
      <c r="Q45" s="652"/>
      <c r="R45" s="652"/>
      <c r="S45" s="652"/>
      <c r="T45" s="652"/>
      <c r="U45" s="652"/>
      <c r="V45" s="652"/>
      <c r="W45" s="652"/>
      <c r="X45" s="652"/>
      <c r="Y45" s="652"/>
      <c r="Z45" s="652"/>
      <c r="AA45" s="652"/>
      <c r="AB45" s="652"/>
      <c r="AC45" s="652"/>
      <c r="AD45" s="652"/>
      <c r="AE45" s="652"/>
      <c r="AF45" s="653"/>
      <c r="AG45" s="649" t="s">
        <v>69</v>
      </c>
      <c r="AH45" s="649"/>
      <c r="AI45" s="649"/>
      <c r="AJ45" s="649"/>
      <c r="AK45" s="649"/>
      <c r="AL45" s="649"/>
      <c r="AM45" s="649"/>
      <c r="AN45" s="649"/>
      <c r="AO45" s="657" t="s">
        <v>70</v>
      </c>
      <c r="AP45" s="657"/>
      <c r="AQ45" s="657"/>
      <c r="AR45" s="657"/>
      <c r="AS45" s="657"/>
      <c r="AT45" s="657"/>
      <c r="AU45" s="657"/>
      <c r="AV45" s="387" t="s">
        <v>71</v>
      </c>
      <c r="AW45" s="388"/>
      <c r="AX45" s="388"/>
      <c r="AY45" s="388"/>
      <c r="AZ45" s="388"/>
      <c r="BA45" s="388"/>
      <c r="BB45" s="388"/>
      <c r="BC45" s="388"/>
      <c r="BD45" s="388"/>
      <c r="BE45" s="389"/>
    </row>
    <row r="46" spans="1:57" ht="15" customHeight="1" x14ac:dyDescent="0.4">
      <c r="B46" s="6"/>
      <c r="C46" s="43"/>
      <c r="D46" s="650"/>
      <c r="E46" s="650"/>
      <c r="F46" s="650"/>
      <c r="G46" s="650"/>
      <c r="H46" s="650"/>
      <c r="I46" s="650"/>
      <c r="J46" s="650"/>
      <c r="K46" s="650"/>
      <c r="L46" s="650"/>
      <c r="M46" s="654"/>
      <c r="N46" s="655"/>
      <c r="O46" s="655"/>
      <c r="P46" s="655"/>
      <c r="Q46" s="655"/>
      <c r="R46" s="655"/>
      <c r="S46" s="655"/>
      <c r="T46" s="655"/>
      <c r="U46" s="655"/>
      <c r="V46" s="655"/>
      <c r="W46" s="655"/>
      <c r="X46" s="655"/>
      <c r="Y46" s="655"/>
      <c r="Z46" s="655"/>
      <c r="AA46" s="655"/>
      <c r="AB46" s="655"/>
      <c r="AC46" s="655"/>
      <c r="AD46" s="655"/>
      <c r="AE46" s="655"/>
      <c r="AF46" s="656"/>
      <c r="AG46" s="649"/>
      <c r="AH46" s="649"/>
      <c r="AI46" s="649"/>
      <c r="AJ46" s="649"/>
      <c r="AK46" s="649"/>
      <c r="AL46" s="649"/>
      <c r="AM46" s="649"/>
      <c r="AN46" s="649"/>
      <c r="AO46" s="657"/>
      <c r="AP46" s="657"/>
      <c r="AQ46" s="657"/>
      <c r="AR46" s="657"/>
      <c r="AS46" s="657"/>
      <c r="AT46" s="657"/>
      <c r="AU46" s="657"/>
      <c r="AV46" s="390"/>
      <c r="AW46" s="391"/>
      <c r="AX46" s="391"/>
      <c r="AY46" s="391"/>
      <c r="AZ46" s="391"/>
      <c r="BA46" s="391"/>
      <c r="BB46" s="391"/>
      <c r="BC46" s="391"/>
      <c r="BD46" s="391"/>
      <c r="BE46" s="392"/>
    </row>
    <row r="47" spans="1:57" ht="15" customHeight="1" x14ac:dyDescent="0.4">
      <c r="B47" s="6"/>
      <c r="C47" s="43"/>
      <c r="D47" s="650"/>
      <c r="E47" s="650"/>
      <c r="F47" s="650"/>
      <c r="G47" s="650"/>
      <c r="H47" s="650"/>
      <c r="I47" s="650"/>
      <c r="J47" s="650"/>
      <c r="K47" s="650"/>
      <c r="L47" s="650"/>
      <c r="M47" s="620" t="s">
        <v>72</v>
      </c>
      <c r="N47" s="621"/>
      <c r="O47" s="621"/>
      <c r="P47" s="621"/>
      <c r="Q47" s="621"/>
      <c r="R47" s="621"/>
      <c r="S47" s="621"/>
      <c r="T47" s="621"/>
      <c r="U47" s="621"/>
      <c r="V47" s="621"/>
      <c r="W47" s="621"/>
      <c r="X47" s="621"/>
      <c r="Y47" s="621"/>
      <c r="Z47" s="621"/>
      <c r="AA47" s="621"/>
      <c r="AB47" s="621"/>
      <c r="AC47" s="621"/>
      <c r="AD47" s="621"/>
      <c r="AE47" s="621"/>
      <c r="AF47" s="622"/>
      <c r="AG47" s="649"/>
      <c r="AH47" s="649"/>
      <c r="AI47" s="649"/>
      <c r="AJ47" s="649"/>
      <c r="AK47" s="649"/>
      <c r="AL47" s="649"/>
      <c r="AM47" s="649"/>
      <c r="AN47" s="649"/>
      <c r="AO47" s="657"/>
      <c r="AP47" s="657"/>
      <c r="AQ47" s="657"/>
      <c r="AR47" s="657"/>
      <c r="AS47" s="657"/>
      <c r="AT47" s="657"/>
      <c r="AU47" s="657"/>
      <c r="AV47" s="393"/>
      <c r="AW47" s="394"/>
      <c r="AX47" s="394"/>
      <c r="AY47" s="394"/>
      <c r="AZ47" s="394"/>
      <c r="BA47" s="394"/>
      <c r="BB47" s="394"/>
      <c r="BC47" s="394"/>
      <c r="BD47" s="394"/>
      <c r="BE47" s="395"/>
    </row>
    <row r="48" spans="1:57" ht="13.5" customHeight="1" x14ac:dyDescent="0.4">
      <c r="B48" s="6"/>
      <c r="C48" s="43"/>
      <c r="D48" s="623"/>
      <c r="E48" s="624"/>
      <c r="F48" s="624"/>
      <c r="G48" s="624"/>
      <c r="H48" s="624"/>
      <c r="I48" s="624"/>
      <c r="J48" s="624"/>
      <c r="K48" s="624"/>
      <c r="L48" s="625"/>
      <c r="M48" s="941" t="s">
        <v>187</v>
      </c>
      <c r="N48" s="942"/>
      <c r="O48" s="942"/>
      <c r="P48" s="942"/>
      <c r="Q48" s="942"/>
      <c r="R48" s="942"/>
      <c r="S48" s="942"/>
      <c r="T48" s="942"/>
      <c r="U48" s="942"/>
      <c r="V48" s="942"/>
      <c r="W48" s="942"/>
      <c r="X48" s="942"/>
      <c r="Y48" s="942"/>
      <c r="Z48" s="942"/>
      <c r="AA48" s="942"/>
      <c r="AB48" s="942"/>
      <c r="AC48" s="942"/>
      <c r="AD48" s="942"/>
      <c r="AE48" s="942"/>
      <c r="AF48" s="943"/>
      <c r="AG48" s="963">
        <v>8</v>
      </c>
      <c r="AH48" s="964"/>
      <c r="AI48" s="964"/>
      <c r="AJ48" s="964"/>
      <c r="AK48" s="964"/>
      <c r="AL48" s="964"/>
      <c r="AM48" s="964"/>
      <c r="AN48" s="965"/>
      <c r="AO48" s="1015">
        <v>20</v>
      </c>
      <c r="AP48" s="1016"/>
      <c r="AQ48" s="1016"/>
      <c r="AR48" s="1016"/>
      <c r="AS48" s="1016"/>
      <c r="AT48" s="1016"/>
      <c r="AU48" s="1017"/>
      <c r="AV48" s="560">
        <f>AG48*AO48</f>
        <v>160</v>
      </c>
      <c r="AW48" s="635"/>
      <c r="AX48" s="635"/>
      <c r="AY48" s="635"/>
      <c r="AZ48" s="635"/>
      <c r="BA48" s="635"/>
      <c r="BB48" s="635"/>
      <c r="BC48" s="635"/>
      <c r="BD48" s="635"/>
      <c r="BE48" s="636"/>
    </row>
    <row r="49" spans="1:62" ht="13.5" customHeight="1" x14ac:dyDescent="0.4">
      <c r="B49" s="6"/>
      <c r="C49" s="43"/>
      <c r="D49" s="643"/>
      <c r="E49" s="644"/>
      <c r="F49" s="644"/>
      <c r="G49" s="644"/>
      <c r="H49" s="644"/>
      <c r="I49" s="644"/>
      <c r="J49" s="644"/>
      <c r="K49" s="644"/>
      <c r="L49" s="645"/>
      <c r="M49" s="944"/>
      <c r="N49" s="945"/>
      <c r="O49" s="945"/>
      <c r="P49" s="945"/>
      <c r="Q49" s="945"/>
      <c r="R49" s="945"/>
      <c r="S49" s="945"/>
      <c r="T49" s="945"/>
      <c r="U49" s="945"/>
      <c r="V49" s="945"/>
      <c r="W49" s="945"/>
      <c r="X49" s="945"/>
      <c r="Y49" s="945"/>
      <c r="Z49" s="945"/>
      <c r="AA49" s="945"/>
      <c r="AB49" s="945"/>
      <c r="AC49" s="945"/>
      <c r="AD49" s="945"/>
      <c r="AE49" s="945"/>
      <c r="AF49" s="946"/>
      <c r="AG49" s="966"/>
      <c r="AH49" s="967"/>
      <c r="AI49" s="967"/>
      <c r="AJ49" s="967"/>
      <c r="AK49" s="967"/>
      <c r="AL49" s="967"/>
      <c r="AM49" s="967"/>
      <c r="AN49" s="968"/>
      <c r="AO49" s="1018"/>
      <c r="AP49" s="1019"/>
      <c r="AQ49" s="1019"/>
      <c r="AR49" s="1019"/>
      <c r="AS49" s="1019"/>
      <c r="AT49" s="1019"/>
      <c r="AU49" s="1020"/>
      <c r="AV49" s="637"/>
      <c r="AW49" s="638"/>
      <c r="AX49" s="638"/>
      <c r="AY49" s="638"/>
      <c r="AZ49" s="638"/>
      <c r="BA49" s="638"/>
      <c r="BB49" s="638"/>
      <c r="BC49" s="638"/>
      <c r="BD49" s="638"/>
      <c r="BE49" s="639"/>
    </row>
    <row r="50" spans="1:62" ht="12" customHeight="1" x14ac:dyDescent="0.4">
      <c r="B50" s="6"/>
      <c r="C50" s="43"/>
      <c r="D50" s="226" t="s">
        <v>73</v>
      </c>
      <c r="E50" s="227"/>
      <c r="F50" s="227"/>
      <c r="G50" s="227"/>
      <c r="H50" s="227"/>
      <c r="I50" s="227"/>
      <c r="J50" s="227"/>
      <c r="K50" s="227"/>
      <c r="L50" s="228"/>
      <c r="M50" s="1024" t="s">
        <v>188</v>
      </c>
      <c r="N50" s="1025"/>
      <c r="O50" s="1025"/>
      <c r="P50" s="1025"/>
      <c r="Q50" s="1025"/>
      <c r="R50" s="1025"/>
      <c r="S50" s="1025"/>
      <c r="T50" s="1025"/>
      <c r="U50" s="1025"/>
      <c r="V50" s="1025"/>
      <c r="W50" s="1025"/>
      <c r="X50" s="1025"/>
      <c r="Y50" s="1025"/>
      <c r="Z50" s="1025"/>
      <c r="AA50" s="1025"/>
      <c r="AB50" s="1025"/>
      <c r="AC50" s="1025"/>
      <c r="AD50" s="1025"/>
      <c r="AE50" s="1025"/>
      <c r="AF50" s="1026"/>
      <c r="AG50" s="969"/>
      <c r="AH50" s="970"/>
      <c r="AI50" s="970"/>
      <c r="AJ50" s="970"/>
      <c r="AK50" s="970"/>
      <c r="AL50" s="970"/>
      <c r="AM50" s="970"/>
      <c r="AN50" s="971"/>
      <c r="AO50" s="1021"/>
      <c r="AP50" s="1022"/>
      <c r="AQ50" s="1022"/>
      <c r="AR50" s="1022"/>
      <c r="AS50" s="1022"/>
      <c r="AT50" s="1022"/>
      <c r="AU50" s="1023"/>
      <c r="AV50" s="640"/>
      <c r="AW50" s="641"/>
      <c r="AX50" s="641"/>
      <c r="AY50" s="641"/>
      <c r="AZ50" s="641"/>
      <c r="BA50" s="641"/>
      <c r="BB50" s="641"/>
      <c r="BC50" s="641"/>
      <c r="BD50" s="641"/>
      <c r="BE50" s="642"/>
    </row>
    <row r="51" spans="1:62" ht="15" customHeight="1" x14ac:dyDescent="0.4">
      <c r="B51" s="15"/>
      <c r="C51" s="15"/>
      <c r="D51" s="559" t="s">
        <v>74</v>
      </c>
      <c r="E51" s="559"/>
      <c r="F51" s="559"/>
      <c r="G51" s="559"/>
      <c r="H51" s="559"/>
      <c r="I51" s="559"/>
      <c r="J51" s="559"/>
      <c r="K51" s="559"/>
      <c r="L51" s="559"/>
      <c r="M51" s="559"/>
      <c r="N51" s="559"/>
      <c r="O51" s="559"/>
      <c r="P51" s="606" t="s">
        <v>174</v>
      </c>
      <c r="Q51" s="607"/>
      <c r="R51" s="607"/>
      <c r="S51" s="607"/>
      <c r="T51" s="607"/>
      <c r="U51" s="607"/>
      <c r="V51" s="607"/>
      <c r="W51" s="607"/>
      <c r="X51" s="607"/>
      <c r="Y51" s="607"/>
      <c r="Z51" s="608"/>
      <c r="AA51" s="609" t="s">
        <v>75</v>
      </c>
      <c r="AB51" s="293"/>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3"/>
      <c r="AY51" s="293"/>
      <c r="AZ51" s="293"/>
      <c r="BA51" s="293"/>
      <c r="BB51" s="293"/>
      <c r="BC51" s="293"/>
      <c r="BD51" s="293"/>
      <c r="BE51" s="295"/>
      <c r="BH51" s="63"/>
    </row>
    <row r="52" spans="1:62" ht="25.5" customHeight="1" x14ac:dyDescent="0.4">
      <c r="B52" s="15"/>
      <c r="C52" s="15"/>
      <c r="D52" s="605"/>
      <c r="E52" s="605"/>
      <c r="F52" s="605"/>
      <c r="G52" s="605"/>
      <c r="H52" s="605"/>
      <c r="I52" s="605"/>
      <c r="J52" s="605"/>
      <c r="K52" s="605"/>
      <c r="L52" s="605"/>
      <c r="M52" s="605"/>
      <c r="N52" s="605"/>
      <c r="O52" s="605"/>
      <c r="P52" s="1012" t="s">
        <v>189</v>
      </c>
      <c r="Q52" s="1013"/>
      <c r="R52" s="1013"/>
      <c r="S52" s="1013"/>
      <c r="T52" s="1013"/>
      <c r="U52" s="1013"/>
      <c r="V52" s="1013"/>
      <c r="W52" s="1013"/>
      <c r="X52" s="1013"/>
      <c r="Y52" s="1013"/>
      <c r="Z52" s="1014"/>
      <c r="AA52" s="610" t="s">
        <v>190</v>
      </c>
      <c r="AB52" s="611"/>
      <c r="AC52" s="611"/>
      <c r="AD52" s="611"/>
      <c r="AE52" s="611"/>
      <c r="AF52" s="611"/>
      <c r="AG52" s="611"/>
      <c r="AH52" s="611"/>
      <c r="AI52" s="611"/>
      <c r="AJ52" s="611"/>
      <c r="AK52" s="611"/>
      <c r="AL52" s="611"/>
      <c r="AM52" s="611"/>
      <c r="AN52" s="611"/>
      <c r="AO52" s="611"/>
      <c r="AP52" s="611"/>
      <c r="AQ52" s="611"/>
      <c r="AR52" s="611"/>
      <c r="AS52" s="611"/>
      <c r="AT52" s="611"/>
      <c r="AU52" s="611"/>
      <c r="AV52" s="611"/>
      <c r="AW52" s="611"/>
      <c r="AX52" s="611"/>
      <c r="AY52" s="611"/>
      <c r="AZ52" s="611"/>
      <c r="BA52" s="611"/>
      <c r="BB52" s="611"/>
      <c r="BC52" s="611"/>
      <c r="BD52" s="611"/>
      <c r="BE52" s="612"/>
    </row>
    <row r="53" spans="1:62" x14ac:dyDescent="0.4">
      <c r="B53" s="15"/>
      <c r="C53" s="15"/>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44"/>
      <c r="BG53" s="44"/>
      <c r="BH53" s="45"/>
      <c r="BI53" s="45"/>
      <c r="BJ53" s="45"/>
    </row>
    <row r="54" spans="1:62" s="47" customFormat="1" x14ac:dyDescent="0.4">
      <c r="A54" s="8"/>
      <c r="B54" s="8" t="s">
        <v>76</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row>
    <row r="55" spans="1:62" ht="14.25" customHeight="1" x14ac:dyDescent="0.4">
      <c r="A55" s="3"/>
      <c r="B55" s="48"/>
      <c r="C55" s="49"/>
      <c r="D55" s="989" t="s">
        <v>67</v>
      </c>
      <c r="E55" s="990"/>
      <c r="F55" s="990"/>
      <c r="G55" s="990"/>
      <c r="H55" s="990"/>
      <c r="I55" s="990"/>
      <c r="J55" s="990"/>
      <c r="K55" s="990"/>
      <c r="L55" s="990"/>
      <c r="M55" s="991"/>
      <c r="N55" s="998" t="s">
        <v>68</v>
      </c>
      <c r="O55" s="999"/>
      <c r="P55" s="999"/>
      <c r="Q55" s="999"/>
      <c r="R55" s="999"/>
      <c r="S55" s="999"/>
      <c r="T55" s="999"/>
      <c r="U55" s="999"/>
      <c r="V55" s="999"/>
      <c r="W55" s="999"/>
      <c r="X55" s="999"/>
      <c r="Y55" s="999"/>
      <c r="Z55" s="999"/>
      <c r="AA55" s="496"/>
      <c r="AB55" s="387" t="s">
        <v>77</v>
      </c>
      <c r="AC55" s="388"/>
      <c r="AD55" s="388"/>
      <c r="AE55" s="388"/>
      <c r="AF55" s="389"/>
      <c r="AG55" s="387" t="s">
        <v>78</v>
      </c>
      <c r="AH55" s="388"/>
      <c r="AI55" s="388"/>
      <c r="AJ55" s="388"/>
      <c r="AK55" s="388"/>
      <c r="AL55" s="389"/>
      <c r="AM55" s="1003" t="s">
        <v>79</v>
      </c>
      <c r="AN55" s="1004"/>
      <c r="AO55" s="1004"/>
      <c r="AP55" s="1004"/>
      <c r="AQ55" s="1005"/>
      <c r="AR55" s="597" t="s">
        <v>71</v>
      </c>
      <c r="AS55" s="597"/>
      <c r="AT55" s="597"/>
      <c r="AU55" s="597"/>
      <c r="AV55" s="597"/>
      <c r="AW55" s="387" t="s">
        <v>80</v>
      </c>
      <c r="AX55" s="388"/>
      <c r="AY55" s="388"/>
      <c r="AZ55" s="388"/>
      <c r="BA55" s="388"/>
      <c r="BB55" s="388"/>
      <c r="BC55" s="388"/>
      <c r="BD55" s="388"/>
      <c r="BE55" s="388"/>
      <c r="BF55" s="389"/>
      <c r="BG55" s="3"/>
    </row>
    <row r="56" spans="1:62" ht="14.25" customHeight="1" x14ac:dyDescent="0.4">
      <c r="A56" s="3"/>
      <c r="B56" s="48"/>
      <c r="C56" s="49"/>
      <c r="D56" s="992"/>
      <c r="E56" s="993"/>
      <c r="F56" s="993"/>
      <c r="G56" s="993"/>
      <c r="H56" s="993"/>
      <c r="I56" s="993"/>
      <c r="J56" s="993"/>
      <c r="K56" s="993"/>
      <c r="L56" s="993"/>
      <c r="M56" s="994"/>
      <c r="N56" s="1000"/>
      <c r="O56" s="1001"/>
      <c r="P56" s="1001"/>
      <c r="Q56" s="1001"/>
      <c r="R56" s="1001"/>
      <c r="S56" s="1001"/>
      <c r="T56" s="1001"/>
      <c r="U56" s="1001"/>
      <c r="V56" s="1001"/>
      <c r="W56" s="1001"/>
      <c r="X56" s="1001"/>
      <c r="Y56" s="1001"/>
      <c r="Z56" s="1001"/>
      <c r="AA56" s="1002"/>
      <c r="AB56" s="390"/>
      <c r="AC56" s="391"/>
      <c r="AD56" s="391"/>
      <c r="AE56" s="391"/>
      <c r="AF56" s="392"/>
      <c r="AG56" s="390"/>
      <c r="AH56" s="391"/>
      <c r="AI56" s="391"/>
      <c r="AJ56" s="391"/>
      <c r="AK56" s="391"/>
      <c r="AL56" s="392"/>
      <c r="AM56" s="1006"/>
      <c r="AN56" s="1007"/>
      <c r="AO56" s="1007"/>
      <c r="AP56" s="1007"/>
      <c r="AQ56" s="1008"/>
      <c r="AR56" s="597"/>
      <c r="AS56" s="597"/>
      <c r="AT56" s="597"/>
      <c r="AU56" s="597"/>
      <c r="AV56" s="597"/>
      <c r="AW56" s="599"/>
      <c r="AX56" s="600"/>
      <c r="AY56" s="600"/>
      <c r="AZ56" s="600"/>
      <c r="BA56" s="600"/>
      <c r="BB56" s="600"/>
      <c r="BC56" s="600"/>
      <c r="BD56" s="600"/>
      <c r="BE56" s="600"/>
      <c r="BF56" s="601"/>
      <c r="BG56" s="3"/>
    </row>
    <row r="57" spans="1:62" ht="14.25" customHeight="1" x14ac:dyDescent="0.4">
      <c r="A57" s="3"/>
      <c r="B57" s="48"/>
      <c r="C57" s="49"/>
      <c r="D57" s="995"/>
      <c r="E57" s="996"/>
      <c r="F57" s="996"/>
      <c r="G57" s="996"/>
      <c r="H57" s="996"/>
      <c r="I57" s="996"/>
      <c r="J57" s="996"/>
      <c r="K57" s="996"/>
      <c r="L57" s="996"/>
      <c r="M57" s="997"/>
      <c r="N57" s="986" t="s">
        <v>81</v>
      </c>
      <c r="O57" s="987"/>
      <c r="P57" s="987"/>
      <c r="Q57" s="987"/>
      <c r="R57" s="987"/>
      <c r="S57" s="987"/>
      <c r="T57" s="987"/>
      <c r="U57" s="987"/>
      <c r="V57" s="987"/>
      <c r="W57" s="987"/>
      <c r="X57" s="987"/>
      <c r="Y57" s="987"/>
      <c r="Z57" s="987"/>
      <c r="AA57" s="988"/>
      <c r="AB57" s="393"/>
      <c r="AC57" s="394"/>
      <c r="AD57" s="394"/>
      <c r="AE57" s="394"/>
      <c r="AF57" s="395"/>
      <c r="AG57" s="393"/>
      <c r="AH57" s="394"/>
      <c r="AI57" s="394"/>
      <c r="AJ57" s="394"/>
      <c r="AK57" s="394"/>
      <c r="AL57" s="395"/>
      <c r="AM57" s="1009"/>
      <c r="AN57" s="1010"/>
      <c r="AO57" s="1010"/>
      <c r="AP57" s="1010"/>
      <c r="AQ57" s="1011"/>
      <c r="AR57" s="597"/>
      <c r="AS57" s="597"/>
      <c r="AT57" s="597"/>
      <c r="AU57" s="597"/>
      <c r="AV57" s="597"/>
      <c r="AW57" s="393" t="s">
        <v>82</v>
      </c>
      <c r="AX57" s="394"/>
      <c r="AY57" s="394"/>
      <c r="AZ57" s="603" t="s">
        <v>83</v>
      </c>
      <c r="BA57" s="603"/>
      <c r="BB57" s="603"/>
      <c r="BC57" s="603"/>
      <c r="BD57" s="603"/>
      <c r="BE57" s="603"/>
      <c r="BF57" s="604"/>
      <c r="BG57" s="3"/>
    </row>
    <row r="58" spans="1:62" ht="14.25" customHeight="1" x14ac:dyDescent="0.4">
      <c r="A58" s="3"/>
      <c r="B58" s="48"/>
      <c r="C58" s="49"/>
      <c r="D58" s="50"/>
      <c r="E58" s="51"/>
      <c r="F58" s="51"/>
      <c r="G58" s="51"/>
      <c r="H58" s="51"/>
      <c r="I58" s="51"/>
      <c r="J58" s="51"/>
      <c r="K58" s="51"/>
      <c r="L58" s="51"/>
      <c r="M58" s="51"/>
      <c r="N58" s="948" t="s">
        <v>191</v>
      </c>
      <c r="O58" s="949"/>
      <c r="P58" s="949"/>
      <c r="Q58" s="949"/>
      <c r="R58" s="949"/>
      <c r="S58" s="949"/>
      <c r="T58" s="949"/>
      <c r="U58" s="949"/>
      <c r="V58" s="949"/>
      <c r="W58" s="949"/>
      <c r="X58" s="949"/>
      <c r="Y58" s="949"/>
      <c r="Z58" s="949"/>
      <c r="AA58" s="950"/>
      <c r="AB58" s="954" t="s">
        <v>194</v>
      </c>
      <c r="AC58" s="955"/>
      <c r="AD58" s="955"/>
      <c r="AE58" s="955"/>
      <c r="AF58" s="956"/>
      <c r="AG58" s="963">
        <v>6</v>
      </c>
      <c r="AH58" s="964"/>
      <c r="AI58" s="964"/>
      <c r="AJ58" s="964"/>
      <c r="AK58" s="964"/>
      <c r="AL58" s="965"/>
      <c r="AM58" s="972">
        <v>20</v>
      </c>
      <c r="AN58" s="973"/>
      <c r="AO58" s="973"/>
      <c r="AP58" s="973"/>
      <c r="AQ58" s="974"/>
      <c r="AR58" s="589">
        <f>AG58*AM58</f>
        <v>120</v>
      </c>
      <c r="AS58" s="589"/>
      <c r="AT58" s="589"/>
      <c r="AU58" s="589"/>
      <c r="AV58" s="589"/>
      <c r="AW58" s="155"/>
      <c r="AX58" s="155"/>
      <c r="AY58" s="155"/>
      <c r="AZ58" s="590"/>
      <c r="BA58" s="591"/>
      <c r="BB58" s="591"/>
      <c r="BC58" s="591"/>
      <c r="BD58" s="591"/>
      <c r="BE58" s="591"/>
      <c r="BF58" s="591"/>
      <c r="BG58" s="3"/>
    </row>
    <row r="59" spans="1:62" ht="14.25" customHeight="1" x14ac:dyDescent="0.4">
      <c r="A59" s="3"/>
      <c r="B59" s="48"/>
      <c r="C59" s="49"/>
      <c r="D59" s="53"/>
      <c r="E59" s="54"/>
      <c r="F59" s="54"/>
      <c r="G59" s="54"/>
      <c r="H59" s="54"/>
      <c r="I59" s="54"/>
      <c r="J59" s="54"/>
      <c r="K59" s="54"/>
      <c r="L59" s="54"/>
      <c r="M59" s="54"/>
      <c r="N59" s="951"/>
      <c r="O59" s="952"/>
      <c r="P59" s="952"/>
      <c r="Q59" s="952"/>
      <c r="R59" s="952"/>
      <c r="S59" s="952"/>
      <c r="T59" s="952"/>
      <c r="U59" s="952"/>
      <c r="V59" s="952"/>
      <c r="W59" s="952"/>
      <c r="X59" s="952"/>
      <c r="Y59" s="952"/>
      <c r="Z59" s="952"/>
      <c r="AA59" s="953"/>
      <c r="AB59" s="957"/>
      <c r="AC59" s="958"/>
      <c r="AD59" s="958"/>
      <c r="AE59" s="958"/>
      <c r="AF59" s="959"/>
      <c r="AG59" s="966"/>
      <c r="AH59" s="967"/>
      <c r="AI59" s="967"/>
      <c r="AJ59" s="967"/>
      <c r="AK59" s="967"/>
      <c r="AL59" s="968"/>
      <c r="AM59" s="975"/>
      <c r="AN59" s="976"/>
      <c r="AO59" s="976"/>
      <c r="AP59" s="976"/>
      <c r="AQ59" s="977"/>
      <c r="AR59" s="589"/>
      <c r="AS59" s="589"/>
      <c r="AT59" s="589"/>
      <c r="AU59" s="589"/>
      <c r="AV59" s="589"/>
      <c r="AW59" s="156"/>
      <c r="AX59" s="156"/>
      <c r="AY59" s="156"/>
      <c r="AZ59" s="590"/>
      <c r="BA59" s="591"/>
      <c r="BB59" s="591"/>
      <c r="BC59" s="591"/>
      <c r="BD59" s="591"/>
      <c r="BE59" s="591"/>
      <c r="BF59" s="591"/>
      <c r="BG59" s="3"/>
    </row>
    <row r="60" spans="1:62" ht="14.25" customHeight="1" x14ac:dyDescent="0.4">
      <c r="A60" s="3"/>
      <c r="B60" s="48"/>
      <c r="C60" s="49"/>
      <c r="D60" s="56"/>
      <c r="E60" s="57"/>
      <c r="F60" s="57"/>
      <c r="G60" s="57"/>
      <c r="H60" s="57"/>
      <c r="I60" s="57"/>
      <c r="J60" s="57"/>
      <c r="K60" s="57"/>
      <c r="L60" s="57"/>
      <c r="M60" s="57"/>
      <c r="N60" s="983" t="s">
        <v>188</v>
      </c>
      <c r="O60" s="984"/>
      <c r="P60" s="984"/>
      <c r="Q60" s="984"/>
      <c r="R60" s="984"/>
      <c r="S60" s="984"/>
      <c r="T60" s="984"/>
      <c r="U60" s="984"/>
      <c r="V60" s="984"/>
      <c r="W60" s="984"/>
      <c r="X60" s="984"/>
      <c r="Y60" s="984"/>
      <c r="Z60" s="984"/>
      <c r="AA60" s="985"/>
      <c r="AB60" s="960"/>
      <c r="AC60" s="961"/>
      <c r="AD60" s="961"/>
      <c r="AE60" s="961"/>
      <c r="AF60" s="962"/>
      <c r="AG60" s="969"/>
      <c r="AH60" s="970"/>
      <c r="AI60" s="970"/>
      <c r="AJ60" s="970"/>
      <c r="AK60" s="970"/>
      <c r="AL60" s="971"/>
      <c r="AM60" s="978"/>
      <c r="AN60" s="979"/>
      <c r="AO60" s="979"/>
      <c r="AP60" s="979"/>
      <c r="AQ60" s="980"/>
      <c r="AR60" s="589"/>
      <c r="AS60" s="589"/>
      <c r="AT60" s="589"/>
      <c r="AU60" s="589"/>
      <c r="AV60" s="589"/>
      <c r="AW60" s="156"/>
      <c r="AX60" s="156"/>
      <c r="AY60" s="156"/>
      <c r="AZ60" s="590"/>
      <c r="BA60" s="591"/>
      <c r="BB60" s="591"/>
      <c r="BC60" s="591"/>
      <c r="BD60" s="591"/>
      <c r="BE60" s="591"/>
      <c r="BF60" s="591"/>
      <c r="BG60" s="3"/>
    </row>
    <row r="61" spans="1:62" ht="14.25" customHeight="1" x14ac:dyDescent="0.4">
      <c r="A61" s="3"/>
      <c r="B61" s="48"/>
      <c r="C61" s="49"/>
      <c r="D61" s="50"/>
      <c r="E61" s="51"/>
      <c r="F61" s="51"/>
      <c r="G61" s="51"/>
      <c r="H61" s="51"/>
      <c r="I61" s="51"/>
      <c r="J61" s="51"/>
      <c r="K61" s="51"/>
      <c r="L61" s="51"/>
      <c r="M61" s="51"/>
      <c r="N61" s="948" t="s">
        <v>192</v>
      </c>
      <c r="O61" s="949"/>
      <c r="P61" s="949"/>
      <c r="Q61" s="949"/>
      <c r="R61" s="949"/>
      <c r="S61" s="949"/>
      <c r="T61" s="949"/>
      <c r="U61" s="949"/>
      <c r="V61" s="949"/>
      <c r="W61" s="949"/>
      <c r="X61" s="949"/>
      <c r="Y61" s="949"/>
      <c r="Z61" s="949"/>
      <c r="AA61" s="950"/>
      <c r="AB61" s="954" t="s">
        <v>194</v>
      </c>
      <c r="AC61" s="955"/>
      <c r="AD61" s="955"/>
      <c r="AE61" s="955"/>
      <c r="AF61" s="956"/>
      <c r="AG61" s="963">
        <v>5</v>
      </c>
      <c r="AH61" s="964"/>
      <c r="AI61" s="964"/>
      <c r="AJ61" s="964"/>
      <c r="AK61" s="964"/>
      <c r="AL61" s="965"/>
      <c r="AM61" s="972">
        <v>20</v>
      </c>
      <c r="AN61" s="973"/>
      <c r="AO61" s="973"/>
      <c r="AP61" s="973"/>
      <c r="AQ61" s="974"/>
      <c r="AR61" s="589">
        <f>AG61*AM61</f>
        <v>100</v>
      </c>
      <c r="AS61" s="589"/>
      <c r="AT61" s="589"/>
      <c r="AU61" s="589"/>
      <c r="AV61" s="589"/>
      <c r="AW61" s="155"/>
      <c r="AX61" s="155"/>
      <c r="AY61" s="155"/>
      <c r="AZ61" s="590"/>
      <c r="BA61" s="591"/>
      <c r="BB61" s="591"/>
      <c r="BC61" s="591"/>
      <c r="BD61" s="591"/>
      <c r="BE61" s="591"/>
      <c r="BF61" s="591"/>
      <c r="BG61" s="3"/>
    </row>
    <row r="62" spans="1:62" ht="14.25" customHeight="1" x14ac:dyDescent="0.4">
      <c r="A62" s="3"/>
      <c r="B62" s="48"/>
      <c r="C62" s="49"/>
      <c r="D62" s="53"/>
      <c r="E62" s="54"/>
      <c r="F62" s="54"/>
      <c r="G62" s="54"/>
      <c r="H62" s="54"/>
      <c r="I62" s="54"/>
      <c r="J62" s="54"/>
      <c r="K62" s="54"/>
      <c r="L62" s="54"/>
      <c r="M62" s="54"/>
      <c r="N62" s="951"/>
      <c r="O62" s="952"/>
      <c r="P62" s="952"/>
      <c r="Q62" s="952"/>
      <c r="R62" s="952"/>
      <c r="S62" s="952"/>
      <c r="T62" s="952"/>
      <c r="U62" s="952"/>
      <c r="V62" s="952"/>
      <c r="W62" s="952"/>
      <c r="X62" s="952"/>
      <c r="Y62" s="952"/>
      <c r="Z62" s="952"/>
      <c r="AA62" s="953"/>
      <c r="AB62" s="957"/>
      <c r="AC62" s="958"/>
      <c r="AD62" s="958"/>
      <c r="AE62" s="958"/>
      <c r="AF62" s="959"/>
      <c r="AG62" s="966"/>
      <c r="AH62" s="967"/>
      <c r="AI62" s="967"/>
      <c r="AJ62" s="967"/>
      <c r="AK62" s="967"/>
      <c r="AL62" s="968"/>
      <c r="AM62" s="975"/>
      <c r="AN62" s="976"/>
      <c r="AO62" s="976"/>
      <c r="AP62" s="976"/>
      <c r="AQ62" s="977"/>
      <c r="AR62" s="589"/>
      <c r="AS62" s="589"/>
      <c r="AT62" s="589"/>
      <c r="AU62" s="589"/>
      <c r="AV62" s="589"/>
      <c r="AW62" s="156"/>
      <c r="AX62" s="156"/>
      <c r="AY62" s="156"/>
      <c r="AZ62" s="590"/>
      <c r="BA62" s="591"/>
      <c r="BB62" s="591"/>
      <c r="BC62" s="591"/>
      <c r="BD62" s="591"/>
      <c r="BE62" s="591"/>
      <c r="BF62" s="591"/>
      <c r="BG62" s="3"/>
    </row>
    <row r="63" spans="1:62" ht="14.25" customHeight="1" x14ac:dyDescent="0.4">
      <c r="A63" s="3"/>
      <c r="B63" s="48"/>
      <c r="C63" s="49"/>
      <c r="D63" s="56"/>
      <c r="E63" s="57"/>
      <c r="F63" s="57"/>
      <c r="G63" s="57"/>
      <c r="H63" s="57"/>
      <c r="I63" s="57"/>
      <c r="J63" s="57"/>
      <c r="K63" s="57"/>
      <c r="L63" s="57"/>
      <c r="M63" s="57"/>
      <c r="N63" s="983" t="s">
        <v>193</v>
      </c>
      <c r="O63" s="984"/>
      <c r="P63" s="984"/>
      <c r="Q63" s="984"/>
      <c r="R63" s="984"/>
      <c r="S63" s="984"/>
      <c r="T63" s="984"/>
      <c r="U63" s="984"/>
      <c r="V63" s="984"/>
      <c r="W63" s="984"/>
      <c r="X63" s="984"/>
      <c r="Y63" s="984"/>
      <c r="Z63" s="984"/>
      <c r="AA63" s="985"/>
      <c r="AB63" s="960"/>
      <c r="AC63" s="961"/>
      <c r="AD63" s="961"/>
      <c r="AE63" s="961"/>
      <c r="AF63" s="962"/>
      <c r="AG63" s="969"/>
      <c r="AH63" s="970"/>
      <c r="AI63" s="970"/>
      <c r="AJ63" s="970"/>
      <c r="AK63" s="970"/>
      <c r="AL63" s="971"/>
      <c r="AM63" s="978"/>
      <c r="AN63" s="979"/>
      <c r="AO63" s="979"/>
      <c r="AP63" s="979"/>
      <c r="AQ63" s="980"/>
      <c r="AR63" s="589"/>
      <c r="AS63" s="589"/>
      <c r="AT63" s="589"/>
      <c r="AU63" s="589"/>
      <c r="AV63" s="589"/>
      <c r="AW63" s="156"/>
      <c r="AX63" s="156"/>
      <c r="AY63" s="156"/>
      <c r="AZ63" s="590"/>
      <c r="BA63" s="591"/>
      <c r="BB63" s="591"/>
      <c r="BC63" s="591"/>
      <c r="BD63" s="591"/>
      <c r="BE63" s="591"/>
      <c r="BF63" s="591"/>
      <c r="BG63" s="3"/>
    </row>
    <row r="64" spans="1:62" ht="14.25" customHeight="1" x14ac:dyDescent="0.4">
      <c r="A64" s="3"/>
      <c r="B64" s="48"/>
      <c r="C64" s="49"/>
      <c r="D64" s="50"/>
      <c r="E64" s="51"/>
      <c r="F64" s="51"/>
      <c r="G64" s="51"/>
      <c r="H64" s="51"/>
      <c r="I64" s="51"/>
      <c r="J64" s="51"/>
      <c r="K64" s="51"/>
      <c r="L64" s="51"/>
      <c r="M64" s="51"/>
      <c r="N64" s="948" t="s">
        <v>191</v>
      </c>
      <c r="O64" s="949"/>
      <c r="P64" s="949"/>
      <c r="Q64" s="949"/>
      <c r="R64" s="949"/>
      <c r="S64" s="949"/>
      <c r="T64" s="949"/>
      <c r="U64" s="949"/>
      <c r="V64" s="949"/>
      <c r="W64" s="949"/>
      <c r="X64" s="949"/>
      <c r="Y64" s="949"/>
      <c r="Z64" s="949"/>
      <c r="AA64" s="950"/>
      <c r="AB64" s="954" t="s">
        <v>194</v>
      </c>
      <c r="AC64" s="955"/>
      <c r="AD64" s="955"/>
      <c r="AE64" s="955"/>
      <c r="AF64" s="956"/>
      <c r="AG64" s="963">
        <v>4</v>
      </c>
      <c r="AH64" s="964"/>
      <c r="AI64" s="964"/>
      <c r="AJ64" s="964"/>
      <c r="AK64" s="964"/>
      <c r="AL64" s="965"/>
      <c r="AM64" s="972">
        <v>16</v>
      </c>
      <c r="AN64" s="973"/>
      <c r="AO64" s="973"/>
      <c r="AP64" s="973"/>
      <c r="AQ64" s="974"/>
      <c r="AR64" s="589">
        <f>AG64*AM64</f>
        <v>64</v>
      </c>
      <c r="AS64" s="589"/>
      <c r="AT64" s="589"/>
      <c r="AU64" s="589"/>
      <c r="AV64" s="589"/>
      <c r="AW64" s="155"/>
      <c r="AX64" s="155"/>
      <c r="AY64" s="155"/>
      <c r="AZ64" s="981" t="s">
        <v>195</v>
      </c>
      <c r="BA64" s="982"/>
      <c r="BB64" s="982"/>
      <c r="BC64" s="982"/>
      <c r="BD64" s="982"/>
      <c r="BE64" s="982"/>
      <c r="BF64" s="982"/>
      <c r="BG64" s="3"/>
    </row>
    <row r="65" spans="1:59" ht="14.25" customHeight="1" x14ac:dyDescent="0.4">
      <c r="A65" s="3"/>
      <c r="B65" s="48"/>
      <c r="C65" s="49"/>
      <c r="D65" s="53"/>
      <c r="E65" s="54"/>
      <c r="F65" s="54"/>
      <c r="G65" s="54"/>
      <c r="H65" s="54"/>
      <c r="I65" s="54"/>
      <c r="J65" s="54"/>
      <c r="K65" s="54"/>
      <c r="L65" s="54"/>
      <c r="M65" s="54"/>
      <c r="N65" s="951"/>
      <c r="O65" s="952"/>
      <c r="P65" s="952"/>
      <c r="Q65" s="952"/>
      <c r="R65" s="952"/>
      <c r="S65" s="952"/>
      <c r="T65" s="952"/>
      <c r="U65" s="952"/>
      <c r="V65" s="952"/>
      <c r="W65" s="952"/>
      <c r="X65" s="952"/>
      <c r="Y65" s="952"/>
      <c r="Z65" s="952"/>
      <c r="AA65" s="953"/>
      <c r="AB65" s="957"/>
      <c r="AC65" s="958"/>
      <c r="AD65" s="958"/>
      <c r="AE65" s="958"/>
      <c r="AF65" s="959"/>
      <c r="AG65" s="966"/>
      <c r="AH65" s="967"/>
      <c r="AI65" s="967"/>
      <c r="AJ65" s="967"/>
      <c r="AK65" s="967"/>
      <c r="AL65" s="968"/>
      <c r="AM65" s="975"/>
      <c r="AN65" s="976"/>
      <c r="AO65" s="976"/>
      <c r="AP65" s="976"/>
      <c r="AQ65" s="977"/>
      <c r="AR65" s="589"/>
      <c r="AS65" s="589"/>
      <c r="AT65" s="589"/>
      <c r="AU65" s="589"/>
      <c r="AV65" s="589"/>
      <c r="AW65" s="156"/>
      <c r="AX65" s="156"/>
      <c r="AY65" s="156"/>
      <c r="AZ65" s="981"/>
      <c r="BA65" s="982"/>
      <c r="BB65" s="982"/>
      <c r="BC65" s="982"/>
      <c r="BD65" s="982"/>
      <c r="BE65" s="982"/>
      <c r="BF65" s="982"/>
      <c r="BG65" s="3"/>
    </row>
    <row r="66" spans="1:59" ht="14.25" customHeight="1" x14ac:dyDescent="0.4">
      <c r="A66" s="3"/>
      <c r="B66" s="48"/>
      <c r="C66" s="49"/>
      <c r="D66" s="56"/>
      <c r="E66" s="57"/>
      <c r="F66" s="57"/>
      <c r="G66" s="57"/>
      <c r="H66" s="57"/>
      <c r="I66" s="57"/>
      <c r="J66" s="57"/>
      <c r="K66" s="57"/>
      <c r="L66" s="57"/>
      <c r="M66" s="57"/>
      <c r="N66" s="983" t="s">
        <v>188</v>
      </c>
      <c r="O66" s="984"/>
      <c r="P66" s="984"/>
      <c r="Q66" s="984"/>
      <c r="R66" s="984"/>
      <c r="S66" s="984"/>
      <c r="T66" s="984"/>
      <c r="U66" s="984"/>
      <c r="V66" s="984"/>
      <c r="W66" s="984"/>
      <c r="X66" s="984"/>
      <c r="Y66" s="984"/>
      <c r="Z66" s="984"/>
      <c r="AA66" s="985"/>
      <c r="AB66" s="960"/>
      <c r="AC66" s="961"/>
      <c r="AD66" s="961"/>
      <c r="AE66" s="961"/>
      <c r="AF66" s="962"/>
      <c r="AG66" s="969"/>
      <c r="AH66" s="970"/>
      <c r="AI66" s="970"/>
      <c r="AJ66" s="970"/>
      <c r="AK66" s="970"/>
      <c r="AL66" s="971"/>
      <c r="AM66" s="978"/>
      <c r="AN66" s="979"/>
      <c r="AO66" s="979"/>
      <c r="AP66" s="979"/>
      <c r="AQ66" s="980"/>
      <c r="AR66" s="589"/>
      <c r="AS66" s="589"/>
      <c r="AT66" s="589"/>
      <c r="AU66" s="589"/>
      <c r="AV66" s="589"/>
      <c r="AW66" s="156"/>
      <c r="AX66" s="156"/>
      <c r="AY66" s="156"/>
      <c r="AZ66" s="981"/>
      <c r="BA66" s="982"/>
      <c r="BB66" s="982"/>
      <c r="BC66" s="982"/>
      <c r="BD66" s="982"/>
      <c r="BE66" s="982"/>
      <c r="BF66" s="982"/>
      <c r="BG66" s="3"/>
    </row>
    <row r="67" spans="1:59" ht="14.25" customHeight="1" x14ac:dyDescent="0.4">
      <c r="A67" s="3"/>
      <c r="B67" s="48"/>
      <c r="C67" s="49"/>
      <c r="D67" s="50"/>
      <c r="E67" s="51"/>
      <c r="F67" s="51"/>
      <c r="G67" s="51"/>
      <c r="H67" s="51"/>
      <c r="I67" s="51"/>
      <c r="J67" s="51"/>
      <c r="K67" s="51"/>
      <c r="L67" s="51"/>
      <c r="M67" s="51"/>
      <c r="N67" s="948" t="s">
        <v>191</v>
      </c>
      <c r="O67" s="949"/>
      <c r="P67" s="949"/>
      <c r="Q67" s="949"/>
      <c r="R67" s="949"/>
      <c r="S67" s="949"/>
      <c r="T67" s="949"/>
      <c r="U67" s="949"/>
      <c r="V67" s="949"/>
      <c r="W67" s="949"/>
      <c r="X67" s="949"/>
      <c r="Y67" s="949"/>
      <c r="Z67" s="949"/>
      <c r="AA67" s="950"/>
      <c r="AB67" s="954" t="s">
        <v>194</v>
      </c>
      <c r="AC67" s="955"/>
      <c r="AD67" s="955"/>
      <c r="AE67" s="955"/>
      <c r="AF67" s="956"/>
      <c r="AG67" s="963">
        <v>4</v>
      </c>
      <c r="AH67" s="964"/>
      <c r="AI67" s="964"/>
      <c r="AJ67" s="964"/>
      <c r="AK67" s="964"/>
      <c r="AL67" s="965"/>
      <c r="AM67" s="972">
        <v>16</v>
      </c>
      <c r="AN67" s="973"/>
      <c r="AO67" s="973"/>
      <c r="AP67" s="973"/>
      <c r="AQ67" s="974"/>
      <c r="AR67" s="589">
        <f>AG67*AM67</f>
        <v>64</v>
      </c>
      <c r="AS67" s="589"/>
      <c r="AT67" s="589"/>
      <c r="AU67" s="589"/>
      <c r="AV67" s="589"/>
      <c r="AW67" s="155"/>
      <c r="AX67" s="155"/>
      <c r="AY67" s="155"/>
      <c r="AZ67" s="590"/>
      <c r="BA67" s="591"/>
      <c r="BB67" s="591"/>
      <c r="BC67" s="591"/>
      <c r="BD67" s="591"/>
      <c r="BE67" s="591"/>
      <c r="BF67" s="591"/>
      <c r="BG67" s="3"/>
    </row>
    <row r="68" spans="1:59" ht="14.25" customHeight="1" x14ac:dyDescent="0.4">
      <c r="A68" s="3"/>
      <c r="B68" s="48"/>
      <c r="C68" s="49"/>
      <c r="D68" s="53"/>
      <c r="E68" s="54"/>
      <c r="F68" s="54"/>
      <c r="G68" s="54"/>
      <c r="H68" s="54"/>
      <c r="I68" s="54"/>
      <c r="J68" s="54"/>
      <c r="K68" s="54"/>
      <c r="L68" s="54"/>
      <c r="M68" s="54"/>
      <c r="N68" s="951"/>
      <c r="O68" s="952"/>
      <c r="P68" s="952"/>
      <c r="Q68" s="952"/>
      <c r="R68" s="952"/>
      <c r="S68" s="952"/>
      <c r="T68" s="952"/>
      <c r="U68" s="952"/>
      <c r="V68" s="952"/>
      <c r="W68" s="952"/>
      <c r="X68" s="952"/>
      <c r="Y68" s="952"/>
      <c r="Z68" s="952"/>
      <c r="AA68" s="953"/>
      <c r="AB68" s="957"/>
      <c r="AC68" s="958"/>
      <c r="AD68" s="958"/>
      <c r="AE68" s="958"/>
      <c r="AF68" s="959"/>
      <c r="AG68" s="966"/>
      <c r="AH68" s="967"/>
      <c r="AI68" s="967"/>
      <c r="AJ68" s="967"/>
      <c r="AK68" s="967"/>
      <c r="AL68" s="968"/>
      <c r="AM68" s="975"/>
      <c r="AN68" s="976"/>
      <c r="AO68" s="976"/>
      <c r="AP68" s="976"/>
      <c r="AQ68" s="977"/>
      <c r="AR68" s="589"/>
      <c r="AS68" s="589"/>
      <c r="AT68" s="589"/>
      <c r="AU68" s="589"/>
      <c r="AV68" s="589"/>
      <c r="AW68" s="156"/>
      <c r="AX68" s="156"/>
      <c r="AY68" s="156"/>
      <c r="AZ68" s="590"/>
      <c r="BA68" s="591"/>
      <c r="BB68" s="591"/>
      <c r="BC68" s="591"/>
      <c r="BD68" s="591"/>
      <c r="BE68" s="591"/>
      <c r="BF68" s="591"/>
      <c r="BG68" s="3"/>
    </row>
    <row r="69" spans="1:59" ht="14.25" customHeight="1" x14ac:dyDescent="0.4">
      <c r="A69" s="3"/>
      <c r="B69" s="48"/>
      <c r="C69" s="49"/>
      <c r="D69" s="56"/>
      <c r="E69" s="57"/>
      <c r="F69" s="57"/>
      <c r="G69" s="57"/>
      <c r="H69" s="57"/>
      <c r="I69" s="57"/>
      <c r="J69" s="57"/>
      <c r="K69" s="57"/>
      <c r="L69" s="57"/>
      <c r="M69" s="57"/>
      <c r="N69" s="983" t="s">
        <v>188</v>
      </c>
      <c r="O69" s="984"/>
      <c r="P69" s="984"/>
      <c r="Q69" s="984"/>
      <c r="R69" s="984"/>
      <c r="S69" s="984"/>
      <c r="T69" s="984"/>
      <c r="U69" s="984"/>
      <c r="V69" s="984"/>
      <c r="W69" s="984"/>
      <c r="X69" s="984"/>
      <c r="Y69" s="984"/>
      <c r="Z69" s="984"/>
      <c r="AA69" s="985"/>
      <c r="AB69" s="960"/>
      <c r="AC69" s="961"/>
      <c r="AD69" s="961"/>
      <c r="AE69" s="961"/>
      <c r="AF69" s="962"/>
      <c r="AG69" s="969"/>
      <c r="AH69" s="970"/>
      <c r="AI69" s="970"/>
      <c r="AJ69" s="970"/>
      <c r="AK69" s="970"/>
      <c r="AL69" s="971"/>
      <c r="AM69" s="978"/>
      <c r="AN69" s="979"/>
      <c r="AO69" s="979"/>
      <c r="AP69" s="979"/>
      <c r="AQ69" s="980"/>
      <c r="AR69" s="589"/>
      <c r="AS69" s="589"/>
      <c r="AT69" s="589"/>
      <c r="AU69" s="589"/>
      <c r="AV69" s="589"/>
      <c r="AW69" s="156"/>
      <c r="AX69" s="156"/>
      <c r="AY69" s="156"/>
      <c r="AZ69" s="590"/>
      <c r="BA69" s="591"/>
      <c r="BB69" s="591"/>
      <c r="BC69" s="591"/>
      <c r="BD69" s="591"/>
      <c r="BE69" s="591"/>
      <c r="BF69" s="591"/>
      <c r="BG69" s="3"/>
    </row>
    <row r="70" spans="1:59" ht="14.25" customHeight="1" x14ac:dyDescent="0.4">
      <c r="A70" s="3"/>
      <c r="B70" s="48"/>
      <c r="C70" s="49"/>
      <c r="D70" s="50"/>
      <c r="E70" s="51"/>
      <c r="F70" s="51"/>
      <c r="G70" s="51"/>
      <c r="H70" s="51"/>
      <c r="I70" s="51"/>
      <c r="J70" s="51"/>
      <c r="K70" s="51"/>
      <c r="L70" s="51"/>
      <c r="M70" s="51"/>
      <c r="N70" s="572"/>
      <c r="O70" s="573"/>
      <c r="P70" s="573"/>
      <c r="Q70" s="573"/>
      <c r="R70" s="573"/>
      <c r="S70" s="573"/>
      <c r="T70" s="573"/>
      <c r="U70" s="573"/>
      <c r="V70" s="573"/>
      <c r="W70" s="573"/>
      <c r="X70" s="573"/>
      <c r="Y70" s="573"/>
      <c r="Z70" s="573"/>
      <c r="AA70" s="574"/>
      <c r="AB70" s="578"/>
      <c r="AC70" s="579"/>
      <c r="AD70" s="579"/>
      <c r="AE70" s="579"/>
      <c r="AF70" s="580"/>
      <c r="AG70" s="587"/>
      <c r="AH70" s="587"/>
      <c r="AI70" s="587"/>
      <c r="AJ70" s="587"/>
      <c r="AK70" s="587"/>
      <c r="AL70" s="587"/>
      <c r="AM70" s="588"/>
      <c r="AN70" s="588"/>
      <c r="AO70" s="588"/>
      <c r="AP70" s="588"/>
      <c r="AQ70" s="588"/>
      <c r="AR70" s="589">
        <f>AG70*AM70</f>
        <v>0</v>
      </c>
      <c r="AS70" s="589"/>
      <c r="AT70" s="589"/>
      <c r="AU70" s="589"/>
      <c r="AV70" s="589"/>
      <c r="AW70" s="155"/>
      <c r="AX70" s="155"/>
      <c r="AY70" s="155"/>
      <c r="AZ70" s="590"/>
      <c r="BA70" s="591"/>
      <c r="BB70" s="591"/>
      <c r="BC70" s="591"/>
      <c r="BD70" s="591"/>
      <c r="BE70" s="591"/>
      <c r="BF70" s="591"/>
      <c r="BG70" s="3"/>
    </row>
    <row r="71" spans="1:59" ht="14.25" customHeight="1" x14ac:dyDescent="0.4">
      <c r="A71" s="3"/>
      <c r="B71" s="48"/>
      <c r="C71" s="49"/>
      <c r="D71" s="53"/>
      <c r="E71" s="54"/>
      <c r="F71" s="54"/>
      <c r="G71" s="54"/>
      <c r="H71" s="54"/>
      <c r="I71" s="54"/>
      <c r="J71" s="54"/>
      <c r="K71" s="54"/>
      <c r="L71" s="54"/>
      <c r="M71" s="54"/>
      <c r="N71" s="575"/>
      <c r="O71" s="576"/>
      <c r="P71" s="576"/>
      <c r="Q71" s="576"/>
      <c r="R71" s="576"/>
      <c r="S71" s="576"/>
      <c r="T71" s="576"/>
      <c r="U71" s="576"/>
      <c r="V71" s="576"/>
      <c r="W71" s="576"/>
      <c r="X71" s="576"/>
      <c r="Y71" s="576"/>
      <c r="Z71" s="576"/>
      <c r="AA71" s="577"/>
      <c r="AB71" s="581"/>
      <c r="AC71" s="582"/>
      <c r="AD71" s="582"/>
      <c r="AE71" s="582"/>
      <c r="AF71" s="583"/>
      <c r="AG71" s="587"/>
      <c r="AH71" s="587"/>
      <c r="AI71" s="587"/>
      <c r="AJ71" s="587"/>
      <c r="AK71" s="587"/>
      <c r="AL71" s="587"/>
      <c r="AM71" s="588"/>
      <c r="AN71" s="588"/>
      <c r="AO71" s="588"/>
      <c r="AP71" s="588"/>
      <c r="AQ71" s="588"/>
      <c r="AR71" s="589"/>
      <c r="AS71" s="589"/>
      <c r="AT71" s="589"/>
      <c r="AU71" s="589"/>
      <c r="AV71" s="589"/>
      <c r="AW71" s="156"/>
      <c r="AX71" s="156"/>
      <c r="AY71" s="156"/>
      <c r="AZ71" s="590"/>
      <c r="BA71" s="591"/>
      <c r="BB71" s="591"/>
      <c r="BC71" s="591"/>
      <c r="BD71" s="591"/>
      <c r="BE71" s="591"/>
      <c r="BF71" s="591"/>
      <c r="BG71" s="3"/>
    </row>
    <row r="72" spans="1:59" ht="14.25" customHeight="1" x14ac:dyDescent="0.4">
      <c r="A72" s="3"/>
      <c r="B72" s="48"/>
      <c r="C72" s="49"/>
      <c r="D72" s="56"/>
      <c r="E72" s="57"/>
      <c r="F72" s="57"/>
      <c r="G72" s="57"/>
      <c r="H72" s="57"/>
      <c r="I72" s="57"/>
      <c r="J72" s="57"/>
      <c r="K72" s="57"/>
      <c r="L72" s="57"/>
      <c r="M72" s="57"/>
      <c r="N72" s="592"/>
      <c r="O72" s="593"/>
      <c r="P72" s="593"/>
      <c r="Q72" s="593"/>
      <c r="R72" s="593"/>
      <c r="S72" s="593"/>
      <c r="T72" s="593"/>
      <c r="U72" s="593"/>
      <c r="V72" s="593"/>
      <c r="W72" s="593"/>
      <c r="X72" s="593"/>
      <c r="Y72" s="593"/>
      <c r="Z72" s="593"/>
      <c r="AA72" s="594"/>
      <c r="AB72" s="584"/>
      <c r="AC72" s="585"/>
      <c r="AD72" s="585"/>
      <c r="AE72" s="585"/>
      <c r="AF72" s="586"/>
      <c r="AG72" s="587"/>
      <c r="AH72" s="587"/>
      <c r="AI72" s="587"/>
      <c r="AJ72" s="587"/>
      <c r="AK72" s="587"/>
      <c r="AL72" s="587"/>
      <c r="AM72" s="588"/>
      <c r="AN72" s="588"/>
      <c r="AO72" s="588"/>
      <c r="AP72" s="588"/>
      <c r="AQ72" s="588"/>
      <c r="AR72" s="589"/>
      <c r="AS72" s="589"/>
      <c r="AT72" s="589"/>
      <c r="AU72" s="589"/>
      <c r="AV72" s="589"/>
      <c r="AW72" s="156"/>
      <c r="AX72" s="156"/>
      <c r="AY72" s="156"/>
      <c r="AZ72" s="590"/>
      <c r="BA72" s="591"/>
      <c r="BB72" s="591"/>
      <c r="BC72" s="591"/>
      <c r="BD72" s="591"/>
      <c r="BE72" s="591"/>
      <c r="BF72" s="591"/>
      <c r="BG72" s="3"/>
    </row>
    <row r="73" spans="1:59" ht="14.25" customHeight="1" x14ac:dyDescent="0.4">
      <c r="A73" s="3"/>
      <c r="B73" s="48"/>
      <c r="C73" s="49"/>
      <c r="D73" s="50"/>
      <c r="E73" s="51"/>
      <c r="F73" s="51"/>
      <c r="G73" s="51"/>
      <c r="H73" s="51"/>
      <c r="I73" s="51"/>
      <c r="J73" s="51"/>
      <c r="K73" s="51"/>
      <c r="L73" s="51"/>
      <c r="M73" s="51"/>
      <c r="N73" s="572"/>
      <c r="O73" s="573"/>
      <c r="P73" s="573"/>
      <c r="Q73" s="573"/>
      <c r="R73" s="573"/>
      <c r="S73" s="573"/>
      <c r="T73" s="573"/>
      <c r="U73" s="573"/>
      <c r="V73" s="573"/>
      <c r="W73" s="573"/>
      <c r="X73" s="573"/>
      <c r="Y73" s="573"/>
      <c r="Z73" s="573"/>
      <c r="AA73" s="574"/>
      <c r="AB73" s="578"/>
      <c r="AC73" s="579"/>
      <c r="AD73" s="579"/>
      <c r="AE73" s="579"/>
      <c r="AF73" s="580"/>
      <c r="AG73" s="587"/>
      <c r="AH73" s="587"/>
      <c r="AI73" s="587"/>
      <c r="AJ73" s="587"/>
      <c r="AK73" s="587"/>
      <c r="AL73" s="587"/>
      <c r="AM73" s="588"/>
      <c r="AN73" s="588"/>
      <c r="AO73" s="588"/>
      <c r="AP73" s="588"/>
      <c r="AQ73" s="588"/>
      <c r="AR73" s="589">
        <f>AG73*AM73</f>
        <v>0</v>
      </c>
      <c r="AS73" s="589"/>
      <c r="AT73" s="589"/>
      <c r="AU73" s="589"/>
      <c r="AV73" s="589"/>
      <c r="AW73" s="155"/>
      <c r="AX73" s="155"/>
      <c r="AY73" s="155"/>
      <c r="AZ73" s="590"/>
      <c r="BA73" s="591"/>
      <c r="BB73" s="591"/>
      <c r="BC73" s="591"/>
      <c r="BD73" s="591"/>
      <c r="BE73" s="591"/>
      <c r="BF73" s="591"/>
      <c r="BG73" s="3"/>
    </row>
    <row r="74" spans="1:59" ht="14.25" customHeight="1" x14ac:dyDescent="0.4">
      <c r="A74" s="3"/>
      <c r="B74" s="48"/>
      <c r="C74" s="49"/>
      <c r="D74" s="53"/>
      <c r="E74" s="54"/>
      <c r="F74" s="54"/>
      <c r="G74" s="54"/>
      <c r="H74" s="54"/>
      <c r="I74" s="54"/>
      <c r="J74" s="54"/>
      <c r="K74" s="54"/>
      <c r="L74" s="54"/>
      <c r="M74" s="54"/>
      <c r="N74" s="575"/>
      <c r="O74" s="576"/>
      <c r="P74" s="576"/>
      <c r="Q74" s="576"/>
      <c r="R74" s="576"/>
      <c r="S74" s="576"/>
      <c r="T74" s="576"/>
      <c r="U74" s="576"/>
      <c r="V74" s="576"/>
      <c r="W74" s="576"/>
      <c r="X74" s="576"/>
      <c r="Y74" s="576"/>
      <c r="Z74" s="576"/>
      <c r="AA74" s="577"/>
      <c r="AB74" s="581"/>
      <c r="AC74" s="582"/>
      <c r="AD74" s="582"/>
      <c r="AE74" s="582"/>
      <c r="AF74" s="583"/>
      <c r="AG74" s="587"/>
      <c r="AH74" s="587"/>
      <c r="AI74" s="587"/>
      <c r="AJ74" s="587"/>
      <c r="AK74" s="587"/>
      <c r="AL74" s="587"/>
      <c r="AM74" s="588"/>
      <c r="AN74" s="588"/>
      <c r="AO74" s="588"/>
      <c r="AP74" s="588"/>
      <c r="AQ74" s="588"/>
      <c r="AR74" s="589"/>
      <c r="AS74" s="589"/>
      <c r="AT74" s="589"/>
      <c r="AU74" s="589"/>
      <c r="AV74" s="589"/>
      <c r="AW74" s="156"/>
      <c r="AX74" s="156"/>
      <c r="AY74" s="156"/>
      <c r="AZ74" s="590"/>
      <c r="BA74" s="591"/>
      <c r="BB74" s="591"/>
      <c r="BC74" s="591"/>
      <c r="BD74" s="591"/>
      <c r="BE74" s="591"/>
      <c r="BF74" s="591"/>
      <c r="BG74" s="3"/>
    </row>
    <row r="75" spans="1:59" ht="14.25" customHeight="1" x14ac:dyDescent="0.4">
      <c r="A75" s="3"/>
      <c r="B75" s="48"/>
      <c r="C75" s="49"/>
      <c r="D75" s="56"/>
      <c r="E75" s="57"/>
      <c r="F75" s="57"/>
      <c r="G75" s="57"/>
      <c r="H75" s="57"/>
      <c r="I75" s="57"/>
      <c r="J75" s="57"/>
      <c r="K75" s="57"/>
      <c r="L75" s="57"/>
      <c r="M75" s="57"/>
      <c r="N75" s="592"/>
      <c r="O75" s="593"/>
      <c r="P75" s="593"/>
      <c r="Q75" s="593"/>
      <c r="R75" s="593"/>
      <c r="S75" s="593"/>
      <c r="T75" s="593"/>
      <c r="U75" s="593"/>
      <c r="V75" s="593"/>
      <c r="W75" s="593"/>
      <c r="X75" s="593"/>
      <c r="Y75" s="593"/>
      <c r="Z75" s="593"/>
      <c r="AA75" s="594"/>
      <c r="AB75" s="584"/>
      <c r="AC75" s="585"/>
      <c r="AD75" s="585"/>
      <c r="AE75" s="585"/>
      <c r="AF75" s="586"/>
      <c r="AG75" s="587"/>
      <c r="AH75" s="587"/>
      <c r="AI75" s="587"/>
      <c r="AJ75" s="587"/>
      <c r="AK75" s="587"/>
      <c r="AL75" s="587"/>
      <c r="AM75" s="588"/>
      <c r="AN75" s="588"/>
      <c r="AO75" s="588"/>
      <c r="AP75" s="588"/>
      <c r="AQ75" s="588"/>
      <c r="AR75" s="589"/>
      <c r="AS75" s="589"/>
      <c r="AT75" s="589"/>
      <c r="AU75" s="589"/>
      <c r="AV75" s="589"/>
      <c r="AW75" s="156"/>
      <c r="AX75" s="156"/>
      <c r="AY75" s="156"/>
      <c r="AZ75" s="590"/>
      <c r="BA75" s="591"/>
      <c r="BB75" s="591"/>
      <c r="BC75" s="591"/>
      <c r="BD75" s="591"/>
      <c r="BE75" s="591"/>
      <c r="BF75" s="591"/>
      <c r="BG75" s="3"/>
    </row>
    <row r="76" spans="1:59" ht="14.25" customHeight="1" x14ac:dyDescent="0.4">
      <c r="A76" s="3"/>
      <c r="B76" s="48"/>
      <c r="C76" s="49"/>
      <c r="D76" s="50"/>
      <c r="E76" s="51"/>
      <c r="F76" s="51"/>
      <c r="G76" s="51"/>
      <c r="H76" s="51"/>
      <c r="I76" s="51"/>
      <c r="J76" s="51"/>
      <c r="K76" s="51"/>
      <c r="L76" s="51"/>
      <c r="M76" s="51"/>
      <c r="N76" s="572"/>
      <c r="O76" s="573"/>
      <c r="P76" s="573"/>
      <c r="Q76" s="573"/>
      <c r="R76" s="573"/>
      <c r="S76" s="573"/>
      <c r="T76" s="573"/>
      <c r="U76" s="573"/>
      <c r="V76" s="573"/>
      <c r="W76" s="573"/>
      <c r="X76" s="573"/>
      <c r="Y76" s="573"/>
      <c r="Z76" s="573"/>
      <c r="AA76" s="574"/>
      <c r="AB76" s="578"/>
      <c r="AC76" s="579"/>
      <c r="AD76" s="579"/>
      <c r="AE76" s="579"/>
      <c r="AF76" s="580"/>
      <c r="AG76" s="587"/>
      <c r="AH76" s="587"/>
      <c r="AI76" s="587"/>
      <c r="AJ76" s="587"/>
      <c r="AK76" s="587"/>
      <c r="AL76" s="587"/>
      <c r="AM76" s="588"/>
      <c r="AN76" s="588"/>
      <c r="AO76" s="588"/>
      <c r="AP76" s="588"/>
      <c r="AQ76" s="588"/>
      <c r="AR76" s="589">
        <f>AG76*AM76</f>
        <v>0</v>
      </c>
      <c r="AS76" s="589"/>
      <c r="AT76" s="589"/>
      <c r="AU76" s="589"/>
      <c r="AV76" s="589"/>
      <c r="AW76" s="155"/>
      <c r="AX76" s="155"/>
      <c r="AY76" s="155"/>
      <c r="AZ76" s="590"/>
      <c r="BA76" s="591"/>
      <c r="BB76" s="591"/>
      <c r="BC76" s="591"/>
      <c r="BD76" s="591"/>
      <c r="BE76" s="591"/>
      <c r="BF76" s="591"/>
      <c r="BG76" s="3"/>
    </row>
    <row r="77" spans="1:59" ht="14.25" customHeight="1" x14ac:dyDescent="0.4">
      <c r="A77" s="3"/>
      <c r="B77" s="48"/>
      <c r="C77" s="49"/>
      <c r="D77" s="53"/>
      <c r="E77" s="54"/>
      <c r="F77" s="54"/>
      <c r="G77" s="54"/>
      <c r="H77" s="54"/>
      <c r="I77" s="54"/>
      <c r="J77" s="54"/>
      <c r="K77" s="54"/>
      <c r="L77" s="54"/>
      <c r="M77" s="54"/>
      <c r="N77" s="575"/>
      <c r="O77" s="576"/>
      <c r="P77" s="576"/>
      <c r="Q77" s="576"/>
      <c r="R77" s="576"/>
      <c r="S77" s="576"/>
      <c r="T77" s="576"/>
      <c r="U77" s="576"/>
      <c r="V77" s="576"/>
      <c r="W77" s="576"/>
      <c r="X77" s="576"/>
      <c r="Y77" s="576"/>
      <c r="Z77" s="576"/>
      <c r="AA77" s="577"/>
      <c r="AB77" s="581"/>
      <c r="AC77" s="582"/>
      <c r="AD77" s="582"/>
      <c r="AE77" s="582"/>
      <c r="AF77" s="583"/>
      <c r="AG77" s="587"/>
      <c r="AH77" s="587"/>
      <c r="AI77" s="587"/>
      <c r="AJ77" s="587"/>
      <c r="AK77" s="587"/>
      <c r="AL77" s="587"/>
      <c r="AM77" s="588"/>
      <c r="AN77" s="588"/>
      <c r="AO77" s="588"/>
      <c r="AP77" s="588"/>
      <c r="AQ77" s="588"/>
      <c r="AR77" s="589"/>
      <c r="AS77" s="589"/>
      <c r="AT77" s="589"/>
      <c r="AU77" s="589"/>
      <c r="AV77" s="589"/>
      <c r="AW77" s="156"/>
      <c r="AX77" s="156"/>
      <c r="AY77" s="156"/>
      <c r="AZ77" s="590"/>
      <c r="BA77" s="591"/>
      <c r="BB77" s="591"/>
      <c r="BC77" s="591"/>
      <c r="BD77" s="591"/>
      <c r="BE77" s="591"/>
      <c r="BF77" s="591"/>
      <c r="BG77" s="3"/>
    </row>
    <row r="78" spans="1:59" ht="14.25" customHeight="1" x14ac:dyDescent="0.4">
      <c r="A78" s="3"/>
      <c r="B78" s="48"/>
      <c r="C78" s="49"/>
      <c r="D78" s="56"/>
      <c r="E78" s="57"/>
      <c r="F78" s="57"/>
      <c r="G78" s="57"/>
      <c r="H78" s="57"/>
      <c r="I78" s="57"/>
      <c r="J78" s="57"/>
      <c r="K78" s="57"/>
      <c r="L78" s="57"/>
      <c r="M78" s="57"/>
      <c r="N78" s="592"/>
      <c r="O78" s="593"/>
      <c r="P78" s="593"/>
      <c r="Q78" s="593"/>
      <c r="R78" s="593"/>
      <c r="S78" s="593"/>
      <c r="T78" s="593"/>
      <c r="U78" s="593"/>
      <c r="V78" s="593"/>
      <c r="W78" s="593"/>
      <c r="X78" s="593"/>
      <c r="Y78" s="593"/>
      <c r="Z78" s="593"/>
      <c r="AA78" s="594"/>
      <c r="AB78" s="584"/>
      <c r="AC78" s="585"/>
      <c r="AD78" s="585"/>
      <c r="AE78" s="585"/>
      <c r="AF78" s="586"/>
      <c r="AG78" s="587"/>
      <c r="AH78" s="587"/>
      <c r="AI78" s="587"/>
      <c r="AJ78" s="587"/>
      <c r="AK78" s="587"/>
      <c r="AL78" s="587"/>
      <c r="AM78" s="588"/>
      <c r="AN78" s="588"/>
      <c r="AO78" s="588"/>
      <c r="AP78" s="588"/>
      <c r="AQ78" s="588"/>
      <c r="AR78" s="589"/>
      <c r="AS78" s="589"/>
      <c r="AT78" s="589"/>
      <c r="AU78" s="589"/>
      <c r="AV78" s="589"/>
      <c r="AW78" s="156"/>
      <c r="AX78" s="156"/>
      <c r="AY78" s="156"/>
      <c r="AZ78" s="590"/>
      <c r="BA78" s="591"/>
      <c r="BB78" s="591"/>
      <c r="BC78" s="591"/>
      <c r="BD78" s="591"/>
      <c r="BE78" s="591"/>
      <c r="BF78" s="591"/>
      <c r="BG78" s="3"/>
    </row>
    <row r="79" spans="1:59" ht="14.25" customHeight="1" x14ac:dyDescent="0.4">
      <c r="A79" s="3"/>
      <c r="B79" s="48"/>
      <c r="C79" s="49"/>
      <c r="D79" s="50"/>
      <c r="E79" s="51"/>
      <c r="F79" s="51"/>
      <c r="G79" s="51"/>
      <c r="H79" s="51"/>
      <c r="I79" s="51"/>
      <c r="J79" s="51"/>
      <c r="K79" s="51"/>
      <c r="L79" s="51"/>
      <c r="M79" s="51"/>
      <c r="N79" s="572"/>
      <c r="O79" s="573"/>
      <c r="P79" s="573"/>
      <c r="Q79" s="573"/>
      <c r="R79" s="573"/>
      <c r="S79" s="573"/>
      <c r="T79" s="573"/>
      <c r="U79" s="573"/>
      <c r="V79" s="573"/>
      <c r="W79" s="573"/>
      <c r="X79" s="573"/>
      <c r="Y79" s="573"/>
      <c r="Z79" s="573"/>
      <c r="AA79" s="574"/>
      <c r="AB79" s="578"/>
      <c r="AC79" s="579"/>
      <c r="AD79" s="579"/>
      <c r="AE79" s="579"/>
      <c r="AF79" s="580"/>
      <c r="AG79" s="587"/>
      <c r="AH79" s="587"/>
      <c r="AI79" s="587"/>
      <c r="AJ79" s="587"/>
      <c r="AK79" s="587"/>
      <c r="AL79" s="587"/>
      <c r="AM79" s="588"/>
      <c r="AN79" s="588"/>
      <c r="AO79" s="588"/>
      <c r="AP79" s="588"/>
      <c r="AQ79" s="588"/>
      <c r="AR79" s="589">
        <f>AG79*AM79</f>
        <v>0</v>
      </c>
      <c r="AS79" s="589"/>
      <c r="AT79" s="589"/>
      <c r="AU79" s="589"/>
      <c r="AV79" s="589"/>
      <c r="AW79" s="155"/>
      <c r="AX79" s="155"/>
      <c r="AY79" s="155"/>
      <c r="AZ79" s="590"/>
      <c r="BA79" s="591"/>
      <c r="BB79" s="591"/>
      <c r="BC79" s="591"/>
      <c r="BD79" s="591"/>
      <c r="BE79" s="591"/>
      <c r="BF79" s="591"/>
      <c r="BG79" s="3"/>
    </row>
    <row r="80" spans="1:59" ht="14.25" customHeight="1" x14ac:dyDescent="0.4">
      <c r="A80" s="3"/>
      <c r="B80" s="48"/>
      <c r="C80" s="49"/>
      <c r="D80" s="53"/>
      <c r="E80" s="54"/>
      <c r="F80" s="54"/>
      <c r="G80" s="54"/>
      <c r="H80" s="54"/>
      <c r="I80" s="54"/>
      <c r="J80" s="54"/>
      <c r="K80" s="54"/>
      <c r="L80" s="54"/>
      <c r="M80" s="54"/>
      <c r="N80" s="575"/>
      <c r="O80" s="576"/>
      <c r="P80" s="576"/>
      <c r="Q80" s="576"/>
      <c r="R80" s="576"/>
      <c r="S80" s="576"/>
      <c r="T80" s="576"/>
      <c r="U80" s="576"/>
      <c r="V80" s="576"/>
      <c r="W80" s="576"/>
      <c r="X80" s="576"/>
      <c r="Y80" s="576"/>
      <c r="Z80" s="576"/>
      <c r="AA80" s="577"/>
      <c r="AB80" s="581"/>
      <c r="AC80" s="582"/>
      <c r="AD80" s="582"/>
      <c r="AE80" s="582"/>
      <c r="AF80" s="583"/>
      <c r="AG80" s="587"/>
      <c r="AH80" s="587"/>
      <c r="AI80" s="587"/>
      <c r="AJ80" s="587"/>
      <c r="AK80" s="587"/>
      <c r="AL80" s="587"/>
      <c r="AM80" s="588"/>
      <c r="AN80" s="588"/>
      <c r="AO80" s="588"/>
      <c r="AP80" s="588"/>
      <c r="AQ80" s="588"/>
      <c r="AR80" s="589"/>
      <c r="AS80" s="589"/>
      <c r="AT80" s="589"/>
      <c r="AU80" s="589"/>
      <c r="AV80" s="589"/>
      <c r="AW80" s="156"/>
      <c r="AX80" s="156"/>
      <c r="AY80" s="156"/>
      <c r="AZ80" s="590"/>
      <c r="BA80" s="591"/>
      <c r="BB80" s="591"/>
      <c r="BC80" s="591"/>
      <c r="BD80" s="591"/>
      <c r="BE80" s="591"/>
      <c r="BF80" s="591"/>
      <c r="BG80" s="3"/>
    </row>
    <row r="81" spans="1:59" ht="14.25" customHeight="1" x14ac:dyDescent="0.4">
      <c r="A81" s="3"/>
      <c r="B81" s="48"/>
      <c r="C81" s="49"/>
      <c r="D81" s="56"/>
      <c r="E81" s="57"/>
      <c r="F81" s="57"/>
      <c r="G81" s="57"/>
      <c r="H81" s="57"/>
      <c r="I81" s="57"/>
      <c r="J81" s="57"/>
      <c r="K81" s="57"/>
      <c r="L81" s="57"/>
      <c r="M81" s="57"/>
      <c r="N81" s="592"/>
      <c r="O81" s="593"/>
      <c r="P81" s="593"/>
      <c r="Q81" s="593"/>
      <c r="R81" s="593"/>
      <c r="S81" s="593"/>
      <c r="T81" s="593"/>
      <c r="U81" s="593"/>
      <c r="V81" s="593"/>
      <c r="W81" s="593"/>
      <c r="X81" s="593"/>
      <c r="Y81" s="593"/>
      <c r="Z81" s="593"/>
      <c r="AA81" s="594"/>
      <c r="AB81" s="584"/>
      <c r="AC81" s="585"/>
      <c r="AD81" s="585"/>
      <c r="AE81" s="585"/>
      <c r="AF81" s="586"/>
      <c r="AG81" s="587"/>
      <c r="AH81" s="587"/>
      <c r="AI81" s="587"/>
      <c r="AJ81" s="587"/>
      <c r="AK81" s="587"/>
      <c r="AL81" s="587"/>
      <c r="AM81" s="588"/>
      <c r="AN81" s="588"/>
      <c r="AO81" s="588"/>
      <c r="AP81" s="588"/>
      <c r="AQ81" s="588"/>
      <c r="AR81" s="589"/>
      <c r="AS81" s="589"/>
      <c r="AT81" s="589"/>
      <c r="AU81" s="589"/>
      <c r="AV81" s="589"/>
      <c r="AW81" s="156"/>
      <c r="AX81" s="156"/>
      <c r="AY81" s="156"/>
      <c r="AZ81" s="590"/>
      <c r="BA81" s="591"/>
      <c r="BB81" s="591"/>
      <c r="BC81" s="591"/>
      <c r="BD81" s="591"/>
      <c r="BE81" s="591"/>
      <c r="BF81" s="591"/>
      <c r="BG81" s="3"/>
    </row>
    <row r="82" spans="1:59" ht="14.25" customHeight="1" x14ac:dyDescent="0.4">
      <c r="A82" s="3"/>
      <c r="B82" s="48"/>
      <c r="C82" s="49"/>
      <c r="D82" s="50"/>
      <c r="E82" s="51"/>
      <c r="F82" s="51"/>
      <c r="G82" s="51"/>
      <c r="H82" s="51"/>
      <c r="I82" s="51"/>
      <c r="J82" s="51"/>
      <c r="K82" s="51"/>
      <c r="L82" s="51"/>
      <c r="M82" s="51"/>
      <c r="N82" s="572"/>
      <c r="O82" s="573"/>
      <c r="P82" s="573"/>
      <c r="Q82" s="573"/>
      <c r="R82" s="573"/>
      <c r="S82" s="573"/>
      <c r="T82" s="573"/>
      <c r="U82" s="573"/>
      <c r="V82" s="573"/>
      <c r="W82" s="573"/>
      <c r="X82" s="573"/>
      <c r="Y82" s="573"/>
      <c r="Z82" s="573"/>
      <c r="AA82" s="574"/>
      <c r="AB82" s="578"/>
      <c r="AC82" s="579"/>
      <c r="AD82" s="579"/>
      <c r="AE82" s="579"/>
      <c r="AF82" s="580"/>
      <c r="AG82" s="587"/>
      <c r="AH82" s="587"/>
      <c r="AI82" s="587"/>
      <c r="AJ82" s="587"/>
      <c r="AK82" s="587"/>
      <c r="AL82" s="587"/>
      <c r="AM82" s="588"/>
      <c r="AN82" s="588"/>
      <c r="AO82" s="588"/>
      <c r="AP82" s="588"/>
      <c r="AQ82" s="588"/>
      <c r="AR82" s="589">
        <f>AG82*AM82</f>
        <v>0</v>
      </c>
      <c r="AS82" s="589"/>
      <c r="AT82" s="589"/>
      <c r="AU82" s="589"/>
      <c r="AV82" s="589"/>
      <c r="AW82" s="155"/>
      <c r="AX82" s="155"/>
      <c r="AY82" s="155"/>
      <c r="AZ82" s="590"/>
      <c r="BA82" s="591"/>
      <c r="BB82" s="591"/>
      <c r="BC82" s="591"/>
      <c r="BD82" s="591"/>
      <c r="BE82" s="591"/>
      <c r="BF82" s="591"/>
      <c r="BG82" s="3"/>
    </row>
    <row r="83" spans="1:59" ht="14.25" customHeight="1" x14ac:dyDescent="0.4">
      <c r="A83" s="3"/>
      <c r="B83" s="48"/>
      <c r="C83" s="49"/>
      <c r="D83" s="53"/>
      <c r="E83" s="54"/>
      <c r="F83" s="54"/>
      <c r="G83" s="54"/>
      <c r="H83" s="54"/>
      <c r="I83" s="54"/>
      <c r="J83" s="54"/>
      <c r="K83" s="54"/>
      <c r="L83" s="54"/>
      <c r="M83" s="54"/>
      <c r="N83" s="575"/>
      <c r="O83" s="576"/>
      <c r="P83" s="576"/>
      <c r="Q83" s="576"/>
      <c r="R83" s="576"/>
      <c r="S83" s="576"/>
      <c r="T83" s="576"/>
      <c r="U83" s="576"/>
      <c r="V83" s="576"/>
      <c r="W83" s="576"/>
      <c r="X83" s="576"/>
      <c r="Y83" s="576"/>
      <c r="Z83" s="576"/>
      <c r="AA83" s="577"/>
      <c r="AB83" s="581"/>
      <c r="AC83" s="582"/>
      <c r="AD83" s="582"/>
      <c r="AE83" s="582"/>
      <c r="AF83" s="583"/>
      <c r="AG83" s="587"/>
      <c r="AH83" s="587"/>
      <c r="AI83" s="587"/>
      <c r="AJ83" s="587"/>
      <c r="AK83" s="587"/>
      <c r="AL83" s="587"/>
      <c r="AM83" s="588"/>
      <c r="AN83" s="588"/>
      <c r="AO83" s="588"/>
      <c r="AP83" s="588"/>
      <c r="AQ83" s="588"/>
      <c r="AR83" s="589"/>
      <c r="AS83" s="589"/>
      <c r="AT83" s="589"/>
      <c r="AU83" s="589"/>
      <c r="AV83" s="589"/>
      <c r="AW83" s="156"/>
      <c r="AX83" s="156"/>
      <c r="AY83" s="156"/>
      <c r="AZ83" s="590"/>
      <c r="BA83" s="591"/>
      <c r="BB83" s="591"/>
      <c r="BC83" s="591"/>
      <c r="BD83" s="591"/>
      <c r="BE83" s="591"/>
      <c r="BF83" s="591"/>
      <c r="BG83" s="3"/>
    </row>
    <row r="84" spans="1:59" ht="14.25" customHeight="1" x14ac:dyDescent="0.4">
      <c r="A84" s="3"/>
      <c r="B84" s="48"/>
      <c r="C84" s="49"/>
      <c r="D84" s="56"/>
      <c r="E84" s="57"/>
      <c r="F84" s="57"/>
      <c r="G84" s="57"/>
      <c r="H84" s="57"/>
      <c r="I84" s="57"/>
      <c r="J84" s="57"/>
      <c r="K84" s="57"/>
      <c r="L84" s="57"/>
      <c r="M84" s="57"/>
      <c r="N84" s="592"/>
      <c r="O84" s="593"/>
      <c r="P84" s="593"/>
      <c r="Q84" s="593"/>
      <c r="R84" s="593"/>
      <c r="S84" s="593"/>
      <c r="T84" s="593"/>
      <c r="U84" s="593"/>
      <c r="V84" s="593"/>
      <c r="W84" s="593"/>
      <c r="X84" s="593"/>
      <c r="Y84" s="593"/>
      <c r="Z84" s="593"/>
      <c r="AA84" s="594"/>
      <c r="AB84" s="584"/>
      <c r="AC84" s="585"/>
      <c r="AD84" s="585"/>
      <c r="AE84" s="585"/>
      <c r="AF84" s="586"/>
      <c r="AG84" s="587"/>
      <c r="AH84" s="587"/>
      <c r="AI84" s="587"/>
      <c r="AJ84" s="587"/>
      <c r="AK84" s="587"/>
      <c r="AL84" s="587"/>
      <c r="AM84" s="588"/>
      <c r="AN84" s="588"/>
      <c r="AO84" s="588"/>
      <c r="AP84" s="588"/>
      <c r="AQ84" s="588"/>
      <c r="AR84" s="589"/>
      <c r="AS84" s="589"/>
      <c r="AT84" s="589"/>
      <c r="AU84" s="589"/>
      <c r="AV84" s="589"/>
      <c r="AW84" s="156"/>
      <c r="AX84" s="156"/>
      <c r="AY84" s="156"/>
      <c r="AZ84" s="590"/>
      <c r="BA84" s="591"/>
      <c r="BB84" s="591"/>
      <c r="BC84" s="591"/>
      <c r="BD84" s="591"/>
      <c r="BE84" s="591"/>
      <c r="BF84" s="591"/>
      <c r="BG84" s="3"/>
    </row>
    <row r="85" spans="1:59" ht="14.25" customHeight="1" x14ac:dyDescent="0.4">
      <c r="A85" s="3"/>
      <c r="B85" s="48"/>
      <c r="C85" s="49"/>
      <c r="D85" s="50"/>
      <c r="E85" s="51"/>
      <c r="F85" s="51"/>
      <c r="G85" s="51"/>
      <c r="H85" s="51"/>
      <c r="I85" s="51"/>
      <c r="J85" s="51"/>
      <c r="K85" s="51"/>
      <c r="L85" s="51"/>
      <c r="M85" s="51"/>
      <c r="N85" s="572"/>
      <c r="O85" s="573"/>
      <c r="P85" s="573"/>
      <c r="Q85" s="573"/>
      <c r="R85" s="573"/>
      <c r="S85" s="573"/>
      <c r="T85" s="573"/>
      <c r="U85" s="573"/>
      <c r="V85" s="573"/>
      <c r="W85" s="573"/>
      <c r="X85" s="573"/>
      <c r="Y85" s="573"/>
      <c r="Z85" s="573"/>
      <c r="AA85" s="574"/>
      <c r="AB85" s="578"/>
      <c r="AC85" s="579"/>
      <c r="AD85" s="579"/>
      <c r="AE85" s="579"/>
      <c r="AF85" s="580"/>
      <c r="AG85" s="587"/>
      <c r="AH85" s="587"/>
      <c r="AI85" s="587"/>
      <c r="AJ85" s="587"/>
      <c r="AK85" s="587"/>
      <c r="AL85" s="587"/>
      <c r="AM85" s="588"/>
      <c r="AN85" s="588"/>
      <c r="AO85" s="588"/>
      <c r="AP85" s="588"/>
      <c r="AQ85" s="588"/>
      <c r="AR85" s="589">
        <f>AG85*AM85</f>
        <v>0</v>
      </c>
      <c r="AS85" s="589"/>
      <c r="AT85" s="589"/>
      <c r="AU85" s="589"/>
      <c r="AV85" s="589"/>
      <c r="AW85" s="155"/>
      <c r="AX85" s="155"/>
      <c r="AY85" s="155"/>
      <c r="AZ85" s="590"/>
      <c r="BA85" s="591"/>
      <c r="BB85" s="591"/>
      <c r="BC85" s="591"/>
      <c r="BD85" s="591"/>
      <c r="BE85" s="591"/>
      <c r="BF85" s="591"/>
      <c r="BG85" s="3"/>
    </row>
    <row r="86" spans="1:59" ht="14.25" customHeight="1" x14ac:dyDescent="0.4">
      <c r="A86" s="3"/>
      <c r="B86" s="48"/>
      <c r="C86" s="49"/>
      <c r="D86" s="53"/>
      <c r="E86" s="54"/>
      <c r="F86" s="54"/>
      <c r="G86" s="54"/>
      <c r="H86" s="54"/>
      <c r="I86" s="54"/>
      <c r="J86" s="54"/>
      <c r="K86" s="54"/>
      <c r="L86" s="54"/>
      <c r="M86" s="54"/>
      <c r="N86" s="575"/>
      <c r="O86" s="576"/>
      <c r="P86" s="576"/>
      <c r="Q86" s="576"/>
      <c r="R86" s="576"/>
      <c r="S86" s="576"/>
      <c r="T86" s="576"/>
      <c r="U86" s="576"/>
      <c r="V86" s="576"/>
      <c r="W86" s="576"/>
      <c r="X86" s="576"/>
      <c r="Y86" s="576"/>
      <c r="Z86" s="576"/>
      <c r="AA86" s="577"/>
      <c r="AB86" s="581"/>
      <c r="AC86" s="582"/>
      <c r="AD86" s="582"/>
      <c r="AE86" s="582"/>
      <c r="AF86" s="583"/>
      <c r="AG86" s="587"/>
      <c r="AH86" s="587"/>
      <c r="AI86" s="587"/>
      <c r="AJ86" s="587"/>
      <c r="AK86" s="587"/>
      <c r="AL86" s="587"/>
      <c r="AM86" s="588"/>
      <c r="AN86" s="588"/>
      <c r="AO86" s="588"/>
      <c r="AP86" s="588"/>
      <c r="AQ86" s="588"/>
      <c r="AR86" s="589"/>
      <c r="AS86" s="589"/>
      <c r="AT86" s="589"/>
      <c r="AU86" s="589"/>
      <c r="AV86" s="589"/>
      <c r="AW86" s="156"/>
      <c r="AX86" s="156"/>
      <c r="AY86" s="156"/>
      <c r="AZ86" s="590"/>
      <c r="BA86" s="591"/>
      <c r="BB86" s="591"/>
      <c r="BC86" s="591"/>
      <c r="BD86" s="591"/>
      <c r="BE86" s="591"/>
      <c r="BF86" s="591"/>
      <c r="BG86" s="3"/>
    </row>
    <row r="87" spans="1:59" ht="14.25" customHeight="1" x14ac:dyDescent="0.4">
      <c r="A87" s="3"/>
      <c r="B87" s="48"/>
      <c r="C87" s="49"/>
      <c r="D87" s="56"/>
      <c r="E87" s="57"/>
      <c r="F87" s="57"/>
      <c r="G87" s="57"/>
      <c r="H87" s="57"/>
      <c r="I87" s="57"/>
      <c r="J87" s="57"/>
      <c r="K87" s="57"/>
      <c r="L87" s="57"/>
      <c r="M87" s="57"/>
      <c r="N87" s="592"/>
      <c r="O87" s="593"/>
      <c r="P87" s="593"/>
      <c r="Q87" s="593"/>
      <c r="R87" s="593"/>
      <c r="S87" s="593"/>
      <c r="T87" s="593"/>
      <c r="U87" s="593"/>
      <c r="V87" s="593"/>
      <c r="W87" s="593"/>
      <c r="X87" s="593"/>
      <c r="Y87" s="593"/>
      <c r="Z87" s="593"/>
      <c r="AA87" s="594"/>
      <c r="AB87" s="584"/>
      <c r="AC87" s="585"/>
      <c r="AD87" s="585"/>
      <c r="AE87" s="585"/>
      <c r="AF87" s="586"/>
      <c r="AG87" s="587"/>
      <c r="AH87" s="587"/>
      <c r="AI87" s="587"/>
      <c r="AJ87" s="587"/>
      <c r="AK87" s="587"/>
      <c r="AL87" s="587"/>
      <c r="AM87" s="588"/>
      <c r="AN87" s="588"/>
      <c r="AO87" s="588"/>
      <c r="AP87" s="588"/>
      <c r="AQ87" s="588"/>
      <c r="AR87" s="589"/>
      <c r="AS87" s="589"/>
      <c r="AT87" s="589"/>
      <c r="AU87" s="589"/>
      <c r="AV87" s="589"/>
      <c r="AW87" s="156"/>
      <c r="AX87" s="156"/>
      <c r="AY87" s="156"/>
      <c r="AZ87" s="590"/>
      <c r="BA87" s="591"/>
      <c r="BB87" s="591"/>
      <c r="BC87" s="591"/>
      <c r="BD87" s="591"/>
      <c r="BE87" s="591"/>
      <c r="BF87" s="591"/>
      <c r="BG87" s="3"/>
    </row>
    <row r="88" spans="1:59" ht="14.25" customHeight="1" x14ac:dyDescent="0.4">
      <c r="A88" s="3"/>
      <c r="B88" s="48"/>
      <c r="C88" s="49"/>
      <c r="D88" s="50"/>
      <c r="E88" s="51"/>
      <c r="F88" s="51"/>
      <c r="G88" s="51"/>
      <c r="H88" s="51"/>
      <c r="I88" s="51"/>
      <c r="J88" s="51"/>
      <c r="K88" s="51"/>
      <c r="L88" s="51"/>
      <c r="M88" s="51"/>
      <c r="N88" s="572"/>
      <c r="O88" s="573"/>
      <c r="P88" s="573"/>
      <c r="Q88" s="573"/>
      <c r="R88" s="573"/>
      <c r="S88" s="573"/>
      <c r="T88" s="573"/>
      <c r="U88" s="573"/>
      <c r="V88" s="573"/>
      <c r="W88" s="573"/>
      <c r="X88" s="573"/>
      <c r="Y88" s="573"/>
      <c r="Z88" s="573"/>
      <c r="AA88" s="574"/>
      <c r="AB88" s="578"/>
      <c r="AC88" s="579"/>
      <c r="AD88" s="579"/>
      <c r="AE88" s="579"/>
      <c r="AF88" s="580"/>
      <c r="AG88" s="587"/>
      <c r="AH88" s="587"/>
      <c r="AI88" s="587"/>
      <c r="AJ88" s="587"/>
      <c r="AK88" s="587"/>
      <c r="AL88" s="587"/>
      <c r="AM88" s="588"/>
      <c r="AN88" s="588"/>
      <c r="AO88" s="588"/>
      <c r="AP88" s="588"/>
      <c r="AQ88" s="588"/>
      <c r="AR88" s="589">
        <f>AG88*AM88</f>
        <v>0</v>
      </c>
      <c r="AS88" s="589"/>
      <c r="AT88" s="589"/>
      <c r="AU88" s="589"/>
      <c r="AV88" s="589"/>
      <c r="AW88" s="155"/>
      <c r="AX88" s="155"/>
      <c r="AY88" s="155"/>
      <c r="AZ88" s="590"/>
      <c r="BA88" s="591"/>
      <c r="BB88" s="591"/>
      <c r="BC88" s="591"/>
      <c r="BD88" s="591"/>
      <c r="BE88" s="591"/>
      <c r="BF88" s="591"/>
      <c r="BG88" s="3"/>
    </row>
    <row r="89" spans="1:59" ht="14.25" customHeight="1" x14ac:dyDescent="0.4">
      <c r="A89" s="3"/>
      <c r="B89" s="48"/>
      <c r="C89" s="49"/>
      <c r="D89" s="53"/>
      <c r="E89" s="54"/>
      <c r="F89" s="54"/>
      <c r="G89" s="54"/>
      <c r="H89" s="54"/>
      <c r="I89" s="54"/>
      <c r="J89" s="54"/>
      <c r="K89" s="54"/>
      <c r="L89" s="54"/>
      <c r="M89" s="54"/>
      <c r="N89" s="575"/>
      <c r="O89" s="576"/>
      <c r="P89" s="576"/>
      <c r="Q89" s="576"/>
      <c r="R89" s="576"/>
      <c r="S89" s="576"/>
      <c r="T89" s="576"/>
      <c r="U89" s="576"/>
      <c r="V89" s="576"/>
      <c r="W89" s="576"/>
      <c r="X89" s="576"/>
      <c r="Y89" s="576"/>
      <c r="Z89" s="576"/>
      <c r="AA89" s="577"/>
      <c r="AB89" s="581"/>
      <c r="AC89" s="582"/>
      <c r="AD89" s="582"/>
      <c r="AE89" s="582"/>
      <c r="AF89" s="583"/>
      <c r="AG89" s="587"/>
      <c r="AH89" s="587"/>
      <c r="AI89" s="587"/>
      <c r="AJ89" s="587"/>
      <c r="AK89" s="587"/>
      <c r="AL89" s="587"/>
      <c r="AM89" s="588"/>
      <c r="AN89" s="588"/>
      <c r="AO89" s="588"/>
      <c r="AP89" s="588"/>
      <c r="AQ89" s="588"/>
      <c r="AR89" s="589"/>
      <c r="AS89" s="589"/>
      <c r="AT89" s="589"/>
      <c r="AU89" s="589"/>
      <c r="AV89" s="589"/>
      <c r="AW89" s="156"/>
      <c r="AX89" s="156"/>
      <c r="AY89" s="156"/>
      <c r="AZ89" s="590"/>
      <c r="BA89" s="591"/>
      <c r="BB89" s="591"/>
      <c r="BC89" s="591"/>
      <c r="BD89" s="591"/>
      <c r="BE89" s="591"/>
      <c r="BF89" s="591"/>
      <c r="BG89" s="3"/>
    </row>
    <row r="90" spans="1:59" ht="14.25" customHeight="1" x14ac:dyDescent="0.4">
      <c r="A90" s="3"/>
      <c r="B90" s="48"/>
      <c r="C90" s="49"/>
      <c r="D90" s="56"/>
      <c r="E90" s="57"/>
      <c r="F90" s="57"/>
      <c r="G90" s="57"/>
      <c r="H90" s="57"/>
      <c r="I90" s="57"/>
      <c r="J90" s="57"/>
      <c r="K90" s="57"/>
      <c r="L90" s="57"/>
      <c r="M90" s="57"/>
      <c r="N90" s="592"/>
      <c r="O90" s="593"/>
      <c r="P90" s="593"/>
      <c r="Q90" s="593"/>
      <c r="R90" s="593"/>
      <c r="S90" s="593"/>
      <c r="T90" s="593"/>
      <c r="U90" s="593"/>
      <c r="V90" s="593"/>
      <c r="W90" s="593"/>
      <c r="X90" s="593"/>
      <c r="Y90" s="593"/>
      <c r="Z90" s="593"/>
      <c r="AA90" s="594"/>
      <c r="AB90" s="584"/>
      <c r="AC90" s="585"/>
      <c r="AD90" s="585"/>
      <c r="AE90" s="585"/>
      <c r="AF90" s="586"/>
      <c r="AG90" s="587"/>
      <c r="AH90" s="587"/>
      <c r="AI90" s="587"/>
      <c r="AJ90" s="587"/>
      <c r="AK90" s="587"/>
      <c r="AL90" s="587"/>
      <c r="AM90" s="588"/>
      <c r="AN90" s="588"/>
      <c r="AO90" s="588"/>
      <c r="AP90" s="588"/>
      <c r="AQ90" s="588"/>
      <c r="AR90" s="589"/>
      <c r="AS90" s="589"/>
      <c r="AT90" s="589"/>
      <c r="AU90" s="589"/>
      <c r="AV90" s="589"/>
      <c r="AW90" s="156"/>
      <c r="AX90" s="156"/>
      <c r="AY90" s="156"/>
      <c r="AZ90" s="590"/>
      <c r="BA90" s="591"/>
      <c r="BB90" s="591"/>
      <c r="BC90" s="591"/>
      <c r="BD90" s="591"/>
      <c r="BE90" s="591"/>
      <c r="BF90" s="591"/>
      <c r="BG90" s="3"/>
    </row>
    <row r="91" spans="1:59" ht="14.25" customHeight="1" x14ac:dyDescent="0.4">
      <c r="A91" s="3"/>
      <c r="B91" s="48"/>
      <c r="C91" s="49"/>
      <c r="D91" s="50"/>
      <c r="E91" s="51"/>
      <c r="F91" s="51"/>
      <c r="G91" s="51"/>
      <c r="H91" s="51"/>
      <c r="I91" s="51"/>
      <c r="J91" s="51"/>
      <c r="K91" s="51"/>
      <c r="L91" s="51"/>
      <c r="M91" s="51"/>
      <c r="N91" s="572"/>
      <c r="O91" s="573"/>
      <c r="P91" s="573"/>
      <c r="Q91" s="573"/>
      <c r="R91" s="573"/>
      <c r="S91" s="573"/>
      <c r="T91" s="573"/>
      <c r="U91" s="573"/>
      <c r="V91" s="573"/>
      <c r="W91" s="573"/>
      <c r="X91" s="573"/>
      <c r="Y91" s="573"/>
      <c r="Z91" s="573"/>
      <c r="AA91" s="574"/>
      <c r="AB91" s="578"/>
      <c r="AC91" s="579"/>
      <c r="AD91" s="579"/>
      <c r="AE91" s="579"/>
      <c r="AF91" s="580"/>
      <c r="AG91" s="587"/>
      <c r="AH91" s="587"/>
      <c r="AI91" s="587"/>
      <c r="AJ91" s="587"/>
      <c r="AK91" s="587"/>
      <c r="AL91" s="587"/>
      <c r="AM91" s="588"/>
      <c r="AN91" s="588"/>
      <c r="AO91" s="588"/>
      <c r="AP91" s="588"/>
      <c r="AQ91" s="588"/>
      <c r="AR91" s="589">
        <f>AG91*AM91</f>
        <v>0</v>
      </c>
      <c r="AS91" s="589"/>
      <c r="AT91" s="589"/>
      <c r="AU91" s="589"/>
      <c r="AV91" s="589"/>
      <c r="AW91" s="155"/>
      <c r="AX91" s="155"/>
      <c r="AY91" s="155"/>
      <c r="AZ91" s="590"/>
      <c r="BA91" s="591"/>
      <c r="BB91" s="591"/>
      <c r="BC91" s="591"/>
      <c r="BD91" s="591"/>
      <c r="BE91" s="591"/>
      <c r="BF91" s="591"/>
      <c r="BG91" s="3"/>
    </row>
    <row r="92" spans="1:59" ht="14.25" customHeight="1" x14ac:dyDescent="0.4">
      <c r="A92" s="3"/>
      <c r="B92" s="48"/>
      <c r="C92" s="49"/>
      <c r="D92" s="53"/>
      <c r="E92" s="54"/>
      <c r="F92" s="54"/>
      <c r="G92" s="54"/>
      <c r="H92" s="54"/>
      <c r="I92" s="54"/>
      <c r="J92" s="54"/>
      <c r="K92" s="54"/>
      <c r="L92" s="54"/>
      <c r="M92" s="54"/>
      <c r="N92" s="575"/>
      <c r="O92" s="576"/>
      <c r="P92" s="576"/>
      <c r="Q92" s="576"/>
      <c r="R92" s="576"/>
      <c r="S92" s="576"/>
      <c r="T92" s="576"/>
      <c r="U92" s="576"/>
      <c r="V92" s="576"/>
      <c r="W92" s="576"/>
      <c r="X92" s="576"/>
      <c r="Y92" s="576"/>
      <c r="Z92" s="576"/>
      <c r="AA92" s="577"/>
      <c r="AB92" s="581"/>
      <c r="AC92" s="582"/>
      <c r="AD92" s="582"/>
      <c r="AE92" s="582"/>
      <c r="AF92" s="583"/>
      <c r="AG92" s="587"/>
      <c r="AH92" s="587"/>
      <c r="AI92" s="587"/>
      <c r="AJ92" s="587"/>
      <c r="AK92" s="587"/>
      <c r="AL92" s="587"/>
      <c r="AM92" s="588"/>
      <c r="AN92" s="588"/>
      <c r="AO92" s="588"/>
      <c r="AP92" s="588"/>
      <c r="AQ92" s="588"/>
      <c r="AR92" s="589"/>
      <c r="AS92" s="589"/>
      <c r="AT92" s="589"/>
      <c r="AU92" s="589"/>
      <c r="AV92" s="589"/>
      <c r="AW92" s="156"/>
      <c r="AX92" s="156"/>
      <c r="AY92" s="156"/>
      <c r="AZ92" s="590"/>
      <c r="BA92" s="591"/>
      <c r="BB92" s="591"/>
      <c r="BC92" s="591"/>
      <c r="BD92" s="591"/>
      <c r="BE92" s="591"/>
      <c r="BF92" s="591"/>
      <c r="BG92" s="3"/>
    </row>
    <row r="93" spans="1:59" ht="14.25" customHeight="1" x14ac:dyDescent="0.4">
      <c r="A93" s="3"/>
      <c r="B93" s="48"/>
      <c r="C93" s="49"/>
      <c r="D93" s="56"/>
      <c r="E93" s="57"/>
      <c r="F93" s="57"/>
      <c r="G93" s="57"/>
      <c r="H93" s="57"/>
      <c r="I93" s="57"/>
      <c r="J93" s="57"/>
      <c r="K93" s="57"/>
      <c r="L93" s="57"/>
      <c r="M93" s="57"/>
      <c r="N93" s="592"/>
      <c r="O93" s="593"/>
      <c r="P93" s="593"/>
      <c r="Q93" s="593"/>
      <c r="R93" s="593"/>
      <c r="S93" s="593"/>
      <c r="T93" s="593"/>
      <c r="U93" s="593"/>
      <c r="V93" s="593"/>
      <c r="W93" s="593"/>
      <c r="X93" s="593"/>
      <c r="Y93" s="593"/>
      <c r="Z93" s="593"/>
      <c r="AA93" s="594"/>
      <c r="AB93" s="584"/>
      <c r="AC93" s="585"/>
      <c r="AD93" s="585"/>
      <c r="AE93" s="585"/>
      <c r="AF93" s="586"/>
      <c r="AG93" s="587"/>
      <c r="AH93" s="587"/>
      <c r="AI93" s="587"/>
      <c r="AJ93" s="587"/>
      <c r="AK93" s="587"/>
      <c r="AL93" s="587"/>
      <c r="AM93" s="588"/>
      <c r="AN93" s="588"/>
      <c r="AO93" s="588"/>
      <c r="AP93" s="588"/>
      <c r="AQ93" s="588"/>
      <c r="AR93" s="589"/>
      <c r="AS93" s="589"/>
      <c r="AT93" s="589"/>
      <c r="AU93" s="589"/>
      <c r="AV93" s="589"/>
      <c r="AW93" s="156"/>
      <c r="AX93" s="156"/>
      <c r="AY93" s="156"/>
      <c r="AZ93" s="590"/>
      <c r="BA93" s="591"/>
      <c r="BB93" s="591"/>
      <c r="BC93" s="591"/>
      <c r="BD93" s="591"/>
      <c r="BE93" s="591"/>
      <c r="BF93" s="591"/>
      <c r="BG93" s="3"/>
    </row>
    <row r="94" spans="1:59" ht="14.25" customHeight="1" x14ac:dyDescent="0.4">
      <c r="A94" s="3"/>
      <c r="B94" s="48"/>
      <c r="C94" s="49"/>
      <c r="D94" s="50"/>
      <c r="E94" s="51"/>
      <c r="F94" s="51"/>
      <c r="G94" s="51"/>
      <c r="H94" s="51"/>
      <c r="I94" s="51"/>
      <c r="J94" s="51"/>
      <c r="K94" s="51"/>
      <c r="L94" s="51"/>
      <c r="M94" s="51"/>
      <c r="N94" s="572"/>
      <c r="O94" s="573"/>
      <c r="P94" s="573"/>
      <c r="Q94" s="573"/>
      <c r="R94" s="573"/>
      <c r="S94" s="573"/>
      <c r="T94" s="573"/>
      <c r="U94" s="573"/>
      <c r="V94" s="573"/>
      <c r="W94" s="573"/>
      <c r="X94" s="573"/>
      <c r="Y94" s="573"/>
      <c r="Z94" s="573"/>
      <c r="AA94" s="574"/>
      <c r="AB94" s="578"/>
      <c r="AC94" s="579"/>
      <c r="AD94" s="579"/>
      <c r="AE94" s="579"/>
      <c r="AF94" s="580"/>
      <c r="AG94" s="587"/>
      <c r="AH94" s="587"/>
      <c r="AI94" s="587"/>
      <c r="AJ94" s="587"/>
      <c r="AK94" s="587"/>
      <c r="AL94" s="587"/>
      <c r="AM94" s="588"/>
      <c r="AN94" s="588"/>
      <c r="AO94" s="588"/>
      <c r="AP94" s="588"/>
      <c r="AQ94" s="588"/>
      <c r="AR94" s="589">
        <f>AG94*AM94</f>
        <v>0</v>
      </c>
      <c r="AS94" s="589"/>
      <c r="AT94" s="589"/>
      <c r="AU94" s="589"/>
      <c r="AV94" s="589"/>
      <c r="AW94" s="155"/>
      <c r="AX94" s="155"/>
      <c r="AY94" s="155"/>
      <c r="AZ94" s="590"/>
      <c r="BA94" s="591"/>
      <c r="BB94" s="591"/>
      <c r="BC94" s="591"/>
      <c r="BD94" s="591"/>
      <c r="BE94" s="591"/>
      <c r="BF94" s="591"/>
      <c r="BG94" s="3"/>
    </row>
    <row r="95" spans="1:59" ht="14.25" customHeight="1" x14ac:dyDescent="0.4">
      <c r="A95" s="3"/>
      <c r="B95" s="48"/>
      <c r="C95" s="49"/>
      <c r="D95" s="53"/>
      <c r="E95" s="54"/>
      <c r="F95" s="54"/>
      <c r="G95" s="54"/>
      <c r="H95" s="54"/>
      <c r="I95" s="54"/>
      <c r="J95" s="54"/>
      <c r="K95" s="54"/>
      <c r="L95" s="54"/>
      <c r="M95" s="54"/>
      <c r="N95" s="575"/>
      <c r="O95" s="576"/>
      <c r="P95" s="576"/>
      <c r="Q95" s="576"/>
      <c r="R95" s="576"/>
      <c r="S95" s="576"/>
      <c r="T95" s="576"/>
      <c r="U95" s="576"/>
      <c r="V95" s="576"/>
      <c r="W95" s="576"/>
      <c r="X95" s="576"/>
      <c r="Y95" s="576"/>
      <c r="Z95" s="576"/>
      <c r="AA95" s="577"/>
      <c r="AB95" s="581"/>
      <c r="AC95" s="582"/>
      <c r="AD95" s="582"/>
      <c r="AE95" s="582"/>
      <c r="AF95" s="583"/>
      <c r="AG95" s="587"/>
      <c r="AH95" s="587"/>
      <c r="AI95" s="587"/>
      <c r="AJ95" s="587"/>
      <c r="AK95" s="587"/>
      <c r="AL95" s="587"/>
      <c r="AM95" s="588"/>
      <c r="AN95" s="588"/>
      <c r="AO95" s="588"/>
      <c r="AP95" s="588"/>
      <c r="AQ95" s="588"/>
      <c r="AR95" s="589"/>
      <c r="AS95" s="589"/>
      <c r="AT95" s="589"/>
      <c r="AU95" s="589"/>
      <c r="AV95" s="589"/>
      <c r="AW95" s="156"/>
      <c r="AX95" s="156"/>
      <c r="AY95" s="156"/>
      <c r="AZ95" s="590"/>
      <c r="BA95" s="591"/>
      <c r="BB95" s="591"/>
      <c r="BC95" s="591"/>
      <c r="BD95" s="591"/>
      <c r="BE95" s="591"/>
      <c r="BF95" s="591"/>
      <c r="BG95" s="3"/>
    </row>
    <row r="96" spans="1:59" ht="14.25" customHeight="1" x14ac:dyDescent="0.4">
      <c r="A96" s="3"/>
      <c r="B96" s="48"/>
      <c r="C96" s="49"/>
      <c r="D96" s="56"/>
      <c r="E96" s="57"/>
      <c r="F96" s="57"/>
      <c r="G96" s="57"/>
      <c r="H96" s="57"/>
      <c r="I96" s="57"/>
      <c r="J96" s="57"/>
      <c r="K96" s="57"/>
      <c r="L96" s="57"/>
      <c r="M96" s="57"/>
      <c r="N96" s="592"/>
      <c r="O96" s="593"/>
      <c r="P96" s="593"/>
      <c r="Q96" s="593"/>
      <c r="R96" s="593"/>
      <c r="S96" s="593"/>
      <c r="T96" s="593"/>
      <c r="U96" s="593"/>
      <c r="V96" s="593"/>
      <c r="W96" s="593"/>
      <c r="X96" s="593"/>
      <c r="Y96" s="593"/>
      <c r="Z96" s="593"/>
      <c r="AA96" s="594"/>
      <c r="AB96" s="584"/>
      <c r="AC96" s="585"/>
      <c r="AD96" s="585"/>
      <c r="AE96" s="585"/>
      <c r="AF96" s="586"/>
      <c r="AG96" s="587"/>
      <c r="AH96" s="587"/>
      <c r="AI96" s="587"/>
      <c r="AJ96" s="587"/>
      <c r="AK96" s="587"/>
      <c r="AL96" s="587"/>
      <c r="AM96" s="588"/>
      <c r="AN96" s="588"/>
      <c r="AO96" s="588"/>
      <c r="AP96" s="588"/>
      <c r="AQ96" s="588"/>
      <c r="AR96" s="589"/>
      <c r="AS96" s="589"/>
      <c r="AT96" s="589"/>
      <c r="AU96" s="589"/>
      <c r="AV96" s="589"/>
      <c r="AW96" s="156"/>
      <c r="AX96" s="156"/>
      <c r="AY96" s="156"/>
      <c r="AZ96" s="590"/>
      <c r="BA96" s="591"/>
      <c r="BB96" s="591"/>
      <c r="BC96" s="591"/>
      <c r="BD96" s="591"/>
      <c r="BE96" s="591"/>
      <c r="BF96" s="591"/>
      <c r="BG96" s="3"/>
    </row>
    <row r="97" spans="1:59" ht="14.25" customHeight="1" x14ac:dyDescent="0.4">
      <c r="A97" s="3"/>
      <c r="B97" s="48"/>
      <c r="C97" s="49"/>
      <c r="D97" s="50"/>
      <c r="E97" s="51"/>
      <c r="F97" s="51"/>
      <c r="G97" s="51"/>
      <c r="H97" s="51"/>
      <c r="I97" s="51"/>
      <c r="J97" s="51"/>
      <c r="K97" s="51"/>
      <c r="L97" s="51"/>
      <c r="M97" s="51"/>
      <c r="N97" s="572"/>
      <c r="O97" s="573"/>
      <c r="P97" s="573"/>
      <c r="Q97" s="573"/>
      <c r="R97" s="573"/>
      <c r="S97" s="573"/>
      <c r="T97" s="573"/>
      <c r="U97" s="573"/>
      <c r="V97" s="573"/>
      <c r="W97" s="573"/>
      <c r="X97" s="573"/>
      <c r="Y97" s="573"/>
      <c r="Z97" s="573"/>
      <c r="AA97" s="574"/>
      <c r="AB97" s="578"/>
      <c r="AC97" s="579"/>
      <c r="AD97" s="579"/>
      <c r="AE97" s="579"/>
      <c r="AF97" s="580"/>
      <c r="AG97" s="587"/>
      <c r="AH97" s="587"/>
      <c r="AI97" s="587"/>
      <c r="AJ97" s="587"/>
      <c r="AK97" s="587"/>
      <c r="AL97" s="587"/>
      <c r="AM97" s="588"/>
      <c r="AN97" s="588"/>
      <c r="AO97" s="588"/>
      <c r="AP97" s="588"/>
      <c r="AQ97" s="588"/>
      <c r="AR97" s="589">
        <f>AG97*AM97</f>
        <v>0</v>
      </c>
      <c r="AS97" s="589"/>
      <c r="AT97" s="589"/>
      <c r="AU97" s="589"/>
      <c r="AV97" s="589"/>
      <c r="AW97" s="155"/>
      <c r="AX97" s="155"/>
      <c r="AY97" s="155"/>
      <c r="AZ97" s="590"/>
      <c r="BA97" s="591"/>
      <c r="BB97" s="591"/>
      <c r="BC97" s="591"/>
      <c r="BD97" s="591"/>
      <c r="BE97" s="591"/>
      <c r="BF97" s="591"/>
      <c r="BG97" s="3"/>
    </row>
    <row r="98" spans="1:59" ht="14.25" customHeight="1" x14ac:dyDescent="0.4">
      <c r="A98" s="3"/>
      <c r="B98" s="48"/>
      <c r="C98" s="49"/>
      <c r="D98" s="53"/>
      <c r="E98" s="54"/>
      <c r="F98" s="54"/>
      <c r="G98" s="54"/>
      <c r="H98" s="54"/>
      <c r="I98" s="54"/>
      <c r="J98" s="54"/>
      <c r="K98" s="54"/>
      <c r="L98" s="54"/>
      <c r="M98" s="54"/>
      <c r="N98" s="575"/>
      <c r="O98" s="576"/>
      <c r="P98" s="576"/>
      <c r="Q98" s="576"/>
      <c r="R98" s="576"/>
      <c r="S98" s="576"/>
      <c r="T98" s="576"/>
      <c r="U98" s="576"/>
      <c r="V98" s="576"/>
      <c r="W98" s="576"/>
      <c r="X98" s="576"/>
      <c r="Y98" s="576"/>
      <c r="Z98" s="576"/>
      <c r="AA98" s="577"/>
      <c r="AB98" s="581"/>
      <c r="AC98" s="582"/>
      <c r="AD98" s="582"/>
      <c r="AE98" s="582"/>
      <c r="AF98" s="583"/>
      <c r="AG98" s="587"/>
      <c r="AH98" s="587"/>
      <c r="AI98" s="587"/>
      <c r="AJ98" s="587"/>
      <c r="AK98" s="587"/>
      <c r="AL98" s="587"/>
      <c r="AM98" s="588"/>
      <c r="AN98" s="588"/>
      <c r="AO98" s="588"/>
      <c r="AP98" s="588"/>
      <c r="AQ98" s="588"/>
      <c r="AR98" s="589"/>
      <c r="AS98" s="589"/>
      <c r="AT98" s="589"/>
      <c r="AU98" s="589"/>
      <c r="AV98" s="589"/>
      <c r="AW98" s="156"/>
      <c r="AX98" s="156"/>
      <c r="AY98" s="156"/>
      <c r="AZ98" s="590"/>
      <c r="BA98" s="591"/>
      <c r="BB98" s="591"/>
      <c r="BC98" s="591"/>
      <c r="BD98" s="591"/>
      <c r="BE98" s="591"/>
      <c r="BF98" s="591"/>
      <c r="BG98" s="3"/>
    </row>
    <row r="99" spans="1:59" ht="14.25" customHeight="1" x14ac:dyDescent="0.4">
      <c r="A99" s="3"/>
      <c r="B99" s="48"/>
      <c r="C99" s="49"/>
      <c r="D99" s="56"/>
      <c r="E99" s="57"/>
      <c r="F99" s="57"/>
      <c r="G99" s="57"/>
      <c r="H99" s="57"/>
      <c r="I99" s="57"/>
      <c r="J99" s="57"/>
      <c r="K99" s="57"/>
      <c r="L99" s="57"/>
      <c r="M99" s="57"/>
      <c r="N99" s="592"/>
      <c r="O99" s="593"/>
      <c r="P99" s="593"/>
      <c r="Q99" s="593"/>
      <c r="R99" s="593"/>
      <c r="S99" s="593"/>
      <c r="T99" s="593"/>
      <c r="U99" s="593"/>
      <c r="V99" s="593"/>
      <c r="W99" s="593"/>
      <c r="X99" s="593"/>
      <c r="Y99" s="593"/>
      <c r="Z99" s="593"/>
      <c r="AA99" s="594"/>
      <c r="AB99" s="584"/>
      <c r="AC99" s="585"/>
      <c r="AD99" s="585"/>
      <c r="AE99" s="585"/>
      <c r="AF99" s="586"/>
      <c r="AG99" s="587"/>
      <c r="AH99" s="587"/>
      <c r="AI99" s="587"/>
      <c r="AJ99" s="587"/>
      <c r="AK99" s="587"/>
      <c r="AL99" s="587"/>
      <c r="AM99" s="588"/>
      <c r="AN99" s="588"/>
      <c r="AO99" s="588"/>
      <c r="AP99" s="588"/>
      <c r="AQ99" s="588"/>
      <c r="AR99" s="589"/>
      <c r="AS99" s="589"/>
      <c r="AT99" s="589"/>
      <c r="AU99" s="589"/>
      <c r="AV99" s="589"/>
      <c r="AW99" s="156"/>
      <c r="AX99" s="156"/>
      <c r="AY99" s="156"/>
      <c r="AZ99" s="590"/>
      <c r="BA99" s="591"/>
      <c r="BB99" s="591"/>
      <c r="BC99" s="591"/>
      <c r="BD99" s="591"/>
      <c r="BE99" s="591"/>
      <c r="BF99" s="591"/>
      <c r="BG99" s="3"/>
    </row>
    <row r="100" spans="1:59" ht="14.25" customHeight="1" x14ac:dyDescent="0.4">
      <c r="A100" s="3"/>
      <c r="B100" s="48"/>
      <c r="C100" s="49"/>
      <c r="D100" s="50"/>
      <c r="E100" s="51"/>
      <c r="F100" s="51"/>
      <c r="G100" s="51"/>
      <c r="H100" s="51"/>
      <c r="I100" s="51"/>
      <c r="J100" s="51"/>
      <c r="K100" s="51"/>
      <c r="L100" s="51"/>
      <c r="M100" s="51"/>
      <c r="N100" s="572"/>
      <c r="O100" s="573"/>
      <c r="P100" s="573"/>
      <c r="Q100" s="573"/>
      <c r="R100" s="573"/>
      <c r="S100" s="573"/>
      <c r="T100" s="573"/>
      <c r="U100" s="573"/>
      <c r="V100" s="573"/>
      <c r="W100" s="573"/>
      <c r="X100" s="573"/>
      <c r="Y100" s="573"/>
      <c r="Z100" s="573"/>
      <c r="AA100" s="574"/>
      <c r="AB100" s="578"/>
      <c r="AC100" s="579"/>
      <c r="AD100" s="579"/>
      <c r="AE100" s="579"/>
      <c r="AF100" s="580"/>
      <c r="AG100" s="587"/>
      <c r="AH100" s="587"/>
      <c r="AI100" s="587"/>
      <c r="AJ100" s="587"/>
      <c r="AK100" s="587"/>
      <c r="AL100" s="587"/>
      <c r="AM100" s="588"/>
      <c r="AN100" s="588"/>
      <c r="AO100" s="588"/>
      <c r="AP100" s="588"/>
      <c r="AQ100" s="588"/>
      <c r="AR100" s="589">
        <f>AG100*AM100</f>
        <v>0</v>
      </c>
      <c r="AS100" s="589"/>
      <c r="AT100" s="589"/>
      <c r="AU100" s="589"/>
      <c r="AV100" s="589"/>
      <c r="AW100" s="155"/>
      <c r="AX100" s="155"/>
      <c r="AY100" s="155"/>
      <c r="AZ100" s="590"/>
      <c r="BA100" s="591"/>
      <c r="BB100" s="591"/>
      <c r="BC100" s="591"/>
      <c r="BD100" s="591"/>
      <c r="BE100" s="591"/>
      <c r="BF100" s="591"/>
      <c r="BG100" s="3"/>
    </row>
    <row r="101" spans="1:59" ht="14.25" customHeight="1" x14ac:dyDescent="0.4">
      <c r="A101" s="3"/>
      <c r="B101" s="48"/>
      <c r="C101" s="49"/>
      <c r="D101" s="53"/>
      <c r="E101" s="54"/>
      <c r="F101" s="54"/>
      <c r="G101" s="54"/>
      <c r="H101" s="54"/>
      <c r="I101" s="54"/>
      <c r="J101" s="54"/>
      <c r="K101" s="54"/>
      <c r="L101" s="54"/>
      <c r="M101" s="54"/>
      <c r="N101" s="575"/>
      <c r="O101" s="576"/>
      <c r="P101" s="576"/>
      <c r="Q101" s="576"/>
      <c r="R101" s="576"/>
      <c r="S101" s="576"/>
      <c r="T101" s="576"/>
      <c r="U101" s="576"/>
      <c r="V101" s="576"/>
      <c r="W101" s="576"/>
      <c r="X101" s="576"/>
      <c r="Y101" s="576"/>
      <c r="Z101" s="576"/>
      <c r="AA101" s="577"/>
      <c r="AB101" s="581"/>
      <c r="AC101" s="582"/>
      <c r="AD101" s="582"/>
      <c r="AE101" s="582"/>
      <c r="AF101" s="583"/>
      <c r="AG101" s="587"/>
      <c r="AH101" s="587"/>
      <c r="AI101" s="587"/>
      <c r="AJ101" s="587"/>
      <c r="AK101" s="587"/>
      <c r="AL101" s="587"/>
      <c r="AM101" s="588"/>
      <c r="AN101" s="588"/>
      <c r="AO101" s="588"/>
      <c r="AP101" s="588"/>
      <c r="AQ101" s="588"/>
      <c r="AR101" s="589"/>
      <c r="AS101" s="589"/>
      <c r="AT101" s="589"/>
      <c r="AU101" s="589"/>
      <c r="AV101" s="589"/>
      <c r="AW101" s="156"/>
      <c r="AX101" s="156"/>
      <c r="AY101" s="156"/>
      <c r="AZ101" s="590"/>
      <c r="BA101" s="591"/>
      <c r="BB101" s="591"/>
      <c r="BC101" s="591"/>
      <c r="BD101" s="591"/>
      <c r="BE101" s="591"/>
      <c r="BF101" s="591"/>
      <c r="BG101" s="3"/>
    </row>
    <row r="102" spans="1:59" ht="14.25" customHeight="1" x14ac:dyDescent="0.4">
      <c r="A102" s="3"/>
      <c r="B102" s="48"/>
      <c r="C102" s="49"/>
      <c r="D102" s="56"/>
      <c r="E102" s="57"/>
      <c r="F102" s="57"/>
      <c r="G102" s="57"/>
      <c r="H102" s="57"/>
      <c r="I102" s="57"/>
      <c r="J102" s="57"/>
      <c r="K102" s="57"/>
      <c r="L102" s="57"/>
      <c r="M102" s="57"/>
      <c r="N102" s="592"/>
      <c r="O102" s="593"/>
      <c r="P102" s="593"/>
      <c r="Q102" s="593"/>
      <c r="R102" s="593"/>
      <c r="S102" s="593"/>
      <c r="T102" s="593"/>
      <c r="U102" s="593"/>
      <c r="V102" s="593"/>
      <c r="W102" s="593"/>
      <c r="X102" s="593"/>
      <c r="Y102" s="593"/>
      <c r="Z102" s="593"/>
      <c r="AA102" s="594"/>
      <c r="AB102" s="584"/>
      <c r="AC102" s="585"/>
      <c r="AD102" s="585"/>
      <c r="AE102" s="585"/>
      <c r="AF102" s="586"/>
      <c r="AG102" s="587"/>
      <c r="AH102" s="587"/>
      <c r="AI102" s="587"/>
      <c r="AJ102" s="587"/>
      <c r="AK102" s="587"/>
      <c r="AL102" s="587"/>
      <c r="AM102" s="588"/>
      <c r="AN102" s="588"/>
      <c r="AO102" s="588"/>
      <c r="AP102" s="588"/>
      <c r="AQ102" s="588"/>
      <c r="AR102" s="589"/>
      <c r="AS102" s="589"/>
      <c r="AT102" s="589"/>
      <c r="AU102" s="589"/>
      <c r="AV102" s="589"/>
      <c r="AW102" s="156"/>
      <c r="AX102" s="156"/>
      <c r="AY102" s="156"/>
      <c r="AZ102" s="590"/>
      <c r="BA102" s="591"/>
      <c r="BB102" s="591"/>
      <c r="BC102" s="591"/>
      <c r="BD102" s="591"/>
      <c r="BE102" s="591"/>
      <c r="BF102" s="591"/>
      <c r="BG102" s="3"/>
    </row>
    <row r="103" spans="1:59" ht="14.25" customHeight="1" x14ac:dyDescent="0.4">
      <c r="X103" s="32"/>
      <c r="Y103" s="32"/>
      <c r="AA103" s="26"/>
      <c r="AB103" s="559" t="s">
        <v>34</v>
      </c>
      <c r="AC103" s="559"/>
      <c r="AD103" s="559"/>
      <c r="AE103" s="559"/>
      <c r="AF103" s="559"/>
      <c r="AG103" s="199">
        <v>4</v>
      </c>
      <c r="AH103" s="200"/>
      <c r="AI103" s="200"/>
      <c r="AJ103" s="554"/>
      <c r="AK103" s="495" t="s">
        <v>20</v>
      </c>
      <c r="AL103" s="165"/>
      <c r="AM103" s="163" t="s">
        <v>84</v>
      </c>
      <c r="AN103" s="164"/>
      <c r="AO103" s="164"/>
      <c r="AP103" s="164"/>
      <c r="AQ103" s="164"/>
      <c r="AR103" s="164"/>
      <c r="AS103" s="164"/>
      <c r="AT103" s="164"/>
      <c r="AU103" s="164"/>
      <c r="AV103" s="165"/>
      <c r="AW103" s="560">
        <f>SUM(AR58:AV102)</f>
        <v>348</v>
      </c>
      <c r="AX103" s="561"/>
      <c r="AY103" s="561"/>
      <c r="AZ103" s="561"/>
      <c r="BA103" s="561"/>
      <c r="BB103" s="561"/>
      <c r="BC103" s="561"/>
      <c r="BD103" s="561"/>
      <c r="BE103" s="561"/>
      <c r="BF103" s="562"/>
    </row>
    <row r="104" spans="1:59" ht="14.25" customHeight="1" x14ac:dyDescent="0.4">
      <c r="X104" s="15"/>
      <c r="Y104" s="15"/>
      <c r="Z104" s="58"/>
      <c r="AA104" s="58"/>
      <c r="AB104" s="559"/>
      <c r="AC104" s="559"/>
      <c r="AD104" s="559"/>
      <c r="AE104" s="559"/>
      <c r="AF104" s="559"/>
      <c r="AG104" s="202"/>
      <c r="AH104" s="203"/>
      <c r="AI104" s="203"/>
      <c r="AJ104" s="555"/>
      <c r="AK104" s="497"/>
      <c r="AL104" s="168"/>
      <c r="AM104" s="166"/>
      <c r="AN104" s="167"/>
      <c r="AO104" s="167"/>
      <c r="AP104" s="167"/>
      <c r="AQ104" s="167"/>
      <c r="AR104" s="167"/>
      <c r="AS104" s="167"/>
      <c r="AT104" s="167"/>
      <c r="AU104" s="167"/>
      <c r="AV104" s="168"/>
      <c r="AW104" s="563"/>
      <c r="AX104" s="564"/>
      <c r="AY104" s="564"/>
      <c r="AZ104" s="564"/>
      <c r="BA104" s="564"/>
      <c r="BB104" s="564"/>
      <c r="BC104" s="564"/>
      <c r="BD104" s="564"/>
      <c r="BE104" s="564"/>
      <c r="BF104" s="565"/>
    </row>
    <row r="105" spans="1:59" ht="14.25" customHeight="1" x14ac:dyDescent="0.4">
      <c r="X105" s="15"/>
      <c r="Y105" s="15"/>
      <c r="Z105" s="58"/>
      <c r="AA105" s="58"/>
      <c r="AB105" s="559"/>
      <c r="AC105" s="559"/>
      <c r="AD105" s="559"/>
      <c r="AE105" s="559"/>
      <c r="AF105" s="559"/>
      <c r="AG105" s="205"/>
      <c r="AH105" s="206"/>
      <c r="AI105" s="206"/>
      <c r="AJ105" s="556"/>
      <c r="AK105" s="499"/>
      <c r="AL105" s="171"/>
      <c r="AM105" s="169"/>
      <c r="AN105" s="170"/>
      <c r="AO105" s="170"/>
      <c r="AP105" s="170"/>
      <c r="AQ105" s="170"/>
      <c r="AR105" s="170"/>
      <c r="AS105" s="170"/>
      <c r="AT105" s="170"/>
      <c r="AU105" s="170"/>
      <c r="AV105" s="171"/>
      <c r="AW105" s="566"/>
      <c r="AX105" s="567"/>
      <c r="AY105" s="567"/>
      <c r="AZ105" s="567"/>
      <c r="BA105" s="567"/>
      <c r="BB105" s="567"/>
      <c r="BC105" s="567"/>
      <c r="BD105" s="567"/>
      <c r="BE105" s="567"/>
      <c r="BF105" s="568"/>
    </row>
    <row r="106" spans="1:59" ht="9" customHeight="1" x14ac:dyDescent="0.4">
      <c r="X106" s="15"/>
      <c r="Y106" s="15"/>
      <c r="Z106" s="59"/>
      <c r="AA106" s="59"/>
      <c r="AB106" s="12"/>
      <c r="AC106" s="12"/>
      <c r="AD106" s="12"/>
      <c r="AE106" s="12"/>
      <c r="AF106" s="12"/>
      <c r="AG106" s="60"/>
      <c r="AH106" s="60"/>
      <c r="AI106" s="60"/>
      <c r="AJ106" s="60"/>
      <c r="AK106" s="60"/>
      <c r="AL106" s="60"/>
      <c r="AM106" s="60"/>
      <c r="AN106" s="12"/>
      <c r="AO106" s="12"/>
      <c r="AP106" s="12"/>
      <c r="AQ106" s="12"/>
      <c r="AR106" s="12"/>
      <c r="AS106" s="12"/>
      <c r="AT106" s="12"/>
      <c r="AU106" s="12"/>
      <c r="AV106" s="12"/>
      <c r="AW106" s="12"/>
      <c r="AX106" s="12"/>
      <c r="AY106" s="12"/>
      <c r="AZ106" s="12"/>
      <c r="BA106" s="12"/>
      <c r="BB106" s="12"/>
      <c r="BC106" s="12"/>
      <c r="BD106" s="12"/>
      <c r="BE106" s="12"/>
    </row>
    <row r="107" spans="1:59" ht="15" customHeight="1" x14ac:dyDescent="0.4">
      <c r="B107" s="8" t="s">
        <v>85</v>
      </c>
      <c r="D107" s="2"/>
      <c r="E107" s="2"/>
      <c r="F107" s="2"/>
      <c r="G107" s="2"/>
      <c r="H107" s="2"/>
      <c r="I107" s="2"/>
      <c r="J107" s="2"/>
      <c r="K107" s="2"/>
      <c r="L107" s="2"/>
    </row>
    <row r="108" spans="1:59" ht="14.25" customHeight="1" x14ac:dyDescent="0.4">
      <c r="B108" s="15"/>
      <c r="C108" s="61"/>
      <c r="D108" s="255" t="s">
        <v>67</v>
      </c>
      <c r="E108" s="256"/>
      <c r="F108" s="256"/>
      <c r="G108" s="256"/>
      <c r="H108" s="256"/>
      <c r="I108" s="256"/>
      <c r="J108" s="256"/>
      <c r="K108" s="256"/>
      <c r="L108" s="256"/>
      <c r="M108" s="256"/>
      <c r="N108" s="255" t="s">
        <v>86</v>
      </c>
      <c r="O108" s="256"/>
      <c r="P108" s="256"/>
      <c r="Q108" s="256"/>
      <c r="R108" s="256"/>
      <c r="S108" s="256"/>
      <c r="T108" s="256"/>
      <c r="U108" s="256"/>
      <c r="V108" s="256"/>
      <c r="W108" s="256"/>
      <c r="X108" s="256"/>
      <c r="Y108" s="256"/>
      <c r="Z108" s="256"/>
      <c r="AA108" s="257"/>
      <c r="AB108" s="558" t="s">
        <v>87</v>
      </c>
      <c r="AC108" s="558"/>
      <c r="AD108" s="558"/>
      <c r="AE108" s="558"/>
      <c r="AF108" s="255" t="s">
        <v>67</v>
      </c>
      <c r="AG108" s="256"/>
      <c r="AH108" s="256"/>
      <c r="AI108" s="256"/>
      <c r="AJ108" s="256"/>
      <c r="AK108" s="256"/>
      <c r="AL108" s="256"/>
      <c r="AM108" s="256"/>
      <c r="AN108" s="257"/>
      <c r="AO108" s="255" t="s">
        <v>86</v>
      </c>
      <c r="AP108" s="256"/>
      <c r="AQ108" s="256"/>
      <c r="AR108" s="256"/>
      <c r="AS108" s="256"/>
      <c r="AT108" s="256"/>
      <c r="AU108" s="256"/>
      <c r="AV108" s="256"/>
      <c r="AW108" s="256"/>
      <c r="AX108" s="256"/>
      <c r="AY108" s="256"/>
      <c r="AZ108" s="256"/>
      <c r="BA108" s="256"/>
      <c r="BB108" s="257"/>
      <c r="BC108" s="558" t="s">
        <v>87</v>
      </c>
      <c r="BD108" s="558"/>
      <c r="BE108" s="558"/>
      <c r="BF108" s="558"/>
    </row>
    <row r="109" spans="1:59" ht="14.25" customHeight="1" x14ac:dyDescent="0.4">
      <c r="B109" s="15"/>
      <c r="C109" s="61"/>
      <c r="D109" s="258"/>
      <c r="E109" s="259"/>
      <c r="F109" s="259"/>
      <c r="G109" s="259"/>
      <c r="H109" s="259"/>
      <c r="I109" s="259"/>
      <c r="J109" s="259"/>
      <c r="K109" s="259"/>
      <c r="L109" s="259"/>
      <c r="M109" s="259"/>
      <c r="N109" s="569"/>
      <c r="O109" s="570"/>
      <c r="P109" s="570"/>
      <c r="Q109" s="570"/>
      <c r="R109" s="570"/>
      <c r="S109" s="570"/>
      <c r="T109" s="570"/>
      <c r="U109" s="570"/>
      <c r="V109" s="570"/>
      <c r="W109" s="570"/>
      <c r="X109" s="570"/>
      <c r="Y109" s="570"/>
      <c r="Z109" s="570"/>
      <c r="AA109" s="571"/>
      <c r="AB109" s="558"/>
      <c r="AC109" s="558"/>
      <c r="AD109" s="558"/>
      <c r="AE109" s="558"/>
      <c r="AF109" s="258"/>
      <c r="AG109" s="259"/>
      <c r="AH109" s="259"/>
      <c r="AI109" s="259"/>
      <c r="AJ109" s="259"/>
      <c r="AK109" s="259"/>
      <c r="AL109" s="259"/>
      <c r="AM109" s="259"/>
      <c r="AN109" s="260"/>
      <c r="AO109" s="569"/>
      <c r="AP109" s="570"/>
      <c r="AQ109" s="570"/>
      <c r="AR109" s="570"/>
      <c r="AS109" s="570"/>
      <c r="AT109" s="570"/>
      <c r="AU109" s="570"/>
      <c r="AV109" s="570"/>
      <c r="AW109" s="570"/>
      <c r="AX109" s="570"/>
      <c r="AY109" s="570"/>
      <c r="AZ109" s="570"/>
      <c r="BA109" s="570"/>
      <c r="BB109" s="571"/>
      <c r="BC109" s="558"/>
      <c r="BD109" s="558"/>
      <c r="BE109" s="558"/>
      <c r="BF109" s="558"/>
    </row>
    <row r="110" spans="1:59" ht="14.25" customHeight="1" x14ac:dyDescent="0.4">
      <c r="B110" s="15"/>
      <c r="C110" s="61"/>
      <c r="D110" s="261"/>
      <c r="E110" s="262"/>
      <c r="F110" s="262"/>
      <c r="G110" s="262"/>
      <c r="H110" s="262"/>
      <c r="I110" s="262"/>
      <c r="J110" s="262"/>
      <c r="K110" s="262"/>
      <c r="L110" s="262"/>
      <c r="M110" s="262"/>
      <c r="N110" s="261" t="s">
        <v>72</v>
      </c>
      <c r="O110" s="262"/>
      <c r="P110" s="262"/>
      <c r="Q110" s="262"/>
      <c r="R110" s="262"/>
      <c r="S110" s="262"/>
      <c r="T110" s="262"/>
      <c r="U110" s="262"/>
      <c r="V110" s="262"/>
      <c r="W110" s="262"/>
      <c r="X110" s="262"/>
      <c r="Y110" s="262"/>
      <c r="Z110" s="262"/>
      <c r="AA110" s="263"/>
      <c r="AB110" s="558"/>
      <c r="AC110" s="558"/>
      <c r="AD110" s="558"/>
      <c r="AE110" s="558"/>
      <c r="AF110" s="261"/>
      <c r="AG110" s="262"/>
      <c r="AH110" s="262"/>
      <c r="AI110" s="262"/>
      <c r="AJ110" s="262"/>
      <c r="AK110" s="262"/>
      <c r="AL110" s="262"/>
      <c r="AM110" s="262"/>
      <c r="AN110" s="263"/>
      <c r="AO110" s="261" t="s">
        <v>72</v>
      </c>
      <c r="AP110" s="262"/>
      <c r="AQ110" s="262"/>
      <c r="AR110" s="262"/>
      <c r="AS110" s="262"/>
      <c r="AT110" s="262"/>
      <c r="AU110" s="262"/>
      <c r="AV110" s="262"/>
      <c r="AW110" s="262"/>
      <c r="AX110" s="262"/>
      <c r="AY110" s="262"/>
      <c r="AZ110" s="262"/>
      <c r="BA110" s="262"/>
      <c r="BB110" s="263"/>
      <c r="BC110" s="558"/>
      <c r="BD110" s="558"/>
      <c r="BE110" s="558"/>
      <c r="BF110" s="558"/>
    </row>
    <row r="111" spans="1:59" ht="14.25" customHeight="1" x14ac:dyDescent="0.4">
      <c r="A111" s="3"/>
      <c r="B111" s="48"/>
      <c r="C111" s="49"/>
      <c r="D111" s="220"/>
      <c r="E111" s="221"/>
      <c r="F111" s="221"/>
      <c r="G111" s="221"/>
      <c r="H111" s="221"/>
      <c r="I111" s="221"/>
      <c r="J111" s="221"/>
      <c r="K111" s="221"/>
      <c r="L111" s="221"/>
      <c r="M111" s="221"/>
      <c r="N111" s="941" t="s">
        <v>196</v>
      </c>
      <c r="O111" s="942"/>
      <c r="P111" s="942"/>
      <c r="Q111" s="942"/>
      <c r="R111" s="942"/>
      <c r="S111" s="942"/>
      <c r="T111" s="942"/>
      <c r="U111" s="942"/>
      <c r="V111" s="942"/>
      <c r="W111" s="942"/>
      <c r="X111" s="942"/>
      <c r="Y111" s="942"/>
      <c r="Z111" s="942"/>
      <c r="AA111" s="943"/>
      <c r="AB111" s="947" t="s">
        <v>194</v>
      </c>
      <c r="AC111" s="947"/>
      <c r="AD111" s="947"/>
      <c r="AE111" s="947"/>
      <c r="AF111" s="220"/>
      <c r="AG111" s="221"/>
      <c r="AH111" s="221"/>
      <c r="AI111" s="221"/>
      <c r="AJ111" s="221"/>
      <c r="AK111" s="221"/>
      <c r="AL111" s="221"/>
      <c r="AM111" s="221"/>
      <c r="AN111" s="222"/>
      <c r="AO111" s="229"/>
      <c r="AP111" s="230"/>
      <c r="AQ111" s="230"/>
      <c r="AR111" s="230"/>
      <c r="AS111" s="230"/>
      <c r="AT111" s="230"/>
      <c r="AU111" s="230"/>
      <c r="AV111" s="230"/>
      <c r="AW111" s="230"/>
      <c r="AX111" s="230"/>
      <c r="AY111" s="230"/>
      <c r="AZ111" s="230"/>
      <c r="BA111" s="230"/>
      <c r="BB111" s="231"/>
      <c r="BC111" s="557"/>
      <c r="BD111" s="557"/>
      <c r="BE111" s="557"/>
      <c r="BF111" s="557"/>
      <c r="BG111" s="3"/>
    </row>
    <row r="112" spans="1:59" ht="14.25" customHeight="1" x14ac:dyDescent="0.4">
      <c r="A112" s="3"/>
      <c r="B112" s="48"/>
      <c r="C112" s="49"/>
      <c r="D112" s="223"/>
      <c r="E112" s="224"/>
      <c r="F112" s="224"/>
      <c r="G112" s="224"/>
      <c r="H112" s="224"/>
      <c r="I112" s="224"/>
      <c r="J112" s="224"/>
      <c r="K112" s="224"/>
      <c r="L112" s="224"/>
      <c r="M112" s="224"/>
      <c r="N112" s="944"/>
      <c r="O112" s="945"/>
      <c r="P112" s="945"/>
      <c r="Q112" s="945"/>
      <c r="R112" s="945"/>
      <c r="S112" s="945"/>
      <c r="T112" s="945"/>
      <c r="U112" s="945"/>
      <c r="V112" s="945"/>
      <c r="W112" s="945"/>
      <c r="X112" s="945"/>
      <c r="Y112" s="945"/>
      <c r="Z112" s="945"/>
      <c r="AA112" s="946"/>
      <c r="AB112" s="947"/>
      <c r="AC112" s="947"/>
      <c r="AD112" s="947"/>
      <c r="AE112" s="947"/>
      <c r="AF112" s="223"/>
      <c r="AG112" s="224"/>
      <c r="AH112" s="224"/>
      <c r="AI112" s="224"/>
      <c r="AJ112" s="224"/>
      <c r="AK112" s="224"/>
      <c r="AL112" s="224"/>
      <c r="AM112" s="224"/>
      <c r="AN112" s="225"/>
      <c r="AO112" s="232"/>
      <c r="AP112" s="233"/>
      <c r="AQ112" s="233"/>
      <c r="AR112" s="233"/>
      <c r="AS112" s="233"/>
      <c r="AT112" s="233"/>
      <c r="AU112" s="233"/>
      <c r="AV112" s="233"/>
      <c r="AW112" s="233"/>
      <c r="AX112" s="233"/>
      <c r="AY112" s="233"/>
      <c r="AZ112" s="233"/>
      <c r="BA112" s="233"/>
      <c r="BB112" s="234"/>
      <c r="BC112" s="557"/>
      <c r="BD112" s="557"/>
      <c r="BE112" s="557"/>
      <c r="BF112" s="557"/>
      <c r="BG112" s="3"/>
    </row>
    <row r="113" spans="1:59" ht="14.25" customHeight="1" x14ac:dyDescent="0.4">
      <c r="A113" s="3"/>
      <c r="B113" s="48"/>
      <c r="C113" s="49"/>
      <c r="D113" s="226"/>
      <c r="E113" s="227"/>
      <c r="F113" s="227"/>
      <c r="G113" s="227"/>
      <c r="H113" s="227"/>
      <c r="I113" s="227"/>
      <c r="J113" s="227"/>
      <c r="K113" s="227"/>
      <c r="L113" s="227"/>
      <c r="M113" s="227"/>
      <c r="N113" s="938" t="s">
        <v>188</v>
      </c>
      <c r="O113" s="939"/>
      <c r="P113" s="939"/>
      <c r="Q113" s="939"/>
      <c r="R113" s="939"/>
      <c r="S113" s="939"/>
      <c r="T113" s="939"/>
      <c r="U113" s="939"/>
      <c r="V113" s="939"/>
      <c r="W113" s="939"/>
      <c r="X113" s="939"/>
      <c r="Y113" s="939"/>
      <c r="Z113" s="939"/>
      <c r="AA113" s="940"/>
      <c r="AB113" s="947"/>
      <c r="AC113" s="947"/>
      <c r="AD113" s="947"/>
      <c r="AE113" s="947"/>
      <c r="AF113" s="226"/>
      <c r="AG113" s="227"/>
      <c r="AH113" s="227"/>
      <c r="AI113" s="227"/>
      <c r="AJ113" s="227"/>
      <c r="AK113" s="227"/>
      <c r="AL113" s="227"/>
      <c r="AM113" s="227"/>
      <c r="AN113" s="228"/>
      <c r="AO113" s="217"/>
      <c r="AP113" s="218"/>
      <c r="AQ113" s="218"/>
      <c r="AR113" s="218"/>
      <c r="AS113" s="218"/>
      <c r="AT113" s="218"/>
      <c r="AU113" s="218"/>
      <c r="AV113" s="218"/>
      <c r="AW113" s="218"/>
      <c r="AX113" s="218"/>
      <c r="AY113" s="218"/>
      <c r="AZ113" s="218"/>
      <c r="BA113" s="218"/>
      <c r="BB113" s="219"/>
      <c r="BC113" s="557"/>
      <c r="BD113" s="557"/>
      <c r="BE113" s="557"/>
      <c r="BF113" s="557"/>
      <c r="BG113" s="3"/>
    </row>
    <row r="114" spans="1:59" ht="14.25" customHeight="1" x14ac:dyDescent="0.4">
      <c r="A114" s="3"/>
      <c r="B114" s="48"/>
      <c r="C114" s="49"/>
      <c r="D114" s="220"/>
      <c r="E114" s="221"/>
      <c r="F114" s="221"/>
      <c r="G114" s="221"/>
      <c r="H114" s="221"/>
      <c r="I114" s="221"/>
      <c r="J114" s="221"/>
      <c r="K114" s="221"/>
      <c r="L114" s="221"/>
      <c r="M114" s="221"/>
      <c r="N114" s="941" t="s">
        <v>196</v>
      </c>
      <c r="O114" s="942"/>
      <c r="P114" s="942"/>
      <c r="Q114" s="942"/>
      <c r="R114" s="942"/>
      <c r="S114" s="942"/>
      <c r="T114" s="942"/>
      <c r="U114" s="942"/>
      <c r="V114" s="942"/>
      <c r="W114" s="942"/>
      <c r="X114" s="942"/>
      <c r="Y114" s="942"/>
      <c r="Z114" s="942"/>
      <c r="AA114" s="943"/>
      <c r="AB114" s="947" t="s">
        <v>194</v>
      </c>
      <c r="AC114" s="947"/>
      <c r="AD114" s="947"/>
      <c r="AE114" s="947"/>
      <c r="AF114" s="220"/>
      <c r="AG114" s="221"/>
      <c r="AH114" s="221"/>
      <c r="AI114" s="221"/>
      <c r="AJ114" s="221"/>
      <c r="AK114" s="221"/>
      <c r="AL114" s="221"/>
      <c r="AM114" s="221"/>
      <c r="AN114" s="222"/>
      <c r="AO114" s="229"/>
      <c r="AP114" s="230"/>
      <c r="AQ114" s="230"/>
      <c r="AR114" s="230"/>
      <c r="AS114" s="230"/>
      <c r="AT114" s="230"/>
      <c r="AU114" s="230"/>
      <c r="AV114" s="230"/>
      <c r="AW114" s="230"/>
      <c r="AX114" s="230"/>
      <c r="AY114" s="230"/>
      <c r="AZ114" s="230"/>
      <c r="BA114" s="230"/>
      <c r="BB114" s="231"/>
      <c r="BC114" s="557"/>
      <c r="BD114" s="557"/>
      <c r="BE114" s="557"/>
      <c r="BF114" s="557"/>
      <c r="BG114" s="3"/>
    </row>
    <row r="115" spans="1:59" ht="14.25" customHeight="1" x14ac:dyDescent="0.4">
      <c r="A115" s="3"/>
      <c r="B115" s="48"/>
      <c r="C115" s="49"/>
      <c r="D115" s="223"/>
      <c r="E115" s="224"/>
      <c r="F115" s="224"/>
      <c r="G115" s="224"/>
      <c r="H115" s="224"/>
      <c r="I115" s="224"/>
      <c r="J115" s="224"/>
      <c r="K115" s="224"/>
      <c r="L115" s="224"/>
      <c r="M115" s="224"/>
      <c r="N115" s="944"/>
      <c r="O115" s="945"/>
      <c r="P115" s="945"/>
      <c r="Q115" s="945"/>
      <c r="R115" s="945"/>
      <c r="S115" s="945"/>
      <c r="T115" s="945"/>
      <c r="U115" s="945"/>
      <c r="V115" s="945"/>
      <c r="W115" s="945"/>
      <c r="X115" s="945"/>
      <c r="Y115" s="945"/>
      <c r="Z115" s="945"/>
      <c r="AA115" s="946"/>
      <c r="AB115" s="947"/>
      <c r="AC115" s="947"/>
      <c r="AD115" s="947"/>
      <c r="AE115" s="947"/>
      <c r="AF115" s="223"/>
      <c r="AG115" s="224"/>
      <c r="AH115" s="224"/>
      <c r="AI115" s="224"/>
      <c r="AJ115" s="224"/>
      <c r="AK115" s="224"/>
      <c r="AL115" s="224"/>
      <c r="AM115" s="224"/>
      <c r="AN115" s="225"/>
      <c r="AO115" s="232"/>
      <c r="AP115" s="233"/>
      <c r="AQ115" s="233"/>
      <c r="AR115" s="233"/>
      <c r="AS115" s="233"/>
      <c r="AT115" s="233"/>
      <c r="AU115" s="233"/>
      <c r="AV115" s="233"/>
      <c r="AW115" s="233"/>
      <c r="AX115" s="233"/>
      <c r="AY115" s="233"/>
      <c r="AZ115" s="233"/>
      <c r="BA115" s="233"/>
      <c r="BB115" s="234"/>
      <c r="BC115" s="557"/>
      <c r="BD115" s="557"/>
      <c r="BE115" s="557"/>
      <c r="BF115" s="557"/>
      <c r="BG115" s="3"/>
    </row>
    <row r="116" spans="1:59" ht="14.25" customHeight="1" x14ac:dyDescent="0.4">
      <c r="A116" s="3"/>
      <c r="B116" s="48"/>
      <c r="C116" s="49"/>
      <c r="D116" s="226"/>
      <c r="E116" s="227"/>
      <c r="F116" s="227"/>
      <c r="G116" s="227"/>
      <c r="H116" s="227"/>
      <c r="I116" s="227"/>
      <c r="J116" s="227"/>
      <c r="K116" s="227"/>
      <c r="L116" s="227"/>
      <c r="M116" s="227"/>
      <c r="N116" s="938" t="s">
        <v>188</v>
      </c>
      <c r="O116" s="939"/>
      <c r="P116" s="939"/>
      <c r="Q116" s="939"/>
      <c r="R116" s="939"/>
      <c r="S116" s="939"/>
      <c r="T116" s="939"/>
      <c r="U116" s="939"/>
      <c r="V116" s="939"/>
      <c r="W116" s="939"/>
      <c r="X116" s="939"/>
      <c r="Y116" s="939"/>
      <c r="Z116" s="939"/>
      <c r="AA116" s="940"/>
      <c r="AB116" s="947"/>
      <c r="AC116" s="947"/>
      <c r="AD116" s="947"/>
      <c r="AE116" s="947"/>
      <c r="AF116" s="226"/>
      <c r="AG116" s="227"/>
      <c r="AH116" s="227"/>
      <c r="AI116" s="227"/>
      <c r="AJ116" s="227"/>
      <c r="AK116" s="227"/>
      <c r="AL116" s="227"/>
      <c r="AM116" s="227"/>
      <c r="AN116" s="228"/>
      <c r="AO116" s="217"/>
      <c r="AP116" s="218"/>
      <c r="AQ116" s="218"/>
      <c r="AR116" s="218"/>
      <c r="AS116" s="218"/>
      <c r="AT116" s="218"/>
      <c r="AU116" s="218"/>
      <c r="AV116" s="218"/>
      <c r="AW116" s="218"/>
      <c r="AX116" s="218"/>
      <c r="AY116" s="218"/>
      <c r="AZ116" s="218"/>
      <c r="BA116" s="218"/>
      <c r="BB116" s="219"/>
      <c r="BC116" s="557"/>
      <c r="BD116" s="557"/>
      <c r="BE116" s="557"/>
      <c r="BF116" s="557"/>
      <c r="BG116" s="3"/>
    </row>
    <row r="117" spans="1:59" ht="14.25" customHeight="1" x14ac:dyDescent="0.4">
      <c r="A117" s="3"/>
      <c r="B117" s="48"/>
      <c r="C117" s="49"/>
      <c r="D117" s="220"/>
      <c r="E117" s="221"/>
      <c r="F117" s="221"/>
      <c r="G117" s="221"/>
      <c r="H117" s="221"/>
      <c r="I117" s="221"/>
      <c r="J117" s="221"/>
      <c r="K117" s="221"/>
      <c r="L117" s="221"/>
      <c r="M117" s="221"/>
      <c r="N117" s="941" t="s">
        <v>196</v>
      </c>
      <c r="O117" s="942"/>
      <c r="P117" s="942"/>
      <c r="Q117" s="942"/>
      <c r="R117" s="942"/>
      <c r="S117" s="942"/>
      <c r="T117" s="942"/>
      <c r="U117" s="942"/>
      <c r="V117" s="942"/>
      <c r="W117" s="942"/>
      <c r="X117" s="942"/>
      <c r="Y117" s="942"/>
      <c r="Z117" s="942"/>
      <c r="AA117" s="943"/>
      <c r="AB117" s="947" t="s">
        <v>194</v>
      </c>
      <c r="AC117" s="947"/>
      <c r="AD117" s="947"/>
      <c r="AE117" s="947"/>
      <c r="AF117" s="220"/>
      <c r="AG117" s="221"/>
      <c r="AH117" s="221"/>
      <c r="AI117" s="221"/>
      <c r="AJ117" s="221"/>
      <c r="AK117" s="221"/>
      <c r="AL117" s="221"/>
      <c r="AM117" s="221"/>
      <c r="AN117" s="222"/>
      <c r="AO117" s="229"/>
      <c r="AP117" s="230"/>
      <c r="AQ117" s="230"/>
      <c r="AR117" s="230"/>
      <c r="AS117" s="230"/>
      <c r="AT117" s="230"/>
      <c r="AU117" s="230"/>
      <c r="AV117" s="230"/>
      <c r="AW117" s="230"/>
      <c r="AX117" s="230"/>
      <c r="AY117" s="230"/>
      <c r="AZ117" s="230"/>
      <c r="BA117" s="230"/>
      <c r="BB117" s="231"/>
      <c r="BC117" s="557"/>
      <c r="BD117" s="557"/>
      <c r="BE117" s="557"/>
      <c r="BF117" s="557"/>
      <c r="BG117" s="3"/>
    </row>
    <row r="118" spans="1:59" ht="14.25" customHeight="1" x14ac:dyDescent="0.4">
      <c r="A118" s="3"/>
      <c r="B118" s="48"/>
      <c r="C118" s="49"/>
      <c r="D118" s="223"/>
      <c r="E118" s="224"/>
      <c r="F118" s="224"/>
      <c r="G118" s="224"/>
      <c r="H118" s="224"/>
      <c r="I118" s="224"/>
      <c r="J118" s="224"/>
      <c r="K118" s="224"/>
      <c r="L118" s="224"/>
      <c r="M118" s="224"/>
      <c r="N118" s="944"/>
      <c r="O118" s="945"/>
      <c r="P118" s="945"/>
      <c r="Q118" s="945"/>
      <c r="R118" s="945"/>
      <c r="S118" s="945"/>
      <c r="T118" s="945"/>
      <c r="U118" s="945"/>
      <c r="V118" s="945"/>
      <c r="W118" s="945"/>
      <c r="X118" s="945"/>
      <c r="Y118" s="945"/>
      <c r="Z118" s="945"/>
      <c r="AA118" s="946"/>
      <c r="AB118" s="947"/>
      <c r="AC118" s="947"/>
      <c r="AD118" s="947"/>
      <c r="AE118" s="947"/>
      <c r="AF118" s="223"/>
      <c r="AG118" s="224"/>
      <c r="AH118" s="224"/>
      <c r="AI118" s="224"/>
      <c r="AJ118" s="224"/>
      <c r="AK118" s="224"/>
      <c r="AL118" s="224"/>
      <c r="AM118" s="224"/>
      <c r="AN118" s="225"/>
      <c r="AO118" s="232"/>
      <c r="AP118" s="233"/>
      <c r="AQ118" s="233"/>
      <c r="AR118" s="233"/>
      <c r="AS118" s="233"/>
      <c r="AT118" s="233"/>
      <c r="AU118" s="233"/>
      <c r="AV118" s="233"/>
      <c r="AW118" s="233"/>
      <c r="AX118" s="233"/>
      <c r="AY118" s="233"/>
      <c r="AZ118" s="233"/>
      <c r="BA118" s="233"/>
      <c r="BB118" s="234"/>
      <c r="BC118" s="557"/>
      <c r="BD118" s="557"/>
      <c r="BE118" s="557"/>
      <c r="BF118" s="557"/>
      <c r="BG118" s="3"/>
    </row>
    <row r="119" spans="1:59" ht="14.25" customHeight="1" x14ac:dyDescent="0.4">
      <c r="A119" s="3"/>
      <c r="B119" s="48"/>
      <c r="C119" s="49"/>
      <c r="D119" s="226"/>
      <c r="E119" s="227"/>
      <c r="F119" s="227"/>
      <c r="G119" s="227"/>
      <c r="H119" s="227"/>
      <c r="I119" s="227"/>
      <c r="J119" s="227"/>
      <c r="K119" s="227"/>
      <c r="L119" s="227"/>
      <c r="M119" s="227"/>
      <c r="N119" s="938" t="s">
        <v>188</v>
      </c>
      <c r="O119" s="939"/>
      <c r="P119" s="939"/>
      <c r="Q119" s="939"/>
      <c r="R119" s="939"/>
      <c r="S119" s="939"/>
      <c r="T119" s="939"/>
      <c r="U119" s="939"/>
      <c r="V119" s="939"/>
      <c r="W119" s="939"/>
      <c r="X119" s="939"/>
      <c r="Y119" s="939"/>
      <c r="Z119" s="939"/>
      <c r="AA119" s="940"/>
      <c r="AB119" s="947"/>
      <c r="AC119" s="947"/>
      <c r="AD119" s="947"/>
      <c r="AE119" s="947"/>
      <c r="AF119" s="226"/>
      <c r="AG119" s="227"/>
      <c r="AH119" s="227"/>
      <c r="AI119" s="227"/>
      <c r="AJ119" s="227"/>
      <c r="AK119" s="227"/>
      <c r="AL119" s="227"/>
      <c r="AM119" s="227"/>
      <c r="AN119" s="228"/>
      <c r="AO119" s="217"/>
      <c r="AP119" s="218"/>
      <c r="AQ119" s="218"/>
      <c r="AR119" s="218"/>
      <c r="AS119" s="218"/>
      <c r="AT119" s="218"/>
      <c r="AU119" s="218"/>
      <c r="AV119" s="218"/>
      <c r="AW119" s="218"/>
      <c r="AX119" s="218"/>
      <c r="AY119" s="218"/>
      <c r="AZ119" s="218"/>
      <c r="BA119" s="218"/>
      <c r="BB119" s="219"/>
      <c r="BC119" s="557"/>
      <c r="BD119" s="557"/>
      <c r="BE119" s="557"/>
      <c r="BF119" s="557"/>
      <c r="BG119" s="3"/>
    </row>
    <row r="120" spans="1:59" ht="14.25" customHeight="1" x14ac:dyDescent="0.4">
      <c r="A120" s="3"/>
      <c r="B120" s="48"/>
      <c r="C120" s="49"/>
      <c r="D120" s="220"/>
      <c r="E120" s="221"/>
      <c r="F120" s="221"/>
      <c r="G120" s="221"/>
      <c r="H120" s="221"/>
      <c r="I120" s="221"/>
      <c r="J120" s="221"/>
      <c r="K120" s="221"/>
      <c r="L120" s="221"/>
      <c r="M120" s="221"/>
      <c r="N120" s="941" t="s">
        <v>196</v>
      </c>
      <c r="O120" s="942"/>
      <c r="P120" s="942"/>
      <c r="Q120" s="942"/>
      <c r="R120" s="942"/>
      <c r="S120" s="942"/>
      <c r="T120" s="942"/>
      <c r="U120" s="942"/>
      <c r="V120" s="942"/>
      <c r="W120" s="942"/>
      <c r="X120" s="942"/>
      <c r="Y120" s="942"/>
      <c r="Z120" s="942"/>
      <c r="AA120" s="943"/>
      <c r="AB120" s="947" t="s">
        <v>194</v>
      </c>
      <c r="AC120" s="947"/>
      <c r="AD120" s="947"/>
      <c r="AE120" s="947"/>
      <c r="AF120" s="220"/>
      <c r="AG120" s="221"/>
      <c r="AH120" s="221"/>
      <c r="AI120" s="221"/>
      <c r="AJ120" s="221"/>
      <c r="AK120" s="221"/>
      <c r="AL120" s="221"/>
      <c r="AM120" s="221"/>
      <c r="AN120" s="222"/>
      <c r="AO120" s="229"/>
      <c r="AP120" s="230"/>
      <c r="AQ120" s="230"/>
      <c r="AR120" s="230"/>
      <c r="AS120" s="230"/>
      <c r="AT120" s="230"/>
      <c r="AU120" s="230"/>
      <c r="AV120" s="230"/>
      <c r="AW120" s="230"/>
      <c r="AX120" s="230"/>
      <c r="AY120" s="230"/>
      <c r="AZ120" s="230"/>
      <c r="BA120" s="230"/>
      <c r="BB120" s="231"/>
      <c r="BC120" s="557"/>
      <c r="BD120" s="557"/>
      <c r="BE120" s="557"/>
      <c r="BF120" s="557"/>
      <c r="BG120" s="3"/>
    </row>
    <row r="121" spans="1:59" ht="14.25" customHeight="1" x14ac:dyDescent="0.4">
      <c r="A121" s="3"/>
      <c r="B121" s="48"/>
      <c r="C121" s="49"/>
      <c r="D121" s="223"/>
      <c r="E121" s="224"/>
      <c r="F121" s="224"/>
      <c r="G121" s="224"/>
      <c r="H121" s="224"/>
      <c r="I121" s="224"/>
      <c r="J121" s="224"/>
      <c r="K121" s="224"/>
      <c r="L121" s="224"/>
      <c r="M121" s="224"/>
      <c r="N121" s="944"/>
      <c r="O121" s="945"/>
      <c r="P121" s="945"/>
      <c r="Q121" s="945"/>
      <c r="R121" s="945"/>
      <c r="S121" s="945"/>
      <c r="T121" s="945"/>
      <c r="U121" s="945"/>
      <c r="V121" s="945"/>
      <c r="W121" s="945"/>
      <c r="X121" s="945"/>
      <c r="Y121" s="945"/>
      <c r="Z121" s="945"/>
      <c r="AA121" s="946"/>
      <c r="AB121" s="947"/>
      <c r="AC121" s="947"/>
      <c r="AD121" s="947"/>
      <c r="AE121" s="947"/>
      <c r="AF121" s="223"/>
      <c r="AG121" s="224"/>
      <c r="AH121" s="224"/>
      <c r="AI121" s="224"/>
      <c r="AJ121" s="224"/>
      <c r="AK121" s="224"/>
      <c r="AL121" s="224"/>
      <c r="AM121" s="224"/>
      <c r="AN121" s="225"/>
      <c r="AO121" s="232"/>
      <c r="AP121" s="233"/>
      <c r="AQ121" s="233"/>
      <c r="AR121" s="233"/>
      <c r="AS121" s="233"/>
      <c r="AT121" s="233"/>
      <c r="AU121" s="233"/>
      <c r="AV121" s="233"/>
      <c r="AW121" s="233"/>
      <c r="AX121" s="233"/>
      <c r="AY121" s="233"/>
      <c r="AZ121" s="233"/>
      <c r="BA121" s="233"/>
      <c r="BB121" s="234"/>
      <c r="BC121" s="557"/>
      <c r="BD121" s="557"/>
      <c r="BE121" s="557"/>
      <c r="BF121" s="557"/>
      <c r="BG121" s="3"/>
    </row>
    <row r="122" spans="1:59" ht="14.25" customHeight="1" x14ac:dyDescent="0.4">
      <c r="A122" s="3"/>
      <c r="B122" s="48"/>
      <c r="C122" s="49"/>
      <c r="D122" s="226"/>
      <c r="E122" s="227"/>
      <c r="F122" s="227"/>
      <c r="G122" s="227"/>
      <c r="H122" s="227"/>
      <c r="I122" s="227"/>
      <c r="J122" s="227"/>
      <c r="K122" s="227"/>
      <c r="L122" s="227"/>
      <c r="M122" s="227"/>
      <c r="N122" s="938" t="s">
        <v>188</v>
      </c>
      <c r="O122" s="939"/>
      <c r="P122" s="939"/>
      <c r="Q122" s="939"/>
      <c r="R122" s="939"/>
      <c r="S122" s="939"/>
      <c r="T122" s="939"/>
      <c r="U122" s="939"/>
      <c r="V122" s="939"/>
      <c r="W122" s="939"/>
      <c r="X122" s="939"/>
      <c r="Y122" s="939"/>
      <c r="Z122" s="939"/>
      <c r="AA122" s="940"/>
      <c r="AB122" s="947"/>
      <c r="AC122" s="947"/>
      <c r="AD122" s="947"/>
      <c r="AE122" s="947"/>
      <c r="AF122" s="226"/>
      <c r="AG122" s="227"/>
      <c r="AH122" s="227"/>
      <c r="AI122" s="227"/>
      <c r="AJ122" s="227"/>
      <c r="AK122" s="227"/>
      <c r="AL122" s="227"/>
      <c r="AM122" s="227"/>
      <c r="AN122" s="228"/>
      <c r="AO122" s="217"/>
      <c r="AP122" s="218"/>
      <c r="AQ122" s="218"/>
      <c r="AR122" s="218"/>
      <c r="AS122" s="218"/>
      <c r="AT122" s="218"/>
      <c r="AU122" s="218"/>
      <c r="AV122" s="218"/>
      <c r="AW122" s="218"/>
      <c r="AX122" s="218"/>
      <c r="AY122" s="218"/>
      <c r="AZ122" s="218"/>
      <c r="BA122" s="218"/>
      <c r="BB122" s="219"/>
      <c r="BC122" s="557"/>
      <c r="BD122" s="557"/>
      <c r="BE122" s="557"/>
      <c r="BF122" s="557"/>
      <c r="BG122" s="3"/>
    </row>
    <row r="123" spans="1:59" ht="14.25" customHeight="1" x14ac:dyDescent="0.4">
      <c r="A123" s="3"/>
      <c r="B123" s="48"/>
      <c r="C123" s="49"/>
      <c r="D123" s="220"/>
      <c r="E123" s="221"/>
      <c r="F123" s="221"/>
      <c r="G123" s="221"/>
      <c r="H123" s="221"/>
      <c r="I123" s="221"/>
      <c r="J123" s="221"/>
      <c r="K123" s="221"/>
      <c r="L123" s="221"/>
      <c r="M123" s="221"/>
      <c r="N123" s="941" t="s">
        <v>196</v>
      </c>
      <c r="O123" s="942"/>
      <c r="P123" s="942"/>
      <c r="Q123" s="942"/>
      <c r="R123" s="942"/>
      <c r="S123" s="942"/>
      <c r="T123" s="942"/>
      <c r="U123" s="942"/>
      <c r="V123" s="942"/>
      <c r="W123" s="942"/>
      <c r="X123" s="942"/>
      <c r="Y123" s="942"/>
      <c r="Z123" s="942"/>
      <c r="AA123" s="943"/>
      <c r="AB123" s="947" t="s">
        <v>194</v>
      </c>
      <c r="AC123" s="947"/>
      <c r="AD123" s="947"/>
      <c r="AE123" s="947"/>
      <c r="AF123" s="220"/>
      <c r="AG123" s="221"/>
      <c r="AH123" s="221"/>
      <c r="AI123" s="221"/>
      <c r="AJ123" s="221"/>
      <c r="AK123" s="221"/>
      <c r="AL123" s="221"/>
      <c r="AM123" s="221"/>
      <c r="AN123" s="222"/>
      <c r="AO123" s="229"/>
      <c r="AP123" s="230"/>
      <c r="AQ123" s="230"/>
      <c r="AR123" s="230"/>
      <c r="AS123" s="230"/>
      <c r="AT123" s="230"/>
      <c r="AU123" s="230"/>
      <c r="AV123" s="230"/>
      <c r="AW123" s="230"/>
      <c r="AX123" s="230"/>
      <c r="AY123" s="230"/>
      <c r="AZ123" s="230"/>
      <c r="BA123" s="230"/>
      <c r="BB123" s="231"/>
      <c r="BC123" s="557"/>
      <c r="BD123" s="557"/>
      <c r="BE123" s="557"/>
      <c r="BF123" s="557"/>
      <c r="BG123" s="3"/>
    </row>
    <row r="124" spans="1:59" ht="14.25" customHeight="1" x14ac:dyDescent="0.4">
      <c r="A124" s="3"/>
      <c r="B124" s="48"/>
      <c r="C124" s="49"/>
      <c r="D124" s="223"/>
      <c r="E124" s="224"/>
      <c r="F124" s="224"/>
      <c r="G124" s="224"/>
      <c r="H124" s="224"/>
      <c r="I124" s="224"/>
      <c r="J124" s="224"/>
      <c r="K124" s="224"/>
      <c r="L124" s="224"/>
      <c r="M124" s="224"/>
      <c r="N124" s="944"/>
      <c r="O124" s="945"/>
      <c r="P124" s="945"/>
      <c r="Q124" s="945"/>
      <c r="R124" s="945"/>
      <c r="S124" s="945"/>
      <c r="T124" s="945"/>
      <c r="U124" s="945"/>
      <c r="V124" s="945"/>
      <c r="W124" s="945"/>
      <c r="X124" s="945"/>
      <c r="Y124" s="945"/>
      <c r="Z124" s="945"/>
      <c r="AA124" s="946"/>
      <c r="AB124" s="947"/>
      <c r="AC124" s="947"/>
      <c r="AD124" s="947"/>
      <c r="AE124" s="947"/>
      <c r="AF124" s="223"/>
      <c r="AG124" s="224"/>
      <c r="AH124" s="224"/>
      <c r="AI124" s="224"/>
      <c r="AJ124" s="224"/>
      <c r="AK124" s="224"/>
      <c r="AL124" s="224"/>
      <c r="AM124" s="224"/>
      <c r="AN124" s="225"/>
      <c r="AO124" s="232"/>
      <c r="AP124" s="233"/>
      <c r="AQ124" s="233"/>
      <c r="AR124" s="233"/>
      <c r="AS124" s="233"/>
      <c r="AT124" s="233"/>
      <c r="AU124" s="233"/>
      <c r="AV124" s="233"/>
      <c r="AW124" s="233"/>
      <c r="AX124" s="233"/>
      <c r="AY124" s="233"/>
      <c r="AZ124" s="233"/>
      <c r="BA124" s="233"/>
      <c r="BB124" s="234"/>
      <c r="BC124" s="557"/>
      <c r="BD124" s="557"/>
      <c r="BE124" s="557"/>
      <c r="BF124" s="557"/>
      <c r="BG124" s="3"/>
    </row>
    <row r="125" spans="1:59" ht="14.25" customHeight="1" x14ac:dyDescent="0.4">
      <c r="A125" s="3"/>
      <c r="B125" s="48"/>
      <c r="C125" s="49"/>
      <c r="D125" s="226"/>
      <c r="E125" s="227"/>
      <c r="F125" s="227"/>
      <c r="G125" s="227"/>
      <c r="H125" s="227"/>
      <c r="I125" s="227"/>
      <c r="J125" s="227"/>
      <c r="K125" s="227"/>
      <c r="L125" s="227"/>
      <c r="M125" s="227"/>
      <c r="N125" s="938" t="s">
        <v>188</v>
      </c>
      <c r="O125" s="939"/>
      <c r="P125" s="939"/>
      <c r="Q125" s="939"/>
      <c r="R125" s="939"/>
      <c r="S125" s="939"/>
      <c r="T125" s="939"/>
      <c r="U125" s="939"/>
      <c r="V125" s="939"/>
      <c r="W125" s="939"/>
      <c r="X125" s="939"/>
      <c r="Y125" s="939"/>
      <c r="Z125" s="939"/>
      <c r="AA125" s="940"/>
      <c r="AB125" s="947"/>
      <c r="AC125" s="947"/>
      <c r="AD125" s="947"/>
      <c r="AE125" s="947"/>
      <c r="AF125" s="226"/>
      <c r="AG125" s="227"/>
      <c r="AH125" s="227"/>
      <c r="AI125" s="227"/>
      <c r="AJ125" s="227"/>
      <c r="AK125" s="227"/>
      <c r="AL125" s="227"/>
      <c r="AM125" s="227"/>
      <c r="AN125" s="228"/>
      <c r="AO125" s="217"/>
      <c r="AP125" s="218"/>
      <c r="AQ125" s="218"/>
      <c r="AR125" s="218"/>
      <c r="AS125" s="218"/>
      <c r="AT125" s="218"/>
      <c r="AU125" s="218"/>
      <c r="AV125" s="218"/>
      <c r="AW125" s="218"/>
      <c r="AX125" s="218"/>
      <c r="AY125" s="218"/>
      <c r="AZ125" s="218"/>
      <c r="BA125" s="218"/>
      <c r="BB125" s="219"/>
      <c r="BC125" s="557"/>
      <c r="BD125" s="557"/>
      <c r="BE125" s="557"/>
      <c r="BF125" s="557"/>
      <c r="BG125" s="3"/>
    </row>
    <row r="126" spans="1:59" ht="14.25" customHeight="1" x14ac:dyDescent="0.4">
      <c r="A126" s="3"/>
      <c r="B126" s="48"/>
      <c r="C126" s="49"/>
      <c r="D126" s="220"/>
      <c r="E126" s="221"/>
      <c r="F126" s="221"/>
      <c r="G126" s="221"/>
      <c r="H126" s="221"/>
      <c r="I126" s="221"/>
      <c r="J126" s="221"/>
      <c r="K126" s="221"/>
      <c r="L126" s="221"/>
      <c r="M126" s="221"/>
      <c r="N126" s="229"/>
      <c r="O126" s="230"/>
      <c r="P126" s="230"/>
      <c r="Q126" s="230"/>
      <c r="R126" s="230"/>
      <c r="S126" s="230"/>
      <c r="T126" s="230"/>
      <c r="U126" s="230"/>
      <c r="V126" s="230"/>
      <c r="W126" s="230"/>
      <c r="X126" s="230"/>
      <c r="Y126" s="230"/>
      <c r="Z126" s="230"/>
      <c r="AA126" s="231"/>
      <c r="AB126" s="557"/>
      <c r="AC126" s="557"/>
      <c r="AD126" s="557"/>
      <c r="AE126" s="557"/>
      <c r="AF126" s="220"/>
      <c r="AG126" s="221"/>
      <c r="AH126" s="221"/>
      <c r="AI126" s="221"/>
      <c r="AJ126" s="221"/>
      <c r="AK126" s="221"/>
      <c r="AL126" s="221"/>
      <c r="AM126" s="221"/>
      <c r="AN126" s="222"/>
      <c r="AO126" s="229"/>
      <c r="AP126" s="230"/>
      <c r="AQ126" s="230"/>
      <c r="AR126" s="230"/>
      <c r="AS126" s="230"/>
      <c r="AT126" s="230"/>
      <c r="AU126" s="230"/>
      <c r="AV126" s="230"/>
      <c r="AW126" s="230"/>
      <c r="AX126" s="230"/>
      <c r="AY126" s="230"/>
      <c r="AZ126" s="230"/>
      <c r="BA126" s="230"/>
      <c r="BB126" s="231"/>
      <c r="BC126" s="557"/>
      <c r="BD126" s="557"/>
      <c r="BE126" s="557"/>
      <c r="BF126" s="557"/>
      <c r="BG126" s="3"/>
    </row>
    <row r="127" spans="1:59" ht="14.25" customHeight="1" x14ac:dyDescent="0.4">
      <c r="A127" s="3"/>
      <c r="B127" s="48"/>
      <c r="C127" s="49"/>
      <c r="D127" s="223"/>
      <c r="E127" s="224"/>
      <c r="F127" s="224"/>
      <c r="G127" s="224"/>
      <c r="H127" s="224"/>
      <c r="I127" s="224"/>
      <c r="J127" s="224"/>
      <c r="K127" s="224"/>
      <c r="L127" s="224"/>
      <c r="M127" s="224"/>
      <c r="N127" s="232"/>
      <c r="O127" s="233"/>
      <c r="P127" s="233"/>
      <c r="Q127" s="233"/>
      <c r="R127" s="233"/>
      <c r="S127" s="233"/>
      <c r="T127" s="233"/>
      <c r="U127" s="233"/>
      <c r="V127" s="233"/>
      <c r="W127" s="233"/>
      <c r="X127" s="233"/>
      <c r="Y127" s="233"/>
      <c r="Z127" s="233"/>
      <c r="AA127" s="234"/>
      <c r="AB127" s="557"/>
      <c r="AC127" s="557"/>
      <c r="AD127" s="557"/>
      <c r="AE127" s="557"/>
      <c r="AF127" s="223"/>
      <c r="AG127" s="224"/>
      <c r="AH127" s="224"/>
      <c r="AI127" s="224"/>
      <c r="AJ127" s="224"/>
      <c r="AK127" s="224"/>
      <c r="AL127" s="224"/>
      <c r="AM127" s="224"/>
      <c r="AN127" s="225"/>
      <c r="AO127" s="232"/>
      <c r="AP127" s="233"/>
      <c r="AQ127" s="233"/>
      <c r="AR127" s="233"/>
      <c r="AS127" s="233"/>
      <c r="AT127" s="233"/>
      <c r="AU127" s="233"/>
      <c r="AV127" s="233"/>
      <c r="AW127" s="233"/>
      <c r="AX127" s="233"/>
      <c r="AY127" s="233"/>
      <c r="AZ127" s="233"/>
      <c r="BA127" s="233"/>
      <c r="BB127" s="234"/>
      <c r="BC127" s="557"/>
      <c r="BD127" s="557"/>
      <c r="BE127" s="557"/>
      <c r="BF127" s="557"/>
      <c r="BG127" s="3"/>
    </row>
    <row r="128" spans="1:59" ht="14.25" customHeight="1" x14ac:dyDescent="0.4">
      <c r="A128" s="3"/>
      <c r="B128" s="48"/>
      <c r="C128" s="49"/>
      <c r="D128" s="226"/>
      <c r="E128" s="227"/>
      <c r="F128" s="227"/>
      <c r="G128" s="227"/>
      <c r="H128" s="227"/>
      <c r="I128" s="227"/>
      <c r="J128" s="227"/>
      <c r="K128" s="227"/>
      <c r="L128" s="227"/>
      <c r="M128" s="227"/>
      <c r="N128" s="217"/>
      <c r="O128" s="218"/>
      <c r="P128" s="218"/>
      <c r="Q128" s="218"/>
      <c r="R128" s="218"/>
      <c r="S128" s="218"/>
      <c r="T128" s="218"/>
      <c r="U128" s="218"/>
      <c r="V128" s="218"/>
      <c r="W128" s="218"/>
      <c r="X128" s="218"/>
      <c r="Y128" s="218"/>
      <c r="Z128" s="218"/>
      <c r="AA128" s="219"/>
      <c r="AB128" s="557"/>
      <c r="AC128" s="557"/>
      <c r="AD128" s="557"/>
      <c r="AE128" s="557"/>
      <c r="AF128" s="226"/>
      <c r="AG128" s="227"/>
      <c r="AH128" s="227"/>
      <c r="AI128" s="227"/>
      <c r="AJ128" s="227"/>
      <c r="AK128" s="227"/>
      <c r="AL128" s="227"/>
      <c r="AM128" s="227"/>
      <c r="AN128" s="228"/>
      <c r="AO128" s="217"/>
      <c r="AP128" s="218"/>
      <c r="AQ128" s="218"/>
      <c r="AR128" s="218"/>
      <c r="AS128" s="218"/>
      <c r="AT128" s="218"/>
      <c r="AU128" s="218"/>
      <c r="AV128" s="218"/>
      <c r="AW128" s="218"/>
      <c r="AX128" s="218"/>
      <c r="AY128" s="218"/>
      <c r="AZ128" s="218"/>
      <c r="BA128" s="218"/>
      <c r="BB128" s="219"/>
      <c r="BC128" s="557"/>
      <c r="BD128" s="557"/>
      <c r="BE128" s="557"/>
      <c r="BF128" s="557"/>
      <c r="BG128" s="3"/>
    </row>
    <row r="129" spans="1:59" ht="14.25" customHeight="1" x14ac:dyDescent="0.4">
      <c r="A129" s="3"/>
      <c r="B129" s="48"/>
      <c r="C129" s="49"/>
      <c r="D129" s="220"/>
      <c r="E129" s="221"/>
      <c r="F129" s="221"/>
      <c r="G129" s="221"/>
      <c r="H129" s="221"/>
      <c r="I129" s="221"/>
      <c r="J129" s="221"/>
      <c r="K129" s="221"/>
      <c r="L129" s="221"/>
      <c r="M129" s="221"/>
      <c r="N129" s="229"/>
      <c r="O129" s="230"/>
      <c r="P129" s="230"/>
      <c r="Q129" s="230"/>
      <c r="R129" s="230"/>
      <c r="S129" s="230"/>
      <c r="T129" s="230"/>
      <c r="U129" s="230"/>
      <c r="V129" s="230"/>
      <c r="W129" s="230"/>
      <c r="X129" s="230"/>
      <c r="Y129" s="230"/>
      <c r="Z129" s="230"/>
      <c r="AA129" s="231"/>
      <c r="AB129" s="557"/>
      <c r="AC129" s="557"/>
      <c r="AD129" s="557"/>
      <c r="AE129" s="557"/>
      <c r="AF129" s="220"/>
      <c r="AG129" s="221"/>
      <c r="AH129" s="221"/>
      <c r="AI129" s="221"/>
      <c r="AJ129" s="221"/>
      <c r="AK129" s="221"/>
      <c r="AL129" s="221"/>
      <c r="AM129" s="221"/>
      <c r="AN129" s="222"/>
      <c r="AO129" s="229"/>
      <c r="AP129" s="230"/>
      <c r="AQ129" s="230"/>
      <c r="AR129" s="230"/>
      <c r="AS129" s="230"/>
      <c r="AT129" s="230"/>
      <c r="AU129" s="230"/>
      <c r="AV129" s="230"/>
      <c r="AW129" s="230"/>
      <c r="AX129" s="230"/>
      <c r="AY129" s="230"/>
      <c r="AZ129" s="230"/>
      <c r="BA129" s="230"/>
      <c r="BB129" s="231"/>
      <c r="BC129" s="557"/>
      <c r="BD129" s="557"/>
      <c r="BE129" s="557"/>
      <c r="BF129" s="557"/>
      <c r="BG129" s="3"/>
    </row>
    <row r="130" spans="1:59" ht="14.25" customHeight="1" x14ac:dyDescent="0.4">
      <c r="A130" s="3"/>
      <c r="B130" s="48"/>
      <c r="C130" s="49"/>
      <c r="D130" s="223"/>
      <c r="E130" s="224"/>
      <c r="F130" s="224"/>
      <c r="G130" s="224"/>
      <c r="H130" s="224"/>
      <c r="I130" s="224"/>
      <c r="J130" s="224"/>
      <c r="K130" s="224"/>
      <c r="L130" s="224"/>
      <c r="M130" s="224"/>
      <c r="N130" s="232"/>
      <c r="O130" s="233"/>
      <c r="P130" s="233"/>
      <c r="Q130" s="233"/>
      <c r="R130" s="233"/>
      <c r="S130" s="233"/>
      <c r="T130" s="233"/>
      <c r="U130" s="233"/>
      <c r="V130" s="233"/>
      <c r="W130" s="233"/>
      <c r="X130" s="233"/>
      <c r="Y130" s="233"/>
      <c r="Z130" s="233"/>
      <c r="AA130" s="234"/>
      <c r="AB130" s="557"/>
      <c r="AC130" s="557"/>
      <c r="AD130" s="557"/>
      <c r="AE130" s="557"/>
      <c r="AF130" s="223"/>
      <c r="AG130" s="224"/>
      <c r="AH130" s="224"/>
      <c r="AI130" s="224"/>
      <c r="AJ130" s="224"/>
      <c r="AK130" s="224"/>
      <c r="AL130" s="224"/>
      <c r="AM130" s="224"/>
      <c r="AN130" s="225"/>
      <c r="AO130" s="232"/>
      <c r="AP130" s="233"/>
      <c r="AQ130" s="233"/>
      <c r="AR130" s="233"/>
      <c r="AS130" s="233"/>
      <c r="AT130" s="233"/>
      <c r="AU130" s="233"/>
      <c r="AV130" s="233"/>
      <c r="AW130" s="233"/>
      <c r="AX130" s="233"/>
      <c r="AY130" s="233"/>
      <c r="AZ130" s="233"/>
      <c r="BA130" s="233"/>
      <c r="BB130" s="234"/>
      <c r="BC130" s="557"/>
      <c r="BD130" s="557"/>
      <c r="BE130" s="557"/>
      <c r="BF130" s="557"/>
      <c r="BG130" s="3"/>
    </row>
    <row r="131" spans="1:59" ht="14.25" customHeight="1" x14ac:dyDescent="0.4">
      <c r="A131" s="3"/>
      <c r="B131" s="48"/>
      <c r="C131" s="49"/>
      <c r="D131" s="226"/>
      <c r="E131" s="227"/>
      <c r="F131" s="227"/>
      <c r="G131" s="227"/>
      <c r="H131" s="227"/>
      <c r="I131" s="227"/>
      <c r="J131" s="227"/>
      <c r="K131" s="227"/>
      <c r="L131" s="227"/>
      <c r="M131" s="227"/>
      <c r="N131" s="217"/>
      <c r="O131" s="218"/>
      <c r="P131" s="218"/>
      <c r="Q131" s="218"/>
      <c r="R131" s="218"/>
      <c r="S131" s="218"/>
      <c r="T131" s="218"/>
      <c r="U131" s="218"/>
      <c r="V131" s="218"/>
      <c r="W131" s="218"/>
      <c r="X131" s="218"/>
      <c r="Y131" s="218"/>
      <c r="Z131" s="218"/>
      <c r="AA131" s="219"/>
      <c r="AB131" s="557"/>
      <c r="AC131" s="557"/>
      <c r="AD131" s="557"/>
      <c r="AE131" s="557"/>
      <c r="AF131" s="226"/>
      <c r="AG131" s="227"/>
      <c r="AH131" s="227"/>
      <c r="AI131" s="227"/>
      <c r="AJ131" s="227"/>
      <c r="AK131" s="227"/>
      <c r="AL131" s="227"/>
      <c r="AM131" s="227"/>
      <c r="AN131" s="228"/>
      <c r="AO131" s="217"/>
      <c r="AP131" s="218"/>
      <c r="AQ131" s="218"/>
      <c r="AR131" s="218"/>
      <c r="AS131" s="218"/>
      <c r="AT131" s="218"/>
      <c r="AU131" s="218"/>
      <c r="AV131" s="218"/>
      <c r="AW131" s="218"/>
      <c r="AX131" s="218"/>
      <c r="AY131" s="218"/>
      <c r="AZ131" s="218"/>
      <c r="BA131" s="218"/>
      <c r="BB131" s="219"/>
      <c r="BC131" s="557"/>
      <c r="BD131" s="557"/>
      <c r="BE131" s="557"/>
      <c r="BF131" s="557"/>
      <c r="BG131" s="3"/>
    </row>
    <row r="132" spans="1:59" ht="14.25" customHeight="1" x14ac:dyDescent="0.4">
      <c r="A132" s="3"/>
      <c r="B132" s="48"/>
      <c r="C132" s="49"/>
      <c r="D132" s="220"/>
      <c r="E132" s="221"/>
      <c r="F132" s="221"/>
      <c r="G132" s="221"/>
      <c r="H132" s="221"/>
      <c r="I132" s="221"/>
      <c r="J132" s="221"/>
      <c r="K132" s="221"/>
      <c r="L132" s="221"/>
      <c r="M132" s="221"/>
      <c r="N132" s="229"/>
      <c r="O132" s="230"/>
      <c r="P132" s="230"/>
      <c r="Q132" s="230"/>
      <c r="R132" s="230"/>
      <c r="S132" s="230"/>
      <c r="T132" s="230"/>
      <c r="U132" s="230"/>
      <c r="V132" s="230"/>
      <c r="W132" s="230"/>
      <c r="X132" s="230"/>
      <c r="Y132" s="230"/>
      <c r="Z132" s="230"/>
      <c r="AA132" s="231"/>
      <c r="AB132" s="557"/>
      <c r="AC132" s="557"/>
      <c r="AD132" s="557"/>
      <c r="AE132" s="557"/>
      <c r="AF132" s="220"/>
      <c r="AG132" s="221"/>
      <c r="AH132" s="221"/>
      <c r="AI132" s="221"/>
      <c r="AJ132" s="221"/>
      <c r="AK132" s="221"/>
      <c r="AL132" s="221"/>
      <c r="AM132" s="221"/>
      <c r="AN132" s="222"/>
      <c r="AO132" s="229"/>
      <c r="AP132" s="230"/>
      <c r="AQ132" s="230"/>
      <c r="AR132" s="230"/>
      <c r="AS132" s="230"/>
      <c r="AT132" s="230"/>
      <c r="AU132" s="230"/>
      <c r="AV132" s="230"/>
      <c r="AW132" s="230"/>
      <c r="AX132" s="230"/>
      <c r="AY132" s="230"/>
      <c r="AZ132" s="230"/>
      <c r="BA132" s="230"/>
      <c r="BB132" s="231"/>
      <c r="BC132" s="557"/>
      <c r="BD132" s="557"/>
      <c r="BE132" s="557"/>
      <c r="BF132" s="557"/>
      <c r="BG132" s="3"/>
    </row>
    <row r="133" spans="1:59" ht="14.25" customHeight="1" x14ac:dyDescent="0.4">
      <c r="A133" s="3"/>
      <c r="B133" s="48"/>
      <c r="C133" s="49"/>
      <c r="D133" s="223"/>
      <c r="E133" s="224"/>
      <c r="F133" s="224"/>
      <c r="G133" s="224"/>
      <c r="H133" s="224"/>
      <c r="I133" s="224"/>
      <c r="J133" s="224"/>
      <c r="K133" s="224"/>
      <c r="L133" s="224"/>
      <c r="M133" s="224"/>
      <c r="N133" s="232"/>
      <c r="O133" s="233"/>
      <c r="P133" s="233"/>
      <c r="Q133" s="233"/>
      <c r="R133" s="233"/>
      <c r="S133" s="233"/>
      <c r="T133" s="233"/>
      <c r="U133" s="233"/>
      <c r="V133" s="233"/>
      <c r="W133" s="233"/>
      <c r="X133" s="233"/>
      <c r="Y133" s="233"/>
      <c r="Z133" s="233"/>
      <c r="AA133" s="234"/>
      <c r="AB133" s="557"/>
      <c r="AC133" s="557"/>
      <c r="AD133" s="557"/>
      <c r="AE133" s="557"/>
      <c r="AF133" s="223"/>
      <c r="AG133" s="224"/>
      <c r="AH133" s="224"/>
      <c r="AI133" s="224"/>
      <c r="AJ133" s="224"/>
      <c r="AK133" s="224"/>
      <c r="AL133" s="224"/>
      <c r="AM133" s="224"/>
      <c r="AN133" s="225"/>
      <c r="AO133" s="232"/>
      <c r="AP133" s="233"/>
      <c r="AQ133" s="233"/>
      <c r="AR133" s="233"/>
      <c r="AS133" s="233"/>
      <c r="AT133" s="233"/>
      <c r="AU133" s="233"/>
      <c r="AV133" s="233"/>
      <c r="AW133" s="233"/>
      <c r="AX133" s="233"/>
      <c r="AY133" s="233"/>
      <c r="AZ133" s="233"/>
      <c r="BA133" s="233"/>
      <c r="BB133" s="234"/>
      <c r="BC133" s="557"/>
      <c r="BD133" s="557"/>
      <c r="BE133" s="557"/>
      <c r="BF133" s="557"/>
      <c r="BG133" s="3"/>
    </row>
    <row r="134" spans="1:59" ht="14.25" customHeight="1" x14ac:dyDescent="0.4">
      <c r="A134" s="3"/>
      <c r="B134" s="48"/>
      <c r="C134" s="49"/>
      <c r="D134" s="226"/>
      <c r="E134" s="227"/>
      <c r="F134" s="227"/>
      <c r="G134" s="227"/>
      <c r="H134" s="227"/>
      <c r="I134" s="227"/>
      <c r="J134" s="227"/>
      <c r="K134" s="227"/>
      <c r="L134" s="227"/>
      <c r="M134" s="227"/>
      <c r="N134" s="217"/>
      <c r="O134" s="218"/>
      <c r="P134" s="218"/>
      <c r="Q134" s="218"/>
      <c r="R134" s="218"/>
      <c r="S134" s="218"/>
      <c r="T134" s="218"/>
      <c r="U134" s="218"/>
      <c r="V134" s="218"/>
      <c r="W134" s="218"/>
      <c r="X134" s="218"/>
      <c r="Y134" s="218"/>
      <c r="Z134" s="218"/>
      <c r="AA134" s="219"/>
      <c r="AB134" s="557"/>
      <c r="AC134" s="557"/>
      <c r="AD134" s="557"/>
      <c r="AE134" s="557"/>
      <c r="AF134" s="226"/>
      <c r="AG134" s="227"/>
      <c r="AH134" s="227"/>
      <c r="AI134" s="227"/>
      <c r="AJ134" s="227"/>
      <c r="AK134" s="227"/>
      <c r="AL134" s="227"/>
      <c r="AM134" s="227"/>
      <c r="AN134" s="228"/>
      <c r="AO134" s="217"/>
      <c r="AP134" s="218"/>
      <c r="AQ134" s="218"/>
      <c r="AR134" s="218"/>
      <c r="AS134" s="218"/>
      <c r="AT134" s="218"/>
      <c r="AU134" s="218"/>
      <c r="AV134" s="218"/>
      <c r="AW134" s="218"/>
      <c r="AX134" s="218"/>
      <c r="AY134" s="218"/>
      <c r="AZ134" s="218"/>
      <c r="BA134" s="218"/>
      <c r="BB134" s="219"/>
      <c r="BC134" s="557"/>
      <c r="BD134" s="557"/>
      <c r="BE134" s="557"/>
      <c r="BF134" s="557"/>
      <c r="BG134" s="3"/>
    </row>
    <row r="135" spans="1:59" ht="14.25" customHeight="1" x14ac:dyDescent="0.4">
      <c r="A135" s="3"/>
      <c r="B135" s="48"/>
      <c r="C135" s="49"/>
      <c r="D135" s="220"/>
      <c r="E135" s="221"/>
      <c r="F135" s="221"/>
      <c r="G135" s="221"/>
      <c r="H135" s="221"/>
      <c r="I135" s="221"/>
      <c r="J135" s="221"/>
      <c r="K135" s="221"/>
      <c r="L135" s="221"/>
      <c r="M135" s="221"/>
      <c r="N135" s="229"/>
      <c r="O135" s="230"/>
      <c r="P135" s="230"/>
      <c r="Q135" s="230"/>
      <c r="R135" s="230"/>
      <c r="S135" s="230"/>
      <c r="T135" s="230"/>
      <c r="U135" s="230"/>
      <c r="V135" s="230"/>
      <c r="W135" s="230"/>
      <c r="X135" s="230"/>
      <c r="Y135" s="230"/>
      <c r="Z135" s="230"/>
      <c r="AA135" s="231"/>
      <c r="AB135" s="557"/>
      <c r="AC135" s="557"/>
      <c r="AD135" s="557"/>
      <c r="AE135" s="557"/>
      <c r="AF135" s="220"/>
      <c r="AG135" s="221"/>
      <c r="AH135" s="221"/>
      <c r="AI135" s="221"/>
      <c r="AJ135" s="221"/>
      <c r="AK135" s="221"/>
      <c r="AL135" s="221"/>
      <c r="AM135" s="221"/>
      <c r="AN135" s="222"/>
      <c r="AO135" s="229"/>
      <c r="AP135" s="230"/>
      <c r="AQ135" s="230"/>
      <c r="AR135" s="230"/>
      <c r="AS135" s="230"/>
      <c r="AT135" s="230"/>
      <c r="AU135" s="230"/>
      <c r="AV135" s="230"/>
      <c r="AW135" s="230"/>
      <c r="AX135" s="230"/>
      <c r="AY135" s="230"/>
      <c r="AZ135" s="230"/>
      <c r="BA135" s="230"/>
      <c r="BB135" s="231"/>
      <c r="BC135" s="557"/>
      <c r="BD135" s="557"/>
      <c r="BE135" s="557"/>
      <c r="BF135" s="557"/>
      <c r="BG135" s="3"/>
    </row>
    <row r="136" spans="1:59" ht="14.25" customHeight="1" x14ac:dyDescent="0.4">
      <c r="A136" s="3"/>
      <c r="B136" s="48"/>
      <c r="C136" s="49"/>
      <c r="D136" s="223"/>
      <c r="E136" s="224"/>
      <c r="F136" s="224"/>
      <c r="G136" s="224"/>
      <c r="H136" s="224"/>
      <c r="I136" s="224"/>
      <c r="J136" s="224"/>
      <c r="K136" s="224"/>
      <c r="L136" s="224"/>
      <c r="M136" s="224"/>
      <c r="N136" s="232"/>
      <c r="O136" s="233"/>
      <c r="P136" s="233"/>
      <c r="Q136" s="233"/>
      <c r="R136" s="233"/>
      <c r="S136" s="233"/>
      <c r="T136" s="233"/>
      <c r="U136" s="233"/>
      <c r="V136" s="233"/>
      <c r="W136" s="233"/>
      <c r="X136" s="233"/>
      <c r="Y136" s="233"/>
      <c r="Z136" s="233"/>
      <c r="AA136" s="234"/>
      <c r="AB136" s="557"/>
      <c r="AC136" s="557"/>
      <c r="AD136" s="557"/>
      <c r="AE136" s="557"/>
      <c r="AF136" s="223"/>
      <c r="AG136" s="224"/>
      <c r="AH136" s="224"/>
      <c r="AI136" s="224"/>
      <c r="AJ136" s="224"/>
      <c r="AK136" s="224"/>
      <c r="AL136" s="224"/>
      <c r="AM136" s="224"/>
      <c r="AN136" s="225"/>
      <c r="AO136" s="232"/>
      <c r="AP136" s="233"/>
      <c r="AQ136" s="233"/>
      <c r="AR136" s="233"/>
      <c r="AS136" s="233"/>
      <c r="AT136" s="233"/>
      <c r="AU136" s="233"/>
      <c r="AV136" s="233"/>
      <c r="AW136" s="233"/>
      <c r="AX136" s="233"/>
      <c r="AY136" s="233"/>
      <c r="AZ136" s="233"/>
      <c r="BA136" s="233"/>
      <c r="BB136" s="234"/>
      <c r="BC136" s="557"/>
      <c r="BD136" s="557"/>
      <c r="BE136" s="557"/>
      <c r="BF136" s="557"/>
      <c r="BG136" s="3"/>
    </row>
    <row r="137" spans="1:59" ht="14.25" customHeight="1" x14ac:dyDescent="0.4">
      <c r="A137" s="3"/>
      <c r="B137" s="48"/>
      <c r="C137" s="49"/>
      <c r="D137" s="226"/>
      <c r="E137" s="227"/>
      <c r="F137" s="227"/>
      <c r="G137" s="227"/>
      <c r="H137" s="227"/>
      <c r="I137" s="227"/>
      <c r="J137" s="227"/>
      <c r="K137" s="227"/>
      <c r="L137" s="227"/>
      <c r="M137" s="227"/>
      <c r="N137" s="217"/>
      <c r="O137" s="218"/>
      <c r="P137" s="218"/>
      <c r="Q137" s="218"/>
      <c r="R137" s="218"/>
      <c r="S137" s="218"/>
      <c r="T137" s="218"/>
      <c r="U137" s="218"/>
      <c r="V137" s="218"/>
      <c r="W137" s="218"/>
      <c r="X137" s="218"/>
      <c r="Y137" s="218"/>
      <c r="Z137" s="218"/>
      <c r="AA137" s="219"/>
      <c r="AB137" s="557"/>
      <c r="AC137" s="557"/>
      <c r="AD137" s="557"/>
      <c r="AE137" s="557"/>
      <c r="AF137" s="226"/>
      <c r="AG137" s="227"/>
      <c r="AH137" s="227"/>
      <c r="AI137" s="227"/>
      <c r="AJ137" s="227"/>
      <c r="AK137" s="227"/>
      <c r="AL137" s="227"/>
      <c r="AM137" s="227"/>
      <c r="AN137" s="228"/>
      <c r="AO137" s="217"/>
      <c r="AP137" s="218"/>
      <c r="AQ137" s="218"/>
      <c r="AR137" s="218"/>
      <c r="AS137" s="218"/>
      <c r="AT137" s="218"/>
      <c r="AU137" s="218"/>
      <c r="AV137" s="218"/>
      <c r="AW137" s="218"/>
      <c r="AX137" s="218"/>
      <c r="AY137" s="218"/>
      <c r="AZ137" s="218"/>
      <c r="BA137" s="218"/>
      <c r="BB137" s="219"/>
      <c r="BC137" s="557"/>
      <c r="BD137" s="557"/>
      <c r="BE137" s="557"/>
      <c r="BF137" s="557"/>
      <c r="BG137" s="3"/>
    </row>
    <row r="138" spans="1:59" ht="14.25" customHeight="1" x14ac:dyDescent="0.4">
      <c r="A138" s="3"/>
      <c r="B138" s="48"/>
      <c r="C138" s="49"/>
      <c r="D138" s="220"/>
      <c r="E138" s="221"/>
      <c r="F138" s="221"/>
      <c r="G138" s="221"/>
      <c r="H138" s="221"/>
      <c r="I138" s="221"/>
      <c r="J138" s="221"/>
      <c r="K138" s="221"/>
      <c r="L138" s="221"/>
      <c r="M138" s="221"/>
      <c r="N138" s="229"/>
      <c r="O138" s="230"/>
      <c r="P138" s="230"/>
      <c r="Q138" s="230"/>
      <c r="R138" s="230"/>
      <c r="S138" s="230"/>
      <c r="T138" s="230"/>
      <c r="U138" s="230"/>
      <c r="V138" s="230"/>
      <c r="W138" s="230"/>
      <c r="X138" s="230"/>
      <c r="Y138" s="230"/>
      <c r="Z138" s="230"/>
      <c r="AA138" s="231"/>
      <c r="AB138" s="557"/>
      <c r="AC138" s="557"/>
      <c r="AD138" s="557"/>
      <c r="AE138" s="557"/>
      <c r="AF138" s="220"/>
      <c r="AG138" s="221"/>
      <c r="AH138" s="221"/>
      <c r="AI138" s="221"/>
      <c r="AJ138" s="221"/>
      <c r="AK138" s="221"/>
      <c r="AL138" s="221"/>
      <c r="AM138" s="221"/>
      <c r="AN138" s="222"/>
      <c r="AO138" s="229"/>
      <c r="AP138" s="230"/>
      <c r="AQ138" s="230"/>
      <c r="AR138" s="230"/>
      <c r="AS138" s="230"/>
      <c r="AT138" s="230"/>
      <c r="AU138" s="230"/>
      <c r="AV138" s="230"/>
      <c r="AW138" s="230"/>
      <c r="AX138" s="230"/>
      <c r="AY138" s="230"/>
      <c r="AZ138" s="230"/>
      <c r="BA138" s="230"/>
      <c r="BB138" s="231"/>
      <c r="BC138" s="557"/>
      <c r="BD138" s="557"/>
      <c r="BE138" s="557"/>
      <c r="BF138" s="557"/>
      <c r="BG138" s="3"/>
    </row>
    <row r="139" spans="1:59" ht="14.25" customHeight="1" x14ac:dyDescent="0.4">
      <c r="A139" s="3"/>
      <c r="B139" s="48"/>
      <c r="C139" s="49"/>
      <c r="D139" s="223"/>
      <c r="E139" s="224"/>
      <c r="F139" s="224"/>
      <c r="G139" s="224"/>
      <c r="H139" s="224"/>
      <c r="I139" s="224"/>
      <c r="J139" s="224"/>
      <c r="K139" s="224"/>
      <c r="L139" s="224"/>
      <c r="M139" s="224"/>
      <c r="N139" s="232"/>
      <c r="O139" s="233"/>
      <c r="P139" s="233"/>
      <c r="Q139" s="233"/>
      <c r="R139" s="233"/>
      <c r="S139" s="233"/>
      <c r="T139" s="233"/>
      <c r="U139" s="233"/>
      <c r="V139" s="233"/>
      <c r="W139" s="233"/>
      <c r="X139" s="233"/>
      <c r="Y139" s="233"/>
      <c r="Z139" s="233"/>
      <c r="AA139" s="234"/>
      <c r="AB139" s="557"/>
      <c r="AC139" s="557"/>
      <c r="AD139" s="557"/>
      <c r="AE139" s="557"/>
      <c r="AF139" s="223"/>
      <c r="AG139" s="224"/>
      <c r="AH139" s="224"/>
      <c r="AI139" s="224"/>
      <c r="AJ139" s="224"/>
      <c r="AK139" s="224"/>
      <c r="AL139" s="224"/>
      <c r="AM139" s="224"/>
      <c r="AN139" s="225"/>
      <c r="AO139" s="232"/>
      <c r="AP139" s="233"/>
      <c r="AQ139" s="233"/>
      <c r="AR139" s="233"/>
      <c r="AS139" s="233"/>
      <c r="AT139" s="233"/>
      <c r="AU139" s="233"/>
      <c r="AV139" s="233"/>
      <c r="AW139" s="233"/>
      <c r="AX139" s="233"/>
      <c r="AY139" s="233"/>
      <c r="AZ139" s="233"/>
      <c r="BA139" s="233"/>
      <c r="BB139" s="234"/>
      <c r="BC139" s="557"/>
      <c r="BD139" s="557"/>
      <c r="BE139" s="557"/>
      <c r="BF139" s="557"/>
      <c r="BG139" s="3"/>
    </row>
    <row r="140" spans="1:59" ht="14.25" customHeight="1" x14ac:dyDescent="0.4">
      <c r="A140" s="3"/>
      <c r="B140" s="48"/>
      <c r="C140" s="49"/>
      <c r="D140" s="226"/>
      <c r="E140" s="227"/>
      <c r="F140" s="227"/>
      <c r="G140" s="227"/>
      <c r="H140" s="227"/>
      <c r="I140" s="227"/>
      <c r="J140" s="227"/>
      <c r="K140" s="227"/>
      <c r="L140" s="227"/>
      <c r="M140" s="227"/>
      <c r="N140" s="217"/>
      <c r="O140" s="218"/>
      <c r="P140" s="218"/>
      <c r="Q140" s="218"/>
      <c r="R140" s="218"/>
      <c r="S140" s="218"/>
      <c r="T140" s="218"/>
      <c r="U140" s="218"/>
      <c r="V140" s="218"/>
      <c r="W140" s="218"/>
      <c r="X140" s="218"/>
      <c r="Y140" s="218"/>
      <c r="Z140" s="218"/>
      <c r="AA140" s="219"/>
      <c r="AB140" s="557"/>
      <c r="AC140" s="557"/>
      <c r="AD140" s="557"/>
      <c r="AE140" s="557"/>
      <c r="AF140" s="226"/>
      <c r="AG140" s="227"/>
      <c r="AH140" s="227"/>
      <c r="AI140" s="227"/>
      <c r="AJ140" s="227"/>
      <c r="AK140" s="227"/>
      <c r="AL140" s="227"/>
      <c r="AM140" s="227"/>
      <c r="AN140" s="228"/>
      <c r="AO140" s="217"/>
      <c r="AP140" s="218"/>
      <c r="AQ140" s="218"/>
      <c r="AR140" s="218"/>
      <c r="AS140" s="218"/>
      <c r="AT140" s="218"/>
      <c r="AU140" s="218"/>
      <c r="AV140" s="218"/>
      <c r="AW140" s="218"/>
      <c r="AX140" s="218"/>
      <c r="AY140" s="218"/>
      <c r="AZ140" s="218"/>
      <c r="BA140" s="218"/>
      <c r="BB140" s="219"/>
      <c r="BC140" s="557"/>
      <c r="BD140" s="557"/>
      <c r="BE140" s="557"/>
      <c r="BF140" s="557"/>
      <c r="BG140" s="3"/>
    </row>
    <row r="141" spans="1:59" ht="14.25" customHeight="1" x14ac:dyDescent="0.4">
      <c r="A141" s="3"/>
      <c r="B141" s="48"/>
      <c r="C141" s="49"/>
      <c r="D141" s="220"/>
      <c r="E141" s="221"/>
      <c r="F141" s="221"/>
      <c r="G141" s="221"/>
      <c r="H141" s="221"/>
      <c r="I141" s="221"/>
      <c r="J141" s="221"/>
      <c r="K141" s="221"/>
      <c r="L141" s="221"/>
      <c r="M141" s="221"/>
      <c r="N141" s="229"/>
      <c r="O141" s="230"/>
      <c r="P141" s="230"/>
      <c r="Q141" s="230"/>
      <c r="R141" s="230"/>
      <c r="S141" s="230"/>
      <c r="T141" s="230"/>
      <c r="U141" s="230"/>
      <c r="V141" s="230"/>
      <c r="W141" s="230"/>
      <c r="X141" s="230"/>
      <c r="Y141" s="230"/>
      <c r="Z141" s="230"/>
      <c r="AA141" s="231"/>
      <c r="AB141" s="557"/>
      <c r="AC141" s="557"/>
      <c r="AD141" s="557"/>
      <c r="AE141" s="557"/>
      <c r="AF141" s="220"/>
      <c r="AG141" s="221"/>
      <c r="AH141" s="221"/>
      <c r="AI141" s="221"/>
      <c r="AJ141" s="221"/>
      <c r="AK141" s="221"/>
      <c r="AL141" s="221"/>
      <c r="AM141" s="221"/>
      <c r="AN141" s="222"/>
      <c r="AO141" s="229"/>
      <c r="AP141" s="230"/>
      <c r="AQ141" s="230"/>
      <c r="AR141" s="230"/>
      <c r="AS141" s="230"/>
      <c r="AT141" s="230"/>
      <c r="AU141" s="230"/>
      <c r="AV141" s="230"/>
      <c r="AW141" s="230"/>
      <c r="AX141" s="230"/>
      <c r="AY141" s="230"/>
      <c r="AZ141" s="230"/>
      <c r="BA141" s="230"/>
      <c r="BB141" s="231"/>
      <c r="BC141" s="557"/>
      <c r="BD141" s="557"/>
      <c r="BE141" s="557"/>
      <c r="BF141" s="557"/>
      <c r="BG141" s="3"/>
    </row>
    <row r="142" spans="1:59" ht="14.25" customHeight="1" x14ac:dyDescent="0.4">
      <c r="A142" s="3"/>
      <c r="B142" s="48"/>
      <c r="C142" s="49"/>
      <c r="D142" s="223"/>
      <c r="E142" s="224"/>
      <c r="F142" s="224"/>
      <c r="G142" s="224"/>
      <c r="H142" s="224"/>
      <c r="I142" s="224"/>
      <c r="J142" s="224"/>
      <c r="K142" s="224"/>
      <c r="L142" s="224"/>
      <c r="M142" s="224"/>
      <c r="N142" s="232"/>
      <c r="O142" s="233"/>
      <c r="P142" s="233"/>
      <c r="Q142" s="233"/>
      <c r="R142" s="233"/>
      <c r="S142" s="233"/>
      <c r="T142" s="233"/>
      <c r="U142" s="233"/>
      <c r="V142" s="233"/>
      <c r="W142" s="233"/>
      <c r="X142" s="233"/>
      <c r="Y142" s="233"/>
      <c r="Z142" s="233"/>
      <c r="AA142" s="234"/>
      <c r="AB142" s="557"/>
      <c r="AC142" s="557"/>
      <c r="AD142" s="557"/>
      <c r="AE142" s="557"/>
      <c r="AF142" s="223"/>
      <c r="AG142" s="224"/>
      <c r="AH142" s="224"/>
      <c r="AI142" s="224"/>
      <c r="AJ142" s="224"/>
      <c r="AK142" s="224"/>
      <c r="AL142" s="224"/>
      <c r="AM142" s="224"/>
      <c r="AN142" s="225"/>
      <c r="AO142" s="232"/>
      <c r="AP142" s="233"/>
      <c r="AQ142" s="233"/>
      <c r="AR142" s="233"/>
      <c r="AS142" s="233"/>
      <c r="AT142" s="233"/>
      <c r="AU142" s="233"/>
      <c r="AV142" s="233"/>
      <c r="AW142" s="233"/>
      <c r="AX142" s="233"/>
      <c r="AY142" s="233"/>
      <c r="AZ142" s="233"/>
      <c r="BA142" s="233"/>
      <c r="BB142" s="234"/>
      <c r="BC142" s="557"/>
      <c r="BD142" s="557"/>
      <c r="BE142" s="557"/>
      <c r="BF142" s="557"/>
      <c r="BG142" s="3"/>
    </row>
    <row r="143" spans="1:59" ht="14.25" customHeight="1" x14ac:dyDescent="0.4">
      <c r="A143" s="3"/>
      <c r="B143" s="48"/>
      <c r="C143" s="49"/>
      <c r="D143" s="226"/>
      <c r="E143" s="227"/>
      <c r="F143" s="227"/>
      <c r="G143" s="227"/>
      <c r="H143" s="227"/>
      <c r="I143" s="227"/>
      <c r="J143" s="227"/>
      <c r="K143" s="227"/>
      <c r="L143" s="227"/>
      <c r="M143" s="227"/>
      <c r="N143" s="217"/>
      <c r="O143" s="218"/>
      <c r="P143" s="218"/>
      <c r="Q143" s="218"/>
      <c r="R143" s="218"/>
      <c r="S143" s="218"/>
      <c r="T143" s="218"/>
      <c r="U143" s="218"/>
      <c r="V143" s="218"/>
      <c r="W143" s="218"/>
      <c r="X143" s="218"/>
      <c r="Y143" s="218"/>
      <c r="Z143" s="218"/>
      <c r="AA143" s="219"/>
      <c r="AB143" s="557"/>
      <c r="AC143" s="557"/>
      <c r="AD143" s="557"/>
      <c r="AE143" s="557"/>
      <c r="AF143" s="226"/>
      <c r="AG143" s="227"/>
      <c r="AH143" s="227"/>
      <c r="AI143" s="227"/>
      <c r="AJ143" s="227"/>
      <c r="AK143" s="227"/>
      <c r="AL143" s="227"/>
      <c r="AM143" s="227"/>
      <c r="AN143" s="228"/>
      <c r="AO143" s="217"/>
      <c r="AP143" s="218"/>
      <c r="AQ143" s="218"/>
      <c r="AR143" s="218"/>
      <c r="AS143" s="218"/>
      <c r="AT143" s="218"/>
      <c r="AU143" s="218"/>
      <c r="AV143" s="218"/>
      <c r="AW143" s="218"/>
      <c r="AX143" s="218"/>
      <c r="AY143" s="218"/>
      <c r="AZ143" s="218"/>
      <c r="BA143" s="218"/>
      <c r="BB143" s="219"/>
      <c r="BC143" s="557"/>
      <c r="BD143" s="557"/>
      <c r="BE143" s="557"/>
      <c r="BF143" s="557"/>
      <c r="BG143" s="3"/>
    </row>
    <row r="144" spans="1:59" ht="14.25" customHeight="1" x14ac:dyDescent="0.4">
      <c r="A144" s="3"/>
      <c r="B144" s="48"/>
      <c r="C144" s="49"/>
      <c r="D144" s="220"/>
      <c r="E144" s="221"/>
      <c r="F144" s="221"/>
      <c r="G144" s="221"/>
      <c r="H144" s="221"/>
      <c r="I144" s="221"/>
      <c r="J144" s="221"/>
      <c r="K144" s="221"/>
      <c r="L144" s="221"/>
      <c r="M144" s="221"/>
      <c r="N144" s="229"/>
      <c r="O144" s="230"/>
      <c r="P144" s="230"/>
      <c r="Q144" s="230"/>
      <c r="R144" s="230"/>
      <c r="S144" s="230"/>
      <c r="T144" s="230"/>
      <c r="U144" s="230"/>
      <c r="V144" s="230"/>
      <c r="W144" s="230"/>
      <c r="X144" s="230"/>
      <c r="Y144" s="230"/>
      <c r="Z144" s="230"/>
      <c r="AA144" s="231"/>
      <c r="AB144" s="557"/>
      <c r="AC144" s="557"/>
      <c r="AD144" s="557"/>
      <c r="AE144" s="557"/>
      <c r="AF144" s="220"/>
      <c r="AG144" s="221"/>
      <c r="AH144" s="221"/>
      <c r="AI144" s="221"/>
      <c r="AJ144" s="221"/>
      <c r="AK144" s="221"/>
      <c r="AL144" s="221"/>
      <c r="AM144" s="221"/>
      <c r="AN144" s="222"/>
      <c r="AO144" s="229"/>
      <c r="AP144" s="230"/>
      <c r="AQ144" s="230"/>
      <c r="AR144" s="230"/>
      <c r="AS144" s="230"/>
      <c r="AT144" s="230"/>
      <c r="AU144" s="230"/>
      <c r="AV144" s="230"/>
      <c r="AW144" s="230"/>
      <c r="AX144" s="230"/>
      <c r="AY144" s="230"/>
      <c r="AZ144" s="230"/>
      <c r="BA144" s="230"/>
      <c r="BB144" s="231"/>
      <c r="BC144" s="557"/>
      <c r="BD144" s="557"/>
      <c r="BE144" s="557"/>
      <c r="BF144" s="557"/>
      <c r="BG144" s="3"/>
    </row>
    <row r="145" spans="1:117" ht="14.25" customHeight="1" x14ac:dyDescent="0.4">
      <c r="A145" s="3"/>
      <c r="B145" s="48"/>
      <c r="C145" s="49"/>
      <c r="D145" s="223"/>
      <c r="E145" s="224"/>
      <c r="F145" s="224"/>
      <c r="G145" s="224"/>
      <c r="H145" s="224"/>
      <c r="I145" s="224"/>
      <c r="J145" s="224"/>
      <c r="K145" s="224"/>
      <c r="L145" s="224"/>
      <c r="M145" s="224"/>
      <c r="N145" s="232"/>
      <c r="O145" s="233"/>
      <c r="P145" s="233"/>
      <c r="Q145" s="233"/>
      <c r="R145" s="233"/>
      <c r="S145" s="233"/>
      <c r="T145" s="233"/>
      <c r="U145" s="233"/>
      <c r="V145" s="233"/>
      <c r="W145" s="233"/>
      <c r="X145" s="233"/>
      <c r="Y145" s="233"/>
      <c r="Z145" s="233"/>
      <c r="AA145" s="234"/>
      <c r="AB145" s="557"/>
      <c r="AC145" s="557"/>
      <c r="AD145" s="557"/>
      <c r="AE145" s="557"/>
      <c r="AF145" s="223"/>
      <c r="AG145" s="224"/>
      <c r="AH145" s="224"/>
      <c r="AI145" s="224"/>
      <c r="AJ145" s="224"/>
      <c r="AK145" s="224"/>
      <c r="AL145" s="224"/>
      <c r="AM145" s="224"/>
      <c r="AN145" s="225"/>
      <c r="AO145" s="232"/>
      <c r="AP145" s="233"/>
      <c r="AQ145" s="233"/>
      <c r="AR145" s="233"/>
      <c r="AS145" s="233"/>
      <c r="AT145" s="233"/>
      <c r="AU145" s="233"/>
      <c r="AV145" s="233"/>
      <c r="AW145" s="233"/>
      <c r="AX145" s="233"/>
      <c r="AY145" s="233"/>
      <c r="AZ145" s="233"/>
      <c r="BA145" s="233"/>
      <c r="BB145" s="234"/>
      <c r="BC145" s="557"/>
      <c r="BD145" s="557"/>
      <c r="BE145" s="557"/>
      <c r="BF145" s="557"/>
      <c r="BG145" s="3"/>
    </row>
    <row r="146" spans="1:117" ht="14.25" customHeight="1" x14ac:dyDescent="0.4">
      <c r="A146" s="3"/>
      <c r="B146" s="48"/>
      <c r="C146" s="49"/>
      <c r="D146" s="226"/>
      <c r="E146" s="227"/>
      <c r="F146" s="227"/>
      <c r="G146" s="227"/>
      <c r="H146" s="227"/>
      <c r="I146" s="227"/>
      <c r="J146" s="227"/>
      <c r="K146" s="227"/>
      <c r="L146" s="227"/>
      <c r="M146" s="227"/>
      <c r="N146" s="217"/>
      <c r="O146" s="218"/>
      <c r="P146" s="218"/>
      <c r="Q146" s="218"/>
      <c r="R146" s="218"/>
      <c r="S146" s="218"/>
      <c r="T146" s="218"/>
      <c r="U146" s="218"/>
      <c r="V146" s="218"/>
      <c r="W146" s="218"/>
      <c r="X146" s="218"/>
      <c r="Y146" s="218"/>
      <c r="Z146" s="218"/>
      <c r="AA146" s="219"/>
      <c r="AB146" s="557"/>
      <c r="AC146" s="557"/>
      <c r="AD146" s="557"/>
      <c r="AE146" s="557"/>
      <c r="AF146" s="226"/>
      <c r="AG146" s="227"/>
      <c r="AH146" s="227"/>
      <c r="AI146" s="227"/>
      <c r="AJ146" s="227"/>
      <c r="AK146" s="227"/>
      <c r="AL146" s="227"/>
      <c r="AM146" s="227"/>
      <c r="AN146" s="228"/>
      <c r="AO146" s="217"/>
      <c r="AP146" s="218"/>
      <c r="AQ146" s="218"/>
      <c r="AR146" s="218"/>
      <c r="AS146" s="218"/>
      <c r="AT146" s="218"/>
      <c r="AU146" s="218"/>
      <c r="AV146" s="218"/>
      <c r="AW146" s="218"/>
      <c r="AX146" s="218"/>
      <c r="AY146" s="218"/>
      <c r="AZ146" s="218"/>
      <c r="BA146" s="218"/>
      <c r="BB146" s="219"/>
      <c r="BC146" s="557"/>
      <c r="BD146" s="557"/>
      <c r="BE146" s="557"/>
      <c r="BF146" s="557"/>
      <c r="BG146" s="3"/>
    </row>
    <row r="147" spans="1:117" ht="12" customHeight="1" x14ac:dyDescent="0.4">
      <c r="D147" s="547"/>
      <c r="E147" s="547"/>
      <c r="F147" s="547"/>
      <c r="G147" s="547"/>
      <c r="H147" s="547"/>
      <c r="I147" s="547"/>
      <c r="J147" s="547"/>
      <c r="K147" s="547"/>
      <c r="L147" s="547"/>
      <c r="M147" s="547"/>
      <c r="N147" s="547"/>
      <c r="O147" s="547"/>
      <c r="P147" s="547"/>
      <c r="Q147" s="547"/>
      <c r="R147" s="547"/>
      <c r="S147" s="547"/>
      <c r="T147" s="547"/>
      <c r="U147" s="547"/>
      <c r="V147" s="547"/>
      <c r="W147" s="547"/>
      <c r="X147" s="547"/>
      <c r="Y147" s="547"/>
      <c r="Z147" s="547"/>
      <c r="AA147" s="547"/>
      <c r="AB147" s="547"/>
      <c r="AC147" s="547"/>
      <c r="AD147" s="547"/>
      <c r="AE147" s="547"/>
      <c r="AF147" s="547"/>
      <c r="AG147" s="547"/>
      <c r="AH147" s="547"/>
      <c r="AI147" s="547"/>
      <c r="AJ147" s="547"/>
      <c r="AK147" s="547"/>
      <c r="AL147" s="547"/>
      <c r="AM147" s="547"/>
      <c r="AN147" s="548"/>
      <c r="AO147" s="485" t="s">
        <v>34</v>
      </c>
      <c r="AP147" s="311"/>
      <c r="AQ147" s="311"/>
      <c r="AR147" s="311"/>
      <c r="AS147" s="311"/>
      <c r="AT147" s="311"/>
      <c r="AU147" s="311"/>
      <c r="AV147" s="312"/>
      <c r="AW147" s="199">
        <v>5</v>
      </c>
      <c r="AX147" s="200"/>
      <c r="AY147" s="200"/>
      <c r="AZ147" s="200"/>
      <c r="BA147" s="200"/>
      <c r="BB147" s="554"/>
      <c r="BC147" s="164" t="s">
        <v>20</v>
      </c>
      <c r="BD147" s="164"/>
      <c r="BE147" s="164"/>
      <c r="BF147" s="165"/>
    </row>
    <row r="148" spans="1:117" ht="12" customHeight="1" x14ac:dyDescent="0.4">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49"/>
      <c r="AL148" s="549"/>
      <c r="AM148" s="549"/>
      <c r="AN148" s="550"/>
      <c r="AO148" s="551"/>
      <c r="AP148" s="366"/>
      <c r="AQ148" s="366"/>
      <c r="AR148" s="366"/>
      <c r="AS148" s="366"/>
      <c r="AT148" s="366"/>
      <c r="AU148" s="366"/>
      <c r="AV148" s="327"/>
      <c r="AW148" s="202"/>
      <c r="AX148" s="203"/>
      <c r="AY148" s="203"/>
      <c r="AZ148" s="203"/>
      <c r="BA148" s="203"/>
      <c r="BB148" s="555"/>
      <c r="BC148" s="167"/>
      <c r="BD148" s="167"/>
      <c r="BE148" s="167"/>
      <c r="BF148" s="168"/>
    </row>
    <row r="149" spans="1:117" ht="12" customHeight="1" x14ac:dyDescent="0.4">
      <c r="D149" s="549"/>
      <c r="E149" s="549"/>
      <c r="F149" s="549"/>
      <c r="G149" s="549"/>
      <c r="H149" s="549"/>
      <c r="I149" s="549"/>
      <c r="J149" s="549"/>
      <c r="K149" s="549"/>
      <c r="L149" s="549"/>
      <c r="M149" s="549"/>
      <c r="N149" s="549"/>
      <c r="O149" s="549"/>
      <c r="P149" s="549"/>
      <c r="Q149" s="549"/>
      <c r="R149" s="549"/>
      <c r="S149" s="549"/>
      <c r="T149" s="549"/>
      <c r="U149" s="549"/>
      <c r="V149" s="549"/>
      <c r="W149" s="549"/>
      <c r="X149" s="549"/>
      <c r="Y149" s="549"/>
      <c r="Z149" s="549"/>
      <c r="AA149" s="549"/>
      <c r="AB149" s="549"/>
      <c r="AC149" s="549"/>
      <c r="AD149" s="549"/>
      <c r="AE149" s="549"/>
      <c r="AF149" s="549"/>
      <c r="AG149" s="549"/>
      <c r="AH149" s="549"/>
      <c r="AI149" s="549"/>
      <c r="AJ149" s="549"/>
      <c r="AK149" s="549"/>
      <c r="AL149" s="549"/>
      <c r="AM149" s="549"/>
      <c r="AN149" s="550"/>
      <c r="AO149" s="552"/>
      <c r="AP149" s="292"/>
      <c r="AQ149" s="292"/>
      <c r="AR149" s="292"/>
      <c r="AS149" s="292"/>
      <c r="AT149" s="292"/>
      <c r="AU149" s="292"/>
      <c r="AV149" s="553"/>
      <c r="AW149" s="205"/>
      <c r="AX149" s="206"/>
      <c r="AY149" s="206"/>
      <c r="AZ149" s="206"/>
      <c r="BA149" s="206"/>
      <c r="BB149" s="556"/>
      <c r="BC149" s="170"/>
      <c r="BD149" s="170"/>
      <c r="BE149" s="170"/>
      <c r="BF149" s="171"/>
    </row>
    <row r="150" spans="1:117" ht="12" customHeight="1" x14ac:dyDescent="0.4">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21"/>
      <c r="AO150" s="74"/>
      <c r="AP150" s="74"/>
      <c r="AQ150" s="74"/>
      <c r="AR150" s="74"/>
      <c r="AS150" s="74"/>
      <c r="AT150" s="74"/>
      <c r="AU150" s="74"/>
      <c r="AV150" s="74"/>
      <c r="AW150" s="139"/>
      <c r="AX150" s="139"/>
      <c r="AY150" s="139"/>
      <c r="AZ150" s="139"/>
      <c r="BA150" s="139"/>
      <c r="BB150" s="139"/>
      <c r="BC150" s="138"/>
      <c r="BD150" s="138"/>
      <c r="BE150" s="138"/>
      <c r="BF150" s="138"/>
    </row>
    <row r="151" spans="1:117" ht="15" customHeight="1" x14ac:dyDescent="0.4">
      <c r="A151" s="8" t="s">
        <v>88</v>
      </c>
      <c r="B151" s="3"/>
      <c r="BH151" s="809"/>
      <c r="BI151" s="809"/>
      <c r="BJ151" s="809"/>
      <c r="BK151" s="809"/>
      <c r="BL151" s="809"/>
      <c r="BM151" s="809"/>
      <c r="BN151" s="809"/>
      <c r="BO151" s="809"/>
      <c r="BP151" s="809"/>
      <c r="BQ151" s="809"/>
      <c r="BR151" s="809"/>
      <c r="BS151" s="809"/>
      <c r="BT151" s="809"/>
      <c r="BU151" s="809"/>
      <c r="BV151" s="809"/>
      <c r="BW151" s="809"/>
      <c r="BX151" s="809"/>
      <c r="BY151" s="809"/>
      <c r="BZ151" s="809"/>
      <c r="CA151" s="809"/>
      <c r="CB151" s="809"/>
      <c r="CC151" s="809"/>
      <c r="CD151" s="809"/>
      <c r="CE151" s="809"/>
      <c r="CF151" s="809"/>
      <c r="CG151" s="809"/>
      <c r="CH151" s="809"/>
      <c r="CI151" s="809"/>
      <c r="CJ151" s="809"/>
      <c r="CK151" s="809"/>
      <c r="CL151" s="809"/>
      <c r="CM151" s="809"/>
      <c r="CN151" s="809"/>
      <c r="CO151" s="809"/>
      <c r="CP151" s="809"/>
      <c r="CQ151" s="809"/>
      <c r="CR151" s="809"/>
      <c r="CS151" s="809"/>
      <c r="CT151" s="809"/>
      <c r="CU151" s="809"/>
      <c r="CV151" s="809"/>
      <c r="CW151" s="809"/>
      <c r="CX151" s="809"/>
      <c r="CY151" s="809"/>
      <c r="CZ151" s="809"/>
      <c r="DA151" s="809"/>
      <c r="DB151" s="809"/>
      <c r="DC151" s="809"/>
      <c r="DD151" s="809"/>
      <c r="DE151" s="809"/>
      <c r="DF151" s="809"/>
      <c r="DG151" s="809"/>
      <c r="DH151" s="809"/>
      <c r="DI151" s="809"/>
      <c r="DJ151" s="8"/>
      <c r="DK151" s="8"/>
      <c r="DL151" s="8"/>
      <c r="DM151" s="8"/>
    </row>
    <row r="152" spans="1:117" s="63" customFormat="1" ht="15" customHeight="1" x14ac:dyDescent="0.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8"/>
      <c r="DK152" s="8"/>
      <c r="DL152" s="8"/>
      <c r="DM152" s="8"/>
    </row>
    <row r="153" spans="1:117" s="63" customFormat="1" ht="15" customHeight="1" x14ac:dyDescent="0.15">
      <c r="A153" s="64" t="s">
        <v>89</v>
      </c>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CD153" s="3"/>
    </row>
    <row r="154" spans="1:117" s="63" customFormat="1" ht="15" customHeight="1" x14ac:dyDescent="0.15">
      <c r="A154" s="64"/>
      <c r="B154" s="66" t="s">
        <v>90</v>
      </c>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row>
    <row r="155" spans="1:117" s="63" customFormat="1" ht="10.5" customHeight="1" x14ac:dyDescent="0.15">
      <c r="A155" s="64"/>
      <c r="B155" s="66"/>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row>
    <row r="156" spans="1:117" s="47" customFormat="1" x14ac:dyDescent="0.4">
      <c r="A156" s="8"/>
      <c r="C156" s="67" t="s">
        <v>91</v>
      </c>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68"/>
      <c r="BI156" s="62"/>
      <c r="BJ156" s="62"/>
      <c r="BK156" s="8"/>
    </row>
    <row r="157" spans="1:117" ht="14.25" customHeight="1" x14ac:dyDescent="0.4">
      <c r="B157" s="15"/>
      <c r="C157" s="61"/>
      <c r="D157" s="255" t="s">
        <v>67</v>
      </c>
      <c r="E157" s="256"/>
      <c r="F157" s="256"/>
      <c r="G157" s="256"/>
      <c r="H157" s="256"/>
      <c r="I157" s="257"/>
      <c r="J157" s="163" t="s">
        <v>68</v>
      </c>
      <c r="K157" s="164"/>
      <c r="L157" s="164"/>
      <c r="M157" s="164"/>
      <c r="N157" s="164"/>
      <c r="O157" s="164"/>
      <c r="P157" s="164"/>
      <c r="Q157" s="164"/>
      <c r="R157" s="164"/>
      <c r="S157" s="164"/>
      <c r="T157" s="164"/>
      <c r="U157" s="164"/>
      <c r="V157" s="164"/>
      <c r="W157" s="164"/>
      <c r="X157" s="164"/>
      <c r="Y157" s="164"/>
      <c r="Z157" s="164"/>
      <c r="AA157" s="164"/>
      <c r="AB157" s="164"/>
      <c r="AC157" s="164"/>
      <c r="AD157" s="164"/>
      <c r="AE157" s="164"/>
      <c r="AF157" s="165"/>
      <c r="AG157" s="517" t="s">
        <v>92</v>
      </c>
      <c r="AH157" s="518"/>
      <c r="AI157" s="518"/>
      <c r="AJ157" s="518"/>
      <c r="AK157" s="518"/>
      <c r="AL157" s="526"/>
      <c r="AM157" s="387" t="s">
        <v>93</v>
      </c>
      <c r="AN157" s="405"/>
      <c r="AO157" s="405"/>
      <c r="AP157" s="405"/>
      <c r="AQ157" s="405"/>
      <c r="AR157" s="406"/>
      <c r="AS157" s="396" t="s">
        <v>79</v>
      </c>
      <c r="AT157" s="397"/>
      <c r="AU157" s="397"/>
      <c r="AV157" s="397"/>
      <c r="AW157" s="397"/>
      <c r="AX157" s="398"/>
      <c r="AY157" s="387" t="s">
        <v>71</v>
      </c>
      <c r="AZ157" s="405"/>
      <c r="BA157" s="405"/>
      <c r="BB157" s="405"/>
      <c r="BC157" s="405"/>
      <c r="BD157" s="406"/>
      <c r="BH157" s="62"/>
      <c r="BI157" s="8"/>
      <c r="BJ157" s="8"/>
      <c r="BK157" s="8"/>
    </row>
    <row r="158" spans="1:117" ht="14.25" customHeight="1" x14ac:dyDescent="0.4">
      <c r="B158" s="15"/>
      <c r="C158" s="61"/>
      <c r="D158" s="258"/>
      <c r="E158" s="259"/>
      <c r="F158" s="259"/>
      <c r="G158" s="259"/>
      <c r="H158" s="259"/>
      <c r="I158" s="260"/>
      <c r="J158" s="166"/>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8"/>
      <c r="AG158" s="519"/>
      <c r="AH158" s="520"/>
      <c r="AI158" s="520"/>
      <c r="AJ158" s="520"/>
      <c r="AK158" s="520"/>
      <c r="AL158" s="527"/>
      <c r="AM158" s="407"/>
      <c r="AN158" s="408"/>
      <c r="AO158" s="408"/>
      <c r="AP158" s="408"/>
      <c r="AQ158" s="408"/>
      <c r="AR158" s="409"/>
      <c r="AS158" s="399"/>
      <c r="AT158" s="400"/>
      <c r="AU158" s="400"/>
      <c r="AV158" s="400"/>
      <c r="AW158" s="400"/>
      <c r="AX158" s="401"/>
      <c r="AY158" s="407"/>
      <c r="AZ158" s="408"/>
      <c r="BA158" s="408"/>
      <c r="BB158" s="408"/>
      <c r="BC158" s="408"/>
      <c r="BD158" s="409"/>
      <c r="BH158" s="8"/>
      <c r="BI158" s="8"/>
      <c r="BJ158" s="8"/>
      <c r="BK158" s="8"/>
    </row>
    <row r="159" spans="1:117" ht="14.25" customHeight="1" x14ac:dyDescent="0.4">
      <c r="B159" s="15"/>
      <c r="C159" s="61"/>
      <c r="D159" s="261"/>
      <c r="E159" s="262"/>
      <c r="F159" s="262"/>
      <c r="G159" s="262"/>
      <c r="H159" s="262"/>
      <c r="I159" s="263"/>
      <c r="J159" s="169"/>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1"/>
      <c r="AG159" s="521"/>
      <c r="AH159" s="522"/>
      <c r="AI159" s="522"/>
      <c r="AJ159" s="522"/>
      <c r="AK159" s="522"/>
      <c r="AL159" s="528"/>
      <c r="AM159" s="410"/>
      <c r="AN159" s="411"/>
      <c r="AO159" s="411"/>
      <c r="AP159" s="411"/>
      <c r="AQ159" s="411"/>
      <c r="AR159" s="412"/>
      <c r="AS159" s="402"/>
      <c r="AT159" s="403"/>
      <c r="AU159" s="403"/>
      <c r="AV159" s="403"/>
      <c r="AW159" s="403"/>
      <c r="AX159" s="404"/>
      <c r="AY159" s="410"/>
      <c r="AZ159" s="411"/>
      <c r="BA159" s="411"/>
      <c r="BB159" s="411"/>
      <c r="BC159" s="411"/>
      <c r="BD159" s="412"/>
      <c r="BH159" s="8"/>
      <c r="BI159" s="8"/>
      <c r="BJ159" s="8"/>
      <c r="BK159" s="8"/>
    </row>
    <row r="160" spans="1:117" ht="14.25" customHeight="1" x14ac:dyDescent="0.4">
      <c r="A160" s="3"/>
      <c r="B160" s="48"/>
      <c r="C160" s="49"/>
      <c r="D160" s="264"/>
      <c r="E160" s="265"/>
      <c r="F160" s="265"/>
      <c r="G160" s="265"/>
      <c r="H160" s="265"/>
      <c r="I160" s="266"/>
      <c r="J160" s="914" t="s">
        <v>197</v>
      </c>
      <c r="K160" s="915"/>
      <c r="L160" s="915"/>
      <c r="M160" s="915"/>
      <c r="N160" s="915"/>
      <c r="O160" s="915"/>
      <c r="P160" s="915"/>
      <c r="Q160" s="915"/>
      <c r="R160" s="915"/>
      <c r="S160" s="915"/>
      <c r="T160" s="915"/>
      <c r="U160" s="915"/>
      <c r="V160" s="915"/>
      <c r="W160" s="915"/>
      <c r="X160" s="915"/>
      <c r="Y160" s="915"/>
      <c r="Z160" s="915"/>
      <c r="AA160" s="915"/>
      <c r="AB160" s="915"/>
      <c r="AC160" s="915"/>
      <c r="AD160" s="915"/>
      <c r="AE160" s="915"/>
      <c r="AF160" s="916"/>
      <c r="AG160" s="903" t="s">
        <v>194</v>
      </c>
      <c r="AH160" s="904"/>
      <c r="AI160" s="904"/>
      <c r="AJ160" s="904"/>
      <c r="AK160" s="904"/>
      <c r="AL160" s="905"/>
      <c r="AM160" s="920">
        <v>6</v>
      </c>
      <c r="AN160" s="921"/>
      <c r="AO160" s="921"/>
      <c r="AP160" s="921"/>
      <c r="AQ160" s="921"/>
      <c r="AR160" s="922"/>
      <c r="AS160" s="929">
        <v>20</v>
      </c>
      <c r="AT160" s="930"/>
      <c r="AU160" s="930"/>
      <c r="AV160" s="930"/>
      <c r="AW160" s="930"/>
      <c r="AX160" s="931"/>
      <c r="AY160" s="208">
        <f>AM160*AS160</f>
        <v>120</v>
      </c>
      <c r="AZ160" s="209"/>
      <c r="BA160" s="209"/>
      <c r="BB160" s="209"/>
      <c r="BC160" s="209"/>
      <c r="BD160" s="210"/>
      <c r="BE160" s="3"/>
      <c r="BF160" s="3"/>
      <c r="BG160" s="3"/>
    </row>
    <row r="161" spans="1:63" ht="14.25" customHeight="1" x14ac:dyDescent="0.4">
      <c r="A161" s="3"/>
      <c r="B161" s="48"/>
      <c r="C161" s="49"/>
      <c r="D161" s="267"/>
      <c r="E161" s="268"/>
      <c r="F161" s="268"/>
      <c r="G161" s="268"/>
      <c r="H161" s="268"/>
      <c r="I161" s="269"/>
      <c r="J161" s="917"/>
      <c r="K161" s="918"/>
      <c r="L161" s="918"/>
      <c r="M161" s="918"/>
      <c r="N161" s="918"/>
      <c r="O161" s="918"/>
      <c r="P161" s="918"/>
      <c r="Q161" s="918"/>
      <c r="R161" s="918"/>
      <c r="S161" s="918"/>
      <c r="T161" s="918"/>
      <c r="U161" s="918"/>
      <c r="V161" s="918"/>
      <c r="W161" s="918"/>
      <c r="X161" s="918"/>
      <c r="Y161" s="918"/>
      <c r="Z161" s="918"/>
      <c r="AA161" s="918"/>
      <c r="AB161" s="918"/>
      <c r="AC161" s="918"/>
      <c r="AD161" s="918"/>
      <c r="AE161" s="918"/>
      <c r="AF161" s="919"/>
      <c r="AG161" s="906"/>
      <c r="AH161" s="907"/>
      <c r="AI161" s="907"/>
      <c r="AJ161" s="907"/>
      <c r="AK161" s="907"/>
      <c r="AL161" s="908"/>
      <c r="AM161" s="923"/>
      <c r="AN161" s="924"/>
      <c r="AO161" s="924"/>
      <c r="AP161" s="924"/>
      <c r="AQ161" s="924"/>
      <c r="AR161" s="925"/>
      <c r="AS161" s="932"/>
      <c r="AT161" s="933"/>
      <c r="AU161" s="933"/>
      <c r="AV161" s="933"/>
      <c r="AW161" s="933"/>
      <c r="AX161" s="934"/>
      <c r="AY161" s="211"/>
      <c r="AZ161" s="212"/>
      <c r="BA161" s="212"/>
      <c r="BB161" s="212"/>
      <c r="BC161" s="212"/>
      <c r="BD161" s="213"/>
      <c r="BE161" s="3"/>
      <c r="BF161" s="3"/>
      <c r="BG161" s="3"/>
    </row>
    <row r="162" spans="1:63" ht="14.25" customHeight="1" x14ac:dyDescent="0.4">
      <c r="A162" s="3"/>
      <c r="B162" s="48"/>
      <c r="C162" s="49"/>
      <c r="D162" s="270"/>
      <c r="E162" s="271"/>
      <c r="F162" s="271"/>
      <c r="G162" s="271"/>
      <c r="H162" s="271"/>
      <c r="I162" s="272"/>
      <c r="J162" s="279" t="s">
        <v>198</v>
      </c>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1"/>
      <c r="AG162" s="909"/>
      <c r="AH162" s="910"/>
      <c r="AI162" s="910"/>
      <c r="AJ162" s="910"/>
      <c r="AK162" s="910"/>
      <c r="AL162" s="911"/>
      <c r="AM162" s="926"/>
      <c r="AN162" s="927"/>
      <c r="AO162" s="927"/>
      <c r="AP162" s="927"/>
      <c r="AQ162" s="927"/>
      <c r="AR162" s="928"/>
      <c r="AS162" s="935"/>
      <c r="AT162" s="936"/>
      <c r="AU162" s="936"/>
      <c r="AV162" s="936"/>
      <c r="AW162" s="936"/>
      <c r="AX162" s="937"/>
      <c r="AY162" s="214"/>
      <c r="AZ162" s="215"/>
      <c r="BA162" s="215"/>
      <c r="BB162" s="215"/>
      <c r="BC162" s="215"/>
      <c r="BD162" s="216"/>
      <c r="BE162" s="3"/>
      <c r="BF162" s="3"/>
      <c r="BG162" s="3"/>
    </row>
    <row r="163" spans="1:63" ht="14.25" customHeight="1" x14ac:dyDescent="0.4">
      <c r="A163" s="3"/>
      <c r="B163" s="48"/>
      <c r="C163" s="49"/>
      <c r="D163" s="264"/>
      <c r="E163" s="265"/>
      <c r="F163" s="265"/>
      <c r="G163" s="265"/>
      <c r="H163" s="265"/>
      <c r="I163" s="266"/>
      <c r="J163" s="914" t="s">
        <v>197</v>
      </c>
      <c r="K163" s="915"/>
      <c r="L163" s="915"/>
      <c r="M163" s="915"/>
      <c r="N163" s="915"/>
      <c r="O163" s="915"/>
      <c r="P163" s="915"/>
      <c r="Q163" s="915"/>
      <c r="R163" s="915"/>
      <c r="S163" s="915"/>
      <c r="T163" s="915"/>
      <c r="U163" s="915"/>
      <c r="V163" s="915"/>
      <c r="W163" s="915"/>
      <c r="X163" s="915"/>
      <c r="Y163" s="915"/>
      <c r="Z163" s="915"/>
      <c r="AA163" s="915"/>
      <c r="AB163" s="915"/>
      <c r="AC163" s="915"/>
      <c r="AD163" s="915"/>
      <c r="AE163" s="915"/>
      <c r="AF163" s="916"/>
      <c r="AG163" s="903" t="s">
        <v>194</v>
      </c>
      <c r="AH163" s="904"/>
      <c r="AI163" s="904"/>
      <c r="AJ163" s="904"/>
      <c r="AK163" s="904"/>
      <c r="AL163" s="905"/>
      <c r="AM163" s="920">
        <v>5</v>
      </c>
      <c r="AN163" s="921"/>
      <c r="AO163" s="921"/>
      <c r="AP163" s="921"/>
      <c r="AQ163" s="921"/>
      <c r="AR163" s="922"/>
      <c r="AS163" s="929">
        <v>20</v>
      </c>
      <c r="AT163" s="930"/>
      <c r="AU163" s="930"/>
      <c r="AV163" s="930"/>
      <c r="AW163" s="930"/>
      <c r="AX163" s="931"/>
      <c r="AY163" s="208">
        <f>AM163*AS163</f>
        <v>100</v>
      </c>
      <c r="AZ163" s="209"/>
      <c r="BA163" s="209"/>
      <c r="BB163" s="209"/>
      <c r="BC163" s="209"/>
      <c r="BD163" s="210"/>
      <c r="BE163" s="3"/>
      <c r="BF163" s="3"/>
      <c r="BG163" s="3"/>
    </row>
    <row r="164" spans="1:63" ht="14.25" customHeight="1" x14ac:dyDescent="0.4">
      <c r="A164" s="3"/>
      <c r="B164" s="48"/>
      <c r="C164" s="49"/>
      <c r="D164" s="267"/>
      <c r="E164" s="268"/>
      <c r="F164" s="268"/>
      <c r="G164" s="268"/>
      <c r="H164" s="268"/>
      <c r="I164" s="269"/>
      <c r="J164" s="917"/>
      <c r="K164" s="918"/>
      <c r="L164" s="918"/>
      <c r="M164" s="918"/>
      <c r="N164" s="918"/>
      <c r="O164" s="918"/>
      <c r="P164" s="918"/>
      <c r="Q164" s="918"/>
      <c r="R164" s="918"/>
      <c r="S164" s="918"/>
      <c r="T164" s="918"/>
      <c r="U164" s="918"/>
      <c r="V164" s="918"/>
      <c r="W164" s="918"/>
      <c r="X164" s="918"/>
      <c r="Y164" s="918"/>
      <c r="Z164" s="918"/>
      <c r="AA164" s="918"/>
      <c r="AB164" s="918"/>
      <c r="AC164" s="918"/>
      <c r="AD164" s="918"/>
      <c r="AE164" s="918"/>
      <c r="AF164" s="919"/>
      <c r="AG164" s="906"/>
      <c r="AH164" s="907"/>
      <c r="AI164" s="907"/>
      <c r="AJ164" s="907"/>
      <c r="AK164" s="907"/>
      <c r="AL164" s="908"/>
      <c r="AM164" s="923"/>
      <c r="AN164" s="924"/>
      <c r="AO164" s="924"/>
      <c r="AP164" s="924"/>
      <c r="AQ164" s="924"/>
      <c r="AR164" s="925"/>
      <c r="AS164" s="932"/>
      <c r="AT164" s="933"/>
      <c r="AU164" s="933"/>
      <c r="AV164" s="933"/>
      <c r="AW164" s="933"/>
      <c r="AX164" s="934"/>
      <c r="AY164" s="211"/>
      <c r="AZ164" s="212"/>
      <c r="BA164" s="212"/>
      <c r="BB164" s="212"/>
      <c r="BC164" s="212"/>
      <c r="BD164" s="213"/>
      <c r="BE164" s="3"/>
      <c r="BF164" s="3"/>
      <c r="BG164" s="3"/>
    </row>
    <row r="165" spans="1:63" ht="14.25" customHeight="1" x14ac:dyDescent="0.4">
      <c r="A165" s="3"/>
      <c r="B165" s="48"/>
      <c r="C165" s="49"/>
      <c r="D165" s="270"/>
      <c r="E165" s="271"/>
      <c r="F165" s="271"/>
      <c r="G165" s="271"/>
      <c r="H165" s="271"/>
      <c r="I165" s="272"/>
      <c r="J165" s="279" t="s">
        <v>198</v>
      </c>
      <c r="K165" s="280"/>
      <c r="L165" s="280"/>
      <c r="M165" s="280"/>
      <c r="N165" s="280"/>
      <c r="O165" s="280"/>
      <c r="P165" s="280"/>
      <c r="Q165" s="280"/>
      <c r="R165" s="280"/>
      <c r="S165" s="280"/>
      <c r="T165" s="280"/>
      <c r="U165" s="280"/>
      <c r="V165" s="280"/>
      <c r="W165" s="280"/>
      <c r="X165" s="280"/>
      <c r="Y165" s="280"/>
      <c r="Z165" s="280"/>
      <c r="AA165" s="280"/>
      <c r="AB165" s="280"/>
      <c r="AC165" s="280"/>
      <c r="AD165" s="280"/>
      <c r="AE165" s="280"/>
      <c r="AF165" s="281"/>
      <c r="AG165" s="909"/>
      <c r="AH165" s="910"/>
      <c r="AI165" s="910"/>
      <c r="AJ165" s="910"/>
      <c r="AK165" s="910"/>
      <c r="AL165" s="911"/>
      <c r="AM165" s="926"/>
      <c r="AN165" s="927"/>
      <c r="AO165" s="927"/>
      <c r="AP165" s="927"/>
      <c r="AQ165" s="927"/>
      <c r="AR165" s="928"/>
      <c r="AS165" s="935"/>
      <c r="AT165" s="936"/>
      <c r="AU165" s="936"/>
      <c r="AV165" s="936"/>
      <c r="AW165" s="936"/>
      <c r="AX165" s="937"/>
      <c r="AY165" s="214"/>
      <c r="AZ165" s="215"/>
      <c r="BA165" s="215"/>
      <c r="BB165" s="215"/>
      <c r="BC165" s="215"/>
      <c r="BD165" s="216"/>
      <c r="BE165" s="3"/>
      <c r="BF165" s="3"/>
      <c r="BG165" s="3"/>
    </row>
    <row r="166" spans="1:63" ht="15" customHeight="1" x14ac:dyDescent="0.4">
      <c r="A166" s="3"/>
      <c r="B166" s="3"/>
      <c r="C166" s="3"/>
      <c r="D166" s="264"/>
      <c r="E166" s="265"/>
      <c r="F166" s="265"/>
      <c r="G166" s="265"/>
      <c r="H166" s="265"/>
      <c r="I166" s="266"/>
      <c r="J166" s="273"/>
      <c r="K166" s="274"/>
      <c r="L166" s="274"/>
      <c r="M166" s="274"/>
      <c r="N166" s="274"/>
      <c r="O166" s="274"/>
      <c r="P166" s="274"/>
      <c r="Q166" s="274"/>
      <c r="R166" s="274"/>
      <c r="S166" s="274"/>
      <c r="T166" s="274"/>
      <c r="U166" s="274"/>
      <c r="V166" s="274"/>
      <c r="W166" s="274"/>
      <c r="X166" s="274"/>
      <c r="Y166" s="274"/>
      <c r="Z166" s="274"/>
      <c r="AA166" s="274"/>
      <c r="AB166" s="274"/>
      <c r="AC166" s="274"/>
      <c r="AD166" s="274"/>
      <c r="AE166" s="274"/>
      <c r="AF166" s="275"/>
      <c r="AG166" s="509"/>
      <c r="AH166" s="510"/>
      <c r="AI166" s="510"/>
      <c r="AJ166" s="510"/>
      <c r="AK166" s="510"/>
      <c r="AL166" s="529"/>
      <c r="AM166" s="532"/>
      <c r="AN166" s="533"/>
      <c r="AO166" s="533"/>
      <c r="AP166" s="533"/>
      <c r="AQ166" s="533"/>
      <c r="AR166" s="534"/>
      <c r="AS166" s="539"/>
      <c r="AT166" s="540"/>
      <c r="AU166" s="540"/>
      <c r="AV166" s="540"/>
      <c r="AW166" s="540"/>
      <c r="AX166" s="541"/>
      <c r="AY166" s="208">
        <f>AM166*AS166</f>
        <v>0</v>
      </c>
      <c r="AZ166" s="209"/>
      <c r="BA166" s="209"/>
      <c r="BB166" s="209"/>
      <c r="BC166" s="209"/>
      <c r="BD166" s="210"/>
      <c r="BE166" s="3"/>
      <c r="BF166" s="3"/>
      <c r="BG166" s="3"/>
    </row>
    <row r="167" spans="1:63" ht="15" customHeight="1" x14ac:dyDescent="0.4">
      <c r="A167" s="3"/>
      <c r="B167" s="3"/>
      <c r="C167" s="3"/>
      <c r="D167" s="267"/>
      <c r="E167" s="268"/>
      <c r="F167" s="268"/>
      <c r="G167" s="268"/>
      <c r="H167" s="268"/>
      <c r="I167" s="269"/>
      <c r="J167" s="276"/>
      <c r="K167" s="277"/>
      <c r="L167" s="277"/>
      <c r="M167" s="277"/>
      <c r="N167" s="277"/>
      <c r="O167" s="277"/>
      <c r="P167" s="277"/>
      <c r="Q167" s="277"/>
      <c r="R167" s="277"/>
      <c r="S167" s="277"/>
      <c r="T167" s="277"/>
      <c r="U167" s="277"/>
      <c r="V167" s="277"/>
      <c r="W167" s="277"/>
      <c r="X167" s="277"/>
      <c r="Y167" s="277"/>
      <c r="Z167" s="277"/>
      <c r="AA167" s="277"/>
      <c r="AB167" s="277"/>
      <c r="AC167" s="277"/>
      <c r="AD167" s="277"/>
      <c r="AE167" s="277"/>
      <c r="AF167" s="278"/>
      <c r="AG167" s="511"/>
      <c r="AH167" s="512"/>
      <c r="AI167" s="512"/>
      <c r="AJ167" s="512"/>
      <c r="AK167" s="512"/>
      <c r="AL167" s="530"/>
      <c r="AM167" s="523"/>
      <c r="AN167" s="524"/>
      <c r="AO167" s="524"/>
      <c r="AP167" s="524"/>
      <c r="AQ167" s="524"/>
      <c r="AR167" s="535"/>
      <c r="AS167" s="542"/>
      <c r="AT167" s="504"/>
      <c r="AU167" s="504"/>
      <c r="AV167" s="504"/>
      <c r="AW167" s="504"/>
      <c r="AX167" s="543"/>
      <c r="AY167" s="211"/>
      <c r="AZ167" s="212"/>
      <c r="BA167" s="212"/>
      <c r="BB167" s="212"/>
      <c r="BC167" s="212"/>
      <c r="BD167" s="213"/>
      <c r="BE167" s="3"/>
      <c r="BF167" s="3"/>
      <c r="BG167" s="3"/>
    </row>
    <row r="168" spans="1:63" ht="15" customHeight="1" x14ac:dyDescent="0.4">
      <c r="A168" s="3"/>
      <c r="B168" s="3"/>
      <c r="C168" s="3"/>
      <c r="D168" s="270"/>
      <c r="E168" s="271"/>
      <c r="F168" s="271"/>
      <c r="G168" s="271"/>
      <c r="H168" s="271"/>
      <c r="I168" s="272"/>
      <c r="J168" s="279" t="s">
        <v>176</v>
      </c>
      <c r="K168" s="280"/>
      <c r="L168" s="280"/>
      <c r="M168" s="280"/>
      <c r="N168" s="280"/>
      <c r="O168" s="280"/>
      <c r="P168" s="280"/>
      <c r="Q168" s="280"/>
      <c r="R168" s="280"/>
      <c r="S168" s="280"/>
      <c r="T168" s="280"/>
      <c r="U168" s="280"/>
      <c r="V168" s="280"/>
      <c r="W168" s="280"/>
      <c r="X168" s="280"/>
      <c r="Y168" s="280"/>
      <c r="Z168" s="280"/>
      <c r="AA168" s="280"/>
      <c r="AB168" s="280"/>
      <c r="AC168" s="280"/>
      <c r="AD168" s="280"/>
      <c r="AE168" s="280"/>
      <c r="AF168" s="281"/>
      <c r="AG168" s="513"/>
      <c r="AH168" s="514"/>
      <c r="AI168" s="514"/>
      <c r="AJ168" s="514"/>
      <c r="AK168" s="514"/>
      <c r="AL168" s="531"/>
      <c r="AM168" s="536"/>
      <c r="AN168" s="537"/>
      <c r="AO168" s="537"/>
      <c r="AP168" s="537"/>
      <c r="AQ168" s="537"/>
      <c r="AR168" s="538"/>
      <c r="AS168" s="544"/>
      <c r="AT168" s="545"/>
      <c r="AU168" s="545"/>
      <c r="AV168" s="545"/>
      <c r="AW168" s="545"/>
      <c r="AX168" s="546"/>
      <c r="AY168" s="214"/>
      <c r="AZ168" s="215"/>
      <c r="BA168" s="215"/>
      <c r="BB168" s="215"/>
      <c r="BC168" s="215"/>
      <c r="BD168" s="216"/>
      <c r="BE168" s="3"/>
      <c r="BF168" s="3"/>
      <c r="BG168" s="3"/>
    </row>
    <row r="169" spans="1:63" ht="12" customHeight="1" x14ac:dyDescent="0.4">
      <c r="D169" s="69"/>
      <c r="E169" s="70"/>
      <c r="F169" s="70"/>
      <c r="G169" s="70"/>
      <c r="H169" s="70"/>
      <c r="I169" s="70"/>
      <c r="J169" s="70"/>
      <c r="K169" s="70"/>
      <c r="L169" s="70"/>
      <c r="M169" s="70"/>
      <c r="N169" s="70"/>
      <c r="O169" s="70"/>
      <c r="P169" s="70"/>
      <c r="Q169" s="70"/>
      <c r="R169" s="70"/>
      <c r="S169" s="70"/>
      <c r="T169" s="70"/>
      <c r="U169" s="3"/>
      <c r="V169" s="163" t="s">
        <v>34</v>
      </c>
      <c r="W169" s="164"/>
      <c r="X169" s="164"/>
      <c r="Y169" s="164"/>
      <c r="Z169" s="164"/>
      <c r="AA169" s="165"/>
      <c r="AB169" s="486">
        <v>2</v>
      </c>
      <c r="AC169" s="487"/>
      <c r="AD169" s="487"/>
      <c r="AE169" s="488"/>
      <c r="AF169" s="495" t="s">
        <v>20</v>
      </c>
      <c r="AG169" s="496"/>
      <c r="AH169" s="163" t="s">
        <v>94</v>
      </c>
      <c r="AI169" s="164"/>
      <c r="AJ169" s="164"/>
      <c r="AK169" s="164"/>
      <c r="AL169" s="164"/>
      <c r="AM169" s="164"/>
      <c r="AN169" s="164"/>
      <c r="AO169" s="164"/>
      <c r="AP169" s="164"/>
      <c r="AQ169" s="164"/>
      <c r="AR169" s="164"/>
      <c r="AS169" s="165"/>
      <c r="AT169" s="172">
        <f>SUM(AY160:BD168)</f>
        <v>220</v>
      </c>
      <c r="AU169" s="173"/>
      <c r="AV169" s="173"/>
      <c r="AW169" s="173"/>
      <c r="AX169" s="173"/>
      <c r="AY169" s="173"/>
      <c r="AZ169" s="173"/>
      <c r="BA169" s="173"/>
      <c r="BB169" s="173"/>
      <c r="BC169" s="173"/>
      <c r="BD169" s="174"/>
      <c r="BE169" s="3"/>
      <c r="BF169" s="3"/>
      <c r="BG169" s="3"/>
      <c r="BK169" s="8"/>
    </row>
    <row r="170" spans="1:63" ht="12" customHeight="1" x14ac:dyDescent="0.4">
      <c r="D170" s="71"/>
      <c r="E170" s="71"/>
      <c r="F170" s="71"/>
      <c r="G170" s="71"/>
      <c r="H170" s="71"/>
      <c r="I170" s="71"/>
      <c r="J170" s="71"/>
      <c r="K170" s="71"/>
      <c r="L170" s="71"/>
      <c r="M170" s="71"/>
      <c r="N170" s="71"/>
      <c r="O170" s="71"/>
      <c r="P170" s="71"/>
      <c r="Q170" s="71"/>
      <c r="R170" s="71"/>
      <c r="S170" s="71"/>
      <c r="T170" s="71"/>
      <c r="U170" s="3"/>
      <c r="V170" s="166"/>
      <c r="W170" s="167"/>
      <c r="X170" s="167"/>
      <c r="Y170" s="167"/>
      <c r="Z170" s="167"/>
      <c r="AA170" s="168"/>
      <c r="AB170" s="489"/>
      <c r="AC170" s="490"/>
      <c r="AD170" s="490"/>
      <c r="AE170" s="491"/>
      <c r="AF170" s="497"/>
      <c r="AG170" s="498"/>
      <c r="AH170" s="166"/>
      <c r="AI170" s="167"/>
      <c r="AJ170" s="167"/>
      <c r="AK170" s="167"/>
      <c r="AL170" s="167"/>
      <c r="AM170" s="167"/>
      <c r="AN170" s="167"/>
      <c r="AO170" s="167"/>
      <c r="AP170" s="167"/>
      <c r="AQ170" s="167"/>
      <c r="AR170" s="167"/>
      <c r="AS170" s="168"/>
      <c r="AT170" s="175"/>
      <c r="AU170" s="176"/>
      <c r="AV170" s="176"/>
      <c r="AW170" s="176"/>
      <c r="AX170" s="176"/>
      <c r="AY170" s="176"/>
      <c r="AZ170" s="176"/>
      <c r="BA170" s="176"/>
      <c r="BB170" s="176"/>
      <c r="BC170" s="176"/>
      <c r="BD170" s="177"/>
      <c r="BE170" s="3"/>
      <c r="BF170" s="3"/>
      <c r="BG170" s="3"/>
      <c r="BK170" s="8"/>
    </row>
    <row r="171" spans="1:63" ht="12" customHeight="1" x14ac:dyDescent="0.4">
      <c r="U171" s="3"/>
      <c r="V171" s="169"/>
      <c r="W171" s="170"/>
      <c r="X171" s="170"/>
      <c r="Y171" s="170"/>
      <c r="Z171" s="170"/>
      <c r="AA171" s="171"/>
      <c r="AB171" s="492"/>
      <c r="AC171" s="493"/>
      <c r="AD171" s="493"/>
      <c r="AE171" s="494"/>
      <c r="AF171" s="499"/>
      <c r="AG171" s="500"/>
      <c r="AH171" s="169"/>
      <c r="AI171" s="170"/>
      <c r="AJ171" s="170"/>
      <c r="AK171" s="170"/>
      <c r="AL171" s="170"/>
      <c r="AM171" s="170"/>
      <c r="AN171" s="170"/>
      <c r="AO171" s="170"/>
      <c r="AP171" s="170"/>
      <c r="AQ171" s="170"/>
      <c r="AR171" s="170"/>
      <c r="AS171" s="171"/>
      <c r="AT171" s="178"/>
      <c r="AU171" s="179"/>
      <c r="AV171" s="179"/>
      <c r="AW171" s="179"/>
      <c r="AX171" s="179"/>
      <c r="AY171" s="179"/>
      <c r="AZ171" s="179"/>
      <c r="BA171" s="179"/>
      <c r="BB171" s="179"/>
      <c r="BC171" s="179"/>
      <c r="BD171" s="180"/>
      <c r="BE171" s="3"/>
      <c r="BF171" s="3"/>
      <c r="BG171" s="3"/>
      <c r="BK171" s="8"/>
    </row>
    <row r="172" spans="1:63" ht="6.75" customHeight="1" x14ac:dyDescent="0.4">
      <c r="B172" s="15"/>
      <c r="C172" s="15"/>
      <c r="D172" s="72"/>
      <c r="E172" s="72"/>
      <c r="F172" s="72"/>
      <c r="G172" s="72"/>
      <c r="H172" s="72"/>
      <c r="I172" s="72"/>
      <c r="J172" s="72"/>
      <c r="K172" s="72"/>
      <c r="L172" s="72"/>
      <c r="M172" s="72"/>
      <c r="N172" s="73"/>
      <c r="O172" s="73"/>
      <c r="P172" s="73"/>
      <c r="Q172" s="73"/>
      <c r="R172" s="73"/>
      <c r="S172" s="73"/>
      <c r="T172" s="73"/>
      <c r="U172" s="73"/>
      <c r="V172" s="73"/>
      <c r="W172" s="73"/>
      <c r="X172" s="73"/>
      <c r="Y172" s="73"/>
      <c r="Z172" s="73"/>
      <c r="AA172" s="73"/>
      <c r="AB172" s="73"/>
      <c r="AC172" s="73"/>
      <c r="AD172" s="73"/>
      <c r="AE172" s="73"/>
      <c r="AF172" s="73"/>
      <c r="AG172" s="74"/>
      <c r="AH172" s="74"/>
      <c r="AI172" s="74"/>
      <c r="AJ172" s="74"/>
      <c r="AK172" s="74"/>
      <c r="AL172" s="74"/>
      <c r="AM172" s="74"/>
      <c r="AN172" s="75"/>
      <c r="AO172" s="75"/>
      <c r="AP172" s="75"/>
      <c r="AQ172" s="75"/>
      <c r="AR172" s="75"/>
      <c r="AS172" s="75"/>
      <c r="AT172" s="76"/>
      <c r="AU172" s="76"/>
      <c r="AV172" s="76"/>
      <c r="AW172" s="76"/>
      <c r="AX172" s="76"/>
      <c r="AY172" s="76"/>
      <c r="AZ172" s="77"/>
      <c r="BA172" s="77"/>
      <c r="BB172" s="77"/>
      <c r="BC172" s="77"/>
      <c r="BD172" s="77"/>
      <c r="BE172" s="77"/>
      <c r="BH172" s="8"/>
      <c r="BI172" s="8"/>
      <c r="BJ172" s="8"/>
      <c r="BK172" s="8"/>
    </row>
    <row r="173" spans="1:63" ht="12" customHeight="1" x14ac:dyDescent="0.4">
      <c r="B173" s="3"/>
      <c r="C173" s="67" t="s">
        <v>95</v>
      </c>
      <c r="D173" s="2"/>
      <c r="E173" s="2"/>
      <c r="F173" s="2"/>
      <c r="G173" s="2"/>
      <c r="H173" s="2"/>
      <c r="I173" s="2"/>
      <c r="J173" s="2"/>
      <c r="K173" s="2"/>
      <c r="L173" s="2"/>
      <c r="BH173" s="8"/>
      <c r="BI173" s="8"/>
      <c r="BJ173" s="8"/>
      <c r="BK173" s="8"/>
    </row>
    <row r="174" spans="1:63" ht="14.25" customHeight="1" x14ac:dyDescent="0.4">
      <c r="B174" s="15"/>
      <c r="C174" s="61"/>
      <c r="D174" s="255" t="s">
        <v>67</v>
      </c>
      <c r="E174" s="256"/>
      <c r="F174" s="256"/>
      <c r="G174" s="256"/>
      <c r="H174" s="256"/>
      <c r="I174" s="257"/>
      <c r="J174" s="163" t="s">
        <v>68</v>
      </c>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5"/>
      <c r="AG174" s="517" t="s">
        <v>92</v>
      </c>
      <c r="AH174" s="518"/>
      <c r="AI174" s="518"/>
      <c r="AJ174" s="518"/>
      <c r="AK174" s="518"/>
      <c r="AL174" s="518"/>
      <c r="AM174" s="390"/>
      <c r="AN174" s="503"/>
      <c r="AO174" s="503"/>
      <c r="AP174" s="503"/>
      <c r="AQ174" s="503"/>
      <c r="AR174" s="503"/>
      <c r="AS174" s="501"/>
      <c r="AT174" s="502"/>
      <c r="AU174" s="502"/>
      <c r="AV174" s="502"/>
      <c r="AW174" s="502"/>
      <c r="AX174" s="502"/>
      <c r="AY174" s="391"/>
      <c r="AZ174" s="503"/>
      <c r="BA174" s="503"/>
      <c r="BB174" s="503"/>
      <c r="BC174" s="503"/>
      <c r="BD174" s="503"/>
      <c r="BH174" s="8"/>
      <c r="BI174" s="8"/>
      <c r="BJ174" s="8"/>
      <c r="BK174" s="8"/>
    </row>
    <row r="175" spans="1:63" ht="14.25" customHeight="1" x14ac:dyDescent="0.4">
      <c r="B175" s="15"/>
      <c r="C175" s="61"/>
      <c r="D175" s="258"/>
      <c r="E175" s="259"/>
      <c r="F175" s="259"/>
      <c r="G175" s="259"/>
      <c r="H175" s="259"/>
      <c r="I175" s="260"/>
      <c r="J175" s="166"/>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8"/>
      <c r="AG175" s="519"/>
      <c r="AH175" s="520"/>
      <c r="AI175" s="520"/>
      <c r="AJ175" s="520"/>
      <c r="AK175" s="520"/>
      <c r="AL175" s="520"/>
      <c r="AM175" s="407"/>
      <c r="AN175" s="503"/>
      <c r="AO175" s="503"/>
      <c r="AP175" s="503"/>
      <c r="AQ175" s="503"/>
      <c r="AR175" s="503"/>
      <c r="AS175" s="502"/>
      <c r="AT175" s="502"/>
      <c r="AU175" s="502"/>
      <c r="AV175" s="502"/>
      <c r="AW175" s="502"/>
      <c r="AX175" s="502"/>
      <c r="AY175" s="503"/>
      <c r="AZ175" s="503"/>
      <c r="BA175" s="503"/>
      <c r="BB175" s="503"/>
      <c r="BC175" s="503"/>
      <c r="BD175" s="503"/>
      <c r="BH175" s="8"/>
      <c r="BI175" s="8"/>
      <c r="BJ175" s="8"/>
      <c r="BK175" s="8"/>
    </row>
    <row r="176" spans="1:63" ht="14.25" customHeight="1" x14ac:dyDescent="0.4">
      <c r="B176" s="15"/>
      <c r="C176" s="61"/>
      <c r="D176" s="261"/>
      <c r="E176" s="262"/>
      <c r="F176" s="262"/>
      <c r="G176" s="262"/>
      <c r="H176" s="262"/>
      <c r="I176" s="263"/>
      <c r="J176" s="169"/>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1"/>
      <c r="AG176" s="521"/>
      <c r="AH176" s="522"/>
      <c r="AI176" s="522"/>
      <c r="AJ176" s="522"/>
      <c r="AK176" s="522"/>
      <c r="AL176" s="522"/>
      <c r="AM176" s="407"/>
      <c r="AN176" s="503"/>
      <c r="AO176" s="503"/>
      <c r="AP176" s="503"/>
      <c r="AQ176" s="503"/>
      <c r="AR176" s="503"/>
      <c r="AS176" s="502"/>
      <c r="AT176" s="502"/>
      <c r="AU176" s="502"/>
      <c r="AV176" s="502"/>
      <c r="AW176" s="502"/>
      <c r="AX176" s="502"/>
      <c r="AY176" s="503"/>
      <c r="AZ176" s="503"/>
      <c r="BA176" s="503"/>
      <c r="BB176" s="503"/>
      <c r="BC176" s="503"/>
      <c r="BD176" s="503"/>
      <c r="BH176" s="8"/>
      <c r="BI176" s="8"/>
      <c r="BJ176" s="8"/>
      <c r="BK176" s="8"/>
    </row>
    <row r="177" spans="1:65" ht="14.25" customHeight="1" x14ac:dyDescent="0.4">
      <c r="A177" s="3"/>
      <c r="B177" s="48"/>
      <c r="C177" s="49"/>
      <c r="D177" s="264"/>
      <c r="E177" s="265"/>
      <c r="F177" s="265"/>
      <c r="G177" s="265"/>
      <c r="H177" s="265"/>
      <c r="I177" s="266"/>
      <c r="J177" s="273"/>
      <c r="K177" s="274"/>
      <c r="L177" s="274"/>
      <c r="M177" s="274"/>
      <c r="N177" s="274"/>
      <c r="O177" s="274"/>
      <c r="P177" s="274"/>
      <c r="Q177" s="274"/>
      <c r="R177" s="274"/>
      <c r="S177" s="274"/>
      <c r="T177" s="274"/>
      <c r="U177" s="274"/>
      <c r="V177" s="274"/>
      <c r="W177" s="274"/>
      <c r="X177" s="274"/>
      <c r="Y177" s="274"/>
      <c r="Z177" s="274"/>
      <c r="AA177" s="274"/>
      <c r="AB177" s="274"/>
      <c r="AC177" s="274"/>
      <c r="AD177" s="274"/>
      <c r="AE177" s="274"/>
      <c r="AF177" s="275"/>
      <c r="AG177" s="509"/>
      <c r="AH177" s="510"/>
      <c r="AI177" s="510"/>
      <c r="AJ177" s="510"/>
      <c r="AK177" s="510"/>
      <c r="AL177" s="510"/>
      <c r="AM177" s="523"/>
      <c r="AN177" s="524"/>
      <c r="AO177" s="524"/>
      <c r="AP177" s="524"/>
      <c r="AQ177" s="524"/>
      <c r="AR177" s="524"/>
      <c r="AS177" s="504"/>
      <c r="AT177" s="504"/>
      <c r="AU177" s="504"/>
      <c r="AV177" s="504"/>
      <c r="AW177" s="504"/>
      <c r="AX177" s="504"/>
      <c r="AY177" s="194"/>
      <c r="AZ177" s="194"/>
      <c r="BA177" s="194"/>
      <c r="BB177" s="194"/>
      <c r="BC177" s="194"/>
      <c r="BD177" s="194"/>
      <c r="BE177" s="3"/>
      <c r="BF177" s="3"/>
      <c r="BG177" s="3"/>
    </row>
    <row r="178" spans="1:65" ht="14.25" customHeight="1" x14ac:dyDescent="0.4">
      <c r="A178" s="3"/>
      <c r="B178" s="48"/>
      <c r="C178" s="49"/>
      <c r="D178" s="267"/>
      <c r="E178" s="268"/>
      <c r="F178" s="268"/>
      <c r="G178" s="268"/>
      <c r="H178" s="268"/>
      <c r="I178" s="269"/>
      <c r="J178" s="276"/>
      <c r="K178" s="277"/>
      <c r="L178" s="277"/>
      <c r="M178" s="277"/>
      <c r="N178" s="277"/>
      <c r="O178" s="277"/>
      <c r="P178" s="277"/>
      <c r="Q178" s="277"/>
      <c r="R178" s="277"/>
      <c r="S178" s="277"/>
      <c r="T178" s="277"/>
      <c r="U178" s="277"/>
      <c r="V178" s="277"/>
      <c r="W178" s="277"/>
      <c r="X178" s="277"/>
      <c r="Y178" s="277"/>
      <c r="Z178" s="277"/>
      <c r="AA178" s="277"/>
      <c r="AB178" s="277"/>
      <c r="AC178" s="277"/>
      <c r="AD178" s="277"/>
      <c r="AE178" s="277"/>
      <c r="AF178" s="278"/>
      <c r="AG178" s="511"/>
      <c r="AH178" s="512"/>
      <c r="AI178" s="512"/>
      <c r="AJ178" s="512"/>
      <c r="AK178" s="512"/>
      <c r="AL178" s="512"/>
      <c r="AM178" s="523"/>
      <c r="AN178" s="524"/>
      <c r="AO178" s="524"/>
      <c r="AP178" s="524"/>
      <c r="AQ178" s="524"/>
      <c r="AR178" s="524"/>
      <c r="AS178" s="504"/>
      <c r="AT178" s="504"/>
      <c r="AU178" s="504"/>
      <c r="AV178" s="504"/>
      <c r="AW178" s="504"/>
      <c r="AX178" s="504"/>
      <c r="AY178" s="194"/>
      <c r="AZ178" s="194"/>
      <c r="BA178" s="194"/>
      <c r="BB178" s="194"/>
      <c r="BC178" s="194"/>
      <c r="BD178" s="194"/>
      <c r="BE178" s="3"/>
      <c r="BF178" s="3"/>
      <c r="BG178" s="3"/>
    </row>
    <row r="179" spans="1:65" ht="14.25" customHeight="1" x14ac:dyDescent="0.4">
      <c r="A179" s="3"/>
      <c r="B179" s="48"/>
      <c r="C179" s="49"/>
      <c r="D179" s="270"/>
      <c r="E179" s="271"/>
      <c r="F179" s="271"/>
      <c r="G179" s="271"/>
      <c r="H179" s="271"/>
      <c r="I179" s="272"/>
      <c r="J179" s="279" t="s">
        <v>176</v>
      </c>
      <c r="K179" s="280"/>
      <c r="L179" s="280"/>
      <c r="M179" s="280"/>
      <c r="N179" s="280"/>
      <c r="O179" s="280"/>
      <c r="P179" s="280"/>
      <c r="Q179" s="280"/>
      <c r="R179" s="280"/>
      <c r="S179" s="280"/>
      <c r="T179" s="280"/>
      <c r="U179" s="280"/>
      <c r="V179" s="280"/>
      <c r="W179" s="280"/>
      <c r="X179" s="280"/>
      <c r="Y179" s="280"/>
      <c r="Z179" s="280"/>
      <c r="AA179" s="280"/>
      <c r="AB179" s="280"/>
      <c r="AC179" s="280"/>
      <c r="AD179" s="280"/>
      <c r="AE179" s="280"/>
      <c r="AF179" s="281"/>
      <c r="AG179" s="513"/>
      <c r="AH179" s="514"/>
      <c r="AI179" s="514"/>
      <c r="AJ179" s="514"/>
      <c r="AK179" s="514"/>
      <c r="AL179" s="514"/>
      <c r="AM179" s="523"/>
      <c r="AN179" s="524"/>
      <c r="AO179" s="524"/>
      <c r="AP179" s="524"/>
      <c r="AQ179" s="524"/>
      <c r="AR179" s="524"/>
      <c r="AS179" s="504"/>
      <c r="AT179" s="504"/>
      <c r="AU179" s="504"/>
      <c r="AV179" s="504"/>
      <c r="AW179" s="504"/>
      <c r="AX179" s="504"/>
      <c r="AY179" s="194"/>
      <c r="AZ179" s="194"/>
      <c r="BA179" s="194"/>
      <c r="BB179" s="194"/>
      <c r="BC179" s="194"/>
      <c r="BD179" s="194"/>
      <c r="BE179" s="3"/>
      <c r="BF179" s="3"/>
      <c r="BG179" s="3"/>
    </row>
    <row r="180" spans="1:65" ht="14.25" customHeight="1" x14ac:dyDescent="0.4">
      <c r="A180" s="3"/>
      <c r="B180" s="48"/>
      <c r="C180" s="49"/>
      <c r="D180" s="264"/>
      <c r="E180" s="265"/>
      <c r="F180" s="265"/>
      <c r="G180" s="265"/>
      <c r="H180" s="265"/>
      <c r="I180" s="266"/>
      <c r="J180" s="273"/>
      <c r="K180" s="274"/>
      <c r="L180" s="274"/>
      <c r="M180" s="274"/>
      <c r="N180" s="274"/>
      <c r="O180" s="274"/>
      <c r="P180" s="274"/>
      <c r="Q180" s="274"/>
      <c r="R180" s="274"/>
      <c r="S180" s="274"/>
      <c r="T180" s="274"/>
      <c r="U180" s="274"/>
      <c r="V180" s="274"/>
      <c r="W180" s="274"/>
      <c r="X180" s="274"/>
      <c r="Y180" s="274"/>
      <c r="Z180" s="274"/>
      <c r="AA180" s="274"/>
      <c r="AB180" s="274"/>
      <c r="AC180" s="274"/>
      <c r="AD180" s="274"/>
      <c r="AE180" s="274"/>
      <c r="AF180" s="275"/>
      <c r="AG180" s="509"/>
      <c r="AH180" s="510"/>
      <c r="AI180" s="510"/>
      <c r="AJ180" s="510"/>
      <c r="AK180" s="510"/>
      <c r="AL180" s="510"/>
      <c r="AM180" s="523"/>
      <c r="AN180" s="524"/>
      <c r="AO180" s="524"/>
      <c r="AP180" s="524"/>
      <c r="AQ180" s="524"/>
      <c r="AR180" s="524"/>
      <c r="AS180" s="504"/>
      <c r="AT180" s="504"/>
      <c r="AU180" s="504"/>
      <c r="AV180" s="504"/>
      <c r="AW180" s="504"/>
      <c r="AX180" s="504"/>
      <c r="AY180" s="194"/>
      <c r="AZ180" s="194"/>
      <c r="BA180" s="194"/>
      <c r="BB180" s="194"/>
      <c r="BC180" s="194"/>
      <c r="BD180" s="194"/>
      <c r="BE180" s="3"/>
      <c r="BF180" s="3"/>
      <c r="BG180" s="3"/>
    </row>
    <row r="181" spans="1:65" ht="14.25" customHeight="1" x14ac:dyDescent="0.4">
      <c r="A181" s="3"/>
      <c r="B181" s="48"/>
      <c r="C181" s="49"/>
      <c r="D181" s="267"/>
      <c r="E181" s="268"/>
      <c r="F181" s="268"/>
      <c r="G181" s="268"/>
      <c r="H181" s="268"/>
      <c r="I181" s="269"/>
      <c r="J181" s="276"/>
      <c r="K181" s="277"/>
      <c r="L181" s="277"/>
      <c r="M181" s="277"/>
      <c r="N181" s="277"/>
      <c r="O181" s="277"/>
      <c r="P181" s="277"/>
      <c r="Q181" s="277"/>
      <c r="R181" s="277"/>
      <c r="S181" s="277"/>
      <c r="T181" s="277"/>
      <c r="U181" s="277"/>
      <c r="V181" s="277"/>
      <c r="W181" s="277"/>
      <c r="X181" s="277"/>
      <c r="Y181" s="277"/>
      <c r="Z181" s="277"/>
      <c r="AA181" s="277"/>
      <c r="AB181" s="277"/>
      <c r="AC181" s="277"/>
      <c r="AD181" s="277"/>
      <c r="AE181" s="277"/>
      <c r="AF181" s="278"/>
      <c r="AG181" s="511"/>
      <c r="AH181" s="512"/>
      <c r="AI181" s="512"/>
      <c r="AJ181" s="512"/>
      <c r="AK181" s="512"/>
      <c r="AL181" s="512"/>
      <c r="AM181" s="523"/>
      <c r="AN181" s="524"/>
      <c r="AO181" s="524"/>
      <c r="AP181" s="524"/>
      <c r="AQ181" s="524"/>
      <c r="AR181" s="524"/>
      <c r="AS181" s="504"/>
      <c r="AT181" s="504"/>
      <c r="AU181" s="504"/>
      <c r="AV181" s="504"/>
      <c r="AW181" s="504"/>
      <c r="AX181" s="504"/>
      <c r="AY181" s="194"/>
      <c r="AZ181" s="194"/>
      <c r="BA181" s="194"/>
      <c r="BB181" s="194"/>
      <c r="BC181" s="194"/>
      <c r="BD181" s="194"/>
      <c r="BE181" s="3"/>
      <c r="BF181" s="3"/>
      <c r="BG181" s="3"/>
    </row>
    <row r="182" spans="1:65" ht="14.25" customHeight="1" x14ac:dyDescent="0.4">
      <c r="A182" s="3"/>
      <c r="B182" s="48"/>
      <c r="C182" s="49"/>
      <c r="D182" s="270"/>
      <c r="E182" s="271"/>
      <c r="F182" s="271"/>
      <c r="G182" s="271"/>
      <c r="H182" s="271"/>
      <c r="I182" s="272"/>
      <c r="J182" s="279" t="s">
        <v>176</v>
      </c>
      <c r="K182" s="280"/>
      <c r="L182" s="280"/>
      <c r="M182" s="280"/>
      <c r="N182" s="280"/>
      <c r="O182" s="280"/>
      <c r="P182" s="280"/>
      <c r="Q182" s="280"/>
      <c r="R182" s="280"/>
      <c r="S182" s="280"/>
      <c r="T182" s="280"/>
      <c r="U182" s="280"/>
      <c r="V182" s="280"/>
      <c r="W182" s="280"/>
      <c r="X182" s="280"/>
      <c r="Y182" s="280"/>
      <c r="Z182" s="280"/>
      <c r="AA182" s="280"/>
      <c r="AB182" s="280"/>
      <c r="AC182" s="280"/>
      <c r="AD182" s="280"/>
      <c r="AE182" s="280"/>
      <c r="AF182" s="281"/>
      <c r="AG182" s="513"/>
      <c r="AH182" s="514"/>
      <c r="AI182" s="514"/>
      <c r="AJ182" s="514"/>
      <c r="AK182" s="514"/>
      <c r="AL182" s="514"/>
      <c r="AM182" s="523"/>
      <c r="AN182" s="524"/>
      <c r="AO182" s="524"/>
      <c r="AP182" s="524"/>
      <c r="AQ182" s="524"/>
      <c r="AR182" s="524"/>
      <c r="AS182" s="504"/>
      <c r="AT182" s="504"/>
      <c r="AU182" s="504"/>
      <c r="AV182" s="504"/>
      <c r="AW182" s="504"/>
      <c r="AX182" s="504"/>
      <c r="AY182" s="194"/>
      <c r="AZ182" s="194"/>
      <c r="BA182" s="194"/>
      <c r="BB182" s="194"/>
      <c r="BC182" s="194"/>
      <c r="BD182" s="194"/>
      <c r="BE182" s="3"/>
      <c r="BF182" s="3"/>
      <c r="BG182" s="3"/>
    </row>
    <row r="183" spans="1:65" ht="15" customHeight="1" x14ac:dyDescent="0.4">
      <c r="A183" s="3"/>
      <c r="B183" s="3"/>
      <c r="C183" s="3"/>
      <c r="D183" s="264"/>
      <c r="E183" s="265"/>
      <c r="F183" s="265"/>
      <c r="G183" s="265"/>
      <c r="H183" s="265"/>
      <c r="I183" s="266"/>
      <c r="J183" s="273"/>
      <c r="K183" s="274"/>
      <c r="L183" s="274"/>
      <c r="M183" s="274"/>
      <c r="N183" s="274"/>
      <c r="O183" s="274"/>
      <c r="P183" s="274"/>
      <c r="Q183" s="274"/>
      <c r="R183" s="274"/>
      <c r="S183" s="274"/>
      <c r="T183" s="274"/>
      <c r="U183" s="274"/>
      <c r="V183" s="274"/>
      <c r="W183" s="274"/>
      <c r="X183" s="274"/>
      <c r="Y183" s="274"/>
      <c r="Z183" s="274"/>
      <c r="AA183" s="274"/>
      <c r="AB183" s="274"/>
      <c r="AC183" s="274"/>
      <c r="AD183" s="274"/>
      <c r="AE183" s="274"/>
      <c r="AF183" s="275"/>
      <c r="AG183" s="509"/>
      <c r="AH183" s="510"/>
      <c r="AI183" s="510"/>
      <c r="AJ183" s="510"/>
      <c r="AK183" s="510"/>
      <c r="AL183" s="510"/>
      <c r="AM183" s="515" t="s">
        <v>159</v>
      </c>
      <c r="AN183" s="515"/>
      <c r="AO183" s="515"/>
      <c r="AP183" s="515"/>
      <c r="AQ183" s="515"/>
      <c r="AR183" s="515"/>
      <c r="AS183" s="525">
        <v>0</v>
      </c>
      <c r="AT183" s="525"/>
      <c r="AU183" s="525"/>
      <c r="AV183" s="525"/>
      <c r="AW183" s="525"/>
      <c r="AX183" s="525"/>
      <c r="AY183" s="516" t="s">
        <v>160</v>
      </c>
      <c r="AZ183" s="516"/>
      <c r="BA183" s="124"/>
      <c r="BB183" s="124"/>
      <c r="BC183" s="124"/>
      <c r="BD183" s="124"/>
      <c r="BE183" s="3"/>
      <c r="BF183" s="3"/>
      <c r="BG183" s="3"/>
    </row>
    <row r="184" spans="1:65" ht="15" customHeight="1" x14ac:dyDescent="0.4">
      <c r="A184" s="3"/>
      <c r="B184" s="3"/>
      <c r="C184" s="3"/>
      <c r="D184" s="267"/>
      <c r="E184" s="268"/>
      <c r="F184" s="268"/>
      <c r="G184" s="268"/>
      <c r="H184" s="268"/>
      <c r="I184" s="269"/>
      <c r="J184" s="276"/>
      <c r="K184" s="277"/>
      <c r="L184" s="277"/>
      <c r="M184" s="277"/>
      <c r="N184" s="277"/>
      <c r="O184" s="277"/>
      <c r="P184" s="277"/>
      <c r="Q184" s="277"/>
      <c r="R184" s="277"/>
      <c r="S184" s="277"/>
      <c r="T184" s="277"/>
      <c r="U184" s="277"/>
      <c r="V184" s="277"/>
      <c r="W184" s="277"/>
      <c r="X184" s="277"/>
      <c r="Y184" s="277"/>
      <c r="Z184" s="277"/>
      <c r="AA184" s="277"/>
      <c r="AB184" s="277"/>
      <c r="AC184" s="277"/>
      <c r="AD184" s="277"/>
      <c r="AE184" s="277"/>
      <c r="AF184" s="278"/>
      <c r="AG184" s="511"/>
      <c r="AH184" s="512"/>
      <c r="AI184" s="512"/>
      <c r="AJ184" s="512"/>
      <c r="AK184" s="512"/>
      <c r="AL184" s="512"/>
      <c r="AM184" s="515"/>
      <c r="AN184" s="515"/>
      <c r="AO184" s="515"/>
      <c r="AP184" s="515"/>
      <c r="AQ184" s="515"/>
      <c r="AR184" s="515"/>
      <c r="AS184" s="525"/>
      <c r="AT184" s="525"/>
      <c r="AU184" s="525"/>
      <c r="AV184" s="525"/>
      <c r="AW184" s="525"/>
      <c r="AX184" s="525"/>
      <c r="AY184" s="516"/>
      <c r="AZ184" s="516"/>
      <c r="BA184" s="124"/>
      <c r="BB184" s="124"/>
      <c r="BC184" s="124"/>
      <c r="BD184" s="124"/>
      <c r="BE184" s="3"/>
      <c r="BF184" s="3"/>
      <c r="BG184" s="3"/>
    </row>
    <row r="185" spans="1:65" ht="15" customHeight="1" x14ac:dyDescent="0.4">
      <c r="A185" s="3"/>
      <c r="B185" s="3"/>
      <c r="C185" s="3"/>
      <c r="D185" s="270"/>
      <c r="E185" s="271"/>
      <c r="F185" s="271"/>
      <c r="G185" s="271"/>
      <c r="H185" s="271"/>
      <c r="I185" s="272"/>
      <c r="J185" s="279" t="s">
        <v>176</v>
      </c>
      <c r="K185" s="280"/>
      <c r="L185" s="280"/>
      <c r="M185" s="280"/>
      <c r="N185" s="280"/>
      <c r="O185" s="280"/>
      <c r="P185" s="280"/>
      <c r="Q185" s="280"/>
      <c r="R185" s="280"/>
      <c r="S185" s="280"/>
      <c r="T185" s="280"/>
      <c r="U185" s="280"/>
      <c r="V185" s="280"/>
      <c r="W185" s="280"/>
      <c r="X185" s="280"/>
      <c r="Y185" s="280"/>
      <c r="Z185" s="280"/>
      <c r="AA185" s="280"/>
      <c r="AB185" s="280"/>
      <c r="AC185" s="280"/>
      <c r="AD185" s="280"/>
      <c r="AE185" s="280"/>
      <c r="AF185" s="281"/>
      <c r="AG185" s="513"/>
      <c r="AH185" s="514"/>
      <c r="AI185" s="514"/>
      <c r="AJ185" s="514"/>
      <c r="AK185" s="514"/>
      <c r="AL185" s="514"/>
      <c r="AM185" s="515"/>
      <c r="AN185" s="515"/>
      <c r="AO185" s="515"/>
      <c r="AP185" s="515"/>
      <c r="AQ185" s="515"/>
      <c r="AR185" s="515"/>
      <c r="AS185" s="525"/>
      <c r="AT185" s="525"/>
      <c r="AU185" s="525"/>
      <c r="AV185" s="525"/>
      <c r="AW185" s="525"/>
      <c r="AX185" s="525"/>
      <c r="AY185" s="516"/>
      <c r="AZ185" s="516"/>
      <c r="BA185" s="124"/>
      <c r="BB185" s="124"/>
      <c r="BC185" s="124"/>
      <c r="BD185" s="124"/>
      <c r="BE185" s="3"/>
      <c r="BF185" s="3"/>
      <c r="BG185" s="3"/>
    </row>
    <row r="186" spans="1:65" ht="15" customHeight="1" x14ac:dyDescent="0.4">
      <c r="D186" s="78"/>
      <c r="E186" s="78"/>
      <c r="F186" s="78"/>
      <c r="G186" s="78"/>
      <c r="H186" s="78"/>
      <c r="I186" s="78"/>
      <c r="J186" s="26"/>
      <c r="K186" s="26"/>
      <c r="L186" s="26"/>
      <c r="M186" s="26"/>
      <c r="N186" s="79"/>
      <c r="O186" s="79"/>
      <c r="P186" s="79"/>
      <c r="Q186" s="79"/>
      <c r="R186" s="26"/>
      <c r="S186" s="26"/>
      <c r="T186" s="80"/>
      <c r="U186" s="80"/>
      <c r="V186" s="80"/>
      <c r="W186" s="80"/>
      <c r="X186" s="80"/>
      <c r="Y186" s="80"/>
      <c r="Z186" s="80"/>
      <c r="AA186" s="80"/>
      <c r="AB186" s="80"/>
      <c r="AC186" s="80"/>
      <c r="AD186" s="80"/>
      <c r="AE186" s="79"/>
      <c r="AF186" s="79"/>
      <c r="AG186" s="79"/>
      <c r="AH186" s="79"/>
      <c r="AI186" s="26"/>
      <c r="AJ186" s="26"/>
      <c r="AK186" s="3"/>
      <c r="AL186" s="81"/>
      <c r="AM186" s="123"/>
      <c r="AN186" s="123"/>
      <c r="AO186" s="123"/>
      <c r="AP186" s="123"/>
      <c r="AQ186" s="123"/>
      <c r="AR186" s="48"/>
      <c r="AS186" s="48"/>
      <c r="AT186" s="457"/>
      <c r="AU186" s="457"/>
      <c r="AV186" s="457"/>
      <c r="AW186" s="457"/>
      <c r="AX186" s="457"/>
      <c r="AY186" s="457"/>
      <c r="AZ186" s="457"/>
      <c r="BA186" s="162"/>
      <c r="BB186" s="162"/>
      <c r="BC186" s="162"/>
      <c r="BD186" s="162"/>
      <c r="BE186" s="125"/>
      <c r="BF186" s="15"/>
      <c r="BG186" s="58"/>
      <c r="BH186" s="48"/>
      <c r="BJ186" s="8"/>
      <c r="BK186" s="8"/>
      <c r="BM186" s="48"/>
    </row>
    <row r="187" spans="1:65" s="65" customFormat="1" ht="14.25" customHeight="1" x14ac:dyDescent="0.15">
      <c r="A187" s="82" t="s">
        <v>96</v>
      </c>
    </row>
    <row r="188" spans="1:65" s="65" customFormat="1" ht="14.25" customHeight="1" x14ac:dyDescent="0.15">
      <c r="B188" s="65" t="s">
        <v>97</v>
      </c>
    </row>
    <row r="189" spans="1:65" ht="15" customHeight="1" x14ac:dyDescent="0.4">
      <c r="A189" s="3"/>
      <c r="B189" s="3"/>
      <c r="C189" s="458" t="s">
        <v>98</v>
      </c>
      <c r="D189" s="459"/>
      <c r="E189" s="459"/>
      <c r="F189" s="459"/>
      <c r="G189" s="459"/>
      <c r="H189" s="460"/>
      <c r="I189" s="467">
        <f>AS183</f>
        <v>0</v>
      </c>
      <c r="J189" s="468"/>
      <c r="K189" s="468"/>
      <c r="L189" s="468"/>
      <c r="M189" s="144" t="s">
        <v>99</v>
      </c>
      <c r="N189" s="145"/>
      <c r="O189" s="146"/>
      <c r="P189" s="458" t="s">
        <v>100</v>
      </c>
      <c r="Q189" s="459"/>
      <c r="R189" s="459"/>
      <c r="S189" s="459"/>
      <c r="T189" s="459"/>
      <c r="U189" s="460"/>
      <c r="V189" s="473">
        <f>AB169</f>
        <v>2</v>
      </c>
      <c r="W189" s="474"/>
      <c r="X189" s="474"/>
      <c r="Y189" s="474"/>
      <c r="Z189" s="144"/>
      <c r="AA189" s="145"/>
      <c r="AB189" s="458" t="s">
        <v>101</v>
      </c>
      <c r="AC189" s="459"/>
      <c r="AD189" s="459"/>
      <c r="AE189" s="459"/>
      <c r="AF189" s="459"/>
      <c r="AG189" s="460"/>
      <c r="AH189" s="479">
        <f>AT169</f>
        <v>220</v>
      </c>
      <c r="AI189" s="480"/>
      <c r="AJ189" s="480"/>
      <c r="AK189" s="480"/>
      <c r="AL189" s="144" t="s">
        <v>102</v>
      </c>
      <c r="AM189" s="145"/>
      <c r="AN189" s="458" t="s">
        <v>103</v>
      </c>
      <c r="AO189" s="459"/>
      <c r="AP189" s="459"/>
      <c r="AQ189" s="459"/>
      <c r="AR189" s="459"/>
      <c r="AS189" s="460"/>
      <c r="AT189" s="485" t="s">
        <v>104</v>
      </c>
      <c r="AU189" s="311"/>
      <c r="AV189" s="311"/>
      <c r="AW189" s="311"/>
      <c r="AX189" s="311"/>
      <c r="AY189" s="311"/>
      <c r="AZ189" s="144" t="s">
        <v>105</v>
      </c>
      <c r="BA189" s="145"/>
      <c r="BB189" s="11" t="s">
        <v>106</v>
      </c>
      <c r="BC189" s="11"/>
      <c r="BH189" s="62"/>
      <c r="BI189" s="62"/>
      <c r="BJ189" s="8"/>
      <c r="BK189" s="8"/>
    </row>
    <row r="190" spans="1:65" ht="15" customHeight="1" x14ac:dyDescent="0.4">
      <c r="A190" s="3"/>
      <c r="B190" s="3"/>
      <c r="C190" s="461"/>
      <c r="D190" s="462"/>
      <c r="E190" s="462"/>
      <c r="F190" s="462"/>
      <c r="G190" s="462"/>
      <c r="H190" s="463"/>
      <c r="I190" s="469"/>
      <c r="J190" s="470"/>
      <c r="K190" s="470"/>
      <c r="L190" s="470"/>
      <c r="M190" s="148"/>
      <c r="N190" s="146"/>
      <c r="O190" s="146"/>
      <c r="P190" s="461"/>
      <c r="Q190" s="462"/>
      <c r="R190" s="462"/>
      <c r="S190" s="462"/>
      <c r="T190" s="462"/>
      <c r="U190" s="463"/>
      <c r="V190" s="475"/>
      <c r="W190" s="476"/>
      <c r="X190" s="476"/>
      <c r="Y190" s="476"/>
      <c r="Z190" s="154"/>
      <c r="AA190" s="146"/>
      <c r="AB190" s="461"/>
      <c r="AC190" s="462"/>
      <c r="AD190" s="462"/>
      <c r="AE190" s="462"/>
      <c r="AF190" s="462"/>
      <c r="AG190" s="463"/>
      <c r="AH190" s="481"/>
      <c r="AI190" s="482"/>
      <c r="AJ190" s="482"/>
      <c r="AK190" s="482"/>
      <c r="AL190" s="154"/>
      <c r="AM190" s="146"/>
      <c r="AN190" s="461"/>
      <c r="AO190" s="462"/>
      <c r="AP190" s="462"/>
      <c r="AQ190" s="462"/>
      <c r="AR190" s="462"/>
      <c r="AS190" s="463"/>
      <c r="AT190" s="453">
        <f>ROUNDDOWN(AH189/160,1)</f>
        <v>1.3</v>
      </c>
      <c r="AU190" s="454"/>
      <c r="AV190" s="454"/>
      <c r="AW190" s="454"/>
      <c r="AX190" s="454"/>
      <c r="AY190" s="454"/>
      <c r="AZ190" s="154"/>
      <c r="BA190" s="146"/>
      <c r="BB190" s="11"/>
      <c r="BC190" s="11" t="s">
        <v>107</v>
      </c>
      <c r="BH190" s="62"/>
      <c r="BI190" s="62"/>
      <c r="BJ190" s="8"/>
      <c r="BK190" s="8"/>
    </row>
    <row r="191" spans="1:65" ht="15" customHeight="1" x14ac:dyDescent="0.4">
      <c r="A191" s="3"/>
      <c r="B191" s="3"/>
      <c r="C191" s="464"/>
      <c r="D191" s="465"/>
      <c r="E191" s="465"/>
      <c r="F191" s="465"/>
      <c r="G191" s="465"/>
      <c r="H191" s="466"/>
      <c r="I191" s="471"/>
      <c r="J191" s="472"/>
      <c r="K191" s="472"/>
      <c r="L191" s="472"/>
      <c r="M191" s="143" t="s">
        <v>20</v>
      </c>
      <c r="N191" s="153"/>
      <c r="O191" s="146"/>
      <c r="P191" s="464"/>
      <c r="Q191" s="465"/>
      <c r="R191" s="465"/>
      <c r="S191" s="465"/>
      <c r="T191" s="465"/>
      <c r="U191" s="466"/>
      <c r="V191" s="477"/>
      <c r="W191" s="478"/>
      <c r="X191" s="478"/>
      <c r="Y191" s="478"/>
      <c r="Z191" s="143" t="s">
        <v>20</v>
      </c>
      <c r="AA191" s="153"/>
      <c r="AB191" s="464"/>
      <c r="AC191" s="465"/>
      <c r="AD191" s="465"/>
      <c r="AE191" s="465"/>
      <c r="AF191" s="465"/>
      <c r="AG191" s="466"/>
      <c r="AH191" s="483"/>
      <c r="AI191" s="484"/>
      <c r="AJ191" s="484"/>
      <c r="AK191" s="484"/>
      <c r="AL191" s="507" t="s">
        <v>21</v>
      </c>
      <c r="AM191" s="508"/>
      <c r="AN191" s="464"/>
      <c r="AO191" s="465"/>
      <c r="AP191" s="465"/>
      <c r="AQ191" s="465"/>
      <c r="AR191" s="465"/>
      <c r="AS191" s="466"/>
      <c r="AT191" s="505"/>
      <c r="AU191" s="506"/>
      <c r="AV191" s="506"/>
      <c r="AW191" s="506"/>
      <c r="AX191" s="506"/>
      <c r="AY191" s="506"/>
      <c r="AZ191" s="143" t="s">
        <v>20</v>
      </c>
      <c r="BA191" s="153"/>
      <c r="BH191" s="62"/>
      <c r="BI191" s="62"/>
      <c r="BJ191" s="8"/>
      <c r="BK191" s="8"/>
    </row>
    <row r="192" spans="1:65" ht="24" customHeight="1" thickBot="1" x14ac:dyDescent="0.45">
      <c r="A192" s="3"/>
      <c r="B192" s="3"/>
      <c r="C192" s="443" t="s">
        <v>177</v>
      </c>
      <c r="D192" s="443"/>
      <c r="E192" s="443"/>
      <c r="F192" s="443"/>
      <c r="G192" s="443"/>
      <c r="H192" s="443"/>
      <c r="I192" s="443"/>
      <c r="J192" s="443"/>
      <c r="K192" s="443"/>
      <c r="L192" s="443"/>
      <c r="M192" s="443"/>
      <c r="N192" s="443"/>
      <c r="O192" s="12"/>
      <c r="P192" s="443" t="s">
        <v>108</v>
      </c>
      <c r="Q192" s="443"/>
      <c r="R192" s="443"/>
      <c r="S192" s="443"/>
      <c r="T192" s="443"/>
      <c r="U192" s="443"/>
      <c r="V192" s="443"/>
      <c r="W192" s="443"/>
      <c r="X192" s="443"/>
      <c r="Y192" s="443"/>
      <c r="Z192" s="443"/>
      <c r="AA192" s="443"/>
      <c r="AB192" s="443"/>
      <c r="AC192" s="443"/>
      <c r="AD192" s="443"/>
      <c r="AE192" s="443"/>
      <c r="AF192" s="443"/>
      <c r="AG192" s="443"/>
      <c r="AH192" s="443"/>
      <c r="AI192" s="443"/>
      <c r="AJ192" s="443"/>
      <c r="AK192" s="443"/>
      <c r="AL192" s="443"/>
      <c r="AM192" s="443"/>
      <c r="AN192" s="80"/>
      <c r="AO192" s="80"/>
      <c r="AP192" s="80"/>
      <c r="AQ192" s="80"/>
      <c r="AR192" s="80"/>
      <c r="AS192" s="89"/>
      <c r="AT192" s="90"/>
      <c r="AU192" s="90"/>
      <c r="AV192" s="90"/>
      <c r="AW192" s="12"/>
      <c r="AX192" s="12"/>
      <c r="AY192" s="12"/>
      <c r="AZ192" s="12"/>
      <c r="BA192" s="12"/>
      <c r="BH192" s="62"/>
      <c r="BI192" s="62"/>
      <c r="BJ192" s="8"/>
      <c r="BK192" s="8"/>
    </row>
    <row r="193" spans="1:66" ht="11.25" customHeight="1" thickTop="1" x14ac:dyDescent="0.4">
      <c r="A193" s="3"/>
      <c r="B193" s="3"/>
      <c r="C193" s="91"/>
      <c r="D193" s="91"/>
      <c r="E193" s="91"/>
      <c r="F193" s="91"/>
      <c r="G193" s="91"/>
      <c r="H193" s="91"/>
      <c r="I193" s="91"/>
      <c r="J193" s="91"/>
      <c r="K193" s="91"/>
      <c r="L193" s="91"/>
      <c r="M193" s="91"/>
      <c r="N193" s="91"/>
      <c r="O193" s="12"/>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444" t="s">
        <v>109</v>
      </c>
      <c r="AO193" s="445"/>
      <c r="AP193" s="445"/>
      <c r="AQ193" s="445"/>
      <c r="AR193" s="445"/>
      <c r="AS193" s="445"/>
      <c r="AT193" s="445"/>
      <c r="AU193" s="445"/>
      <c r="AV193" s="446"/>
      <c r="AW193" s="451">
        <f>I189+AT190</f>
        <v>1.3</v>
      </c>
      <c r="AX193" s="452"/>
      <c r="AY193" s="452"/>
      <c r="AZ193" s="452"/>
      <c r="BA193" s="452"/>
      <c r="BB193" s="452"/>
      <c r="BC193" s="452"/>
      <c r="BD193" s="419" t="s">
        <v>110</v>
      </c>
      <c r="BE193" s="419"/>
      <c r="BF193" s="420"/>
    </row>
    <row r="194" spans="1:66" ht="8.25" customHeight="1" x14ac:dyDescent="0.4">
      <c r="A194" s="3"/>
      <c r="B194" s="3"/>
      <c r="C194" s="91"/>
      <c r="D194" s="91"/>
      <c r="E194" s="91"/>
      <c r="F194" s="91"/>
      <c r="G194" s="91"/>
      <c r="H194" s="91"/>
      <c r="I194" s="91"/>
      <c r="J194" s="91"/>
      <c r="K194" s="91"/>
      <c r="L194" s="91"/>
      <c r="M194" s="91"/>
      <c r="N194" s="91"/>
      <c r="O194" s="12"/>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447"/>
      <c r="AO194" s="259"/>
      <c r="AP194" s="259"/>
      <c r="AQ194" s="259"/>
      <c r="AR194" s="259"/>
      <c r="AS194" s="259"/>
      <c r="AT194" s="259"/>
      <c r="AU194" s="259"/>
      <c r="AV194" s="260"/>
      <c r="AW194" s="453"/>
      <c r="AX194" s="454"/>
      <c r="AY194" s="454"/>
      <c r="AZ194" s="454"/>
      <c r="BA194" s="454"/>
      <c r="BB194" s="454"/>
      <c r="BC194" s="454"/>
      <c r="BD194" s="421"/>
      <c r="BE194" s="421"/>
      <c r="BF194" s="422"/>
    </row>
    <row r="195" spans="1:66" ht="30.75" customHeight="1" thickBot="1" x14ac:dyDescent="0.45">
      <c r="A195" s="3"/>
      <c r="B195" s="3"/>
      <c r="C195" s="91"/>
      <c r="D195" s="91"/>
      <c r="E195" s="91"/>
      <c r="F195" s="91"/>
      <c r="G195" s="91"/>
      <c r="H195" s="91"/>
      <c r="I195" s="91"/>
      <c r="J195" s="91"/>
      <c r="K195" s="91"/>
      <c r="L195" s="91"/>
      <c r="M195" s="91"/>
      <c r="N195" s="91"/>
      <c r="O195" s="12"/>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448"/>
      <c r="AO195" s="449"/>
      <c r="AP195" s="449"/>
      <c r="AQ195" s="449"/>
      <c r="AR195" s="449"/>
      <c r="AS195" s="449"/>
      <c r="AT195" s="449"/>
      <c r="AU195" s="449"/>
      <c r="AV195" s="450"/>
      <c r="AW195" s="455"/>
      <c r="AX195" s="456"/>
      <c r="AY195" s="456"/>
      <c r="AZ195" s="456"/>
      <c r="BA195" s="456"/>
      <c r="BB195" s="456"/>
      <c r="BC195" s="456"/>
      <c r="BD195" s="423" t="s">
        <v>20</v>
      </c>
      <c r="BE195" s="423"/>
      <c r="BF195" s="424"/>
      <c r="BK195" s="48"/>
      <c r="BL195" s="48"/>
    </row>
    <row r="196" spans="1:66" s="65" customFormat="1" ht="5.25" customHeight="1" thickTop="1" x14ac:dyDescent="0.15">
      <c r="A196" s="82"/>
    </row>
    <row r="197" spans="1:66" s="65" customFormat="1" ht="15" customHeight="1" x14ac:dyDescent="0.15">
      <c r="B197" s="65" t="s">
        <v>111</v>
      </c>
    </row>
    <row r="198" spans="1:66" s="65" customFormat="1" ht="15" customHeight="1" x14ac:dyDescent="0.15">
      <c r="C198" s="66" t="s">
        <v>112</v>
      </c>
    </row>
    <row r="199" spans="1:66" s="65" customFormat="1" ht="15" customHeight="1" x14ac:dyDescent="0.15">
      <c r="C199" s="66"/>
      <c r="AS199" s="141"/>
      <c r="AT199" s="141"/>
      <c r="AU199" s="141"/>
      <c r="AV199" s="141"/>
      <c r="AW199" s="141"/>
      <c r="AX199" s="141"/>
      <c r="AY199" s="141"/>
      <c r="AZ199" s="141"/>
      <c r="BA199" s="94"/>
      <c r="BB199" s="95"/>
      <c r="BC199" s="95"/>
      <c r="BD199" s="95"/>
      <c r="BE199" s="95"/>
      <c r="BF199" s="95"/>
      <c r="BG199" s="95"/>
      <c r="BH199" s="96"/>
      <c r="BI199" s="97"/>
      <c r="BJ199" s="97"/>
      <c r="BK199" s="97"/>
      <c r="BL199" s="92"/>
    </row>
    <row r="200" spans="1:66" s="65" customFormat="1" ht="15" customHeight="1" x14ac:dyDescent="0.15">
      <c r="B200" s="8" t="s">
        <v>113</v>
      </c>
      <c r="C200" s="8"/>
      <c r="BF200" s="92"/>
    </row>
    <row r="201" spans="1:66" s="65" customFormat="1" ht="14.25" customHeight="1" x14ac:dyDescent="0.15">
      <c r="D201" s="235" t="s">
        <v>68</v>
      </c>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t="s">
        <v>92</v>
      </c>
      <c r="AH201" s="235"/>
      <c r="AI201" s="235"/>
      <c r="AJ201" s="235"/>
      <c r="AK201" s="235"/>
      <c r="AL201" s="235"/>
      <c r="AM201" s="235" t="s">
        <v>93</v>
      </c>
      <c r="AN201" s="235"/>
      <c r="AO201" s="235"/>
      <c r="AP201" s="235"/>
      <c r="AQ201" s="235"/>
      <c r="AR201" s="235"/>
      <c r="AS201" s="425" t="s">
        <v>79</v>
      </c>
      <c r="AT201" s="426"/>
      <c r="AU201" s="426"/>
      <c r="AV201" s="426"/>
      <c r="AW201" s="426"/>
      <c r="AX201" s="427"/>
      <c r="AY201" s="434" t="s">
        <v>71</v>
      </c>
      <c r="AZ201" s="435"/>
      <c r="BA201" s="435"/>
      <c r="BB201" s="435"/>
      <c r="BC201" s="435"/>
      <c r="BD201" s="436"/>
      <c r="BE201" s="98"/>
      <c r="BF201" s="98"/>
      <c r="BG201" s="98"/>
      <c r="BH201" s="98"/>
      <c r="BI201" s="98"/>
      <c r="BJ201" s="98"/>
    </row>
    <row r="202" spans="1:66" s="65" customFormat="1" ht="14.25" customHeight="1" x14ac:dyDescent="0.15">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428"/>
      <c r="AT202" s="429"/>
      <c r="AU202" s="429"/>
      <c r="AV202" s="429"/>
      <c r="AW202" s="429"/>
      <c r="AX202" s="430"/>
      <c r="AY202" s="437"/>
      <c r="AZ202" s="438"/>
      <c r="BA202" s="438"/>
      <c r="BB202" s="438"/>
      <c r="BC202" s="438"/>
      <c r="BD202" s="439"/>
      <c r="BE202" s="98"/>
      <c r="BF202" s="98"/>
      <c r="BG202" s="98"/>
      <c r="BH202" s="98"/>
      <c r="BI202" s="98"/>
      <c r="BJ202" s="98"/>
    </row>
    <row r="203" spans="1:66" s="65" customFormat="1" ht="14.25" customHeight="1" x14ac:dyDescent="0.15">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431"/>
      <c r="AT203" s="432"/>
      <c r="AU203" s="432"/>
      <c r="AV203" s="432"/>
      <c r="AW203" s="432"/>
      <c r="AX203" s="433"/>
      <c r="AY203" s="440"/>
      <c r="AZ203" s="441"/>
      <c r="BA203" s="441"/>
      <c r="BB203" s="441"/>
      <c r="BC203" s="441"/>
      <c r="BD203" s="442"/>
      <c r="BE203" s="98"/>
      <c r="BF203" s="98"/>
      <c r="BG203" s="98"/>
      <c r="BH203" s="98"/>
      <c r="BI203" s="98"/>
      <c r="BJ203" s="98"/>
    </row>
    <row r="204" spans="1:66" s="99" customFormat="1" ht="14.25" customHeight="1" x14ac:dyDescent="0.15">
      <c r="D204" s="237" t="s">
        <v>199</v>
      </c>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903" t="s">
        <v>194</v>
      </c>
      <c r="AH204" s="904"/>
      <c r="AI204" s="904"/>
      <c r="AJ204" s="904"/>
      <c r="AK204" s="904"/>
      <c r="AL204" s="905"/>
      <c r="AM204" s="912">
        <v>8</v>
      </c>
      <c r="AN204" s="912"/>
      <c r="AO204" s="912"/>
      <c r="AP204" s="912"/>
      <c r="AQ204" s="912"/>
      <c r="AR204" s="912"/>
      <c r="AS204" s="913">
        <v>20</v>
      </c>
      <c r="AT204" s="913"/>
      <c r="AU204" s="913"/>
      <c r="AV204" s="913"/>
      <c r="AW204" s="913"/>
      <c r="AX204" s="913"/>
      <c r="AY204" s="417">
        <f>AM204*AS204</f>
        <v>160</v>
      </c>
      <c r="AZ204" s="417"/>
      <c r="BA204" s="417"/>
      <c r="BB204" s="417"/>
      <c r="BC204" s="417"/>
      <c r="BD204" s="417"/>
      <c r="BE204" s="100"/>
      <c r="BF204" s="100"/>
      <c r="BG204" s="100"/>
      <c r="BH204" s="100"/>
      <c r="BI204" s="6"/>
      <c r="BJ204" s="6"/>
    </row>
    <row r="205" spans="1:66" s="99" customFormat="1" ht="14.25" customHeight="1" x14ac:dyDescent="0.15">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c r="AA205" s="238"/>
      <c r="AB205" s="238"/>
      <c r="AC205" s="238"/>
      <c r="AD205" s="238"/>
      <c r="AE205" s="238"/>
      <c r="AF205" s="238"/>
      <c r="AG205" s="906"/>
      <c r="AH205" s="907"/>
      <c r="AI205" s="907"/>
      <c r="AJ205" s="907"/>
      <c r="AK205" s="907"/>
      <c r="AL205" s="908"/>
      <c r="AM205" s="912"/>
      <c r="AN205" s="912"/>
      <c r="AO205" s="912"/>
      <c r="AP205" s="912"/>
      <c r="AQ205" s="912"/>
      <c r="AR205" s="912"/>
      <c r="AS205" s="913"/>
      <c r="AT205" s="913"/>
      <c r="AU205" s="913"/>
      <c r="AV205" s="913"/>
      <c r="AW205" s="913"/>
      <c r="AX205" s="913"/>
      <c r="AY205" s="417"/>
      <c r="AZ205" s="417"/>
      <c r="BA205" s="417"/>
      <c r="BB205" s="417"/>
      <c r="BC205" s="417"/>
      <c r="BD205" s="417"/>
      <c r="BE205" s="100"/>
      <c r="BF205" s="100"/>
      <c r="BG205" s="100"/>
      <c r="BH205" s="100"/>
      <c r="BI205" s="6"/>
      <c r="BJ205" s="6"/>
    </row>
    <row r="206" spans="1:66" s="99" customFormat="1" ht="14.25" customHeight="1" x14ac:dyDescent="0.15">
      <c r="D206" s="236" t="s">
        <v>200</v>
      </c>
      <c r="E206" s="236"/>
      <c r="F206" s="236"/>
      <c r="G206" s="236"/>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236"/>
      <c r="AE206" s="236"/>
      <c r="AF206" s="236"/>
      <c r="AG206" s="909"/>
      <c r="AH206" s="910"/>
      <c r="AI206" s="910"/>
      <c r="AJ206" s="910"/>
      <c r="AK206" s="910"/>
      <c r="AL206" s="911"/>
      <c r="AM206" s="912"/>
      <c r="AN206" s="912"/>
      <c r="AO206" s="912"/>
      <c r="AP206" s="912"/>
      <c r="AQ206" s="912"/>
      <c r="AR206" s="912"/>
      <c r="AS206" s="913"/>
      <c r="AT206" s="913"/>
      <c r="AU206" s="913"/>
      <c r="AV206" s="913"/>
      <c r="AW206" s="913"/>
      <c r="AX206" s="913"/>
      <c r="AY206" s="417"/>
      <c r="AZ206" s="417"/>
      <c r="BA206" s="417"/>
      <c r="BB206" s="417"/>
      <c r="BC206" s="417"/>
      <c r="BD206" s="417"/>
      <c r="BE206" s="100"/>
      <c r="BF206" s="100"/>
      <c r="BG206" s="100"/>
      <c r="BH206" s="100"/>
      <c r="BI206" s="6"/>
      <c r="BJ206" s="6"/>
      <c r="BK206" s="101"/>
    </row>
    <row r="207" spans="1:66" s="65" customFormat="1" ht="15" customHeight="1" x14ac:dyDescent="0.15">
      <c r="B207" s="9" t="s">
        <v>114</v>
      </c>
      <c r="BH207" s="102"/>
      <c r="BI207" s="102"/>
      <c r="BJ207" s="102"/>
      <c r="BK207" s="102"/>
      <c r="BL207" s="102"/>
      <c r="BM207" s="102"/>
      <c r="BN207" s="102"/>
    </row>
    <row r="208" spans="1:66" s="65" customFormat="1" ht="14.25" customHeight="1" x14ac:dyDescent="0.15">
      <c r="D208" s="235" t="s">
        <v>68</v>
      </c>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t="s">
        <v>92</v>
      </c>
      <c r="AH208" s="235"/>
      <c r="AI208" s="235"/>
      <c r="AJ208" s="235"/>
      <c r="AK208" s="235"/>
      <c r="AL208" s="235"/>
      <c r="AM208" s="235" t="s">
        <v>93</v>
      </c>
      <c r="AN208" s="235"/>
      <c r="AO208" s="235"/>
      <c r="AP208" s="235"/>
      <c r="AQ208" s="235"/>
      <c r="AR208" s="235"/>
      <c r="AS208" s="418" t="s">
        <v>79</v>
      </c>
      <c r="AT208" s="418"/>
      <c r="AU208" s="418"/>
      <c r="AV208" s="418"/>
      <c r="AW208" s="418"/>
      <c r="AX208" s="418"/>
      <c r="AY208" s="235" t="s">
        <v>71</v>
      </c>
      <c r="AZ208" s="235"/>
      <c r="BA208" s="235"/>
      <c r="BB208" s="235"/>
      <c r="BC208" s="235"/>
      <c r="BD208" s="235"/>
      <c r="BE208" s="98"/>
      <c r="BF208" s="98"/>
      <c r="BG208" s="98"/>
      <c r="BH208" s="103"/>
      <c r="BI208" s="103"/>
      <c r="BJ208" s="103"/>
      <c r="BK208" s="102"/>
      <c r="BL208" s="102"/>
      <c r="BM208" s="102"/>
      <c r="BN208" s="102"/>
    </row>
    <row r="209" spans="1:66" s="65" customFormat="1" ht="14.25" customHeight="1" x14ac:dyDescent="0.1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418"/>
      <c r="AT209" s="418"/>
      <c r="AU209" s="418"/>
      <c r="AV209" s="418"/>
      <c r="AW209" s="418"/>
      <c r="AX209" s="418"/>
      <c r="AY209" s="235"/>
      <c r="AZ209" s="235"/>
      <c r="BA209" s="235"/>
      <c r="BB209" s="235"/>
      <c r="BC209" s="235"/>
      <c r="BD209" s="235"/>
      <c r="BE209" s="98"/>
      <c r="BF209" s="98"/>
      <c r="BG209" s="98"/>
      <c r="BH209" s="103"/>
      <c r="BI209" s="103"/>
      <c r="BJ209" s="103"/>
      <c r="BK209" s="102"/>
      <c r="BL209" s="102"/>
      <c r="BM209" s="102"/>
      <c r="BN209" s="102"/>
    </row>
    <row r="210" spans="1:66" s="65" customFormat="1" ht="14.25" customHeight="1" x14ac:dyDescent="0.15">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418"/>
      <c r="AT210" s="418"/>
      <c r="AU210" s="418"/>
      <c r="AV210" s="418"/>
      <c r="AW210" s="418"/>
      <c r="AX210" s="418"/>
      <c r="AY210" s="235"/>
      <c r="AZ210" s="235"/>
      <c r="BA210" s="235"/>
      <c r="BB210" s="235"/>
      <c r="BC210" s="235"/>
      <c r="BD210" s="235"/>
      <c r="BE210" s="98"/>
      <c r="BF210" s="98"/>
      <c r="BG210" s="98"/>
      <c r="BH210" s="103"/>
      <c r="BI210" s="103"/>
      <c r="BJ210" s="103"/>
      <c r="BK210" s="102"/>
      <c r="BL210" s="102"/>
      <c r="BM210" s="102"/>
      <c r="BN210" s="102"/>
    </row>
    <row r="211" spans="1:66" s="99" customFormat="1" ht="14.25" customHeight="1" x14ac:dyDescent="0.15">
      <c r="D211" s="901"/>
      <c r="E211" s="901"/>
      <c r="F211" s="901"/>
      <c r="G211" s="901"/>
      <c r="H211" s="901"/>
      <c r="I211" s="901"/>
      <c r="J211" s="901"/>
      <c r="K211" s="901"/>
      <c r="L211" s="901"/>
      <c r="M211" s="901"/>
      <c r="N211" s="901"/>
      <c r="O211" s="901"/>
      <c r="P211" s="901"/>
      <c r="Q211" s="901"/>
      <c r="R211" s="901"/>
      <c r="S211" s="901"/>
      <c r="T211" s="901"/>
      <c r="U211" s="901"/>
      <c r="V211" s="901"/>
      <c r="W211" s="901"/>
      <c r="X211" s="901"/>
      <c r="Y211" s="901"/>
      <c r="Z211" s="901"/>
      <c r="AA211" s="901"/>
      <c r="AB211" s="901"/>
      <c r="AC211" s="901"/>
      <c r="AD211" s="901"/>
      <c r="AE211" s="901"/>
      <c r="AF211" s="901"/>
      <c r="AG211" s="413"/>
      <c r="AH211" s="414"/>
      <c r="AI211" s="414"/>
      <c r="AJ211" s="414"/>
      <c r="AK211" s="414"/>
      <c r="AL211" s="414"/>
      <c r="AM211" s="415"/>
      <c r="AN211" s="415"/>
      <c r="AO211" s="415"/>
      <c r="AP211" s="415"/>
      <c r="AQ211" s="415"/>
      <c r="AR211" s="415"/>
      <c r="AS211" s="416"/>
      <c r="AT211" s="416"/>
      <c r="AU211" s="416"/>
      <c r="AV211" s="416"/>
      <c r="AW211" s="416"/>
      <c r="AX211" s="416"/>
      <c r="AY211" s="417">
        <f>AM211*AS211</f>
        <v>0</v>
      </c>
      <c r="AZ211" s="417"/>
      <c r="BA211" s="417"/>
      <c r="BB211" s="417"/>
      <c r="BC211" s="417"/>
      <c r="BD211" s="417"/>
      <c r="BE211" s="100"/>
      <c r="BF211" s="100"/>
      <c r="BG211" s="100"/>
      <c r="BH211" s="104"/>
      <c r="BI211" s="105"/>
      <c r="BJ211" s="105"/>
      <c r="BK211" s="106"/>
      <c r="BL211" s="106"/>
      <c r="BM211" s="106"/>
      <c r="BN211" s="106"/>
    </row>
    <row r="212" spans="1:66" s="99" customFormat="1" ht="14.25" customHeight="1" x14ac:dyDescent="0.15">
      <c r="D212" s="902"/>
      <c r="E212" s="902"/>
      <c r="F212" s="902"/>
      <c r="G212" s="902"/>
      <c r="H212" s="902"/>
      <c r="I212" s="902"/>
      <c r="J212" s="902"/>
      <c r="K212" s="902"/>
      <c r="L212" s="902"/>
      <c r="M212" s="902"/>
      <c r="N212" s="902"/>
      <c r="O212" s="902"/>
      <c r="P212" s="902"/>
      <c r="Q212" s="902"/>
      <c r="R212" s="902"/>
      <c r="S212" s="902"/>
      <c r="T212" s="902"/>
      <c r="U212" s="902"/>
      <c r="V212" s="902"/>
      <c r="W212" s="902"/>
      <c r="X212" s="902"/>
      <c r="Y212" s="902"/>
      <c r="Z212" s="902"/>
      <c r="AA212" s="902"/>
      <c r="AB212" s="902"/>
      <c r="AC212" s="902"/>
      <c r="AD212" s="902"/>
      <c r="AE212" s="902"/>
      <c r="AF212" s="902"/>
      <c r="AG212" s="414"/>
      <c r="AH212" s="414"/>
      <c r="AI212" s="414"/>
      <c r="AJ212" s="414"/>
      <c r="AK212" s="414"/>
      <c r="AL212" s="414"/>
      <c r="AM212" s="415"/>
      <c r="AN212" s="415"/>
      <c r="AO212" s="415"/>
      <c r="AP212" s="415"/>
      <c r="AQ212" s="415"/>
      <c r="AR212" s="415"/>
      <c r="AS212" s="416"/>
      <c r="AT212" s="416"/>
      <c r="AU212" s="416"/>
      <c r="AV212" s="416"/>
      <c r="AW212" s="416"/>
      <c r="AX212" s="416"/>
      <c r="AY212" s="417"/>
      <c r="AZ212" s="417"/>
      <c r="BA212" s="417"/>
      <c r="BB212" s="417"/>
      <c r="BC212" s="417"/>
      <c r="BD212" s="417"/>
      <c r="BE212" s="100"/>
      <c r="BF212" s="100"/>
      <c r="BG212" s="100"/>
      <c r="BH212" s="104"/>
      <c r="BI212" s="105"/>
      <c r="BJ212" s="105"/>
      <c r="BK212" s="106"/>
      <c r="BL212" s="106"/>
      <c r="BM212" s="106"/>
      <c r="BN212" s="106"/>
    </row>
    <row r="213" spans="1:66" s="99" customFormat="1" ht="14.25" customHeight="1" x14ac:dyDescent="0.15">
      <c r="D213" s="236" t="s">
        <v>176</v>
      </c>
      <c r="E213" s="236"/>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414"/>
      <c r="AH213" s="414"/>
      <c r="AI213" s="414"/>
      <c r="AJ213" s="414"/>
      <c r="AK213" s="414"/>
      <c r="AL213" s="414"/>
      <c r="AM213" s="415"/>
      <c r="AN213" s="415"/>
      <c r="AO213" s="415"/>
      <c r="AP213" s="415"/>
      <c r="AQ213" s="415"/>
      <c r="AR213" s="415"/>
      <c r="AS213" s="416"/>
      <c r="AT213" s="416"/>
      <c r="AU213" s="416"/>
      <c r="AV213" s="416"/>
      <c r="AW213" s="416"/>
      <c r="AX213" s="416"/>
      <c r="AY213" s="417"/>
      <c r="AZ213" s="417"/>
      <c r="BA213" s="417"/>
      <c r="BB213" s="417"/>
      <c r="BC213" s="417"/>
      <c r="BD213" s="417"/>
      <c r="BE213" s="100"/>
      <c r="BF213" s="100"/>
      <c r="BG213" s="100"/>
      <c r="BH213" s="104"/>
      <c r="BI213" s="105"/>
      <c r="BJ213" s="105"/>
      <c r="BK213" s="107"/>
      <c r="BL213" s="106"/>
      <c r="BM213" s="106"/>
      <c r="BN213" s="106"/>
    </row>
    <row r="214" spans="1:66" s="65" customFormat="1" ht="15" customHeight="1" x14ac:dyDescent="0.15">
      <c r="B214" s="8" t="s">
        <v>115</v>
      </c>
      <c r="C214" s="8"/>
      <c r="BH214" s="102"/>
      <c r="BI214" s="102"/>
      <c r="BJ214" s="102"/>
      <c r="BK214" s="102"/>
      <c r="BL214" s="102"/>
      <c r="BM214" s="102"/>
      <c r="BN214" s="102"/>
    </row>
    <row r="215" spans="1:66" s="65" customFormat="1" ht="14.25" customHeight="1" x14ac:dyDescent="0.15">
      <c r="D215" s="235" t="s">
        <v>68</v>
      </c>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t="s">
        <v>92</v>
      </c>
      <c r="AH215" s="235"/>
      <c r="AI215" s="235"/>
      <c r="AJ215" s="235"/>
      <c r="AK215" s="235"/>
      <c r="AL215" s="235"/>
      <c r="AM215" s="235" t="s">
        <v>93</v>
      </c>
      <c r="AN215" s="235"/>
      <c r="AO215" s="235"/>
      <c r="AP215" s="235"/>
      <c r="AQ215" s="235"/>
      <c r="AR215" s="235"/>
      <c r="AS215" s="418" t="s">
        <v>79</v>
      </c>
      <c r="AT215" s="418"/>
      <c r="AU215" s="418"/>
      <c r="AV215" s="418"/>
      <c r="AW215" s="418"/>
      <c r="AX215" s="418"/>
      <c r="AY215" s="235" t="s">
        <v>71</v>
      </c>
      <c r="AZ215" s="235"/>
      <c r="BA215" s="235"/>
      <c r="BB215" s="235"/>
      <c r="BC215" s="235"/>
      <c r="BD215" s="235"/>
      <c r="BE215" s="98"/>
      <c r="BF215" s="98"/>
      <c r="BG215" s="98"/>
      <c r="BH215" s="103"/>
      <c r="BI215" s="103"/>
      <c r="BJ215" s="103"/>
      <c r="BK215" s="102"/>
      <c r="BL215" s="102"/>
      <c r="BM215" s="102"/>
      <c r="BN215" s="102"/>
    </row>
    <row r="216" spans="1:66" s="65" customFormat="1" ht="14.25" customHeight="1" x14ac:dyDescent="0.15">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418"/>
      <c r="AT216" s="418"/>
      <c r="AU216" s="418"/>
      <c r="AV216" s="418"/>
      <c r="AW216" s="418"/>
      <c r="AX216" s="418"/>
      <c r="AY216" s="235"/>
      <c r="AZ216" s="235"/>
      <c r="BA216" s="235"/>
      <c r="BB216" s="235"/>
      <c r="BC216" s="235"/>
      <c r="BD216" s="235"/>
      <c r="BE216" s="98"/>
      <c r="BF216" s="98"/>
      <c r="BG216" s="98"/>
      <c r="BH216" s="103"/>
      <c r="BI216" s="103"/>
      <c r="BJ216" s="103"/>
      <c r="BK216" s="102"/>
      <c r="BL216" s="102"/>
      <c r="BM216" s="102"/>
      <c r="BN216" s="102"/>
    </row>
    <row r="217" spans="1:66" s="65" customFormat="1" ht="14.25" customHeight="1" x14ac:dyDescent="0.1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418"/>
      <c r="AT217" s="418"/>
      <c r="AU217" s="418"/>
      <c r="AV217" s="418"/>
      <c r="AW217" s="418"/>
      <c r="AX217" s="418"/>
      <c r="AY217" s="235"/>
      <c r="AZ217" s="235"/>
      <c r="BA217" s="235"/>
      <c r="BB217" s="235"/>
      <c r="BC217" s="235"/>
      <c r="BD217" s="235"/>
      <c r="BE217" s="98"/>
      <c r="BF217" s="98"/>
      <c r="BG217" s="98"/>
      <c r="BH217" s="103"/>
      <c r="BI217" s="103"/>
      <c r="BJ217" s="103"/>
      <c r="BK217" s="102"/>
      <c r="BL217" s="102"/>
      <c r="BM217" s="102"/>
      <c r="BN217" s="102"/>
    </row>
    <row r="218" spans="1:66" s="99" customFormat="1" ht="14.25" customHeight="1" x14ac:dyDescent="0.15">
      <c r="D218" s="901"/>
      <c r="E218" s="901"/>
      <c r="F218" s="901"/>
      <c r="G218" s="901"/>
      <c r="H218" s="901"/>
      <c r="I218" s="901"/>
      <c r="J218" s="901"/>
      <c r="K218" s="901"/>
      <c r="L218" s="901"/>
      <c r="M218" s="901"/>
      <c r="N218" s="901"/>
      <c r="O218" s="901"/>
      <c r="P218" s="901"/>
      <c r="Q218" s="901"/>
      <c r="R218" s="901"/>
      <c r="S218" s="901"/>
      <c r="T218" s="901"/>
      <c r="U218" s="901"/>
      <c r="V218" s="901"/>
      <c r="W218" s="901"/>
      <c r="X218" s="901"/>
      <c r="Y218" s="901"/>
      <c r="Z218" s="901"/>
      <c r="AA218" s="901"/>
      <c r="AB218" s="901"/>
      <c r="AC218" s="901"/>
      <c r="AD218" s="901"/>
      <c r="AE218" s="901"/>
      <c r="AF218" s="901"/>
      <c r="AG218" s="413"/>
      <c r="AH218" s="414"/>
      <c r="AI218" s="414"/>
      <c r="AJ218" s="414"/>
      <c r="AK218" s="414"/>
      <c r="AL218" s="414"/>
      <c r="AM218" s="415"/>
      <c r="AN218" s="415"/>
      <c r="AO218" s="415"/>
      <c r="AP218" s="415"/>
      <c r="AQ218" s="415"/>
      <c r="AR218" s="415"/>
      <c r="AS218" s="416"/>
      <c r="AT218" s="416"/>
      <c r="AU218" s="416"/>
      <c r="AV218" s="416"/>
      <c r="AW218" s="416"/>
      <c r="AX218" s="416"/>
      <c r="AY218" s="417">
        <f>AM218*AS218</f>
        <v>0</v>
      </c>
      <c r="AZ218" s="417"/>
      <c r="BA218" s="417"/>
      <c r="BB218" s="417"/>
      <c r="BC218" s="417"/>
      <c r="BD218" s="417"/>
      <c r="BE218" s="100"/>
      <c r="BF218" s="100"/>
      <c r="BG218" s="100"/>
      <c r="BH218" s="104"/>
      <c r="BI218" s="105"/>
      <c r="BJ218" s="105"/>
      <c r="BK218" s="106"/>
      <c r="BL218" s="106"/>
      <c r="BM218" s="106"/>
      <c r="BN218" s="106"/>
    </row>
    <row r="219" spans="1:66" s="99" customFormat="1" ht="14.25" customHeight="1" x14ac:dyDescent="0.15">
      <c r="D219" s="902"/>
      <c r="E219" s="902"/>
      <c r="F219" s="902"/>
      <c r="G219" s="902"/>
      <c r="H219" s="902"/>
      <c r="I219" s="902"/>
      <c r="J219" s="902"/>
      <c r="K219" s="902"/>
      <c r="L219" s="902"/>
      <c r="M219" s="902"/>
      <c r="N219" s="902"/>
      <c r="O219" s="902"/>
      <c r="P219" s="902"/>
      <c r="Q219" s="902"/>
      <c r="R219" s="902"/>
      <c r="S219" s="902"/>
      <c r="T219" s="902"/>
      <c r="U219" s="902"/>
      <c r="V219" s="902"/>
      <c r="W219" s="902"/>
      <c r="X219" s="902"/>
      <c r="Y219" s="902"/>
      <c r="Z219" s="902"/>
      <c r="AA219" s="902"/>
      <c r="AB219" s="902"/>
      <c r="AC219" s="902"/>
      <c r="AD219" s="902"/>
      <c r="AE219" s="902"/>
      <c r="AF219" s="902"/>
      <c r="AG219" s="414"/>
      <c r="AH219" s="414"/>
      <c r="AI219" s="414"/>
      <c r="AJ219" s="414"/>
      <c r="AK219" s="414"/>
      <c r="AL219" s="414"/>
      <c r="AM219" s="415"/>
      <c r="AN219" s="415"/>
      <c r="AO219" s="415"/>
      <c r="AP219" s="415"/>
      <c r="AQ219" s="415"/>
      <c r="AR219" s="415"/>
      <c r="AS219" s="416"/>
      <c r="AT219" s="416"/>
      <c r="AU219" s="416"/>
      <c r="AV219" s="416"/>
      <c r="AW219" s="416"/>
      <c r="AX219" s="416"/>
      <c r="AY219" s="417"/>
      <c r="AZ219" s="417"/>
      <c r="BA219" s="417"/>
      <c r="BB219" s="417"/>
      <c r="BC219" s="417"/>
      <c r="BD219" s="417"/>
      <c r="BE219" s="100"/>
      <c r="BF219" s="100"/>
      <c r="BG219" s="100"/>
      <c r="BH219" s="104"/>
      <c r="BI219" s="105"/>
      <c r="BJ219" s="105"/>
      <c r="BK219" s="106"/>
      <c r="BL219" s="106"/>
      <c r="BM219" s="106"/>
      <c r="BN219" s="106"/>
    </row>
    <row r="220" spans="1:66" s="99" customFormat="1" ht="14.25" customHeight="1" x14ac:dyDescent="0.15">
      <c r="D220" s="236" t="s">
        <v>176</v>
      </c>
      <c r="E220" s="236"/>
      <c r="F220" s="236"/>
      <c r="G220" s="236"/>
      <c r="H220" s="236"/>
      <c r="I220" s="236"/>
      <c r="J220" s="236"/>
      <c r="K220" s="236"/>
      <c r="L220" s="236"/>
      <c r="M220" s="236"/>
      <c r="N220" s="236"/>
      <c r="O220" s="236"/>
      <c r="P220" s="236"/>
      <c r="Q220" s="236"/>
      <c r="R220" s="236"/>
      <c r="S220" s="236"/>
      <c r="T220" s="236"/>
      <c r="U220" s="236"/>
      <c r="V220" s="236"/>
      <c r="W220" s="236"/>
      <c r="X220" s="236"/>
      <c r="Y220" s="236"/>
      <c r="Z220" s="236"/>
      <c r="AA220" s="236"/>
      <c r="AB220" s="236"/>
      <c r="AC220" s="236"/>
      <c r="AD220" s="236"/>
      <c r="AE220" s="236"/>
      <c r="AF220" s="236"/>
      <c r="AG220" s="414"/>
      <c r="AH220" s="414"/>
      <c r="AI220" s="414"/>
      <c r="AJ220" s="414"/>
      <c r="AK220" s="414"/>
      <c r="AL220" s="414"/>
      <c r="AM220" s="415"/>
      <c r="AN220" s="415"/>
      <c r="AO220" s="415"/>
      <c r="AP220" s="415"/>
      <c r="AQ220" s="415"/>
      <c r="AR220" s="415"/>
      <c r="AS220" s="416"/>
      <c r="AT220" s="416"/>
      <c r="AU220" s="416"/>
      <c r="AV220" s="416"/>
      <c r="AW220" s="416"/>
      <c r="AX220" s="416"/>
      <c r="AY220" s="417"/>
      <c r="AZ220" s="417"/>
      <c r="BA220" s="417"/>
      <c r="BB220" s="417"/>
      <c r="BC220" s="417"/>
      <c r="BD220" s="417"/>
      <c r="BE220" s="100"/>
      <c r="BF220" s="100"/>
      <c r="BG220" s="100"/>
      <c r="BH220" s="104"/>
      <c r="BI220" s="105"/>
      <c r="BJ220" s="105"/>
      <c r="BK220" s="107"/>
      <c r="BL220" s="106"/>
      <c r="BM220" s="106"/>
      <c r="BN220" s="106"/>
    </row>
    <row r="221" spans="1:66" s="99" customFormat="1" ht="14.25" customHeight="1" x14ac:dyDescent="0.15">
      <c r="D221" s="386"/>
      <c r="E221" s="386"/>
      <c r="F221" s="386"/>
      <c r="G221" s="386"/>
      <c r="H221" s="386"/>
      <c r="I221" s="386"/>
      <c r="J221" s="386"/>
      <c r="K221" s="386"/>
      <c r="L221" s="386"/>
      <c r="M221" s="386"/>
      <c r="N221" s="386"/>
      <c r="O221" s="386"/>
      <c r="P221" s="386"/>
      <c r="Q221" s="386"/>
      <c r="R221" s="386"/>
      <c r="S221" s="386"/>
      <c r="T221" s="386"/>
      <c r="U221" s="386"/>
      <c r="V221" s="386"/>
      <c r="W221" s="386"/>
      <c r="X221" s="386"/>
      <c r="Y221" s="386"/>
      <c r="Z221" s="386"/>
      <c r="AA221" s="386"/>
      <c r="AB221" s="386"/>
      <c r="AC221" s="386"/>
      <c r="AD221" s="386"/>
      <c r="AE221" s="386"/>
      <c r="AF221" s="386"/>
      <c r="AG221" s="386"/>
      <c r="AH221" s="386"/>
      <c r="AI221" s="386"/>
      <c r="AJ221" s="386"/>
      <c r="AK221" s="386"/>
      <c r="AL221" s="386"/>
      <c r="AM221" s="386"/>
      <c r="AN221" s="386"/>
      <c r="AO221" s="386"/>
      <c r="AP221" s="386"/>
      <c r="AQ221" s="386"/>
      <c r="AR221" s="386"/>
      <c r="AS221" s="386"/>
      <c r="AT221" s="386"/>
      <c r="AU221" s="386"/>
      <c r="AV221" s="386"/>
      <c r="AW221" s="386"/>
      <c r="AX221" s="386"/>
      <c r="AY221" s="386"/>
      <c r="AZ221" s="386"/>
      <c r="BA221" s="386"/>
      <c r="BB221" s="386"/>
      <c r="BC221" s="386"/>
      <c r="BD221" s="386"/>
      <c r="BE221" s="100"/>
      <c r="BF221" s="100"/>
      <c r="BG221" s="100"/>
      <c r="BH221" s="104"/>
      <c r="BI221" s="105"/>
      <c r="BJ221" s="105"/>
      <c r="BK221" s="107"/>
      <c r="BL221" s="106"/>
      <c r="BM221" s="106"/>
      <c r="BN221" s="106"/>
    </row>
    <row r="222" spans="1:66" ht="15" customHeight="1" x14ac:dyDescent="0.4">
      <c r="A222" s="8" t="s">
        <v>116</v>
      </c>
    </row>
    <row r="223" spans="1:66" ht="15" customHeight="1" x14ac:dyDescent="0.4">
      <c r="B223" s="8" t="s">
        <v>117</v>
      </c>
      <c r="BI223" s="63"/>
    </row>
    <row r="224" spans="1:66" ht="15" customHeight="1" x14ac:dyDescent="0.4">
      <c r="B224" s="15"/>
      <c r="C224" s="61"/>
      <c r="D224" s="255" t="s">
        <v>67</v>
      </c>
      <c r="E224" s="256"/>
      <c r="F224" s="256"/>
      <c r="G224" s="256"/>
      <c r="H224" s="256"/>
      <c r="I224" s="256"/>
      <c r="J224" s="256"/>
      <c r="K224" s="256"/>
      <c r="L224" s="256"/>
      <c r="M224" s="256"/>
      <c r="N224" s="256"/>
      <c r="O224" s="256"/>
      <c r="P224" s="256"/>
      <c r="Q224" s="257"/>
      <c r="R224" s="163" t="s">
        <v>118</v>
      </c>
      <c r="S224" s="164"/>
      <c r="T224" s="164"/>
      <c r="U224" s="164"/>
      <c r="V224" s="164"/>
      <c r="W224" s="164"/>
      <c r="X224" s="164"/>
      <c r="Y224" s="164"/>
      <c r="Z224" s="164"/>
      <c r="AA224" s="164"/>
      <c r="AB224" s="164"/>
      <c r="AC224" s="164"/>
      <c r="AD224" s="164"/>
      <c r="AE224" s="164"/>
      <c r="AF224" s="165"/>
      <c r="AG224" s="255" t="s">
        <v>178</v>
      </c>
      <c r="AH224" s="256"/>
      <c r="AI224" s="256"/>
      <c r="AJ224" s="256"/>
      <c r="AK224" s="256"/>
      <c r="AL224" s="256"/>
      <c r="AM224" s="257"/>
      <c r="AN224" s="387" t="s">
        <v>93</v>
      </c>
      <c r="AO224" s="388"/>
      <c r="AP224" s="388"/>
      <c r="AQ224" s="388"/>
      <c r="AR224" s="388"/>
      <c r="AS224" s="389"/>
      <c r="AT224" s="396" t="s">
        <v>79</v>
      </c>
      <c r="AU224" s="397"/>
      <c r="AV224" s="397"/>
      <c r="AW224" s="397"/>
      <c r="AX224" s="397"/>
      <c r="AY224" s="398"/>
      <c r="AZ224" s="387" t="s">
        <v>71</v>
      </c>
      <c r="BA224" s="405"/>
      <c r="BB224" s="405"/>
      <c r="BC224" s="405"/>
      <c r="BD224" s="405"/>
      <c r="BE224" s="406"/>
      <c r="BH224" s="63"/>
      <c r="BI224" s="63"/>
    </row>
    <row r="225" spans="2:60" ht="15" customHeight="1" x14ac:dyDescent="0.4">
      <c r="B225" s="15"/>
      <c r="C225" s="61"/>
      <c r="D225" s="258"/>
      <c r="E225" s="259"/>
      <c r="F225" s="259"/>
      <c r="G225" s="259"/>
      <c r="H225" s="259"/>
      <c r="I225" s="259"/>
      <c r="J225" s="259"/>
      <c r="K225" s="259"/>
      <c r="L225" s="259"/>
      <c r="M225" s="259"/>
      <c r="N225" s="259"/>
      <c r="O225" s="259"/>
      <c r="P225" s="259"/>
      <c r="Q225" s="260"/>
      <c r="R225" s="166"/>
      <c r="S225" s="167"/>
      <c r="T225" s="167"/>
      <c r="U225" s="167"/>
      <c r="V225" s="167"/>
      <c r="W225" s="167"/>
      <c r="X225" s="167"/>
      <c r="Y225" s="167"/>
      <c r="Z225" s="167"/>
      <c r="AA225" s="167"/>
      <c r="AB225" s="167"/>
      <c r="AC225" s="167"/>
      <c r="AD225" s="167"/>
      <c r="AE225" s="167"/>
      <c r="AF225" s="168"/>
      <c r="AG225" s="258"/>
      <c r="AH225" s="259"/>
      <c r="AI225" s="259"/>
      <c r="AJ225" s="259"/>
      <c r="AK225" s="259"/>
      <c r="AL225" s="259"/>
      <c r="AM225" s="260"/>
      <c r="AN225" s="390"/>
      <c r="AO225" s="391"/>
      <c r="AP225" s="391"/>
      <c r="AQ225" s="391"/>
      <c r="AR225" s="391"/>
      <c r="AS225" s="392"/>
      <c r="AT225" s="399"/>
      <c r="AU225" s="400"/>
      <c r="AV225" s="400"/>
      <c r="AW225" s="400"/>
      <c r="AX225" s="400"/>
      <c r="AY225" s="401"/>
      <c r="AZ225" s="407"/>
      <c r="BA225" s="408"/>
      <c r="BB225" s="408"/>
      <c r="BC225" s="408"/>
      <c r="BD225" s="408"/>
      <c r="BE225" s="409"/>
    </row>
    <row r="226" spans="2:60" ht="15" customHeight="1" x14ac:dyDescent="0.4">
      <c r="B226" s="15"/>
      <c r="C226" s="61"/>
      <c r="D226" s="261"/>
      <c r="E226" s="262"/>
      <c r="F226" s="262"/>
      <c r="G226" s="262"/>
      <c r="H226" s="262"/>
      <c r="I226" s="262"/>
      <c r="J226" s="262"/>
      <c r="K226" s="262"/>
      <c r="L226" s="262"/>
      <c r="M226" s="262"/>
      <c r="N226" s="262"/>
      <c r="O226" s="262"/>
      <c r="P226" s="262"/>
      <c r="Q226" s="263"/>
      <c r="R226" s="169"/>
      <c r="S226" s="170"/>
      <c r="T226" s="170"/>
      <c r="U226" s="170"/>
      <c r="V226" s="170"/>
      <c r="W226" s="170"/>
      <c r="X226" s="170"/>
      <c r="Y226" s="170"/>
      <c r="Z226" s="170"/>
      <c r="AA226" s="170"/>
      <c r="AB226" s="170"/>
      <c r="AC226" s="170"/>
      <c r="AD226" s="170"/>
      <c r="AE226" s="170"/>
      <c r="AF226" s="171"/>
      <c r="AG226" s="261"/>
      <c r="AH226" s="262"/>
      <c r="AI226" s="262"/>
      <c r="AJ226" s="262"/>
      <c r="AK226" s="262"/>
      <c r="AL226" s="262"/>
      <c r="AM226" s="263"/>
      <c r="AN226" s="393"/>
      <c r="AO226" s="394"/>
      <c r="AP226" s="394"/>
      <c r="AQ226" s="394"/>
      <c r="AR226" s="394"/>
      <c r="AS226" s="395"/>
      <c r="AT226" s="402"/>
      <c r="AU226" s="403"/>
      <c r="AV226" s="403"/>
      <c r="AW226" s="403"/>
      <c r="AX226" s="403"/>
      <c r="AY226" s="404"/>
      <c r="AZ226" s="410"/>
      <c r="BA226" s="411"/>
      <c r="BB226" s="411"/>
      <c r="BC226" s="411"/>
      <c r="BD226" s="411"/>
      <c r="BE226" s="412"/>
    </row>
    <row r="227" spans="2:60" ht="15.75" customHeight="1" x14ac:dyDescent="0.4">
      <c r="B227" s="15"/>
      <c r="C227" s="61"/>
      <c r="D227" s="220"/>
      <c r="E227" s="221"/>
      <c r="F227" s="221"/>
      <c r="G227" s="221"/>
      <c r="H227" s="221"/>
      <c r="I227" s="221"/>
      <c r="J227" s="221"/>
      <c r="K227" s="221"/>
      <c r="L227" s="221"/>
      <c r="M227" s="221"/>
      <c r="N227" s="221"/>
      <c r="O227" s="221"/>
      <c r="P227" s="221"/>
      <c r="Q227" s="222"/>
      <c r="R227" s="229" t="s">
        <v>201</v>
      </c>
      <c r="S227" s="230"/>
      <c r="T227" s="230"/>
      <c r="U227" s="230"/>
      <c r="V227" s="230"/>
      <c r="W227" s="230"/>
      <c r="X227" s="230"/>
      <c r="Y227" s="230"/>
      <c r="Z227" s="230"/>
      <c r="AA227" s="230"/>
      <c r="AB227" s="230"/>
      <c r="AC227" s="230"/>
      <c r="AD227" s="230"/>
      <c r="AE227" s="230"/>
      <c r="AF227" s="231"/>
      <c r="AG227" s="900" t="s">
        <v>202</v>
      </c>
      <c r="AH227" s="182"/>
      <c r="AI227" s="182"/>
      <c r="AJ227" s="182"/>
      <c r="AK227" s="182"/>
      <c r="AL227" s="182"/>
      <c r="AM227" s="183"/>
      <c r="AN227" s="190">
        <v>3</v>
      </c>
      <c r="AO227" s="191"/>
      <c r="AP227" s="191"/>
      <c r="AQ227" s="191"/>
      <c r="AR227" s="191"/>
      <c r="AS227" s="192"/>
      <c r="AT227" s="199">
        <v>10</v>
      </c>
      <c r="AU227" s="200"/>
      <c r="AV227" s="200"/>
      <c r="AW227" s="200"/>
      <c r="AX227" s="200"/>
      <c r="AY227" s="201"/>
      <c r="AZ227" s="208">
        <f>AN227*AT227</f>
        <v>30</v>
      </c>
      <c r="BA227" s="209"/>
      <c r="BB227" s="209"/>
      <c r="BC227" s="209"/>
      <c r="BD227" s="209"/>
      <c r="BE227" s="210"/>
      <c r="BH227" s="63"/>
    </row>
    <row r="228" spans="2:60" ht="15.75" customHeight="1" x14ac:dyDescent="0.4">
      <c r="B228" s="15"/>
      <c r="C228" s="61"/>
      <c r="D228" s="223"/>
      <c r="E228" s="224"/>
      <c r="F228" s="224"/>
      <c r="G228" s="224"/>
      <c r="H228" s="224"/>
      <c r="I228" s="224"/>
      <c r="J228" s="224"/>
      <c r="K228" s="224"/>
      <c r="L228" s="224"/>
      <c r="M228" s="224"/>
      <c r="N228" s="224"/>
      <c r="O228" s="224"/>
      <c r="P228" s="224"/>
      <c r="Q228" s="225"/>
      <c r="R228" s="232"/>
      <c r="S228" s="233"/>
      <c r="T228" s="233"/>
      <c r="U228" s="233"/>
      <c r="V228" s="233"/>
      <c r="W228" s="233"/>
      <c r="X228" s="233"/>
      <c r="Y228" s="233"/>
      <c r="Z228" s="233"/>
      <c r="AA228" s="233"/>
      <c r="AB228" s="233"/>
      <c r="AC228" s="233"/>
      <c r="AD228" s="233"/>
      <c r="AE228" s="233"/>
      <c r="AF228" s="234"/>
      <c r="AG228" s="184"/>
      <c r="AH228" s="185"/>
      <c r="AI228" s="185"/>
      <c r="AJ228" s="185"/>
      <c r="AK228" s="185"/>
      <c r="AL228" s="185"/>
      <c r="AM228" s="186"/>
      <c r="AN228" s="193"/>
      <c r="AO228" s="194"/>
      <c r="AP228" s="194"/>
      <c r="AQ228" s="194"/>
      <c r="AR228" s="194"/>
      <c r="AS228" s="195"/>
      <c r="AT228" s="202"/>
      <c r="AU228" s="203"/>
      <c r="AV228" s="203"/>
      <c r="AW228" s="203"/>
      <c r="AX228" s="203"/>
      <c r="AY228" s="204"/>
      <c r="AZ228" s="211"/>
      <c r="BA228" s="212"/>
      <c r="BB228" s="212"/>
      <c r="BC228" s="212"/>
      <c r="BD228" s="212"/>
      <c r="BE228" s="213"/>
    </row>
    <row r="229" spans="2:60" ht="15.75" customHeight="1" x14ac:dyDescent="0.4">
      <c r="B229" s="15"/>
      <c r="C229" s="61"/>
      <c r="D229" s="226"/>
      <c r="E229" s="227"/>
      <c r="F229" s="227"/>
      <c r="G229" s="227"/>
      <c r="H229" s="227"/>
      <c r="I229" s="227"/>
      <c r="J229" s="227"/>
      <c r="K229" s="227"/>
      <c r="L229" s="227"/>
      <c r="M229" s="227"/>
      <c r="N229" s="227"/>
      <c r="O229" s="227"/>
      <c r="P229" s="227"/>
      <c r="Q229" s="228"/>
      <c r="R229" s="217" t="s">
        <v>203</v>
      </c>
      <c r="S229" s="218"/>
      <c r="T229" s="218"/>
      <c r="U229" s="218"/>
      <c r="V229" s="218"/>
      <c r="W229" s="218"/>
      <c r="X229" s="218"/>
      <c r="Y229" s="218"/>
      <c r="Z229" s="218"/>
      <c r="AA229" s="218"/>
      <c r="AB229" s="218"/>
      <c r="AC229" s="218"/>
      <c r="AD229" s="218"/>
      <c r="AE229" s="218"/>
      <c r="AF229" s="219"/>
      <c r="AG229" s="187"/>
      <c r="AH229" s="188"/>
      <c r="AI229" s="188"/>
      <c r="AJ229" s="188"/>
      <c r="AK229" s="188"/>
      <c r="AL229" s="188"/>
      <c r="AM229" s="189"/>
      <c r="AN229" s="196"/>
      <c r="AO229" s="197"/>
      <c r="AP229" s="197"/>
      <c r="AQ229" s="197"/>
      <c r="AR229" s="197"/>
      <c r="AS229" s="198"/>
      <c r="AT229" s="205"/>
      <c r="AU229" s="206"/>
      <c r="AV229" s="206"/>
      <c r="AW229" s="206"/>
      <c r="AX229" s="206"/>
      <c r="AY229" s="207"/>
      <c r="AZ229" s="214"/>
      <c r="BA229" s="215"/>
      <c r="BB229" s="215"/>
      <c r="BC229" s="215"/>
      <c r="BD229" s="215"/>
      <c r="BE229" s="216"/>
    </row>
    <row r="230" spans="2:60" ht="15.75" customHeight="1" x14ac:dyDescent="0.4">
      <c r="B230" s="15"/>
      <c r="C230" s="15"/>
      <c r="D230" s="220"/>
      <c r="E230" s="221"/>
      <c r="F230" s="221"/>
      <c r="G230" s="221"/>
      <c r="H230" s="221"/>
      <c r="I230" s="221"/>
      <c r="J230" s="221"/>
      <c r="K230" s="221"/>
      <c r="L230" s="221"/>
      <c r="M230" s="221"/>
      <c r="N230" s="221"/>
      <c r="O230" s="221"/>
      <c r="P230" s="221"/>
      <c r="Q230" s="222"/>
      <c r="R230" s="229" t="s">
        <v>201</v>
      </c>
      <c r="S230" s="230"/>
      <c r="T230" s="230"/>
      <c r="U230" s="230"/>
      <c r="V230" s="230"/>
      <c r="W230" s="230"/>
      <c r="X230" s="230"/>
      <c r="Y230" s="230"/>
      <c r="Z230" s="230"/>
      <c r="AA230" s="230"/>
      <c r="AB230" s="230"/>
      <c r="AC230" s="230"/>
      <c r="AD230" s="230"/>
      <c r="AE230" s="230"/>
      <c r="AF230" s="231"/>
      <c r="AG230" s="900" t="s">
        <v>202</v>
      </c>
      <c r="AH230" s="182"/>
      <c r="AI230" s="182"/>
      <c r="AJ230" s="182"/>
      <c r="AK230" s="182"/>
      <c r="AL230" s="182"/>
      <c r="AM230" s="183"/>
      <c r="AN230" s="190">
        <v>4</v>
      </c>
      <c r="AO230" s="191"/>
      <c r="AP230" s="191"/>
      <c r="AQ230" s="191"/>
      <c r="AR230" s="191"/>
      <c r="AS230" s="192"/>
      <c r="AT230" s="199">
        <v>8</v>
      </c>
      <c r="AU230" s="200"/>
      <c r="AV230" s="200"/>
      <c r="AW230" s="200"/>
      <c r="AX230" s="200"/>
      <c r="AY230" s="201"/>
      <c r="AZ230" s="208">
        <f>AN230*AT230</f>
        <v>32</v>
      </c>
      <c r="BA230" s="209"/>
      <c r="BB230" s="209"/>
      <c r="BC230" s="209"/>
      <c r="BD230" s="209"/>
      <c r="BE230" s="210"/>
      <c r="BH230" s="63"/>
    </row>
    <row r="231" spans="2:60" ht="15.75" customHeight="1" x14ac:dyDescent="0.4">
      <c r="B231" s="15"/>
      <c r="C231" s="15"/>
      <c r="D231" s="223"/>
      <c r="E231" s="224"/>
      <c r="F231" s="224"/>
      <c r="G231" s="224"/>
      <c r="H231" s="224"/>
      <c r="I231" s="224"/>
      <c r="J231" s="224"/>
      <c r="K231" s="224"/>
      <c r="L231" s="224"/>
      <c r="M231" s="224"/>
      <c r="N231" s="224"/>
      <c r="O231" s="224"/>
      <c r="P231" s="224"/>
      <c r="Q231" s="225"/>
      <c r="R231" s="232"/>
      <c r="S231" s="233"/>
      <c r="T231" s="233"/>
      <c r="U231" s="233"/>
      <c r="V231" s="233"/>
      <c r="W231" s="233"/>
      <c r="X231" s="233"/>
      <c r="Y231" s="233"/>
      <c r="Z231" s="233"/>
      <c r="AA231" s="233"/>
      <c r="AB231" s="233"/>
      <c r="AC231" s="233"/>
      <c r="AD231" s="233"/>
      <c r="AE231" s="233"/>
      <c r="AF231" s="234"/>
      <c r="AG231" s="184"/>
      <c r="AH231" s="185"/>
      <c r="AI231" s="185"/>
      <c r="AJ231" s="185"/>
      <c r="AK231" s="185"/>
      <c r="AL231" s="185"/>
      <c r="AM231" s="186"/>
      <c r="AN231" s="193"/>
      <c r="AO231" s="194"/>
      <c r="AP231" s="194"/>
      <c r="AQ231" s="194"/>
      <c r="AR231" s="194"/>
      <c r="AS231" s="195"/>
      <c r="AT231" s="202"/>
      <c r="AU231" s="203"/>
      <c r="AV231" s="203"/>
      <c r="AW231" s="203"/>
      <c r="AX231" s="203"/>
      <c r="AY231" s="204"/>
      <c r="AZ231" s="211"/>
      <c r="BA231" s="212"/>
      <c r="BB231" s="212"/>
      <c r="BC231" s="212"/>
      <c r="BD231" s="212"/>
      <c r="BE231" s="213"/>
    </row>
    <row r="232" spans="2:60" ht="15.75" customHeight="1" x14ac:dyDescent="0.4">
      <c r="B232" s="15"/>
      <c r="C232" s="15"/>
      <c r="D232" s="226"/>
      <c r="E232" s="227"/>
      <c r="F232" s="227"/>
      <c r="G232" s="227"/>
      <c r="H232" s="227"/>
      <c r="I232" s="227"/>
      <c r="J232" s="227"/>
      <c r="K232" s="227"/>
      <c r="L232" s="227"/>
      <c r="M232" s="227"/>
      <c r="N232" s="227"/>
      <c r="O232" s="227"/>
      <c r="P232" s="227"/>
      <c r="Q232" s="228"/>
      <c r="R232" s="217" t="s">
        <v>203</v>
      </c>
      <c r="S232" s="218"/>
      <c r="T232" s="218"/>
      <c r="U232" s="218"/>
      <c r="V232" s="218"/>
      <c r="W232" s="218"/>
      <c r="X232" s="218"/>
      <c r="Y232" s="218"/>
      <c r="Z232" s="218"/>
      <c r="AA232" s="218"/>
      <c r="AB232" s="218"/>
      <c r="AC232" s="218"/>
      <c r="AD232" s="218"/>
      <c r="AE232" s="218"/>
      <c r="AF232" s="219"/>
      <c r="AG232" s="187"/>
      <c r="AH232" s="188"/>
      <c r="AI232" s="188"/>
      <c r="AJ232" s="188"/>
      <c r="AK232" s="188"/>
      <c r="AL232" s="188"/>
      <c r="AM232" s="189"/>
      <c r="AN232" s="196"/>
      <c r="AO232" s="197"/>
      <c r="AP232" s="197"/>
      <c r="AQ232" s="197"/>
      <c r="AR232" s="197"/>
      <c r="AS232" s="198"/>
      <c r="AT232" s="205"/>
      <c r="AU232" s="206"/>
      <c r="AV232" s="206"/>
      <c r="AW232" s="206"/>
      <c r="AX232" s="206"/>
      <c r="AY232" s="207"/>
      <c r="AZ232" s="214"/>
      <c r="BA232" s="215"/>
      <c r="BB232" s="215"/>
      <c r="BC232" s="215"/>
      <c r="BD232" s="215"/>
      <c r="BE232" s="216"/>
    </row>
    <row r="233" spans="2:60" ht="15.75" customHeight="1" x14ac:dyDescent="0.4">
      <c r="B233" s="15"/>
      <c r="C233" s="15"/>
      <c r="D233" s="220"/>
      <c r="E233" s="221"/>
      <c r="F233" s="221"/>
      <c r="G233" s="221"/>
      <c r="H233" s="221"/>
      <c r="I233" s="221"/>
      <c r="J233" s="221"/>
      <c r="K233" s="221"/>
      <c r="L233" s="221"/>
      <c r="M233" s="221"/>
      <c r="N233" s="221"/>
      <c r="O233" s="221"/>
      <c r="P233" s="221"/>
      <c r="Q233" s="222"/>
      <c r="R233" s="229" t="s">
        <v>201</v>
      </c>
      <c r="S233" s="230"/>
      <c r="T233" s="230"/>
      <c r="U233" s="230"/>
      <c r="V233" s="230"/>
      <c r="W233" s="230"/>
      <c r="X233" s="230"/>
      <c r="Y233" s="230"/>
      <c r="Z233" s="230"/>
      <c r="AA233" s="230"/>
      <c r="AB233" s="230"/>
      <c r="AC233" s="230"/>
      <c r="AD233" s="230"/>
      <c r="AE233" s="230"/>
      <c r="AF233" s="231"/>
      <c r="AG233" s="900" t="s">
        <v>202</v>
      </c>
      <c r="AH233" s="182"/>
      <c r="AI233" s="182"/>
      <c r="AJ233" s="182"/>
      <c r="AK233" s="182"/>
      <c r="AL233" s="182"/>
      <c r="AM233" s="183"/>
      <c r="AN233" s="190">
        <v>5</v>
      </c>
      <c r="AO233" s="191"/>
      <c r="AP233" s="191"/>
      <c r="AQ233" s="191"/>
      <c r="AR233" s="191"/>
      <c r="AS233" s="192"/>
      <c r="AT233" s="199">
        <v>6</v>
      </c>
      <c r="AU233" s="200"/>
      <c r="AV233" s="200"/>
      <c r="AW233" s="200"/>
      <c r="AX233" s="200"/>
      <c r="AY233" s="201"/>
      <c r="AZ233" s="208">
        <f>AN233*AT233</f>
        <v>30</v>
      </c>
      <c r="BA233" s="209"/>
      <c r="BB233" s="209"/>
      <c r="BC233" s="209"/>
      <c r="BD233" s="209"/>
      <c r="BE233" s="210"/>
    </row>
    <row r="234" spans="2:60" ht="15.75" customHeight="1" x14ac:dyDescent="0.4">
      <c r="B234" s="15"/>
      <c r="C234" s="15"/>
      <c r="D234" s="223"/>
      <c r="E234" s="224"/>
      <c r="F234" s="224"/>
      <c r="G234" s="224"/>
      <c r="H234" s="224"/>
      <c r="I234" s="224"/>
      <c r="J234" s="224"/>
      <c r="K234" s="224"/>
      <c r="L234" s="224"/>
      <c r="M234" s="224"/>
      <c r="N234" s="224"/>
      <c r="O234" s="224"/>
      <c r="P234" s="224"/>
      <c r="Q234" s="225"/>
      <c r="R234" s="232"/>
      <c r="S234" s="233"/>
      <c r="T234" s="233"/>
      <c r="U234" s="233"/>
      <c r="V234" s="233"/>
      <c r="W234" s="233"/>
      <c r="X234" s="233"/>
      <c r="Y234" s="233"/>
      <c r="Z234" s="233"/>
      <c r="AA234" s="233"/>
      <c r="AB234" s="233"/>
      <c r="AC234" s="233"/>
      <c r="AD234" s="233"/>
      <c r="AE234" s="233"/>
      <c r="AF234" s="234"/>
      <c r="AG234" s="184"/>
      <c r="AH234" s="185"/>
      <c r="AI234" s="185"/>
      <c r="AJ234" s="185"/>
      <c r="AK234" s="185"/>
      <c r="AL234" s="185"/>
      <c r="AM234" s="186"/>
      <c r="AN234" s="193"/>
      <c r="AO234" s="194"/>
      <c r="AP234" s="194"/>
      <c r="AQ234" s="194"/>
      <c r="AR234" s="194"/>
      <c r="AS234" s="195"/>
      <c r="AT234" s="202"/>
      <c r="AU234" s="203"/>
      <c r="AV234" s="203"/>
      <c r="AW234" s="203"/>
      <c r="AX234" s="203"/>
      <c r="AY234" s="204"/>
      <c r="AZ234" s="211"/>
      <c r="BA234" s="212"/>
      <c r="BB234" s="212"/>
      <c r="BC234" s="212"/>
      <c r="BD234" s="212"/>
      <c r="BE234" s="213"/>
    </row>
    <row r="235" spans="2:60" ht="15.75" customHeight="1" x14ac:dyDescent="0.4">
      <c r="B235" s="15"/>
      <c r="C235" s="15"/>
      <c r="D235" s="226"/>
      <c r="E235" s="227"/>
      <c r="F235" s="227"/>
      <c r="G235" s="227"/>
      <c r="H235" s="227"/>
      <c r="I235" s="227"/>
      <c r="J235" s="227"/>
      <c r="K235" s="227"/>
      <c r="L235" s="227"/>
      <c r="M235" s="227"/>
      <c r="N235" s="227"/>
      <c r="O235" s="227"/>
      <c r="P235" s="227"/>
      <c r="Q235" s="228"/>
      <c r="R235" s="217" t="s">
        <v>203</v>
      </c>
      <c r="S235" s="218"/>
      <c r="T235" s="218"/>
      <c r="U235" s="218"/>
      <c r="V235" s="218"/>
      <c r="W235" s="218"/>
      <c r="X235" s="218"/>
      <c r="Y235" s="218"/>
      <c r="Z235" s="218"/>
      <c r="AA235" s="218"/>
      <c r="AB235" s="218"/>
      <c r="AC235" s="218"/>
      <c r="AD235" s="218"/>
      <c r="AE235" s="218"/>
      <c r="AF235" s="219"/>
      <c r="AG235" s="187"/>
      <c r="AH235" s="188"/>
      <c r="AI235" s="188"/>
      <c r="AJ235" s="188"/>
      <c r="AK235" s="188"/>
      <c r="AL235" s="188"/>
      <c r="AM235" s="189"/>
      <c r="AN235" s="196"/>
      <c r="AO235" s="197"/>
      <c r="AP235" s="197"/>
      <c r="AQ235" s="197"/>
      <c r="AR235" s="197"/>
      <c r="AS235" s="198"/>
      <c r="AT235" s="205"/>
      <c r="AU235" s="206"/>
      <c r="AV235" s="206"/>
      <c r="AW235" s="206"/>
      <c r="AX235" s="206"/>
      <c r="AY235" s="207"/>
      <c r="AZ235" s="214"/>
      <c r="BA235" s="215"/>
      <c r="BB235" s="215"/>
      <c r="BC235" s="215"/>
      <c r="BD235" s="215"/>
      <c r="BE235" s="216"/>
    </row>
    <row r="236" spans="2:60" ht="15.75" customHeight="1" x14ac:dyDescent="0.4">
      <c r="B236" s="15"/>
      <c r="C236" s="15"/>
      <c r="D236" s="220"/>
      <c r="E236" s="221"/>
      <c r="F236" s="221"/>
      <c r="G236" s="221"/>
      <c r="H236" s="221"/>
      <c r="I236" s="221"/>
      <c r="J236" s="221"/>
      <c r="K236" s="221"/>
      <c r="L236" s="221"/>
      <c r="M236" s="221"/>
      <c r="N236" s="221"/>
      <c r="O236" s="221"/>
      <c r="P236" s="221"/>
      <c r="Q236" s="222"/>
      <c r="R236" s="229" t="s">
        <v>201</v>
      </c>
      <c r="S236" s="230"/>
      <c r="T236" s="230"/>
      <c r="U236" s="230"/>
      <c r="V236" s="230"/>
      <c r="W236" s="230"/>
      <c r="X236" s="230"/>
      <c r="Y236" s="230"/>
      <c r="Z236" s="230"/>
      <c r="AA236" s="230"/>
      <c r="AB236" s="230"/>
      <c r="AC236" s="230"/>
      <c r="AD236" s="230"/>
      <c r="AE236" s="230"/>
      <c r="AF236" s="231"/>
      <c r="AG236" s="900" t="s">
        <v>202</v>
      </c>
      <c r="AH236" s="182"/>
      <c r="AI236" s="182"/>
      <c r="AJ236" s="182"/>
      <c r="AK236" s="182"/>
      <c r="AL236" s="182"/>
      <c r="AM236" s="183"/>
      <c r="AN236" s="190">
        <v>6</v>
      </c>
      <c r="AO236" s="191"/>
      <c r="AP236" s="191"/>
      <c r="AQ236" s="191"/>
      <c r="AR236" s="191"/>
      <c r="AS236" s="192"/>
      <c r="AT236" s="199">
        <v>12</v>
      </c>
      <c r="AU236" s="200"/>
      <c r="AV236" s="200"/>
      <c r="AW236" s="200"/>
      <c r="AX236" s="200"/>
      <c r="AY236" s="201"/>
      <c r="AZ236" s="208">
        <f>AN236*AT236</f>
        <v>72</v>
      </c>
      <c r="BA236" s="209"/>
      <c r="BB236" s="209"/>
      <c r="BC236" s="209"/>
      <c r="BD236" s="209"/>
      <c r="BE236" s="210"/>
    </row>
    <row r="237" spans="2:60" ht="15.75" customHeight="1" x14ac:dyDescent="0.4">
      <c r="B237" s="15"/>
      <c r="C237" s="15"/>
      <c r="D237" s="223"/>
      <c r="E237" s="224"/>
      <c r="F237" s="224"/>
      <c r="G237" s="224"/>
      <c r="H237" s="224"/>
      <c r="I237" s="224"/>
      <c r="J237" s="224"/>
      <c r="K237" s="224"/>
      <c r="L237" s="224"/>
      <c r="M237" s="224"/>
      <c r="N237" s="224"/>
      <c r="O237" s="224"/>
      <c r="P237" s="224"/>
      <c r="Q237" s="225"/>
      <c r="R237" s="232"/>
      <c r="S237" s="233"/>
      <c r="T237" s="233"/>
      <c r="U237" s="233"/>
      <c r="V237" s="233"/>
      <c r="W237" s="233"/>
      <c r="X237" s="233"/>
      <c r="Y237" s="233"/>
      <c r="Z237" s="233"/>
      <c r="AA237" s="233"/>
      <c r="AB237" s="233"/>
      <c r="AC237" s="233"/>
      <c r="AD237" s="233"/>
      <c r="AE237" s="233"/>
      <c r="AF237" s="234"/>
      <c r="AG237" s="184"/>
      <c r="AH237" s="185"/>
      <c r="AI237" s="185"/>
      <c r="AJ237" s="185"/>
      <c r="AK237" s="185"/>
      <c r="AL237" s="185"/>
      <c r="AM237" s="186"/>
      <c r="AN237" s="193"/>
      <c r="AO237" s="194"/>
      <c r="AP237" s="194"/>
      <c r="AQ237" s="194"/>
      <c r="AR237" s="194"/>
      <c r="AS237" s="195"/>
      <c r="AT237" s="202"/>
      <c r="AU237" s="203"/>
      <c r="AV237" s="203"/>
      <c r="AW237" s="203"/>
      <c r="AX237" s="203"/>
      <c r="AY237" s="204"/>
      <c r="AZ237" s="211"/>
      <c r="BA237" s="212"/>
      <c r="BB237" s="212"/>
      <c r="BC237" s="212"/>
      <c r="BD237" s="212"/>
      <c r="BE237" s="213"/>
    </row>
    <row r="238" spans="2:60" ht="15.75" customHeight="1" x14ac:dyDescent="0.4">
      <c r="B238" s="15"/>
      <c r="C238" s="15"/>
      <c r="D238" s="226"/>
      <c r="E238" s="227"/>
      <c r="F238" s="227"/>
      <c r="G238" s="227"/>
      <c r="H238" s="227"/>
      <c r="I238" s="227"/>
      <c r="J238" s="227"/>
      <c r="K238" s="227"/>
      <c r="L238" s="227"/>
      <c r="M238" s="227"/>
      <c r="N238" s="227"/>
      <c r="O238" s="227"/>
      <c r="P238" s="227"/>
      <c r="Q238" s="228"/>
      <c r="R238" s="217" t="s">
        <v>203</v>
      </c>
      <c r="S238" s="218"/>
      <c r="T238" s="218"/>
      <c r="U238" s="218"/>
      <c r="V238" s="218"/>
      <c r="W238" s="218"/>
      <c r="X238" s="218"/>
      <c r="Y238" s="218"/>
      <c r="Z238" s="218"/>
      <c r="AA238" s="218"/>
      <c r="AB238" s="218"/>
      <c r="AC238" s="218"/>
      <c r="AD238" s="218"/>
      <c r="AE238" s="218"/>
      <c r="AF238" s="219"/>
      <c r="AG238" s="187"/>
      <c r="AH238" s="188"/>
      <c r="AI238" s="188"/>
      <c r="AJ238" s="188"/>
      <c r="AK238" s="188"/>
      <c r="AL238" s="188"/>
      <c r="AM238" s="189"/>
      <c r="AN238" s="196"/>
      <c r="AO238" s="197"/>
      <c r="AP238" s="197"/>
      <c r="AQ238" s="197"/>
      <c r="AR238" s="197"/>
      <c r="AS238" s="198"/>
      <c r="AT238" s="205"/>
      <c r="AU238" s="206"/>
      <c r="AV238" s="206"/>
      <c r="AW238" s="206"/>
      <c r="AX238" s="206"/>
      <c r="AY238" s="207"/>
      <c r="AZ238" s="214"/>
      <c r="BA238" s="215"/>
      <c r="BB238" s="215"/>
      <c r="BC238" s="215"/>
      <c r="BD238" s="215"/>
      <c r="BE238" s="216"/>
    </row>
    <row r="239" spans="2:60" ht="15.75" customHeight="1" x14ac:dyDescent="0.4">
      <c r="B239" s="15"/>
      <c r="C239" s="15"/>
      <c r="D239" s="140"/>
      <c r="E239" s="140"/>
      <c r="F239" s="140"/>
      <c r="G239" s="140"/>
      <c r="H239" s="140"/>
      <c r="I239" s="140"/>
      <c r="J239" s="140"/>
      <c r="K239" s="140"/>
      <c r="L239" s="140"/>
      <c r="M239" s="140"/>
      <c r="N239" s="140"/>
      <c r="O239" s="140"/>
      <c r="P239" s="140"/>
      <c r="Q239" s="140"/>
      <c r="R239" s="129"/>
      <c r="S239" s="129"/>
      <c r="T239" s="129"/>
      <c r="U239" s="129"/>
      <c r="V239" s="129"/>
      <c r="W239" s="161"/>
      <c r="X239" s="161"/>
      <c r="Y239" s="161"/>
      <c r="Z239" s="161"/>
      <c r="AA239" s="161"/>
      <c r="AB239" s="161"/>
      <c r="AC239" s="162"/>
      <c r="AD239" s="162"/>
      <c r="AE239" s="162"/>
      <c r="AF239" s="162"/>
      <c r="AG239" s="161"/>
      <c r="AH239" s="161"/>
      <c r="AI239" s="163" t="s">
        <v>179</v>
      </c>
      <c r="AJ239" s="164"/>
      <c r="AK239" s="164"/>
      <c r="AL239" s="164"/>
      <c r="AM239" s="164"/>
      <c r="AN239" s="164"/>
      <c r="AO239" s="164"/>
      <c r="AP239" s="164"/>
      <c r="AQ239" s="164"/>
      <c r="AR239" s="164"/>
      <c r="AS239" s="164"/>
      <c r="AT239" s="165"/>
      <c r="AU239" s="172">
        <f>SUM(AZ227:BE238)</f>
        <v>164</v>
      </c>
      <c r="AV239" s="173"/>
      <c r="AW239" s="173"/>
      <c r="AX239" s="173"/>
      <c r="AY239" s="173"/>
      <c r="AZ239" s="173"/>
      <c r="BA239" s="173"/>
      <c r="BB239" s="173"/>
      <c r="BC239" s="173"/>
      <c r="BD239" s="173"/>
      <c r="BE239" s="174"/>
      <c r="BH239" s="63"/>
    </row>
    <row r="240" spans="2:60" ht="15.75" customHeight="1" x14ac:dyDescent="0.4">
      <c r="B240" s="15"/>
      <c r="C240" s="15"/>
      <c r="D240" s="140"/>
      <c r="E240" s="140"/>
      <c r="F240" s="140"/>
      <c r="G240" s="140"/>
      <c r="H240" s="140"/>
      <c r="I240" s="140"/>
      <c r="J240" s="140"/>
      <c r="K240" s="140"/>
      <c r="L240" s="140"/>
      <c r="M240" s="140"/>
      <c r="N240" s="140"/>
      <c r="O240" s="140"/>
      <c r="P240" s="140"/>
      <c r="Q240" s="140"/>
      <c r="R240" s="129"/>
      <c r="S240" s="129"/>
      <c r="T240" s="129"/>
      <c r="U240" s="129"/>
      <c r="V240" s="129"/>
      <c r="W240" s="161"/>
      <c r="X240" s="161"/>
      <c r="Y240" s="161"/>
      <c r="Z240" s="161"/>
      <c r="AA240" s="161"/>
      <c r="AB240" s="161"/>
      <c r="AC240" s="162"/>
      <c r="AD240" s="162"/>
      <c r="AE240" s="162"/>
      <c r="AF240" s="162"/>
      <c r="AG240" s="161"/>
      <c r="AH240" s="161"/>
      <c r="AI240" s="166"/>
      <c r="AJ240" s="167"/>
      <c r="AK240" s="167"/>
      <c r="AL240" s="167"/>
      <c r="AM240" s="167"/>
      <c r="AN240" s="167"/>
      <c r="AO240" s="167"/>
      <c r="AP240" s="167"/>
      <c r="AQ240" s="167"/>
      <c r="AR240" s="167"/>
      <c r="AS240" s="167"/>
      <c r="AT240" s="168"/>
      <c r="AU240" s="175"/>
      <c r="AV240" s="176"/>
      <c r="AW240" s="176"/>
      <c r="AX240" s="176"/>
      <c r="AY240" s="176"/>
      <c r="AZ240" s="176"/>
      <c r="BA240" s="176"/>
      <c r="BB240" s="176"/>
      <c r="BC240" s="176"/>
      <c r="BD240" s="176"/>
      <c r="BE240" s="177"/>
    </row>
    <row r="241" spans="1:69" ht="15.75" customHeight="1" x14ac:dyDescent="0.4">
      <c r="B241" s="15"/>
      <c r="C241" s="15"/>
      <c r="D241" s="140"/>
      <c r="E241" s="140"/>
      <c r="F241" s="140"/>
      <c r="G241" s="140"/>
      <c r="H241" s="140"/>
      <c r="I241" s="140"/>
      <c r="J241" s="140"/>
      <c r="K241" s="140"/>
      <c r="L241" s="140"/>
      <c r="M241" s="140"/>
      <c r="N241" s="140"/>
      <c r="O241" s="140"/>
      <c r="P241" s="140"/>
      <c r="Q241" s="140"/>
      <c r="R241" s="129"/>
      <c r="S241" s="129"/>
      <c r="T241" s="129"/>
      <c r="U241" s="129"/>
      <c r="V241" s="129"/>
      <c r="W241" s="161"/>
      <c r="X241" s="161"/>
      <c r="Y241" s="161"/>
      <c r="Z241" s="161"/>
      <c r="AA241" s="161"/>
      <c r="AB241" s="161"/>
      <c r="AC241" s="162"/>
      <c r="AD241" s="162"/>
      <c r="AE241" s="162"/>
      <c r="AF241" s="162"/>
      <c r="AG241" s="161"/>
      <c r="AH241" s="161"/>
      <c r="AI241" s="169"/>
      <c r="AJ241" s="170"/>
      <c r="AK241" s="170"/>
      <c r="AL241" s="170"/>
      <c r="AM241" s="170"/>
      <c r="AN241" s="170"/>
      <c r="AO241" s="170"/>
      <c r="AP241" s="170"/>
      <c r="AQ241" s="170"/>
      <c r="AR241" s="170"/>
      <c r="AS241" s="170"/>
      <c r="AT241" s="171"/>
      <c r="AU241" s="178"/>
      <c r="AV241" s="179"/>
      <c r="AW241" s="179"/>
      <c r="AX241" s="179"/>
      <c r="AY241" s="179"/>
      <c r="AZ241" s="179"/>
      <c r="BA241" s="179"/>
      <c r="BB241" s="179"/>
      <c r="BC241" s="179"/>
      <c r="BD241" s="179"/>
      <c r="BE241" s="180"/>
    </row>
    <row r="242" spans="1:69" ht="9.75" customHeight="1" x14ac:dyDescent="0.4"/>
    <row r="243" spans="1:69" ht="15" customHeight="1" x14ac:dyDescent="0.4">
      <c r="A243" s="8" t="s">
        <v>120</v>
      </c>
    </row>
    <row r="244" spans="1:69" ht="15" customHeight="1" x14ac:dyDescent="0.4">
      <c r="B244" s="8" t="s">
        <v>121</v>
      </c>
    </row>
    <row r="245" spans="1:69" ht="15" customHeight="1" x14ac:dyDescent="0.4">
      <c r="C245" s="8" t="s">
        <v>122</v>
      </c>
    </row>
    <row r="246" spans="1:69" ht="15" customHeight="1" x14ac:dyDescent="0.4">
      <c r="C246" s="8" t="s">
        <v>123</v>
      </c>
    </row>
    <row r="247" spans="1:69" ht="15" customHeight="1" x14ac:dyDescent="0.4">
      <c r="C247" s="8" t="s">
        <v>123</v>
      </c>
      <c r="D247" s="37" t="s">
        <v>124</v>
      </c>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row>
    <row r="248" spans="1:69" ht="15" customHeight="1" x14ac:dyDescent="0.4">
      <c r="B248" s="67" t="s">
        <v>125</v>
      </c>
      <c r="BQ248" s="108"/>
    </row>
    <row r="249" spans="1:69" ht="15" customHeight="1" x14ac:dyDescent="0.4">
      <c r="D249" s="255"/>
      <c r="E249" s="256"/>
      <c r="F249" s="257"/>
      <c r="G249" s="376" t="s">
        <v>28</v>
      </c>
      <c r="H249" s="376"/>
      <c r="I249" s="376"/>
      <c r="J249" s="376"/>
      <c r="K249" s="376"/>
      <c r="L249" s="376"/>
      <c r="M249" s="255" t="s">
        <v>126</v>
      </c>
      <c r="N249" s="164"/>
      <c r="O249" s="164"/>
      <c r="P249" s="164"/>
      <c r="Q249" s="164"/>
      <c r="R249" s="164"/>
      <c r="S249" s="164"/>
      <c r="T249" s="255" t="s">
        <v>127</v>
      </c>
      <c r="U249" s="256"/>
      <c r="V249" s="256"/>
      <c r="W249" s="256"/>
      <c r="X249" s="256"/>
      <c r="Y249" s="256"/>
      <c r="Z249" s="256"/>
      <c r="AA249" s="256"/>
      <c r="AB249" s="256"/>
      <c r="AC249" s="256"/>
      <c r="AD249" s="256"/>
      <c r="AE249" s="256"/>
      <c r="AF249" s="257"/>
      <c r="AG249" s="384" t="s">
        <v>128</v>
      </c>
      <c r="AH249" s="385"/>
      <c r="AI249" s="385"/>
      <c r="AJ249" s="385"/>
      <c r="AK249" s="385"/>
      <c r="AL249" s="377" t="s">
        <v>129</v>
      </c>
      <c r="AM249" s="378"/>
      <c r="AN249" s="378"/>
      <c r="AO249" s="378"/>
      <c r="AP249" s="378"/>
      <c r="AQ249" s="383" t="s">
        <v>130</v>
      </c>
      <c r="AR249" s="383"/>
      <c r="AS249" s="383"/>
      <c r="AT249" s="383"/>
      <c r="AU249" s="383"/>
      <c r="AV249" s="383"/>
      <c r="AW249" s="383"/>
      <c r="AX249" s="383"/>
      <c r="AY249" s="383" t="s">
        <v>131</v>
      </c>
      <c r="AZ249" s="383"/>
      <c r="BA249" s="383"/>
      <c r="BB249" s="383"/>
      <c r="BC249" s="383"/>
      <c r="BD249" s="383"/>
      <c r="BE249" s="383"/>
      <c r="BF249" s="383"/>
    </row>
    <row r="250" spans="1:69" ht="15" customHeight="1" x14ac:dyDescent="0.4">
      <c r="D250" s="258"/>
      <c r="E250" s="259"/>
      <c r="F250" s="260"/>
      <c r="G250" s="376"/>
      <c r="H250" s="376"/>
      <c r="I250" s="376"/>
      <c r="J250" s="376"/>
      <c r="K250" s="376"/>
      <c r="L250" s="376"/>
      <c r="M250" s="258"/>
      <c r="N250" s="167"/>
      <c r="O250" s="167"/>
      <c r="P250" s="167"/>
      <c r="Q250" s="167"/>
      <c r="R250" s="167"/>
      <c r="S250" s="167"/>
      <c r="T250" s="258"/>
      <c r="U250" s="259"/>
      <c r="V250" s="259"/>
      <c r="W250" s="259"/>
      <c r="X250" s="259"/>
      <c r="Y250" s="259"/>
      <c r="Z250" s="259"/>
      <c r="AA250" s="259"/>
      <c r="AB250" s="259"/>
      <c r="AC250" s="259"/>
      <c r="AD250" s="259"/>
      <c r="AE250" s="259"/>
      <c r="AF250" s="260"/>
      <c r="AG250" s="384"/>
      <c r="AH250" s="385"/>
      <c r="AI250" s="385"/>
      <c r="AJ250" s="385"/>
      <c r="AK250" s="385"/>
      <c r="AL250" s="379"/>
      <c r="AM250" s="380"/>
      <c r="AN250" s="380"/>
      <c r="AO250" s="380"/>
      <c r="AP250" s="380"/>
      <c r="AQ250" s="383"/>
      <c r="AR250" s="383"/>
      <c r="AS250" s="383"/>
      <c r="AT250" s="383"/>
      <c r="AU250" s="383"/>
      <c r="AV250" s="383"/>
      <c r="AW250" s="383"/>
      <c r="AX250" s="383"/>
      <c r="AY250" s="383"/>
      <c r="AZ250" s="383"/>
      <c r="BA250" s="383"/>
      <c r="BB250" s="383"/>
      <c r="BC250" s="383"/>
      <c r="BD250" s="383"/>
      <c r="BE250" s="383"/>
      <c r="BF250" s="383"/>
    </row>
    <row r="251" spans="1:69" ht="15" customHeight="1" x14ac:dyDescent="0.4">
      <c r="D251" s="258"/>
      <c r="E251" s="259"/>
      <c r="F251" s="260"/>
      <c r="G251" s="376"/>
      <c r="H251" s="376"/>
      <c r="I251" s="376"/>
      <c r="J251" s="376"/>
      <c r="K251" s="376"/>
      <c r="L251" s="376"/>
      <c r="M251" s="258"/>
      <c r="N251" s="167"/>
      <c r="O251" s="167"/>
      <c r="P251" s="167"/>
      <c r="Q251" s="167"/>
      <c r="R251" s="167"/>
      <c r="S251" s="167"/>
      <c r="T251" s="258"/>
      <c r="U251" s="259"/>
      <c r="V251" s="259"/>
      <c r="W251" s="259"/>
      <c r="X251" s="259"/>
      <c r="Y251" s="259"/>
      <c r="Z251" s="259"/>
      <c r="AA251" s="259"/>
      <c r="AB251" s="259"/>
      <c r="AC251" s="259"/>
      <c r="AD251" s="259"/>
      <c r="AE251" s="259"/>
      <c r="AF251" s="260"/>
      <c r="AG251" s="384"/>
      <c r="AH251" s="385"/>
      <c r="AI251" s="385"/>
      <c r="AJ251" s="385"/>
      <c r="AK251" s="385"/>
      <c r="AL251" s="379"/>
      <c r="AM251" s="380"/>
      <c r="AN251" s="380"/>
      <c r="AO251" s="380"/>
      <c r="AP251" s="380"/>
      <c r="AQ251" s="383"/>
      <c r="AR251" s="383"/>
      <c r="AS251" s="383"/>
      <c r="AT251" s="383"/>
      <c r="AU251" s="383"/>
      <c r="AV251" s="383"/>
      <c r="AW251" s="383"/>
      <c r="AX251" s="383"/>
      <c r="AY251" s="383"/>
      <c r="AZ251" s="383"/>
      <c r="BA251" s="383"/>
      <c r="BB251" s="383"/>
      <c r="BC251" s="383"/>
      <c r="BD251" s="383"/>
      <c r="BE251" s="383"/>
      <c r="BF251" s="383"/>
    </row>
    <row r="252" spans="1:69" ht="15" customHeight="1" x14ac:dyDescent="0.4">
      <c r="D252" s="258"/>
      <c r="E252" s="259"/>
      <c r="F252" s="260"/>
      <c r="G252" s="376"/>
      <c r="H252" s="376"/>
      <c r="I252" s="376"/>
      <c r="J252" s="376"/>
      <c r="K252" s="376"/>
      <c r="L252" s="376"/>
      <c r="M252" s="258"/>
      <c r="N252" s="167"/>
      <c r="O252" s="167"/>
      <c r="P252" s="167"/>
      <c r="Q252" s="167"/>
      <c r="R252" s="167"/>
      <c r="S252" s="167"/>
      <c r="T252" s="258"/>
      <c r="U252" s="259"/>
      <c r="V252" s="259"/>
      <c r="W252" s="259"/>
      <c r="X252" s="259"/>
      <c r="Y252" s="259"/>
      <c r="Z252" s="259"/>
      <c r="AA252" s="259"/>
      <c r="AB252" s="259"/>
      <c r="AC252" s="259"/>
      <c r="AD252" s="259"/>
      <c r="AE252" s="259"/>
      <c r="AF252" s="260"/>
      <c r="AG252" s="384"/>
      <c r="AH252" s="385"/>
      <c r="AI252" s="385"/>
      <c r="AJ252" s="385"/>
      <c r="AK252" s="385"/>
      <c r="AL252" s="379"/>
      <c r="AM252" s="380"/>
      <c r="AN252" s="380"/>
      <c r="AO252" s="380"/>
      <c r="AP252" s="380"/>
      <c r="AQ252" s="383"/>
      <c r="AR252" s="383"/>
      <c r="AS252" s="383"/>
      <c r="AT252" s="383"/>
      <c r="AU252" s="383"/>
      <c r="AV252" s="383"/>
      <c r="AW252" s="383"/>
      <c r="AX252" s="383"/>
      <c r="AY252" s="383"/>
      <c r="AZ252" s="383"/>
      <c r="BA252" s="383"/>
      <c r="BB252" s="383"/>
      <c r="BC252" s="383"/>
      <c r="BD252" s="383"/>
      <c r="BE252" s="383"/>
      <c r="BF252" s="383"/>
    </row>
    <row r="253" spans="1:69" ht="15" customHeight="1" x14ac:dyDescent="0.4">
      <c r="D253" s="261"/>
      <c r="E253" s="262"/>
      <c r="F253" s="263"/>
      <c r="G253" s="376"/>
      <c r="H253" s="376"/>
      <c r="I253" s="376"/>
      <c r="J253" s="376"/>
      <c r="K253" s="376"/>
      <c r="L253" s="376"/>
      <c r="M253" s="169"/>
      <c r="N253" s="170"/>
      <c r="O253" s="170"/>
      <c r="P253" s="170"/>
      <c r="Q253" s="170"/>
      <c r="R253" s="170"/>
      <c r="S253" s="170"/>
      <c r="T253" s="261"/>
      <c r="U253" s="262"/>
      <c r="V253" s="262"/>
      <c r="W253" s="262"/>
      <c r="X253" s="262"/>
      <c r="Y253" s="262"/>
      <c r="Z253" s="262"/>
      <c r="AA253" s="262"/>
      <c r="AB253" s="262"/>
      <c r="AC253" s="262"/>
      <c r="AD253" s="262"/>
      <c r="AE253" s="262"/>
      <c r="AF253" s="263"/>
      <c r="AG253" s="385"/>
      <c r="AH253" s="385"/>
      <c r="AI253" s="385"/>
      <c r="AJ253" s="385"/>
      <c r="AK253" s="385"/>
      <c r="AL253" s="381"/>
      <c r="AM253" s="382"/>
      <c r="AN253" s="382"/>
      <c r="AO253" s="382"/>
      <c r="AP253" s="382"/>
      <c r="AQ253" s="383"/>
      <c r="AR253" s="383"/>
      <c r="AS253" s="383"/>
      <c r="AT253" s="383"/>
      <c r="AU253" s="383"/>
      <c r="AV253" s="383"/>
      <c r="AW253" s="383"/>
      <c r="AX253" s="383"/>
      <c r="AY253" s="383"/>
      <c r="AZ253" s="383"/>
      <c r="BA253" s="383"/>
      <c r="BB253" s="383"/>
      <c r="BC253" s="383"/>
      <c r="BD253" s="383"/>
      <c r="BE253" s="383"/>
      <c r="BF253" s="383"/>
    </row>
    <row r="254" spans="1:69" ht="12" customHeight="1" x14ac:dyDescent="0.4">
      <c r="D254" s="299" t="s">
        <v>39</v>
      </c>
      <c r="E254" s="300"/>
      <c r="F254" s="300"/>
      <c r="G254" s="318" t="s">
        <v>40</v>
      </c>
      <c r="H254" s="319"/>
      <c r="I254" s="319"/>
      <c r="J254" s="319"/>
      <c r="K254" s="319"/>
      <c r="L254" s="320"/>
      <c r="M254" s="324">
        <f>J22</f>
        <v>6</v>
      </c>
      <c r="N254" s="316"/>
      <c r="O254" s="316"/>
      <c r="P254" s="316"/>
      <c r="Q254" s="316"/>
      <c r="R254" s="316"/>
      <c r="S254" s="312" t="s">
        <v>20</v>
      </c>
      <c r="T254" s="328" t="s">
        <v>41</v>
      </c>
      <c r="U254" s="329"/>
      <c r="V254" s="329"/>
      <c r="W254" s="329"/>
      <c r="X254" s="329"/>
      <c r="Y254" s="329"/>
      <c r="Z254" s="316">
        <f>ROUNDDOWN(M254/3,1)</f>
        <v>2</v>
      </c>
      <c r="AA254" s="316"/>
      <c r="AB254" s="316"/>
      <c r="AC254" s="316"/>
      <c r="AD254" s="366" t="s">
        <v>20</v>
      </c>
      <c r="AE254" s="366"/>
      <c r="AF254" s="370"/>
      <c r="AG254" s="372">
        <v>3</v>
      </c>
      <c r="AH254" s="373"/>
      <c r="AI254" s="373"/>
      <c r="AJ254" s="373"/>
      <c r="AK254" s="374" t="s">
        <v>20</v>
      </c>
      <c r="AL254" s="372">
        <v>3</v>
      </c>
      <c r="AM254" s="373"/>
      <c r="AN254" s="373"/>
      <c r="AO254" s="373"/>
      <c r="AP254" s="293" t="s">
        <v>20</v>
      </c>
      <c r="AQ254" s="354"/>
      <c r="AR254" s="354"/>
      <c r="AS254" s="354"/>
      <c r="AT254" s="354"/>
      <c r="AU254" s="354"/>
      <c r="AV254" s="354"/>
      <c r="AW254" s="354"/>
      <c r="AX254" s="354"/>
      <c r="AY254" s="354"/>
      <c r="AZ254" s="354"/>
      <c r="BA254" s="354"/>
      <c r="BB254" s="354"/>
      <c r="BC254" s="354"/>
      <c r="BD254" s="354"/>
      <c r="BE254" s="354"/>
      <c r="BF254" s="354"/>
    </row>
    <row r="255" spans="1:69" ht="12" customHeight="1" x14ac:dyDescent="0.4">
      <c r="D255" s="301"/>
      <c r="E255" s="302"/>
      <c r="F255" s="302"/>
      <c r="G255" s="318"/>
      <c r="H255" s="319"/>
      <c r="I255" s="319"/>
      <c r="J255" s="319"/>
      <c r="K255" s="319"/>
      <c r="L255" s="320"/>
      <c r="M255" s="325"/>
      <c r="N255" s="326"/>
      <c r="O255" s="326"/>
      <c r="P255" s="326"/>
      <c r="Q255" s="326"/>
      <c r="R255" s="326"/>
      <c r="S255" s="327"/>
      <c r="T255" s="330"/>
      <c r="U255" s="331"/>
      <c r="V255" s="331"/>
      <c r="W255" s="331"/>
      <c r="X255" s="331"/>
      <c r="Y255" s="331"/>
      <c r="Z255" s="326"/>
      <c r="AA255" s="326"/>
      <c r="AB255" s="326"/>
      <c r="AC255" s="326"/>
      <c r="AD255" s="366"/>
      <c r="AE255" s="366"/>
      <c r="AF255" s="370"/>
      <c r="AG255" s="372"/>
      <c r="AH255" s="373"/>
      <c r="AI255" s="373"/>
      <c r="AJ255" s="373"/>
      <c r="AK255" s="374"/>
      <c r="AL255" s="372"/>
      <c r="AM255" s="373"/>
      <c r="AN255" s="373"/>
      <c r="AO255" s="373"/>
      <c r="AP255" s="293"/>
      <c r="AQ255" s="354"/>
      <c r="AR255" s="354"/>
      <c r="AS255" s="354"/>
      <c r="AT255" s="354"/>
      <c r="AU255" s="354"/>
      <c r="AV255" s="354"/>
      <c r="AW255" s="354"/>
      <c r="AX255" s="354"/>
      <c r="AY255" s="354"/>
      <c r="AZ255" s="354"/>
      <c r="BA255" s="354"/>
      <c r="BB255" s="354"/>
      <c r="BC255" s="354"/>
      <c r="BD255" s="354"/>
      <c r="BE255" s="354"/>
      <c r="BF255" s="354"/>
    </row>
    <row r="256" spans="1:69" ht="15" customHeight="1" x14ac:dyDescent="0.4">
      <c r="D256" s="301"/>
      <c r="E256" s="302"/>
      <c r="F256" s="302"/>
      <c r="G256" s="321"/>
      <c r="H256" s="322"/>
      <c r="I256" s="322"/>
      <c r="J256" s="322"/>
      <c r="K256" s="322"/>
      <c r="L256" s="323"/>
      <c r="M256" s="147" t="s">
        <v>132</v>
      </c>
      <c r="N256" s="313"/>
      <c r="O256" s="313"/>
      <c r="P256" s="313"/>
      <c r="Q256" s="313"/>
      <c r="R256" s="314" t="s">
        <v>133</v>
      </c>
      <c r="S256" s="315"/>
      <c r="T256" s="332"/>
      <c r="U256" s="333"/>
      <c r="V256" s="333"/>
      <c r="W256" s="333"/>
      <c r="X256" s="333"/>
      <c r="Y256" s="333"/>
      <c r="Z256" s="290"/>
      <c r="AA256" s="290"/>
      <c r="AB256" s="290"/>
      <c r="AC256" s="290"/>
      <c r="AD256" s="292"/>
      <c r="AE256" s="292"/>
      <c r="AF256" s="371"/>
      <c r="AG256" s="372"/>
      <c r="AH256" s="373"/>
      <c r="AI256" s="373"/>
      <c r="AJ256" s="373"/>
      <c r="AK256" s="374"/>
      <c r="AL256" s="372"/>
      <c r="AM256" s="373"/>
      <c r="AN256" s="373"/>
      <c r="AO256" s="373"/>
      <c r="AP256" s="293"/>
      <c r="AQ256" s="354"/>
      <c r="AR256" s="354"/>
      <c r="AS256" s="354"/>
      <c r="AT256" s="354"/>
      <c r="AU256" s="354"/>
      <c r="AV256" s="354"/>
      <c r="AW256" s="354"/>
      <c r="AX256" s="354"/>
      <c r="AY256" s="354"/>
      <c r="AZ256" s="354"/>
      <c r="BA256" s="354"/>
      <c r="BB256" s="354"/>
      <c r="BC256" s="354"/>
      <c r="BD256" s="354"/>
      <c r="BE256" s="354"/>
      <c r="BF256" s="354"/>
    </row>
    <row r="257" spans="4:83" ht="12" customHeight="1" x14ac:dyDescent="0.4">
      <c r="D257" s="301"/>
      <c r="E257" s="302"/>
      <c r="F257" s="302"/>
      <c r="G257" s="355" t="s">
        <v>42</v>
      </c>
      <c r="H257" s="356"/>
      <c r="I257" s="356"/>
      <c r="J257" s="356"/>
      <c r="K257" s="356"/>
      <c r="L257" s="357"/>
      <c r="M257" s="324">
        <f>J24</f>
        <v>13</v>
      </c>
      <c r="N257" s="316"/>
      <c r="O257" s="316"/>
      <c r="P257" s="316"/>
      <c r="Q257" s="316"/>
      <c r="R257" s="316"/>
      <c r="S257" s="312" t="s">
        <v>20</v>
      </c>
      <c r="T257" s="328" t="s">
        <v>43</v>
      </c>
      <c r="U257" s="329"/>
      <c r="V257" s="329"/>
      <c r="W257" s="329"/>
      <c r="X257" s="329"/>
      <c r="Y257" s="329"/>
      <c r="Z257" s="316">
        <f>ROUNDDOWN(M257/6,1)</f>
        <v>2.1</v>
      </c>
      <c r="AA257" s="316"/>
      <c r="AB257" s="316"/>
      <c r="AC257" s="316"/>
      <c r="AD257" s="311" t="s">
        <v>20</v>
      </c>
      <c r="AE257" s="311"/>
      <c r="AF257" s="369"/>
      <c r="AG257" s="372">
        <v>10</v>
      </c>
      <c r="AH257" s="373"/>
      <c r="AI257" s="373"/>
      <c r="AJ257" s="373"/>
      <c r="AK257" s="374" t="s">
        <v>20</v>
      </c>
      <c r="AL257" s="372">
        <v>3</v>
      </c>
      <c r="AM257" s="373"/>
      <c r="AN257" s="373"/>
      <c r="AO257" s="373"/>
      <c r="AP257" s="293" t="s">
        <v>20</v>
      </c>
      <c r="AQ257" s="375"/>
      <c r="AR257" s="375"/>
      <c r="AS257" s="375"/>
      <c r="AT257" s="375"/>
      <c r="AU257" s="375"/>
      <c r="AV257" s="375"/>
      <c r="AW257" s="375"/>
      <c r="AX257" s="375"/>
      <c r="AY257" s="354"/>
      <c r="AZ257" s="354"/>
      <c r="BA257" s="354"/>
      <c r="BB257" s="354"/>
      <c r="BC257" s="354"/>
      <c r="BD257" s="354"/>
      <c r="BE257" s="354"/>
      <c r="BF257" s="354"/>
    </row>
    <row r="258" spans="4:83" ht="12" customHeight="1" x14ac:dyDescent="0.4">
      <c r="D258" s="301"/>
      <c r="E258" s="302"/>
      <c r="F258" s="302"/>
      <c r="G258" s="318"/>
      <c r="H258" s="319"/>
      <c r="I258" s="319"/>
      <c r="J258" s="319"/>
      <c r="K258" s="319"/>
      <c r="L258" s="320"/>
      <c r="M258" s="325"/>
      <c r="N258" s="326"/>
      <c r="O258" s="326"/>
      <c r="P258" s="326"/>
      <c r="Q258" s="326"/>
      <c r="R258" s="326"/>
      <c r="S258" s="327"/>
      <c r="T258" s="330"/>
      <c r="U258" s="331"/>
      <c r="V258" s="331"/>
      <c r="W258" s="331"/>
      <c r="X258" s="331"/>
      <c r="Y258" s="331"/>
      <c r="Z258" s="326"/>
      <c r="AA258" s="326"/>
      <c r="AB258" s="326"/>
      <c r="AC258" s="326"/>
      <c r="AD258" s="366"/>
      <c r="AE258" s="366"/>
      <c r="AF258" s="370"/>
      <c r="AG258" s="372"/>
      <c r="AH258" s="373"/>
      <c r="AI258" s="373"/>
      <c r="AJ258" s="373"/>
      <c r="AK258" s="374"/>
      <c r="AL258" s="372"/>
      <c r="AM258" s="373"/>
      <c r="AN258" s="373"/>
      <c r="AO258" s="373"/>
      <c r="AP258" s="293"/>
      <c r="AQ258" s="375"/>
      <c r="AR258" s="375"/>
      <c r="AS258" s="375"/>
      <c r="AT258" s="375"/>
      <c r="AU258" s="375"/>
      <c r="AV258" s="375"/>
      <c r="AW258" s="375"/>
      <c r="AX258" s="375"/>
      <c r="AY258" s="354"/>
      <c r="AZ258" s="354"/>
      <c r="BA258" s="354"/>
      <c r="BB258" s="354"/>
      <c r="BC258" s="354"/>
      <c r="BD258" s="354"/>
      <c r="BE258" s="354"/>
      <c r="BF258" s="354"/>
    </row>
    <row r="259" spans="4:83" ht="15" customHeight="1" x14ac:dyDescent="0.4">
      <c r="D259" s="301"/>
      <c r="E259" s="302"/>
      <c r="F259" s="302"/>
      <c r="G259" s="321"/>
      <c r="H259" s="322"/>
      <c r="I259" s="322"/>
      <c r="J259" s="322"/>
      <c r="K259" s="322"/>
      <c r="L259" s="323"/>
      <c r="M259" s="147" t="s">
        <v>132</v>
      </c>
      <c r="N259" s="313"/>
      <c r="O259" s="313"/>
      <c r="P259" s="313"/>
      <c r="Q259" s="313"/>
      <c r="R259" s="314" t="s">
        <v>133</v>
      </c>
      <c r="S259" s="315"/>
      <c r="T259" s="332"/>
      <c r="U259" s="333"/>
      <c r="V259" s="333"/>
      <c r="W259" s="333"/>
      <c r="X259" s="333"/>
      <c r="Y259" s="333"/>
      <c r="Z259" s="290"/>
      <c r="AA259" s="290"/>
      <c r="AB259" s="290"/>
      <c r="AC259" s="290"/>
      <c r="AD259" s="292"/>
      <c r="AE259" s="292"/>
      <c r="AF259" s="371"/>
      <c r="AG259" s="372"/>
      <c r="AH259" s="373"/>
      <c r="AI259" s="373"/>
      <c r="AJ259" s="373"/>
      <c r="AK259" s="374"/>
      <c r="AL259" s="372"/>
      <c r="AM259" s="373"/>
      <c r="AN259" s="373"/>
      <c r="AO259" s="373"/>
      <c r="AP259" s="293"/>
      <c r="AQ259" s="375"/>
      <c r="AR259" s="375"/>
      <c r="AS259" s="375"/>
      <c r="AT259" s="375"/>
      <c r="AU259" s="375"/>
      <c r="AV259" s="375"/>
      <c r="AW259" s="375"/>
      <c r="AX259" s="375"/>
      <c r="AY259" s="354"/>
      <c r="AZ259" s="354"/>
      <c r="BA259" s="354"/>
      <c r="BB259" s="354"/>
      <c r="BC259" s="354"/>
      <c r="BD259" s="354"/>
      <c r="BE259" s="354"/>
      <c r="BF259" s="354"/>
    </row>
    <row r="260" spans="4:83" ht="12" customHeight="1" x14ac:dyDescent="0.4">
      <c r="D260" s="301"/>
      <c r="E260" s="302"/>
      <c r="F260" s="302"/>
      <c r="G260" s="355" t="s">
        <v>45</v>
      </c>
      <c r="H260" s="356"/>
      <c r="I260" s="356"/>
      <c r="J260" s="356"/>
      <c r="K260" s="356"/>
      <c r="L260" s="357"/>
      <c r="M260" s="324">
        <f>J28</f>
        <v>19</v>
      </c>
      <c r="N260" s="316"/>
      <c r="O260" s="316"/>
      <c r="P260" s="316"/>
      <c r="Q260" s="316"/>
      <c r="R260" s="316"/>
      <c r="S260" s="312" t="s">
        <v>20</v>
      </c>
      <c r="T260" s="359" t="s">
        <v>134</v>
      </c>
      <c r="U260" s="360"/>
      <c r="V260" s="360"/>
      <c r="W260" s="360"/>
      <c r="X260" s="360"/>
      <c r="Y260" s="360"/>
      <c r="Z260" s="316">
        <f>ROUND(Z254+Z257,0)</f>
        <v>4</v>
      </c>
      <c r="AA260" s="316"/>
      <c r="AB260" s="316"/>
      <c r="AC260" s="316"/>
      <c r="AD260" s="311" t="s">
        <v>20</v>
      </c>
      <c r="AE260" s="311"/>
      <c r="AF260" s="312"/>
      <c r="AG260" s="334">
        <f>AG254+AG257</f>
        <v>13</v>
      </c>
      <c r="AH260" s="335"/>
      <c r="AI260" s="335"/>
      <c r="AJ260" s="335"/>
      <c r="AK260" s="295" t="s">
        <v>20</v>
      </c>
      <c r="AL260" s="334">
        <f>AL254+AL257</f>
        <v>6</v>
      </c>
      <c r="AM260" s="335"/>
      <c r="AN260" s="335"/>
      <c r="AO260" s="335"/>
      <c r="AP260" s="293" t="s">
        <v>20</v>
      </c>
      <c r="AQ260" s="352">
        <v>159570</v>
      </c>
      <c r="AR260" s="352"/>
      <c r="AS260" s="352"/>
      <c r="AT260" s="352"/>
      <c r="AU260" s="352"/>
      <c r="AV260" s="352"/>
      <c r="AW260" s="352"/>
      <c r="AX260" s="352"/>
      <c r="AY260" s="353">
        <f>AL260*AQ260*1/2</f>
        <v>478710</v>
      </c>
      <c r="AZ260" s="353"/>
      <c r="BA260" s="353"/>
      <c r="BB260" s="353"/>
      <c r="BC260" s="353"/>
      <c r="BD260" s="353"/>
      <c r="BE260" s="353"/>
      <c r="BF260" s="353"/>
    </row>
    <row r="261" spans="4:83" ht="12" customHeight="1" x14ac:dyDescent="0.4">
      <c r="D261" s="301"/>
      <c r="E261" s="302"/>
      <c r="F261" s="302"/>
      <c r="G261" s="318"/>
      <c r="H261" s="319"/>
      <c r="I261" s="319"/>
      <c r="J261" s="319"/>
      <c r="K261" s="319"/>
      <c r="L261" s="320"/>
      <c r="M261" s="325"/>
      <c r="N261" s="326"/>
      <c r="O261" s="326"/>
      <c r="P261" s="326"/>
      <c r="Q261" s="326"/>
      <c r="R261" s="326"/>
      <c r="S261" s="327"/>
      <c r="T261" s="361"/>
      <c r="U261" s="362"/>
      <c r="V261" s="362"/>
      <c r="W261" s="362"/>
      <c r="X261" s="362"/>
      <c r="Y261" s="362"/>
      <c r="Z261" s="326"/>
      <c r="AA261" s="326"/>
      <c r="AB261" s="326"/>
      <c r="AC261" s="326"/>
      <c r="AD261" s="366"/>
      <c r="AE261" s="366"/>
      <c r="AF261" s="327"/>
      <c r="AG261" s="334"/>
      <c r="AH261" s="335"/>
      <c r="AI261" s="335"/>
      <c r="AJ261" s="335"/>
      <c r="AK261" s="295"/>
      <c r="AL261" s="334"/>
      <c r="AM261" s="335"/>
      <c r="AN261" s="335"/>
      <c r="AO261" s="335"/>
      <c r="AP261" s="293"/>
      <c r="AQ261" s="352"/>
      <c r="AR261" s="352"/>
      <c r="AS261" s="352"/>
      <c r="AT261" s="352"/>
      <c r="AU261" s="352"/>
      <c r="AV261" s="352"/>
      <c r="AW261" s="352"/>
      <c r="AX261" s="352"/>
      <c r="AY261" s="353"/>
      <c r="AZ261" s="353"/>
      <c r="BA261" s="353"/>
      <c r="BB261" s="353"/>
      <c r="BC261" s="353"/>
      <c r="BD261" s="353"/>
      <c r="BE261" s="353"/>
      <c r="BF261" s="353"/>
    </row>
    <row r="262" spans="4:83" ht="15" customHeight="1" thickBot="1" x14ac:dyDescent="0.45">
      <c r="D262" s="301"/>
      <c r="E262" s="302"/>
      <c r="F262" s="302"/>
      <c r="G262" s="358"/>
      <c r="H262" s="340"/>
      <c r="I262" s="340"/>
      <c r="J262" s="340"/>
      <c r="K262" s="340"/>
      <c r="L262" s="341"/>
      <c r="M262" s="147" t="s">
        <v>132</v>
      </c>
      <c r="N262" s="313"/>
      <c r="O262" s="313"/>
      <c r="P262" s="313"/>
      <c r="Q262" s="313"/>
      <c r="R262" s="314" t="s">
        <v>133</v>
      </c>
      <c r="S262" s="315"/>
      <c r="T262" s="363"/>
      <c r="U262" s="364"/>
      <c r="V262" s="364"/>
      <c r="W262" s="364"/>
      <c r="X262" s="364"/>
      <c r="Y262" s="364"/>
      <c r="Z262" s="365"/>
      <c r="AA262" s="365"/>
      <c r="AB262" s="365"/>
      <c r="AC262" s="365"/>
      <c r="AD262" s="367"/>
      <c r="AE262" s="367"/>
      <c r="AF262" s="368"/>
      <c r="AG262" s="334"/>
      <c r="AH262" s="335"/>
      <c r="AI262" s="335"/>
      <c r="AJ262" s="335"/>
      <c r="AK262" s="295"/>
      <c r="AL262" s="334"/>
      <c r="AM262" s="335"/>
      <c r="AN262" s="335"/>
      <c r="AO262" s="335"/>
      <c r="AP262" s="293"/>
      <c r="AQ262" s="352"/>
      <c r="AR262" s="352"/>
      <c r="AS262" s="352"/>
      <c r="AT262" s="352"/>
      <c r="AU262" s="352"/>
      <c r="AV262" s="352"/>
      <c r="AW262" s="352"/>
      <c r="AX262" s="352"/>
      <c r="AY262" s="353"/>
      <c r="AZ262" s="353"/>
      <c r="BA262" s="353"/>
      <c r="BB262" s="353"/>
      <c r="BC262" s="353"/>
      <c r="BD262" s="353"/>
      <c r="BE262" s="353"/>
      <c r="BF262" s="353"/>
    </row>
    <row r="263" spans="4:83" ht="15" customHeight="1" x14ac:dyDescent="0.4">
      <c r="D263" s="301"/>
      <c r="E263" s="302"/>
      <c r="F263" s="302"/>
      <c r="G263" s="336" t="s">
        <v>49</v>
      </c>
      <c r="H263" s="337"/>
      <c r="I263" s="337"/>
      <c r="J263" s="337"/>
      <c r="K263" s="337"/>
      <c r="L263" s="338"/>
      <c r="M263" s="342" t="s">
        <v>50</v>
      </c>
      <c r="N263" s="343"/>
      <c r="O263" s="343"/>
      <c r="P263" s="343"/>
      <c r="Q263" s="343"/>
      <c r="R263" s="343"/>
      <c r="S263" s="343"/>
      <c r="T263" s="343"/>
      <c r="U263" s="343"/>
      <c r="V263" s="343"/>
      <c r="W263" s="343"/>
      <c r="X263" s="343"/>
      <c r="Y263" s="343"/>
      <c r="Z263" s="243">
        <f>Z260+1</f>
        <v>5</v>
      </c>
      <c r="AA263" s="243"/>
      <c r="AB263" s="243"/>
      <c r="AC263" s="243"/>
      <c r="AD263" s="245" t="s">
        <v>20</v>
      </c>
      <c r="AE263" s="245"/>
      <c r="AF263" s="247" t="s">
        <v>135</v>
      </c>
      <c r="AG263" s="11"/>
    </row>
    <row r="264" spans="4:83" ht="15" customHeight="1" thickBot="1" x14ac:dyDescent="0.45">
      <c r="D264" s="301"/>
      <c r="E264" s="302"/>
      <c r="F264" s="302"/>
      <c r="G264" s="339"/>
      <c r="H264" s="340"/>
      <c r="I264" s="340"/>
      <c r="J264" s="340"/>
      <c r="K264" s="340"/>
      <c r="L264" s="341"/>
      <c r="M264" s="344"/>
      <c r="N264" s="345"/>
      <c r="O264" s="345"/>
      <c r="P264" s="345"/>
      <c r="Q264" s="345"/>
      <c r="R264" s="345"/>
      <c r="S264" s="345"/>
      <c r="T264" s="345"/>
      <c r="U264" s="345"/>
      <c r="V264" s="345"/>
      <c r="W264" s="345"/>
      <c r="X264" s="345"/>
      <c r="Y264" s="345"/>
      <c r="Z264" s="244"/>
      <c r="AA264" s="244"/>
      <c r="AB264" s="244"/>
      <c r="AC264" s="244"/>
      <c r="AD264" s="246"/>
      <c r="AE264" s="246"/>
      <c r="AF264" s="248"/>
      <c r="BN264" s="48"/>
      <c r="BO264" s="48"/>
      <c r="BP264" s="48"/>
      <c r="BQ264" s="48"/>
      <c r="BR264" s="48"/>
      <c r="BS264" s="48"/>
      <c r="BT264" s="48"/>
      <c r="BU264" s="48"/>
      <c r="BV264" s="48"/>
      <c r="BW264" s="48"/>
      <c r="BX264" s="48"/>
      <c r="BY264" s="48"/>
      <c r="BZ264" s="48"/>
      <c r="CA264" s="48"/>
      <c r="CB264" s="48"/>
      <c r="CC264" s="48"/>
      <c r="CD264" s="48"/>
      <c r="CE264" s="48"/>
    </row>
    <row r="265" spans="4:83" ht="15" customHeight="1" x14ac:dyDescent="0.4">
      <c r="D265" s="301"/>
      <c r="E265" s="302"/>
      <c r="F265" s="302"/>
      <c r="G265" s="305" t="s">
        <v>52</v>
      </c>
      <c r="H265" s="306"/>
      <c r="I265" s="306"/>
      <c r="J265" s="306"/>
      <c r="K265" s="306"/>
      <c r="L265" s="306"/>
      <c r="M265" s="306"/>
      <c r="N265" s="306"/>
      <c r="O265" s="306"/>
      <c r="P265" s="306"/>
      <c r="Q265" s="306"/>
      <c r="R265" s="306"/>
      <c r="S265" s="306"/>
      <c r="T265" s="306"/>
      <c r="U265" s="306"/>
      <c r="V265" s="306"/>
      <c r="W265" s="306"/>
      <c r="X265" s="306"/>
      <c r="Y265" s="306"/>
      <c r="Z265" s="309">
        <f>AR32</f>
        <v>0.5</v>
      </c>
      <c r="AA265" s="309"/>
      <c r="AB265" s="309"/>
      <c r="AC265" s="309"/>
      <c r="AD265" s="245" t="s">
        <v>20</v>
      </c>
      <c r="AE265" s="245"/>
      <c r="AF265" s="294" t="s">
        <v>53</v>
      </c>
      <c r="AG265" s="110"/>
      <c r="AH265" s="110"/>
      <c r="AI265" s="110"/>
      <c r="AJ265" s="15"/>
      <c r="AK265" s="15"/>
      <c r="AL265" s="15"/>
      <c r="AM265" s="15"/>
      <c r="AN265" s="15"/>
      <c r="AO265" s="15"/>
      <c r="AP265" s="15"/>
      <c r="AQ265" s="15"/>
      <c r="AR265" s="15"/>
      <c r="AS265" s="15"/>
      <c r="AT265" s="15"/>
      <c r="BN265" s="48"/>
      <c r="BO265" s="48"/>
      <c r="BP265" s="48"/>
      <c r="BQ265" s="48"/>
      <c r="BR265" s="48"/>
      <c r="BS265" s="48"/>
      <c r="BT265" s="48"/>
      <c r="BU265" s="48"/>
      <c r="BV265" s="48"/>
      <c r="BW265" s="48"/>
      <c r="BX265" s="48"/>
      <c r="BY265" s="48"/>
      <c r="BZ265" s="48"/>
      <c r="CA265" s="48"/>
      <c r="CB265" s="48"/>
      <c r="CC265" s="48"/>
      <c r="CD265" s="48"/>
      <c r="CE265" s="48"/>
    </row>
    <row r="266" spans="4:83" ht="15" customHeight="1" thickBot="1" x14ac:dyDescent="0.45">
      <c r="D266" s="301"/>
      <c r="E266" s="302"/>
      <c r="F266" s="302"/>
      <c r="G266" s="307"/>
      <c r="H266" s="308"/>
      <c r="I266" s="308"/>
      <c r="J266" s="308"/>
      <c r="K266" s="308"/>
      <c r="L266" s="308"/>
      <c r="M266" s="308"/>
      <c r="N266" s="308"/>
      <c r="O266" s="308"/>
      <c r="P266" s="308"/>
      <c r="Q266" s="308"/>
      <c r="R266" s="308"/>
      <c r="S266" s="308"/>
      <c r="T266" s="308"/>
      <c r="U266" s="308"/>
      <c r="V266" s="308"/>
      <c r="W266" s="308"/>
      <c r="X266" s="308"/>
      <c r="Y266" s="308"/>
      <c r="Z266" s="310"/>
      <c r="AA266" s="310"/>
      <c r="AB266" s="310"/>
      <c r="AC266" s="310"/>
      <c r="AD266" s="311"/>
      <c r="AE266" s="311"/>
      <c r="AF266" s="312"/>
      <c r="AG266" s="110"/>
      <c r="AH266" s="110"/>
      <c r="AI266" s="110"/>
      <c r="AJ266" s="15"/>
      <c r="AK266" s="15"/>
      <c r="AL266" s="15"/>
      <c r="AM266" s="15"/>
      <c r="AN266" s="15"/>
      <c r="AO266" s="15"/>
      <c r="AP266" s="15"/>
      <c r="AQ266" s="15"/>
      <c r="AR266" s="15"/>
      <c r="AS266" s="15"/>
      <c r="AT266" s="15"/>
      <c r="BN266" s="48"/>
      <c r="BO266" s="48"/>
      <c r="BP266" s="48"/>
      <c r="BQ266" s="48"/>
      <c r="BR266" s="48"/>
      <c r="BS266" s="48"/>
      <c r="BT266" s="48"/>
      <c r="BU266" s="48"/>
      <c r="BV266" s="48"/>
      <c r="BW266" s="48"/>
      <c r="BX266" s="48"/>
      <c r="BY266" s="48"/>
      <c r="BZ266" s="48"/>
      <c r="CA266" s="48"/>
      <c r="CB266" s="48"/>
      <c r="CC266" s="48"/>
      <c r="CD266" s="48"/>
      <c r="CE266" s="48"/>
    </row>
    <row r="267" spans="4:83" ht="15" customHeight="1" x14ac:dyDescent="0.4">
      <c r="D267" s="301"/>
      <c r="E267" s="302"/>
      <c r="F267" s="302"/>
      <c r="G267" s="346" t="s">
        <v>136</v>
      </c>
      <c r="H267" s="347"/>
      <c r="I267" s="347"/>
      <c r="J267" s="347"/>
      <c r="K267" s="347"/>
      <c r="L267" s="347"/>
      <c r="M267" s="347"/>
      <c r="N267" s="347"/>
      <c r="O267" s="347"/>
      <c r="P267" s="347"/>
      <c r="Q267" s="347"/>
      <c r="R267" s="347"/>
      <c r="S267" s="347"/>
      <c r="T267" s="347"/>
      <c r="U267" s="347"/>
      <c r="V267" s="347"/>
      <c r="W267" s="347"/>
      <c r="X267" s="347"/>
      <c r="Y267" s="347"/>
      <c r="Z267" s="350">
        <f>Z263+Z265</f>
        <v>5.5</v>
      </c>
      <c r="AA267" s="350"/>
      <c r="AB267" s="350"/>
      <c r="AC267" s="350"/>
      <c r="AD267" s="245" t="s">
        <v>20</v>
      </c>
      <c r="AE267" s="245"/>
      <c r="AF267" s="247" t="s">
        <v>137</v>
      </c>
      <c r="AG267" s="110"/>
      <c r="AH267" s="110"/>
      <c r="AI267" s="110"/>
      <c r="AJ267" s="15"/>
      <c r="AK267" s="15"/>
      <c r="AL267" s="15"/>
      <c r="AM267" s="15"/>
      <c r="AN267" s="15"/>
      <c r="AO267" s="15"/>
      <c r="AP267" s="15"/>
      <c r="AQ267" s="15"/>
      <c r="AR267" s="15"/>
      <c r="AS267" s="15"/>
      <c r="AT267" s="15"/>
      <c r="BN267" s="48"/>
      <c r="BO267" s="48"/>
      <c r="BP267" s="48"/>
      <c r="BQ267" s="48"/>
      <c r="BR267" s="48"/>
      <c r="BS267" s="48"/>
      <c r="BT267" s="48"/>
      <c r="BU267" s="48"/>
      <c r="BV267" s="48"/>
      <c r="BW267" s="48"/>
      <c r="BX267" s="48"/>
      <c r="BY267" s="48"/>
      <c r="BZ267" s="48"/>
      <c r="CA267" s="48"/>
      <c r="CB267" s="48"/>
      <c r="CC267" s="48"/>
      <c r="CD267" s="48"/>
      <c r="CE267" s="48"/>
    </row>
    <row r="268" spans="4:83" ht="15" customHeight="1" thickBot="1" x14ac:dyDescent="0.45">
      <c r="D268" s="303"/>
      <c r="E268" s="304"/>
      <c r="F268" s="304"/>
      <c r="G268" s="348"/>
      <c r="H268" s="349"/>
      <c r="I268" s="349"/>
      <c r="J268" s="349"/>
      <c r="K268" s="349"/>
      <c r="L268" s="349"/>
      <c r="M268" s="349"/>
      <c r="N268" s="349"/>
      <c r="O268" s="349"/>
      <c r="P268" s="349"/>
      <c r="Q268" s="349"/>
      <c r="R268" s="349"/>
      <c r="S268" s="349"/>
      <c r="T268" s="349"/>
      <c r="U268" s="349"/>
      <c r="V268" s="349"/>
      <c r="W268" s="349"/>
      <c r="X268" s="349"/>
      <c r="Y268" s="349"/>
      <c r="Z268" s="351"/>
      <c r="AA268" s="351"/>
      <c r="AB268" s="351"/>
      <c r="AC268" s="351"/>
      <c r="AD268" s="246"/>
      <c r="AE268" s="246"/>
      <c r="AF268" s="248"/>
      <c r="AG268" s="110"/>
      <c r="AH268" s="110"/>
      <c r="AI268" s="110"/>
      <c r="AJ268" s="15"/>
      <c r="AK268" s="15"/>
      <c r="AL268" s="15"/>
      <c r="AM268" s="15"/>
      <c r="AN268" s="15"/>
      <c r="AO268" s="15"/>
      <c r="AP268" s="15"/>
      <c r="AQ268" s="15"/>
      <c r="AR268" s="15"/>
      <c r="AS268" s="15"/>
      <c r="AT268" s="15"/>
      <c r="BN268" s="48"/>
      <c r="BO268" s="48"/>
      <c r="BP268" s="48"/>
      <c r="BQ268" s="48"/>
      <c r="BR268" s="48"/>
      <c r="BS268" s="48"/>
      <c r="BT268" s="48"/>
      <c r="BU268" s="48"/>
      <c r="BV268" s="48"/>
      <c r="BW268" s="48"/>
      <c r="BX268" s="48"/>
      <c r="BY268" s="48"/>
      <c r="BZ268" s="48"/>
      <c r="CA268" s="48"/>
      <c r="CB268" s="48"/>
      <c r="CC268" s="48"/>
      <c r="CD268" s="48"/>
      <c r="CE268" s="48"/>
    </row>
    <row r="269" spans="4:83" ht="15" customHeight="1" x14ac:dyDescent="0.4">
      <c r="D269" s="282" t="s">
        <v>57</v>
      </c>
      <c r="E269" s="282"/>
      <c r="F269" s="282"/>
      <c r="G269" s="284" t="s">
        <v>138</v>
      </c>
      <c r="H269" s="285"/>
      <c r="I269" s="285"/>
      <c r="J269" s="285"/>
      <c r="K269" s="285"/>
      <c r="L269" s="285"/>
      <c r="M269" s="285"/>
      <c r="N269" s="285"/>
      <c r="O269" s="285"/>
      <c r="P269" s="285"/>
      <c r="Q269" s="285"/>
      <c r="R269" s="285"/>
      <c r="S269" s="285"/>
      <c r="T269" s="285"/>
      <c r="U269" s="285"/>
      <c r="V269" s="285"/>
      <c r="W269" s="285"/>
      <c r="X269" s="285"/>
      <c r="Y269" s="286"/>
      <c r="Z269" s="290">
        <f>AR36</f>
        <v>0.5</v>
      </c>
      <c r="AA269" s="290"/>
      <c r="AB269" s="290"/>
      <c r="AC269" s="290"/>
      <c r="AD269" s="292" t="s">
        <v>20</v>
      </c>
      <c r="AE269" s="292"/>
      <c r="AF269" s="294" t="s">
        <v>59</v>
      </c>
      <c r="BN269" s="48"/>
      <c r="BO269" s="45"/>
      <c r="BP269" s="45"/>
      <c r="BQ269" s="45"/>
      <c r="BR269" s="45"/>
      <c r="BS269" s="45"/>
      <c r="BT269" s="45"/>
      <c r="BU269" s="45"/>
      <c r="BV269" s="45"/>
      <c r="BW269" s="45"/>
      <c r="BX269" s="45"/>
      <c r="BY269" s="45"/>
      <c r="BZ269" s="45"/>
      <c r="CA269" s="45"/>
      <c r="CB269" s="45"/>
      <c r="CC269" s="45"/>
      <c r="CD269" s="45"/>
      <c r="CE269" s="45"/>
    </row>
    <row r="270" spans="4:83" ht="15" customHeight="1" x14ac:dyDescent="0.4">
      <c r="D270" s="282"/>
      <c r="E270" s="282"/>
      <c r="F270" s="282"/>
      <c r="G270" s="287"/>
      <c r="H270" s="288"/>
      <c r="I270" s="288"/>
      <c r="J270" s="288"/>
      <c r="K270" s="288"/>
      <c r="L270" s="288"/>
      <c r="M270" s="288"/>
      <c r="N270" s="288"/>
      <c r="O270" s="288"/>
      <c r="P270" s="288"/>
      <c r="Q270" s="288"/>
      <c r="R270" s="288"/>
      <c r="S270" s="288"/>
      <c r="T270" s="288"/>
      <c r="U270" s="288"/>
      <c r="V270" s="288"/>
      <c r="W270" s="288"/>
      <c r="X270" s="288"/>
      <c r="Y270" s="289"/>
      <c r="Z270" s="291"/>
      <c r="AA270" s="291"/>
      <c r="AB270" s="291"/>
      <c r="AC270" s="291"/>
      <c r="AD270" s="293"/>
      <c r="AE270" s="293"/>
      <c r="AF270" s="295"/>
      <c r="BN270" s="48"/>
      <c r="BO270" s="111"/>
      <c r="BP270" s="111"/>
      <c r="BQ270" s="111"/>
      <c r="BR270" s="48"/>
      <c r="BS270" s="48"/>
      <c r="BT270" s="48"/>
      <c r="BU270" s="48"/>
      <c r="BV270" s="48"/>
      <c r="BW270" s="48"/>
      <c r="BX270" s="112"/>
      <c r="BY270" s="113"/>
      <c r="BZ270" s="113"/>
      <c r="CA270" s="113"/>
      <c r="CB270" s="113"/>
      <c r="CC270" s="113"/>
      <c r="CD270" s="113"/>
      <c r="CE270" s="113"/>
    </row>
    <row r="271" spans="4:83" ht="15" customHeight="1" x14ac:dyDescent="0.4">
      <c r="D271" s="282"/>
      <c r="E271" s="282"/>
      <c r="F271" s="282"/>
      <c r="G271" s="296" t="s">
        <v>139</v>
      </c>
      <c r="H271" s="297"/>
      <c r="I271" s="297"/>
      <c r="J271" s="297"/>
      <c r="K271" s="297"/>
      <c r="L271" s="297"/>
      <c r="M271" s="297"/>
      <c r="N271" s="297"/>
      <c r="O271" s="297"/>
      <c r="P271" s="297"/>
      <c r="Q271" s="297"/>
      <c r="R271" s="297"/>
      <c r="S271" s="297"/>
      <c r="T271" s="297"/>
      <c r="U271" s="297"/>
      <c r="V271" s="297"/>
      <c r="W271" s="297"/>
      <c r="X271" s="297"/>
      <c r="Y271" s="297"/>
      <c r="Z271" s="291">
        <f>AR38</f>
        <v>1</v>
      </c>
      <c r="AA271" s="291"/>
      <c r="AB271" s="291"/>
      <c r="AC271" s="291"/>
      <c r="AD271" s="293" t="s">
        <v>20</v>
      </c>
      <c r="AE271" s="293"/>
      <c r="AF271" s="295" t="s">
        <v>61</v>
      </c>
      <c r="AH271" s="151"/>
      <c r="AI271" s="151"/>
      <c r="AJ271" s="151"/>
      <c r="AK271" s="12"/>
      <c r="AL271" s="12"/>
      <c r="AM271" s="12"/>
      <c r="AN271" s="12"/>
      <c r="AO271" s="12"/>
      <c r="AP271" s="12"/>
      <c r="AQ271" s="115"/>
      <c r="AR271" s="73"/>
      <c r="AS271" s="73"/>
      <c r="AT271" s="73"/>
      <c r="AU271" s="73"/>
      <c r="AV271" s="73"/>
      <c r="AW271" s="73"/>
      <c r="AX271" s="73"/>
      <c r="BN271" s="48"/>
      <c r="BO271" s="111"/>
      <c r="BP271" s="111"/>
      <c r="BQ271" s="111"/>
      <c r="BR271" s="48"/>
      <c r="BS271" s="48"/>
      <c r="BT271" s="48"/>
      <c r="BU271" s="48"/>
      <c r="BV271" s="48"/>
      <c r="BW271" s="48"/>
      <c r="BX271" s="112"/>
      <c r="BY271" s="113"/>
      <c r="BZ271" s="113"/>
      <c r="CA271" s="113"/>
      <c r="CB271" s="113"/>
      <c r="CC271" s="113"/>
      <c r="CD271" s="113"/>
      <c r="CE271" s="113"/>
    </row>
    <row r="272" spans="4:83" ht="15" customHeight="1" thickBot="1" x14ac:dyDescent="0.45">
      <c r="D272" s="283"/>
      <c r="E272" s="283"/>
      <c r="F272" s="283"/>
      <c r="G272" s="298"/>
      <c r="H272" s="298"/>
      <c r="I272" s="298"/>
      <c r="J272" s="298"/>
      <c r="K272" s="298"/>
      <c r="L272" s="298"/>
      <c r="M272" s="298"/>
      <c r="N272" s="298"/>
      <c r="O272" s="298"/>
      <c r="P272" s="298"/>
      <c r="Q272" s="298"/>
      <c r="R272" s="298"/>
      <c r="S272" s="298"/>
      <c r="T272" s="298"/>
      <c r="U272" s="298"/>
      <c r="V272" s="298"/>
      <c r="W272" s="298"/>
      <c r="X272" s="298"/>
      <c r="Y272" s="298"/>
      <c r="Z272" s="316"/>
      <c r="AA272" s="316"/>
      <c r="AB272" s="316"/>
      <c r="AC272" s="316"/>
      <c r="AD272" s="311"/>
      <c r="AE272" s="311"/>
      <c r="AF272" s="317"/>
      <c r="AH272" s="151"/>
      <c r="AI272" s="151"/>
      <c r="AJ272" s="151"/>
      <c r="AK272" s="12"/>
      <c r="AL272" s="12"/>
      <c r="AM272" s="12"/>
      <c r="AN272" s="12"/>
      <c r="AO272" s="12"/>
      <c r="AP272" s="12"/>
      <c r="AQ272" s="115"/>
      <c r="AR272" s="73"/>
      <c r="AS272" s="73"/>
      <c r="AT272" s="73"/>
      <c r="AU272" s="73"/>
      <c r="AV272" s="73"/>
      <c r="AW272" s="73"/>
      <c r="AX272" s="73"/>
    </row>
    <row r="273" spans="1:106" ht="15" customHeight="1" x14ac:dyDescent="0.4">
      <c r="D273" s="239" t="s">
        <v>140</v>
      </c>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3">
        <f>Z267+Z269+Z271</f>
        <v>7</v>
      </c>
      <c r="AA273" s="243"/>
      <c r="AB273" s="243"/>
      <c r="AC273" s="243"/>
      <c r="AD273" s="245" t="s">
        <v>20</v>
      </c>
      <c r="AE273" s="245"/>
      <c r="AF273" s="247" t="s">
        <v>141</v>
      </c>
      <c r="AH273" s="151"/>
      <c r="AI273" s="151"/>
      <c r="AJ273" s="151"/>
      <c r="AK273" s="12"/>
      <c r="AL273" s="12"/>
      <c r="AM273" s="12"/>
      <c r="AN273" s="12"/>
      <c r="AO273" s="12"/>
      <c r="AP273" s="12"/>
      <c r="AQ273" s="115"/>
      <c r="AR273" s="73"/>
      <c r="AS273" s="73"/>
      <c r="AT273" s="73"/>
      <c r="AU273" s="73"/>
      <c r="AV273" s="73"/>
      <c r="AW273" s="73"/>
      <c r="AX273" s="73"/>
    </row>
    <row r="274" spans="1:106" ht="15" customHeight="1" thickBot="1" x14ac:dyDescent="0.45">
      <c r="D274" s="241"/>
      <c r="E274" s="242"/>
      <c r="F274" s="242"/>
      <c r="G274" s="242"/>
      <c r="H274" s="242"/>
      <c r="I274" s="242"/>
      <c r="J274" s="242"/>
      <c r="K274" s="242"/>
      <c r="L274" s="242"/>
      <c r="M274" s="242"/>
      <c r="N274" s="242"/>
      <c r="O274" s="242"/>
      <c r="P274" s="242"/>
      <c r="Q274" s="242"/>
      <c r="R274" s="242"/>
      <c r="S274" s="242"/>
      <c r="T274" s="242"/>
      <c r="U274" s="242"/>
      <c r="V274" s="242"/>
      <c r="W274" s="242"/>
      <c r="X274" s="242"/>
      <c r="Y274" s="242"/>
      <c r="Z274" s="244"/>
      <c r="AA274" s="244"/>
      <c r="AB274" s="244"/>
      <c r="AC274" s="244"/>
      <c r="AD274" s="246"/>
      <c r="AE274" s="246"/>
      <c r="AF274" s="248"/>
      <c r="AH274" s="151"/>
      <c r="AI274" s="151"/>
      <c r="AJ274" s="151"/>
      <c r="AK274" s="12"/>
      <c r="AL274" s="12"/>
      <c r="AM274" s="12"/>
      <c r="AN274" s="12"/>
      <c r="AO274" s="12"/>
      <c r="AP274" s="12"/>
      <c r="AQ274" s="115"/>
      <c r="AR274" s="73"/>
      <c r="AS274" s="73"/>
      <c r="AT274" s="73"/>
      <c r="AU274" s="73"/>
      <c r="AV274" s="73"/>
      <c r="AW274" s="73"/>
      <c r="AX274" s="73"/>
    </row>
    <row r="275" spans="1:106" customFormat="1" ht="18.75" x14ac:dyDescent="0.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row>
    <row r="276" spans="1:106" customFormat="1" ht="18.75" x14ac:dyDescent="0.4">
      <c r="A276" s="116"/>
    </row>
    <row r="277" spans="1:106" s="122" customFormat="1" ht="18.75" x14ac:dyDescent="0.4">
      <c r="A277" s="117"/>
    </row>
    <row r="278" spans="1:106" customFormat="1" ht="18.75" x14ac:dyDescent="0.4">
      <c r="A278" s="116"/>
    </row>
    <row r="279" spans="1:106" s="122" customFormat="1" ht="18.75" x14ac:dyDescent="0.4">
      <c r="A279" s="126"/>
    </row>
    <row r="280" spans="1:106" s="122" customFormat="1" ht="18.75" x14ac:dyDescent="0.4">
      <c r="B280" s="117"/>
    </row>
    <row r="281" spans="1:106" customFormat="1" ht="18.75" x14ac:dyDescent="0.4">
      <c r="A281" s="117"/>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K281" s="122"/>
      <c r="AL281" s="122"/>
      <c r="AM281" s="122"/>
      <c r="AN281" s="122"/>
      <c r="AO281" s="122"/>
      <c r="AP281" s="122"/>
      <c r="AQ281" s="122"/>
      <c r="AR281" s="122"/>
      <c r="AS281" s="122"/>
      <c r="AT281" s="122"/>
      <c r="AU281" s="122"/>
      <c r="AV281" s="122"/>
      <c r="AW281" s="122"/>
      <c r="AX281" s="122"/>
      <c r="AY281" s="122"/>
      <c r="AZ281" s="122"/>
      <c r="BA281" s="122"/>
      <c r="BB281" s="122"/>
      <c r="BC281" s="122"/>
      <c r="BD281" s="122"/>
      <c r="BE281" s="122"/>
      <c r="BF281" s="122"/>
      <c r="BG281" s="122"/>
      <c r="BH281" s="122"/>
      <c r="BI281" s="122"/>
      <c r="BJ281" s="122"/>
      <c r="BK281" s="122"/>
      <c r="BL281" s="122"/>
      <c r="BM281" s="122"/>
      <c r="BN281" s="122"/>
      <c r="BO281" s="122"/>
      <c r="BP281" s="122"/>
      <c r="BQ281" s="122"/>
      <c r="BR281" s="122"/>
      <c r="BS281" s="122"/>
      <c r="BT281" s="122"/>
      <c r="BU281" s="122"/>
      <c r="BV281" s="122"/>
      <c r="BW281" s="122"/>
      <c r="BX281" s="122"/>
      <c r="BY281" s="122"/>
      <c r="BZ281" s="122"/>
      <c r="CA281" s="122"/>
      <c r="CB281" s="122"/>
      <c r="CC281" s="122"/>
      <c r="CD281" s="122"/>
      <c r="CE281" s="122"/>
      <c r="CF281" s="122"/>
      <c r="CG281" s="122"/>
      <c r="CH281" s="122"/>
      <c r="CI281" s="122"/>
      <c r="CJ281" s="122"/>
      <c r="CK281" s="122"/>
      <c r="CL281" s="122"/>
      <c r="CM281" s="122"/>
      <c r="CN281" s="122"/>
      <c r="CO281" s="122"/>
      <c r="CP281" s="122"/>
      <c r="CQ281" s="122"/>
      <c r="CR281" s="122"/>
      <c r="CS281" s="122"/>
      <c r="CT281" s="122"/>
      <c r="CU281" s="122"/>
      <c r="CV281" s="122"/>
      <c r="CW281" s="122"/>
      <c r="CX281" s="122"/>
      <c r="CY281" s="122"/>
      <c r="CZ281" s="122"/>
      <c r="DA281" s="122"/>
      <c r="DB281" s="122"/>
    </row>
    <row r="282" spans="1:106" customFormat="1" ht="18.75" x14ac:dyDescent="0.4">
      <c r="A282" s="117"/>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c r="AU282" s="122"/>
      <c r="AV282" s="122"/>
      <c r="AW282" s="122"/>
      <c r="AX282" s="122"/>
      <c r="AY282" s="122"/>
      <c r="AZ282" s="122"/>
      <c r="BA282" s="122"/>
      <c r="BB282" s="122"/>
      <c r="BC282" s="122"/>
      <c r="BD282" s="122"/>
      <c r="BE282" s="122"/>
      <c r="BF282" s="122"/>
      <c r="BG282" s="122"/>
      <c r="BH282" s="122"/>
      <c r="BI282" s="122"/>
      <c r="BJ282" s="122"/>
      <c r="BK282" s="122"/>
      <c r="BL282" s="122"/>
      <c r="BM282" s="122"/>
      <c r="BN282" s="122"/>
      <c r="BO282" s="122"/>
      <c r="BP282" s="122"/>
      <c r="BQ282" s="122"/>
      <c r="BR282" s="122"/>
      <c r="BS282" s="122"/>
      <c r="BT282" s="122"/>
      <c r="BU282" s="122"/>
      <c r="BV282" s="122"/>
      <c r="BW282" s="122"/>
      <c r="BX282" s="122"/>
      <c r="BY282" s="122"/>
      <c r="BZ282" s="122"/>
      <c r="CA282" s="122"/>
      <c r="CB282" s="122"/>
      <c r="CC282" s="122"/>
      <c r="CD282" s="122"/>
      <c r="CE282" s="122"/>
      <c r="CF282" s="122"/>
      <c r="CG282" s="122"/>
      <c r="CH282" s="122"/>
      <c r="CI282" s="122"/>
      <c r="CJ282" s="122"/>
      <c r="CK282" s="122"/>
      <c r="CL282" s="122"/>
      <c r="CM282" s="122"/>
      <c r="CN282" s="122"/>
      <c r="CO282" s="122"/>
      <c r="CP282" s="122"/>
      <c r="CQ282" s="122"/>
      <c r="CR282" s="122"/>
      <c r="CS282" s="122"/>
      <c r="CT282" s="122"/>
      <c r="CU282" s="122"/>
      <c r="CV282" s="122"/>
      <c r="CW282" s="122"/>
      <c r="CX282" s="122"/>
      <c r="CY282" s="122"/>
      <c r="CZ282" s="122"/>
      <c r="DA282" s="122"/>
      <c r="DB282" s="122"/>
    </row>
    <row r="283" spans="1:106" ht="15" customHeight="1" x14ac:dyDescent="0.4"/>
    <row r="284" spans="1:106" ht="15" customHeight="1" x14ac:dyDescent="0.4"/>
    <row r="285" spans="1:106" ht="15" customHeight="1" x14ac:dyDescent="0.4"/>
    <row r="286" spans="1:106" ht="15" customHeight="1" x14ac:dyDescent="0.4"/>
    <row r="287" spans="1:106" ht="15" customHeight="1" x14ac:dyDescent="0.4"/>
    <row r="288" spans="1:106"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sheetData>
  <sheetProtection formatCells="0" formatRows="0" insertRows="0"/>
  <mergeCells count="614">
    <mergeCell ref="Y3:AC4"/>
    <mergeCell ref="AD3:AQ4"/>
    <mergeCell ref="AR3:AW3"/>
    <mergeCell ref="AX3:BG3"/>
    <mergeCell ref="AR4:AW4"/>
    <mergeCell ref="AX4:BG4"/>
    <mergeCell ref="BB1:BG1"/>
    <mergeCell ref="Y2:AC2"/>
    <mergeCell ref="AD2:AQ2"/>
    <mergeCell ref="AR2:AW2"/>
    <mergeCell ref="AX2:BD2"/>
    <mergeCell ref="BE2:BG2"/>
    <mergeCell ref="F5:M7"/>
    <mergeCell ref="R5:V7"/>
    <mergeCell ref="N6:Q7"/>
    <mergeCell ref="W6:AT7"/>
    <mergeCell ref="A10:F12"/>
    <mergeCell ref="G10:J12"/>
    <mergeCell ref="K10:L11"/>
    <mergeCell ref="N10:S12"/>
    <mergeCell ref="T10:W12"/>
    <mergeCell ref="X10:Y11"/>
    <mergeCell ref="K12:L12"/>
    <mergeCell ref="X12:Y12"/>
    <mergeCell ref="AJ12:AK12"/>
    <mergeCell ref="AX12:AY12"/>
    <mergeCell ref="A13:L13"/>
    <mergeCell ref="N13:AK13"/>
    <mergeCell ref="Z10:AE12"/>
    <mergeCell ref="AF10:AI12"/>
    <mergeCell ref="AJ10:AK11"/>
    <mergeCell ref="AL10:AQ12"/>
    <mergeCell ref="AR10:AW10"/>
    <mergeCell ref="AX10:AY11"/>
    <mergeCell ref="AR11:AW12"/>
    <mergeCell ref="AS14:AW16"/>
    <mergeCell ref="AX14:BC16"/>
    <mergeCell ref="BL14:DR14"/>
    <mergeCell ref="BD15:BG16"/>
    <mergeCell ref="A17:AR17"/>
    <mergeCell ref="B18:C21"/>
    <mergeCell ref="D18:I21"/>
    <mergeCell ref="J18:O21"/>
    <mergeCell ref="P18:R19"/>
    <mergeCell ref="S18:AC19"/>
    <mergeCell ref="B22:C35"/>
    <mergeCell ref="D22:I23"/>
    <mergeCell ref="J22:N23"/>
    <mergeCell ref="O22:O23"/>
    <mergeCell ref="P22:S23"/>
    <mergeCell ref="T22:V23"/>
    <mergeCell ref="D32:AF33"/>
    <mergeCell ref="AG18:AX19"/>
    <mergeCell ref="P20:W20"/>
    <mergeCell ref="X20:AC20"/>
    <mergeCell ref="AD20:AJ21"/>
    <mergeCell ref="AK20:AX21"/>
    <mergeCell ref="P21:S21"/>
    <mergeCell ref="T21:V21"/>
    <mergeCell ref="X21:Z21"/>
    <mergeCell ref="AA21:AB21"/>
    <mergeCell ref="AR22:AU23"/>
    <mergeCell ref="AV22:AW23"/>
    <mergeCell ref="AX22:AX23"/>
    <mergeCell ref="D24:I25"/>
    <mergeCell ref="J24:N25"/>
    <mergeCell ref="O24:O25"/>
    <mergeCell ref="P24:S25"/>
    <mergeCell ref="T24:V25"/>
    <mergeCell ref="W24:W25"/>
    <mergeCell ref="X24:Z25"/>
    <mergeCell ref="W22:W23"/>
    <mergeCell ref="X22:Z23"/>
    <mergeCell ref="AA22:AB23"/>
    <mergeCell ref="AC22:AC23"/>
    <mergeCell ref="AD22:AJ23"/>
    <mergeCell ref="AK22:AQ23"/>
    <mergeCell ref="AX24:AX25"/>
    <mergeCell ref="AA24:AB25"/>
    <mergeCell ref="AC24:AC25"/>
    <mergeCell ref="AD24:AJ25"/>
    <mergeCell ref="AK24:AQ25"/>
    <mergeCell ref="AR24:AU25"/>
    <mergeCell ref="AV24:AW25"/>
    <mergeCell ref="AR26:AU27"/>
    <mergeCell ref="AV26:AW27"/>
    <mergeCell ref="AX26:AX27"/>
    <mergeCell ref="D28:I29"/>
    <mergeCell ref="J28:N29"/>
    <mergeCell ref="O28:O29"/>
    <mergeCell ref="P28:S29"/>
    <mergeCell ref="T28:V29"/>
    <mergeCell ref="W28:W29"/>
    <mergeCell ref="X28:Z29"/>
    <mergeCell ref="D26:O27"/>
    <mergeCell ref="P26:S27"/>
    <mergeCell ref="T26:V27"/>
    <mergeCell ref="W26:W27"/>
    <mergeCell ref="X26:Z27"/>
    <mergeCell ref="AA26:AB27"/>
    <mergeCell ref="AC26:AC27"/>
    <mergeCell ref="AD26:AJ27"/>
    <mergeCell ref="AK26:AQ27"/>
    <mergeCell ref="AR32:AU33"/>
    <mergeCell ref="AV32:AW33"/>
    <mergeCell ref="AX32:AX33"/>
    <mergeCell ref="D34:AF35"/>
    <mergeCell ref="AR34:AU35"/>
    <mergeCell ref="AV34:AW35"/>
    <mergeCell ref="AX34:AX35"/>
    <mergeCell ref="AX28:AX29"/>
    <mergeCell ref="D30:I31"/>
    <mergeCell ref="J30:AQ31"/>
    <mergeCell ref="AR30:AU31"/>
    <mergeCell ref="AV30:AW31"/>
    <mergeCell ref="AX30:AX31"/>
    <mergeCell ref="AA28:AB29"/>
    <mergeCell ref="AC28:AC29"/>
    <mergeCell ref="AD28:AJ29"/>
    <mergeCell ref="AK28:AQ29"/>
    <mergeCell ref="AR28:AU29"/>
    <mergeCell ref="AV28:AW29"/>
    <mergeCell ref="B36:C39"/>
    <mergeCell ref="D36:AF37"/>
    <mergeCell ref="AR36:AU37"/>
    <mergeCell ref="AV36:AW37"/>
    <mergeCell ref="AX36:AX37"/>
    <mergeCell ref="D38:AF39"/>
    <mergeCell ref="AR38:AU39"/>
    <mergeCell ref="AV38:AW39"/>
    <mergeCell ref="AX38:AX39"/>
    <mergeCell ref="D48:L48"/>
    <mergeCell ref="M48:AF49"/>
    <mergeCell ref="AG48:AN50"/>
    <mergeCell ref="AO48:AU50"/>
    <mergeCell ref="AV48:BE50"/>
    <mergeCell ref="D49:L49"/>
    <mergeCell ref="D50:L50"/>
    <mergeCell ref="M50:AF50"/>
    <mergeCell ref="B40:AF41"/>
    <mergeCell ref="AR40:AU41"/>
    <mergeCell ref="AV40:AW41"/>
    <mergeCell ref="AX40:AX41"/>
    <mergeCell ref="D45:L47"/>
    <mergeCell ref="M45:AF46"/>
    <mergeCell ref="AG45:AN47"/>
    <mergeCell ref="AO45:AU47"/>
    <mergeCell ref="AV45:BE47"/>
    <mergeCell ref="M47:AF47"/>
    <mergeCell ref="D55:M57"/>
    <mergeCell ref="N55:AA56"/>
    <mergeCell ref="AB55:AF57"/>
    <mergeCell ref="AG55:AL57"/>
    <mergeCell ref="AM55:AQ57"/>
    <mergeCell ref="AR55:AV57"/>
    <mergeCell ref="D51:O51"/>
    <mergeCell ref="P51:Z51"/>
    <mergeCell ref="AA51:BE51"/>
    <mergeCell ref="D52:O52"/>
    <mergeCell ref="P52:Z52"/>
    <mergeCell ref="AA52:BE52"/>
    <mergeCell ref="N60:AA60"/>
    <mergeCell ref="N61:AA62"/>
    <mergeCell ref="AB61:AF63"/>
    <mergeCell ref="AG61:AL63"/>
    <mergeCell ref="AM61:AQ63"/>
    <mergeCell ref="AR61:AV63"/>
    <mergeCell ref="AW55:BF56"/>
    <mergeCell ref="N57:AA57"/>
    <mergeCell ref="AW57:AY57"/>
    <mergeCell ref="AZ57:BF57"/>
    <mergeCell ref="N58:AA59"/>
    <mergeCell ref="AB58:AF60"/>
    <mergeCell ref="AG58:AL60"/>
    <mergeCell ref="AM58:AQ60"/>
    <mergeCell ref="AR58:AV60"/>
    <mergeCell ref="AZ58:BF60"/>
    <mergeCell ref="AZ61:BF63"/>
    <mergeCell ref="N63:AA63"/>
    <mergeCell ref="N64:AA65"/>
    <mergeCell ref="AB64:AF66"/>
    <mergeCell ref="AG64:AL66"/>
    <mergeCell ref="AM64:AQ66"/>
    <mergeCell ref="AR64:AV66"/>
    <mergeCell ref="AZ64:BF66"/>
    <mergeCell ref="N66:AA66"/>
    <mergeCell ref="N70:AA71"/>
    <mergeCell ref="AB70:AF72"/>
    <mergeCell ref="AG70:AL72"/>
    <mergeCell ref="AM70:AQ72"/>
    <mergeCell ref="AR70:AV72"/>
    <mergeCell ref="AZ70:BF72"/>
    <mergeCell ref="N72:AA72"/>
    <mergeCell ref="N67:AA68"/>
    <mergeCell ref="AB67:AF69"/>
    <mergeCell ref="AG67:AL69"/>
    <mergeCell ref="AM67:AQ69"/>
    <mergeCell ref="AR67:AV69"/>
    <mergeCell ref="AZ67:BF69"/>
    <mergeCell ref="N69:AA69"/>
    <mergeCell ref="N76:AA77"/>
    <mergeCell ref="AB76:AF78"/>
    <mergeCell ref="AG76:AL78"/>
    <mergeCell ref="AM76:AQ78"/>
    <mergeCell ref="AR76:AV78"/>
    <mergeCell ref="AZ76:BF78"/>
    <mergeCell ref="N78:AA78"/>
    <mergeCell ref="N73:AA74"/>
    <mergeCell ref="AB73:AF75"/>
    <mergeCell ref="AG73:AL75"/>
    <mergeCell ref="AM73:AQ75"/>
    <mergeCell ref="AR73:AV75"/>
    <mergeCell ref="AZ73:BF75"/>
    <mergeCell ref="N75:AA75"/>
    <mergeCell ref="N82:AA83"/>
    <mergeCell ref="AB82:AF84"/>
    <mergeCell ref="AG82:AL84"/>
    <mergeCell ref="AM82:AQ84"/>
    <mergeCell ref="AR82:AV84"/>
    <mergeCell ref="AZ82:BF84"/>
    <mergeCell ref="N84:AA84"/>
    <mergeCell ref="N79:AA80"/>
    <mergeCell ref="AB79:AF81"/>
    <mergeCell ref="AG79:AL81"/>
    <mergeCell ref="AM79:AQ81"/>
    <mergeCell ref="AR79:AV81"/>
    <mergeCell ref="AZ79:BF81"/>
    <mergeCell ref="N81:AA81"/>
    <mergeCell ref="N88:AA89"/>
    <mergeCell ref="AB88:AF90"/>
    <mergeCell ref="AG88:AL90"/>
    <mergeCell ref="AM88:AQ90"/>
    <mergeCell ref="AR88:AV90"/>
    <mergeCell ref="AZ88:BF90"/>
    <mergeCell ref="N90:AA90"/>
    <mergeCell ref="N85:AA86"/>
    <mergeCell ref="AB85:AF87"/>
    <mergeCell ref="AG85:AL87"/>
    <mergeCell ref="AM85:AQ87"/>
    <mergeCell ref="AR85:AV87"/>
    <mergeCell ref="AZ85:BF87"/>
    <mergeCell ref="N87:AA87"/>
    <mergeCell ref="N94:AA95"/>
    <mergeCell ref="AB94:AF96"/>
    <mergeCell ref="AG94:AL96"/>
    <mergeCell ref="AM94:AQ96"/>
    <mergeCell ref="AR94:AV96"/>
    <mergeCell ref="AZ94:BF96"/>
    <mergeCell ref="N96:AA96"/>
    <mergeCell ref="N91:AA92"/>
    <mergeCell ref="AB91:AF93"/>
    <mergeCell ref="AG91:AL93"/>
    <mergeCell ref="AM91:AQ93"/>
    <mergeCell ref="AR91:AV93"/>
    <mergeCell ref="AZ91:BF93"/>
    <mergeCell ref="N93:AA93"/>
    <mergeCell ref="N100:AA101"/>
    <mergeCell ref="AB100:AF102"/>
    <mergeCell ref="AG100:AL102"/>
    <mergeCell ref="AM100:AQ102"/>
    <mergeCell ref="AR100:AV102"/>
    <mergeCell ref="AZ100:BF102"/>
    <mergeCell ref="N102:AA102"/>
    <mergeCell ref="N97:AA98"/>
    <mergeCell ref="AB97:AF99"/>
    <mergeCell ref="AG97:AL99"/>
    <mergeCell ref="AM97:AQ99"/>
    <mergeCell ref="AR97:AV99"/>
    <mergeCell ref="AZ97:BF99"/>
    <mergeCell ref="N99:AA99"/>
    <mergeCell ref="AB103:AF105"/>
    <mergeCell ref="AG103:AJ105"/>
    <mergeCell ref="AK103:AL105"/>
    <mergeCell ref="AM103:AV105"/>
    <mergeCell ref="AW103:BF105"/>
    <mergeCell ref="D108:M110"/>
    <mergeCell ref="N108:AA109"/>
    <mergeCell ref="AB108:AE110"/>
    <mergeCell ref="AF108:AN110"/>
    <mergeCell ref="AO108:BB109"/>
    <mergeCell ref="AO113:BB113"/>
    <mergeCell ref="D114:M116"/>
    <mergeCell ref="N114:AA115"/>
    <mergeCell ref="AB114:AE116"/>
    <mergeCell ref="AF114:AN116"/>
    <mergeCell ref="AO114:BB115"/>
    <mergeCell ref="BC108:BF110"/>
    <mergeCell ref="N110:AA110"/>
    <mergeCell ref="AO110:BB110"/>
    <mergeCell ref="D111:M113"/>
    <mergeCell ref="N111:AA112"/>
    <mergeCell ref="AB111:AE113"/>
    <mergeCell ref="AF111:AN113"/>
    <mergeCell ref="AO111:BB112"/>
    <mergeCell ref="BC111:BF113"/>
    <mergeCell ref="N113:AA113"/>
    <mergeCell ref="AO119:BB119"/>
    <mergeCell ref="D120:M122"/>
    <mergeCell ref="N120:AA121"/>
    <mergeCell ref="AB120:AE122"/>
    <mergeCell ref="AF120:AN122"/>
    <mergeCell ref="AO120:BB121"/>
    <mergeCell ref="BC114:BF116"/>
    <mergeCell ref="N116:AA116"/>
    <mergeCell ref="AO116:BB116"/>
    <mergeCell ref="D117:M119"/>
    <mergeCell ref="N117:AA118"/>
    <mergeCell ref="AB117:AE119"/>
    <mergeCell ref="AF117:AN119"/>
    <mergeCell ref="AO117:BB118"/>
    <mergeCell ref="BC117:BF119"/>
    <mergeCell ref="N119:AA119"/>
    <mergeCell ref="AO125:BB125"/>
    <mergeCell ref="D126:M128"/>
    <mergeCell ref="N126:AA127"/>
    <mergeCell ref="AB126:AE128"/>
    <mergeCell ref="AF126:AN128"/>
    <mergeCell ref="AO126:BB127"/>
    <mergeCell ref="BC120:BF122"/>
    <mergeCell ref="N122:AA122"/>
    <mergeCell ref="AO122:BB122"/>
    <mergeCell ref="D123:M125"/>
    <mergeCell ref="N123:AA124"/>
    <mergeCell ref="AB123:AE125"/>
    <mergeCell ref="AF123:AN125"/>
    <mergeCell ref="AO123:BB124"/>
    <mergeCell ref="BC123:BF125"/>
    <mergeCell ref="N125:AA125"/>
    <mergeCell ref="AO131:BB131"/>
    <mergeCell ref="D132:M134"/>
    <mergeCell ref="N132:AA133"/>
    <mergeCell ref="AB132:AE134"/>
    <mergeCell ref="AF132:AN134"/>
    <mergeCell ref="AO132:BB133"/>
    <mergeCell ref="BC126:BF128"/>
    <mergeCell ref="N128:AA128"/>
    <mergeCell ref="AO128:BB128"/>
    <mergeCell ref="D129:M131"/>
    <mergeCell ref="N129:AA130"/>
    <mergeCell ref="AB129:AE131"/>
    <mergeCell ref="AF129:AN131"/>
    <mergeCell ref="AO129:BB130"/>
    <mergeCell ref="BC129:BF131"/>
    <mergeCell ref="N131:AA131"/>
    <mergeCell ref="AO137:BB137"/>
    <mergeCell ref="D138:M140"/>
    <mergeCell ref="N138:AA139"/>
    <mergeCell ref="AB138:AE140"/>
    <mergeCell ref="AF138:AN140"/>
    <mergeCell ref="AO138:BB139"/>
    <mergeCell ref="BC132:BF134"/>
    <mergeCell ref="N134:AA134"/>
    <mergeCell ref="AO134:BB134"/>
    <mergeCell ref="D135:M137"/>
    <mergeCell ref="N135:AA136"/>
    <mergeCell ref="AB135:AE137"/>
    <mergeCell ref="AF135:AN137"/>
    <mergeCell ref="AO135:BB136"/>
    <mergeCell ref="BC135:BF137"/>
    <mergeCell ref="N137:AA137"/>
    <mergeCell ref="BC138:BF140"/>
    <mergeCell ref="N140:AA140"/>
    <mergeCell ref="AO140:BB140"/>
    <mergeCell ref="D147:AN149"/>
    <mergeCell ref="AO147:AV149"/>
    <mergeCell ref="AW147:BB149"/>
    <mergeCell ref="BC147:BF149"/>
    <mergeCell ref="AO143:BB143"/>
    <mergeCell ref="D144:M146"/>
    <mergeCell ref="N144:AA145"/>
    <mergeCell ref="AB144:AE146"/>
    <mergeCell ref="AF144:AN146"/>
    <mergeCell ref="AO144:BB145"/>
    <mergeCell ref="D141:M143"/>
    <mergeCell ref="N141:AA142"/>
    <mergeCell ref="AB141:AE143"/>
    <mergeCell ref="AF141:AN143"/>
    <mergeCell ref="AO141:BB142"/>
    <mergeCell ref="BC141:BF143"/>
    <mergeCell ref="N143:AA143"/>
    <mergeCell ref="BC144:BF146"/>
    <mergeCell ref="N146:AA146"/>
    <mergeCell ref="AO146:BB146"/>
    <mergeCell ref="D160:I162"/>
    <mergeCell ref="J160:AF161"/>
    <mergeCell ref="AG160:AL162"/>
    <mergeCell ref="AM160:AR162"/>
    <mergeCell ref="AS160:AX162"/>
    <mergeCell ref="AY160:BD162"/>
    <mergeCell ref="J162:AF162"/>
    <mergeCell ref="BH151:DI151"/>
    <mergeCell ref="D157:I159"/>
    <mergeCell ref="J157:AF159"/>
    <mergeCell ref="AG157:AL159"/>
    <mergeCell ref="AM157:AR159"/>
    <mergeCell ref="AS157:AX159"/>
    <mergeCell ref="AY157:BD159"/>
    <mergeCell ref="D166:I168"/>
    <mergeCell ref="J166:AF167"/>
    <mergeCell ref="AG166:AL168"/>
    <mergeCell ref="AM166:AR168"/>
    <mergeCell ref="AS166:AX168"/>
    <mergeCell ref="AY166:BD168"/>
    <mergeCell ref="J168:AF168"/>
    <mergeCell ref="D163:I165"/>
    <mergeCell ref="J163:AF164"/>
    <mergeCell ref="AG163:AL165"/>
    <mergeCell ref="AM163:AR165"/>
    <mergeCell ref="AS163:AX165"/>
    <mergeCell ref="AY163:BD165"/>
    <mergeCell ref="J165:AF165"/>
    <mergeCell ref="AY174:BD176"/>
    <mergeCell ref="D177:I179"/>
    <mergeCell ref="J177:AF178"/>
    <mergeCell ref="AG177:AL179"/>
    <mergeCell ref="AM177:AR179"/>
    <mergeCell ref="AS177:AX179"/>
    <mergeCell ref="AY177:BD179"/>
    <mergeCell ref="J179:AF179"/>
    <mergeCell ref="V169:AA171"/>
    <mergeCell ref="AB169:AE171"/>
    <mergeCell ref="AF169:AG171"/>
    <mergeCell ref="AH169:AS171"/>
    <mergeCell ref="AT169:BD171"/>
    <mergeCell ref="D174:I176"/>
    <mergeCell ref="J174:AF176"/>
    <mergeCell ref="AG174:AL176"/>
    <mergeCell ref="AM174:AR176"/>
    <mergeCell ref="AS174:AX176"/>
    <mergeCell ref="D183:I185"/>
    <mergeCell ref="J183:AF184"/>
    <mergeCell ref="AG183:AL185"/>
    <mergeCell ref="AM183:AR185"/>
    <mergeCell ref="AS183:AX185"/>
    <mergeCell ref="AY183:AZ185"/>
    <mergeCell ref="J185:AF185"/>
    <mergeCell ref="D180:I182"/>
    <mergeCell ref="J180:AF181"/>
    <mergeCell ref="AG180:AL182"/>
    <mergeCell ref="AM180:AR182"/>
    <mergeCell ref="AS180:AX182"/>
    <mergeCell ref="AY180:BD182"/>
    <mergeCell ref="J182:AF182"/>
    <mergeCell ref="AT190:AY191"/>
    <mergeCell ref="AL191:AM191"/>
    <mergeCell ref="C192:N192"/>
    <mergeCell ref="P192:AM192"/>
    <mergeCell ref="AN193:AV195"/>
    <mergeCell ref="AW193:BC195"/>
    <mergeCell ref="AT186:AZ186"/>
    <mergeCell ref="BA186:BD186"/>
    <mergeCell ref="C189:H191"/>
    <mergeCell ref="I189:L191"/>
    <mergeCell ref="P189:U191"/>
    <mergeCell ref="V189:Y191"/>
    <mergeCell ref="AB189:AG191"/>
    <mergeCell ref="AH189:AK191"/>
    <mergeCell ref="AN189:AS191"/>
    <mergeCell ref="AT189:AY189"/>
    <mergeCell ref="D204:AF205"/>
    <mergeCell ref="AG204:AL206"/>
    <mergeCell ref="AM204:AR206"/>
    <mergeCell ref="AS204:AX206"/>
    <mergeCell ref="AY204:BD206"/>
    <mergeCell ref="D206:AF206"/>
    <mergeCell ref="BD193:BF194"/>
    <mergeCell ref="BD195:BF195"/>
    <mergeCell ref="D201:AF203"/>
    <mergeCell ref="AG201:AL203"/>
    <mergeCell ref="AM201:AR203"/>
    <mergeCell ref="AS201:AX203"/>
    <mergeCell ref="AY201:BD203"/>
    <mergeCell ref="D213:AF213"/>
    <mergeCell ref="D215:AF217"/>
    <mergeCell ref="AG215:AL217"/>
    <mergeCell ref="AM215:AR217"/>
    <mergeCell ref="AS215:AX217"/>
    <mergeCell ref="AY215:BD217"/>
    <mergeCell ref="D208:AF210"/>
    <mergeCell ref="AG208:AL210"/>
    <mergeCell ref="AM208:AR210"/>
    <mergeCell ref="AS208:AX210"/>
    <mergeCell ref="AY208:BD210"/>
    <mergeCell ref="D211:AF212"/>
    <mergeCell ref="AG211:AL213"/>
    <mergeCell ref="AM211:AR213"/>
    <mergeCell ref="AS211:AX213"/>
    <mergeCell ref="AY211:BD213"/>
    <mergeCell ref="D221:BD221"/>
    <mergeCell ref="D224:Q226"/>
    <mergeCell ref="R224:AF226"/>
    <mergeCell ref="AG224:AM226"/>
    <mergeCell ref="AN224:AS226"/>
    <mergeCell ref="AT224:AY226"/>
    <mergeCell ref="AZ224:BE226"/>
    <mergeCell ref="D218:AF219"/>
    <mergeCell ref="AG218:AL220"/>
    <mergeCell ref="AM218:AR220"/>
    <mergeCell ref="AS218:AX220"/>
    <mergeCell ref="AY218:BD220"/>
    <mergeCell ref="D220:AF220"/>
    <mergeCell ref="D230:Q232"/>
    <mergeCell ref="R230:AF231"/>
    <mergeCell ref="AG230:AM232"/>
    <mergeCell ref="AN230:AS232"/>
    <mergeCell ref="AT230:AY232"/>
    <mergeCell ref="AZ230:BE232"/>
    <mergeCell ref="R232:AF232"/>
    <mergeCell ref="D227:Q229"/>
    <mergeCell ref="R227:AF228"/>
    <mergeCell ref="AG227:AM229"/>
    <mergeCell ref="AN227:AS229"/>
    <mergeCell ref="AT227:AY229"/>
    <mergeCell ref="AZ227:BE229"/>
    <mergeCell ref="R229:AF229"/>
    <mergeCell ref="D236:Q238"/>
    <mergeCell ref="R236:AF237"/>
    <mergeCell ref="AG236:AM238"/>
    <mergeCell ref="AN236:AS238"/>
    <mergeCell ref="AT236:AY238"/>
    <mergeCell ref="AZ236:BE238"/>
    <mergeCell ref="R238:AF238"/>
    <mergeCell ref="D233:Q235"/>
    <mergeCell ref="R233:AF234"/>
    <mergeCell ref="AG233:AM235"/>
    <mergeCell ref="AN233:AS235"/>
    <mergeCell ref="AT233:AY235"/>
    <mergeCell ref="AZ233:BE235"/>
    <mergeCell ref="R235:AF235"/>
    <mergeCell ref="W239:AB241"/>
    <mergeCell ref="AC239:AF241"/>
    <mergeCell ref="AG239:AH241"/>
    <mergeCell ref="AI239:AT241"/>
    <mergeCell ref="AU239:BE241"/>
    <mergeCell ref="D249:F253"/>
    <mergeCell ref="G249:L253"/>
    <mergeCell ref="M249:S253"/>
    <mergeCell ref="T249:AF253"/>
    <mergeCell ref="AG249:AK253"/>
    <mergeCell ref="AL249:AP253"/>
    <mergeCell ref="AQ249:AX253"/>
    <mergeCell ref="AY249:BF253"/>
    <mergeCell ref="D254:F268"/>
    <mergeCell ref="G254:L256"/>
    <mergeCell ref="M254:R255"/>
    <mergeCell ref="S254:S255"/>
    <mergeCell ref="T254:Y256"/>
    <mergeCell ref="Z254:AC256"/>
    <mergeCell ref="AD254:AE256"/>
    <mergeCell ref="AP257:AP259"/>
    <mergeCell ref="AQ257:AX259"/>
    <mergeCell ref="G260:L262"/>
    <mergeCell ref="M260:R261"/>
    <mergeCell ref="S260:S261"/>
    <mergeCell ref="T260:Y262"/>
    <mergeCell ref="AQ260:AX262"/>
    <mergeCell ref="G265:Y266"/>
    <mergeCell ref="Z265:AC266"/>
    <mergeCell ref="AD265:AE266"/>
    <mergeCell ref="AF265:AF266"/>
    <mergeCell ref="G267:Y268"/>
    <mergeCell ref="Z267:AC268"/>
    <mergeCell ref="AD267:AE268"/>
    <mergeCell ref="AF267:AF268"/>
    <mergeCell ref="AY257:BF259"/>
    <mergeCell ref="AY254:BF256"/>
    <mergeCell ref="N256:Q256"/>
    <mergeCell ref="R256:S256"/>
    <mergeCell ref="G257:L259"/>
    <mergeCell ref="M257:R258"/>
    <mergeCell ref="S257:S258"/>
    <mergeCell ref="T257:Y259"/>
    <mergeCell ref="Z257:AC259"/>
    <mergeCell ref="AD257:AE259"/>
    <mergeCell ref="AF257:AF259"/>
    <mergeCell ref="AF254:AF256"/>
    <mergeCell ref="AG254:AJ256"/>
    <mergeCell ref="AK254:AK256"/>
    <mergeCell ref="AL254:AO256"/>
    <mergeCell ref="AP254:AP256"/>
    <mergeCell ref="AQ254:AX256"/>
    <mergeCell ref="N259:Q259"/>
    <mergeCell ref="R259:S259"/>
    <mergeCell ref="AG257:AJ259"/>
    <mergeCell ref="AK257:AK259"/>
    <mergeCell ref="AL257:AO259"/>
    <mergeCell ref="AY260:BF262"/>
    <mergeCell ref="N262:Q262"/>
    <mergeCell ref="R262:S262"/>
    <mergeCell ref="G263:L264"/>
    <mergeCell ref="M263:Y264"/>
    <mergeCell ref="Z263:AC264"/>
    <mergeCell ref="AD263:AE264"/>
    <mergeCell ref="AF263:AF264"/>
    <mergeCell ref="Z260:AC262"/>
    <mergeCell ref="AD260:AE262"/>
    <mergeCell ref="AF260:AF262"/>
    <mergeCell ref="AG260:AJ262"/>
    <mergeCell ref="AK260:AK262"/>
    <mergeCell ref="AL260:AO262"/>
    <mergeCell ref="AP260:AP262"/>
    <mergeCell ref="D273:Y274"/>
    <mergeCell ref="Z273:AC274"/>
    <mergeCell ref="AD273:AE274"/>
    <mergeCell ref="AF273:AF274"/>
    <mergeCell ref="D269:F272"/>
    <mergeCell ref="G269:Y270"/>
    <mergeCell ref="Z269:AC270"/>
    <mergeCell ref="AD269:AE270"/>
    <mergeCell ref="AF269:AF270"/>
    <mergeCell ref="G271:Y272"/>
    <mergeCell ref="Z271:AC272"/>
    <mergeCell ref="AD271:AE272"/>
    <mergeCell ref="AF271:AF272"/>
  </mergeCells>
  <phoneticPr fontId="8"/>
  <conditionalFormatting sqref="BG186 BE186 A186:C186 BJ186:IV186 D201 D206">
    <cfRule type="expression" dxfId="63" priority="66" stopIfTrue="1">
      <formula>"sum"</formula>
    </cfRule>
  </conditionalFormatting>
  <conditionalFormatting sqref="C156 C151:BG151 A151 A156 A154:IV155 BI199 A187:XFD187 A196:XFD196 DN151:IV151">
    <cfRule type="expression" dxfId="62" priority="65" stopIfTrue="1">
      <formula>"sum"</formula>
    </cfRule>
  </conditionalFormatting>
  <conditionalFormatting sqref="A201:C206 BK201:IV206">
    <cfRule type="expression" dxfId="61" priority="64" stopIfTrue="1">
      <formula>"sum"</formula>
    </cfRule>
  </conditionalFormatting>
  <conditionalFormatting sqref="AY201:BD203 D204">
    <cfRule type="expression" dxfId="60" priority="63" stopIfTrue="1">
      <formula>"sum"</formula>
    </cfRule>
  </conditionalFormatting>
  <conditionalFormatting sqref="AY204:BD206">
    <cfRule type="expression" dxfId="59" priority="62" stopIfTrue="1">
      <formula>"sum"</formula>
    </cfRule>
  </conditionalFormatting>
  <conditionalFormatting sqref="BE201:BJ203">
    <cfRule type="expression" dxfId="58" priority="61" stopIfTrue="1">
      <formula>"sum"</formula>
    </cfRule>
  </conditionalFormatting>
  <conditionalFormatting sqref="BE204">
    <cfRule type="expression" dxfId="57" priority="60" stopIfTrue="1">
      <formula>"sum"</formula>
    </cfRule>
  </conditionalFormatting>
  <conditionalFormatting sqref="D156:IV156">
    <cfRule type="expression" dxfId="56" priority="58" stopIfTrue="1">
      <formula>"sum"</formula>
    </cfRule>
  </conditionalFormatting>
  <conditionalFormatting sqref="D166 AY157:IV159 BE160:IV168 A157:C168">
    <cfRule type="expression" dxfId="55" priority="57" stopIfTrue="1">
      <formula>"sum"</formula>
    </cfRule>
  </conditionalFormatting>
  <conditionalFormatting sqref="AY160:BD168">
    <cfRule type="expression" dxfId="54" priority="56" stopIfTrue="1">
      <formula>"sum"</formula>
    </cfRule>
  </conditionalFormatting>
  <conditionalFormatting sqref="J166:AX168">
    <cfRule type="expression" dxfId="53" priority="55" stopIfTrue="1">
      <formula>"sum"</formula>
    </cfRule>
  </conditionalFormatting>
  <conditionalFormatting sqref="A169:C170 D169 A171:T171 BK169:IV171 AF169 V169 AB169 AH169 AT169">
    <cfRule type="expression" dxfId="52" priority="54" stopIfTrue="1">
      <formula>"sum"</formula>
    </cfRule>
  </conditionalFormatting>
  <conditionalFormatting sqref="A172:IV172">
    <cfRule type="expression" dxfId="51" priority="53" stopIfTrue="1">
      <formula>"sum"</formula>
    </cfRule>
  </conditionalFormatting>
  <conditionalFormatting sqref="J186 T186 AE186:AJ186 A173 C173">
    <cfRule type="expression" dxfId="50" priority="52" stopIfTrue="1">
      <formula>"sum"</formula>
    </cfRule>
  </conditionalFormatting>
  <conditionalFormatting sqref="N186:S186">
    <cfRule type="expression" dxfId="49" priority="51" stopIfTrue="1">
      <formula>"sum"</formula>
    </cfRule>
  </conditionalFormatting>
  <conditionalFormatting sqref="D173:IV173">
    <cfRule type="expression" dxfId="48" priority="50" stopIfTrue="1">
      <formula>"sum"</formula>
    </cfRule>
  </conditionalFormatting>
  <conditionalFormatting sqref="AT186">
    <cfRule type="expression" dxfId="47" priority="49" stopIfTrue="1">
      <formula>"sum"</formula>
    </cfRule>
  </conditionalFormatting>
  <conditionalFormatting sqref="BA186">
    <cfRule type="expression" dxfId="46" priority="48" stopIfTrue="1">
      <formula>"sum"</formula>
    </cfRule>
  </conditionalFormatting>
  <conditionalFormatting sqref="A152:BG152 BO153:IV153 DN152:IV152">
    <cfRule type="expression" dxfId="45" priority="47" stopIfTrue="1">
      <formula>"sum"</formula>
    </cfRule>
  </conditionalFormatting>
  <conditionalFormatting sqref="A153:BN153">
    <cfRule type="expression" dxfId="44" priority="46" stopIfTrue="1">
      <formula>"sum"</formula>
    </cfRule>
  </conditionalFormatting>
  <conditionalFormatting sqref="A208:C213 BK208:IV213">
    <cfRule type="expression" dxfId="43" priority="45" stopIfTrue="1">
      <formula>"sum"</formula>
    </cfRule>
  </conditionalFormatting>
  <conditionalFormatting sqref="AM218:AX220">
    <cfRule type="expression" dxfId="42" priority="32" stopIfTrue="1">
      <formula>"sum"</formula>
    </cfRule>
  </conditionalFormatting>
  <conditionalFormatting sqref="AG211:AL213">
    <cfRule type="expression" dxfId="41" priority="42" stopIfTrue="1">
      <formula>"sum"</formula>
    </cfRule>
  </conditionalFormatting>
  <conditionalFormatting sqref="AG208:AL210 AS208:BD210">
    <cfRule type="expression" dxfId="40" priority="44" stopIfTrue="1">
      <formula>"sum"</formula>
    </cfRule>
  </conditionalFormatting>
  <conditionalFormatting sqref="AY211:BD213">
    <cfRule type="expression" dxfId="39" priority="43" stopIfTrue="1">
      <formula>"sum"</formula>
    </cfRule>
  </conditionalFormatting>
  <conditionalFormatting sqref="BE208:BJ210">
    <cfRule type="expression" dxfId="38" priority="41" stopIfTrue="1">
      <formula>"sum"</formula>
    </cfRule>
  </conditionalFormatting>
  <conditionalFormatting sqref="BE211">
    <cfRule type="expression" dxfId="37" priority="40" stopIfTrue="1">
      <formula>"sum"</formula>
    </cfRule>
  </conditionalFormatting>
  <conditionalFormatting sqref="AM211:AX213">
    <cfRule type="expression" dxfId="36" priority="39" stopIfTrue="1">
      <formula>"sum"</formula>
    </cfRule>
  </conditionalFormatting>
  <conditionalFormatting sqref="AG218:AL220">
    <cfRule type="expression" dxfId="35" priority="35" stopIfTrue="1">
      <formula>"sum"</formula>
    </cfRule>
  </conditionalFormatting>
  <conditionalFormatting sqref="A215:C221 BK215:IV221">
    <cfRule type="expression" dxfId="34" priority="38" stopIfTrue="1">
      <formula>"sum"</formula>
    </cfRule>
  </conditionalFormatting>
  <conditionalFormatting sqref="AG215:AL217 AS215:BD217 D221">
    <cfRule type="expression" dxfId="33" priority="37" stopIfTrue="1">
      <formula>"sum"</formula>
    </cfRule>
  </conditionalFormatting>
  <conditionalFormatting sqref="AY218:BD220">
    <cfRule type="expression" dxfId="32" priority="36" stopIfTrue="1">
      <formula>"sum"</formula>
    </cfRule>
  </conditionalFormatting>
  <conditionalFormatting sqref="BE215:BJ217">
    <cfRule type="expression" dxfId="31" priority="34" stopIfTrue="1">
      <formula>"sum"</formula>
    </cfRule>
  </conditionalFormatting>
  <conditionalFormatting sqref="BE218">
    <cfRule type="expression" dxfId="30" priority="33" stopIfTrue="1">
      <formula>"sum"</formula>
    </cfRule>
  </conditionalFormatting>
  <conditionalFormatting sqref="A188:XFD188">
    <cfRule type="expression" dxfId="29" priority="31" stopIfTrue="1">
      <formula>"sum"</formula>
    </cfRule>
  </conditionalFormatting>
  <conditionalFormatting sqref="AN193 AW193 BD195 BD193">
    <cfRule type="expression" dxfId="28" priority="30" stopIfTrue="1">
      <formula>"sum"</formula>
    </cfRule>
  </conditionalFormatting>
  <conditionalFormatting sqref="AT190">
    <cfRule type="expression" dxfId="27" priority="28" stopIfTrue="1">
      <formula>"sum"</formula>
    </cfRule>
  </conditionalFormatting>
  <conditionalFormatting sqref="C192:C195 C189 BG189:IV192 M189:P189 M190:O191 Z189:AB189 Z190:AA191 AL189:AN189 AL190:AM190 I189 V189 AH189 AL191 AT189 AZ189:BF191 O192:P195 AN192:BF192 BL193:IV195">
    <cfRule type="expression" dxfId="26" priority="29" stopIfTrue="1">
      <formula>"sum"</formula>
    </cfRule>
  </conditionalFormatting>
  <conditionalFormatting sqref="DJ151:DM151 BH151">
    <cfRule type="expression" dxfId="25" priority="27" stopIfTrue="1">
      <formula>"sum"</formula>
    </cfRule>
  </conditionalFormatting>
  <conditionalFormatting sqref="BH152:DM152">
    <cfRule type="expression" dxfId="24" priority="26" stopIfTrue="1">
      <formula>"sum"</formula>
    </cfRule>
  </conditionalFormatting>
  <conditionalFormatting sqref="E177:I179 D177:D180 D183 J174:AL176 AS174:IV176 BE177:IV185 A174:C185">
    <cfRule type="expression" dxfId="23" priority="25" stopIfTrue="1">
      <formula>"sum"</formula>
    </cfRule>
  </conditionalFormatting>
  <conditionalFormatting sqref="AY177:BD182 AY183 BA183:BD185">
    <cfRule type="expression" dxfId="22" priority="24" stopIfTrue="1">
      <formula>"sum"</formula>
    </cfRule>
  </conditionalFormatting>
  <conditionalFormatting sqref="J177:AX178 J180:AX181 AG179:AX179 J183:AX184 AG182:AX182 AG185:AX185">
    <cfRule type="expression" dxfId="21" priority="23" stopIfTrue="1">
      <formula>"sum"</formula>
    </cfRule>
  </conditionalFormatting>
  <conditionalFormatting sqref="D208 D213">
    <cfRule type="expression" dxfId="20" priority="22" stopIfTrue="1">
      <formula>"sum"</formula>
    </cfRule>
  </conditionalFormatting>
  <conditionalFormatting sqref="D211">
    <cfRule type="expression" dxfId="19" priority="21" stopIfTrue="1">
      <formula>"sum"</formula>
    </cfRule>
  </conditionalFormatting>
  <conditionalFormatting sqref="D215 D220">
    <cfRule type="expression" dxfId="18" priority="20" stopIfTrue="1">
      <formula>"sum"</formula>
    </cfRule>
  </conditionalFormatting>
  <conditionalFormatting sqref="D218">
    <cfRule type="expression" dxfId="17" priority="19" stopIfTrue="1">
      <formula>"sum"</formula>
    </cfRule>
  </conditionalFormatting>
  <conditionalFormatting sqref="AG239 W239 AC239 AI239 AU239">
    <cfRule type="expression" dxfId="16" priority="18" stopIfTrue="1">
      <formula>"sum"</formula>
    </cfRule>
  </conditionalFormatting>
  <conditionalFormatting sqref="J179:AF179">
    <cfRule type="expression" dxfId="15" priority="17" stopIfTrue="1">
      <formula>"sum"</formula>
    </cfRule>
  </conditionalFormatting>
  <conditionalFormatting sqref="J182:AF182">
    <cfRule type="expression" dxfId="14" priority="16" stopIfTrue="1">
      <formula>"sum"</formula>
    </cfRule>
  </conditionalFormatting>
  <conditionalFormatting sqref="J185:AF185">
    <cfRule type="expression" dxfId="13" priority="15" stopIfTrue="1">
      <formula>"sum"</formula>
    </cfRule>
  </conditionalFormatting>
  <conditionalFormatting sqref="AG48:AM50">
    <cfRule type="expression" dxfId="12" priority="14" stopIfTrue="1">
      <formula>"sum"</formula>
    </cfRule>
  </conditionalFormatting>
  <conditionalFormatting sqref="AG58 AG61 AG64">
    <cfRule type="expression" dxfId="11" priority="13" stopIfTrue="1">
      <formula>"sum"</formula>
    </cfRule>
  </conditionalFormatting>
  <conditionalFormatting sqref="AG67">
    <cfRule type="expression" dxfId="10" priority="12" stopIfTrue="1">
      <formula>"sum"</formula>
    </cfRule>
  </conditionalFormatting>
  <conditionalFormatting sqref="E160:I162 D160:D163 J157:AL159 AS157:AX159">
    <cfRule type="expression" dxfId="9" priority="11" stopIfTrue="1">
      <formula>"sum"</formula>
    </cfRule>
  </conditionalFormatting>
  <conditionalFormatting sqref="AM160:AX165">
    <cfRule type="expression" dxfId="8" priority="10" stopIfTrue="1">
      <formula>"sum"</formula>
    </cfRule>
  </conditionalFormatting>
  <conditionalFormatting sqref="J160:AL161 AG162:AL162">
    <cfRule type="expression" dxfId="7" priority="9" stopIfTrue="1">
      <formula>"sum"</formula>
    </cfRule>
  </conditionalFormatting>
  <conditionalFormatting sqref="J163:AF164">
    <cfRule type="expression" dxfId="6" priority="8" stopIfTrue="1">
      <formula>"sum"</formula>
    </cfRule>
  </conditionalFormatting>
  <conditionalFormatting sqref="J162:AF162">
    <cfRule type="expression" dxfId="5" priority="7" stopIfTrue="1">
      <formula>"sum"</formula>
    </cfRule>
  </conditionalFormatting>
  <conditionalFormatting sqref="J165:AF165">
    <cfRule type="expression" dxfId="4" priority="5" stopIfTrue="1">
      <formula>"sum"</formula>
    </cfRule>
  </conditionalFormatting>
  <conditionalFormatting sqref="AG163:AL165">
    <cfRule type="expression" dxfId="3" priority="4" stopIfTrue="1">
      <formula>"sum"</formula>
    </cfRule>
  </conditionalFormatting>
  <conditionalFormatting sqref="AG201:AL203 AS201:AX203">
    <cfRule type="expression" dxfId="2" priority="3" stopIfTrue="1">
      <formula>"sum"</formula>
    </cfRule>
  </conditionalFormatting>
  <conditionalFormatting sqref="AM204:AX206">
    <cfRule type="expression" dxfId="1" priority="2" stopIfTrue="1">
      <formula>"sum"</formula>
    </cfRule>
  </conditionalFormatting>
  <conditionalFormatting sqref="AG204:AL206">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77" orientation="portrait" r:id="rId1"/>
  <headerFooter alignWithMargins="0"/>
  <rowBreaks count="4" manualBreakCount="4">
    <brk id="53" max="58" man="1"/>
    <brk id="106" max="58" man="1"/>
    <brk id="172" max="58" man="1"/>
    <brk id="22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95250</xdr:colOff>
                    <xdr:row>243</xdr:row>
                    <xdr:rowOff>171450</xdr:rowOff>
                  </from>
                  <to>
                    <xdr:col>3</xdr:col>
                    <xdr:colOff>104775</xdr:colOff>
                    <xdr:row>245</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95250</xdr:colOff>
                    <xdr:row>244</xdr:row>
                    <xdr:rowOff>171450</xdr:rowOff>
                  </from>
                  <to>
                    <xdr:col>3</xdr:col>
                    <xdr:colOff>104775</xdr:colOff>
                    <xdr:row>246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4</xdr:col>
                    <xdr:colOff>19050</xdr:colOff>
                    <xdr:row>46</xdr:row>
                    <xdr:rowOff>180975</xdr:rowOff>
                  </from>
                  <to>
                    <xdr:col>11</xdr:col>
                    <xdr:colOff>76200</xdr:colOff>
                    <xdr:row>48</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4</xdr:col>
                    <xdr:colOff>19050</xdr:colOff>
                    <xdr:row>47</xdr:row>
                    <xdr:rowOff>133350</xdr:rowOff>
                  </from>
                  <to>
                    <xdr:col>10</xdr:col>
                    <xdr:colOff>85725</xdr:colOff>
                    <xdr:row>49</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3</xdr:col>
                    <xdr:colOff>38100</xdr:colOff>
                    <xdr:row>87</xdr:row>
                    <xdr:rowOff>19050</xdr:rowOff>
                  </from>
                  <to>
                    <xdr:col>11</xdr:col>
                    <xdr:colOff>9525</xdr:colOff>
                    <xdr:row>88</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3</xdr:col>
                    <xdr:colOff>38100</xdr:colOff>
                    <xdr:row>88</xdr:row>
                    <xdr:rowOff>142875</xdr:rowOff>
                  </from>
                  <to>
                    <xdr:col>12</xdr:col>
                    <xdr:colOff>38100</xdr:colOff>
                    <xdr:row>89</xdr:row>
                    <xdr:rowOff>152400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3</xdr:col>
                    <xdr:colOff>38100</xdr:colOff>
                    <xdr:row>87</xdr:row>
                    <xdr:rowOff>171450</xdr:rowOff>
                  </from>
                  <to>
                    <xdr:col>11</xdr:col>
                    <xdr:colOff>9525</xdr:colOff>
                    <xdr:row>89</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3</xdr:col>
                    <xdr:colOff>38100</xdr:colOff>
                    <xdr:row>90</xdr:row>
                    <xdr:rowOff>19050</xdr:rowOff>
                  </from>
                  <to>
                    <xdr:col>11</xdr:col>
                    <xdr:colOff>47625</xdr:colOff>
                    <xdr:row>91</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3</xdr:col>
                    <xdr:colOff>38100</xdr:colOff>
                    <xdr:row>90</xdr:row>
                    <xdr:rowOff>171450</xdr:rowOff>
                  </from>
                  <to>
                    <xdr:col>11</xdr:col>
                    <xdr:colOff>47625</xdr:colOff>
                    <xdr:row>92</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3</xdr:col>
                    <xdr:colOff>38100</xdr:colOff>
                    <xdr:row>93</xdr:row>
                    <xdr:rowOff>19050</xdr:rowOff>
                  </from>
                  <to>
                    <xdr:col>11</xdr:col>
                    <xdr:colOff>47625</xdr:colOff>
                    <xdr:row>94</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3</xdr:col>
                    <xdr:colOff>38100</xdr:colOff>
                    <xdr:row>94</xdr:row>
                    <xdr:rowOff>142875</xdr:rowOff>
                  </from>
                  <to>
                    <xdr:col>12</xdr:col>
                    <xdr:colOff>76200</xdr:colOff>
                    <xdr:row>95</xdr:row>
                    <xdr:rowOff>152400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3</xdr:col>
                    <xdr:colOff>38100</xdr:colOff>
                    <xdr:row>93</xdr:row>
                    <xdr:rowOff>171450</xdr:rowOff>
                  </from>
                  <to>
                    <xdr:col>11</xdr:col>
                    <xdr:colOff>47625</xdr:colOff>
                    <xdr:row>95</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3</xdr:col>
                    <xdr:colOff>38100</xdr:colOff>
                    <xdr:row>96</xdr:row>
                    <xdr:rowOff>19050</xdr:rowOff>
                  </from>
                  <to>
                    <xdr:col>11</xdr:col>
                    <xdr:colOff>28575</xdr:colOff>
                    <xdr:row>97</xdr:row>
                    <xdr:rowOff>38100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3</xdr:col>
                    <xdr:colOff>38100</xdr:colOff>
                    <xdr:row>97</xdr:row>
                    <xdr:rowOff>142875</xdr:rowOff>
                  </from>
                  <to>
                    <xdr:col>12</xdr:col>
                    <xdr:colOff>57150</xdr:colOff>
                    <xdr:row>98</xdr:row>
                    <xdr:rowOff>152400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3</xdr:col>
                    <xdr:colOff>38100</xdr:colOff>
                    <xdr:row>96</xdr:row>
                    <xdr:rowOff>171450</xdr:rowOff>
                  </from>
                  <to>
                    <xdr:col>11</xdr:col>
                    <xdr:colOff>28575</xdr:colOff>
                    <xdr:row>98</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3</xdr:col>
                    <xdr:colOff>38100</xdr:colOff>
                    <xdr:row>99</xdr:row>
                    <xdr:rowOff>19050</xdr:rowOff>
                  </from>
                  <to>
                    <xdr:col>11</xdr:col>
                    <xdr:colOff>47625</xdr:colOff>
                    <xdr:row>100</xdr:row>
                    <xdr:rowOff>38100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3</xdr:col>
                    <xdr:colOff>38100</xdr:colOff>
                    <xdr:row>100</xdr:row>
                    <xdr:rowOff>142875</xdr:rowOff>
                  </from>
                  <to>
                    <xdr:col>12</xdr:col>
                    <xdr:colOff>76200</xdr:colOff>
                    <xdr:row>101</xdr:row>
                    <xdr:rowOff>152400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3</xdr:col>
                    <xdr:colOff>38100</xdr:colOff>
                    <xdr:row>99</xdr:row>
                    <xdr:rowOff>171450</xdr:rowOff>
                  </from>
                  <to>
                    <xdr:col>11</xdr:col>
                    <xdr:colOff>47625</xdr:colOff>
                    <xdr:row>101</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xdr:col>
                    <xdr:colOff>114300</xdr:colOff>
                    <xdr:row>134</xdr:row>
                    <xdr:rowOff>9525</xdr:rowOff>
                  </from>
                  <to>
                    <xdr:col>12</xdr:col>
                    <xdr:colOff>76200</xdr:colOff>
                    <xdr:row>135</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114300</xdr:colOff>
                    <xdr:row>135</xdr:row>
                    <xdr:rowOff>133350</xdr:rowOff>
                  </from>
                  <to>
                    <xdr:col>14</xdr:col>
                    <xdr:colOff>19050</xdr:colOff>
                    <xdr:row>136</xdr:row>
                    <xdr:rowOff>142875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114300</xdr:colOff>
                    <xdr:row>134</xdr:row>
                    <xdr:rowOff>161925</xdr:rowOff>
                  </from>
                  <to>
                    <xdr:col>12</xdr:col>
                    <xdr:colOff>76200</xdr:colOff>
                    <xdr:row>135</xdr:row>
                    <xdr:rowOff>171450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114300</xdr:colOff>
                    <xdr:row>137</xdr:row>
                    <xdr:rowOff>9525</xdr:rowOff>
                  </from>
                  <to>
                    <xdr:col>12</xdr:col>
                    <xdr:colOff>28575</xdr:colOff>
                    <xdr:row>138</xdr:row>
                    <xdr:rowOff>28575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114300</xdr:colOff>
                    <xdr:row>138</xdr:row>
                    <xdr:rowOff>133350</xdr:rowOff>
                  </from>
                  <to>
                    <xdr:col>13</xdr:col>
                    <xdr:colOff>85725</xdr:colOff>
                    <xdr:row>139</xdr:row>
                    <xdr:rowOff>142875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114300</xdr:colOff>
                    <xdr:row>137</xdr:row>
                    <xdr:rowOff>161925</xdr:rowOff>
                  </from>
                  <to>
                    <xdr:col>12</xdr:col>
                    <xdr:colOff>28575</xdr:colOff>
                    <xdr:row>138</xdr:row>
                    <xdr:rowOff>171450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2</xdr:col>
                    <xdr:colOff>114300</xdr:colOff>
                    <xdr:row>140</xdr:row>
                    <xdr:rowOff>9525</xdr:rowOff>
                  </from>
                  <to>
                    <xdr:col>12</xdr:col>
                    <xdr:colOff>76200</xdr:colOff>
                    <xdr:row>141</xdr:row>
                    <xdr:rowOff>28575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2</xdr:col>
                    <xdr:colOff>114300</xdr:colOff>
                    <xdr:row>141</xdr:row>
                    <xdr:rowOff>133350</xdr:rowOff>
                  </from>
                  <to>
                    <xdr:col>14</xdr:col>
                    <xdr:colOff>19050</xdr:colOff>
                    <xdr:row>142</xdr:row>
                    <xdr:rowOff>142875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114300</xdr:colOff>
                    <xdr:row>140</xdr:row>
                    <xdr:rowOff>161925</xdr:rowOff>
                  </from>
                  <to>
                    <xdr:col>12</xdr:col>
                    <xdr:colOff>76200</xdr:colOff>
                    <xdr:row>141</xdr:row>
                    <xdr:rowOff>171450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2</xdr:col>
                    <xdr:colOff>114300</xdr:colOff>
                    <xdr:row>143</xdr:row>
                    <xdr:rowOff>9525</xdr:rowOff>
                  </from>
                  <to>
                    <xdr:col>12</xdr:col>
                    <xdr:colOff>76200</xdr:colOff>
                    <xdr:row>144</xdr:row>
                    <xdr:rowOff>28575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2</xdr:col>
                    <xdr:colOff>114300</xdr:colOff>
                    <xdr:row>144</xdr:row>
                    <xdr:rowOff>133350</xdr:rowOff>
                  </from>
                  <to>
                    <xdr:col>14</xdr:col>
                    <xdr:colOff>19050</xdr:colOff>
                    <xdr:row>145</xdr:row>
                    <xdr:rowOff>142875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114300</xdr:colOff>
                    <xdr:row>143</xdr:row>
                    <xdr:rowOff>161925</xdr:rowOff>
                  </from>
                  <to>
                    <xdr:col>12</xdr:col>
                    <xdr:colOff>76200</xdr:colOff>
                    <xdr:row>144</xdr:row>
                    <xdr:rowOff>171450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30</xdr:col>
                    <xdr:colOff>152400</xdr:colOff>
                    <xdr:row>134</xdr:row>
                    <xdr:rowOff>9525</xdr:rowOff>
                  </from>
                  <to>
                    <xdr:col>39</xdr:col>
                    <xdr:colOff>19050</xdr:colOff>
                    <xdr:row>135</xdr:row>
                    <xdr:rowOff>28575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30</xdr:col>
                    <xdr:colOff>152400</xdr:colOff>
                    <xdr:row>135</xdr:row>
                    <xdr:rowOff>133350</xdr:rowOff>
                  </from>
                  <to>
                    <xdr:col>40</xdr:col>
                    <xdr:colOff>66675</xdr:colOff>
                    <xdr:row>136</xdr:row>
                    <xdr:rowOff>142875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30</xdr:col>
                    <xdr:colOff>152400</xdr:colOff>
                    <xdr:row>134</xdr:row>
                    <xdr:rowOff>161925</xdr:rowOff>
                  </from>
                  <to>
                    <xdr:col>39</xdr:col>
                    <xdr:colOff>19050</xdr:colOff>
                    <xdr:row>135</xdr:row>
                    <xdr:rowOff>171450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30</xdr:col>
                    <xdr:colOff>152400</xdr:colOff>
                    <xdr:row>137</xdr:row>
                    <xdr:rowOff>9525</xdr:rowOff>
                  </from>
                  <to>
                    <xdr:col>39</xdr:col>
                    <xdr:colOff>19050</xdr:colOff>
                    <xdr:row>138</xdr:row>
                    <xdr:rowOff>28575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30</xdr:col>
                    <xdr:colOff>152400</xdr:colOff>
                    <xdr:row>138</xdr:row>
                    <xdr:rowOff>133350</xdr:rowOff>
                  </from>
                  <to>
                    <xdr:col>40</xdr:col>
                    <xdr:colOff>66675</xdr:colOff>
                    <xdr:row>139</xdr:row>
                    <xdr:rowOff>142875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30</xdr:col>
                    <xdr:colOff>152400</xdr:colOff>
                    <xdr:row>137</xdr:row>
                    <xdr:rowOff>161925</xdr:rowOff>
                  </from>
                  <to>
                    <xdr:col>39</xdr:col>
                    <xdr:colOff>19050</xdr:colOff>
                    <xdr:row>138</xdr:row>
                    <xdr:rowOff>171450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30</xdr:col>
                    <xdr:colOff>152400</xdr:colOff>
                    <xdr:row>140</xdr:row>
                    <xdr:rowOff>9525</xdr:rowOff>
                  </from>
                  <to>
                    <xdr:col>39</xdr:col>
                    <xdr:colOff>19050</xdr:colOff>
                    <xdr:row>141</xdr:row>
                    <xdr:rowOff>28575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30</xdr:col>
                    <xdr:colOff>152400</xdr:colOff>
                    <xdr:row>141</xdr:row>
                    <xdr:rowOff>133350</xdr:rowOff>
                  </from>
                  <to>
                    <xdr:col>40</xdr:col>
                    <xdr:colOff>66675</xdr:colOff>
                    <xdr:row>142</xdr:row>
                    <xdr:rowOff>142875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30</xdr:col>
                    <xdr:colOff>152400</xdr:colOff>
                    <xdr:row>140</xdr:row>
                    <xdr:rowOff>161925</xdr:rowOff>
                  </from>
                  <to>
                    <xdr:col>39</xdr:col>
                    <xdr:colOff>19050</xdr:colOff>
                    <xdr:row>141</xdr:row>
                    <xdr:rowOff>171450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30</xdr:col>
                    <xdr:colOff>152400</xdr:colOff>
                    <xdr:row>143</xdr:row>
                    <xdr:rowOff>9525</xdr:rowOff>
                  </from>
                  <to>
                    <xdr:col>39</xdr:col>
                    <xdr:colOff>19050</xdr:colOff>
                    <xdr:row>144</xdr:row>
                    <xdr:rowOff>28575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30</xdr:col>
                    <xdr:colOff>152400</xdr:colOff>
                    <xdr:row>144</xdr:row>
                    <xdr:rowOff>133350</xdr:rowOff>
                  </from>
                  <to>
                    <xdr:col>40</xdr:col>
                    <xdr:colOff>66675</xdr:colOff>
                    <xdr:row>145</xdr:row>
                    <xdr:rowOff>142875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30</xdr:col>
                    <xdr:colOff>152400</xdr:colOff>
                    <xdr:row>143</xdr:row>
                    <xdr:rowOff>161925</xdr:rowOff>
                  </from>
                  <to>
                    <xdr:col>39</xdr:col>
                    <xdr:colOff>19050</xdr:colOff>
                    <xdr:row>144</xdr:row>
                    <xdr:rowOff>171450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xdr:col>
                    <xdr:colOff>95250</xdr:colOff>
                    <xdr:row>245</xdr:row>
                    <xdr:rowOff>161925</xdr:rowOff>
                  </from>
                  <to>
                    <xdr:col>3</xdr:col>
                    <xdr:colOff>104775</xdr:colOff>
                    <xdr:row>247</xdr:row>
                    <xdr:rowOff>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5</xdr:col>
                    <xdr:colOff>47625</xdr:colOff>
                    <xdr:row>50</xdr:row>
                    <xdr:rowOff>171450</xdr:rowOff>
                  </from>
                  <to>
                    <xdr:col>9</xdr:col>
                    <xdr:colOff>28575</xdr:colOff>
                    <xdr:row>52</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9</xdr:col>
                    <xdr:colOff>57150</xdr:colOff>
                    <xdr:row>51</xdr:row>
                    <xdr:rowOff>19050</xdr:rowOff>
                  </from>
                  <to>
                    <xdr:col>14</xdr:col>
                    <xdr:colOff>57150</xdr:colOff>
                    <xdr:row>51</xdr:row>
                    <xdr:rowOff>304800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48</xdr:col>
                    <xdr:colOff>9525</xdr:colOff>
                    <xdr:row>93</xdr:row>
                    <xdr:rowOff>19050</xdr:rowOff>
                  </from>
                  <to>
                    <xdr:col>52</xdr:col>
                    <xdr:colOff>9525</xdr:colOff>
                    <xdr:row>94</xdr:row>
                    <xdr:rowOff>76200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48</xdr:col>
                    <xdr:colOff>9525</xdr:colOff>
                    <xdr:row>94</xdr:row>
                    <xdr:rowOff>38100</xdr:rowOff>
                  </from>
                  <to>
                    <xdr:col>53</xdr:col>
                    <xdr:colOff>28575</xdr:colOff>
                    <xdr:row>95</xdr:row>
                    <xdr:rowOff>180975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48</xdr:col>
                    <xdr:colOff>9525</xdr:colOff>
                    <xdr:row>96</xdr:row>
                    <xdr:rowOff>19050</xdr:rowOff>
                  </from>
                  <to>
                    <xdr:col>52</xdr:col>
                    <xdr:colOff>9525</xdr:colOff>
                    <xdr:row>97</xdr:row>
                    <xdr:rowOff>76200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48</xdr:col>
                    <xdr:colOff>9525</xdr:colOff>
                    <xdr:row>97</xdr:row>
                    <xdr:rowOff>38100</xdr:rowOff>
                  </from>
                  <to>
                    <xdr:col>53</xdr:col>
                    <xdr:colOff>28575</xdr:colOff>
                    <xdr:row>98</xdr:row>
                    <xdr:rowOff>180975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48</xdr:col>
                    <xdr:colOff>9525</xdr:colOff>
                    <xdr:row>99</xdr:row>
                    <xdr:rowOff>19050</xdr:rowOff>
                  </from>
                  <to>
                    <xdr:col>52</xdr:col>
                    <xdr:colOff>9525</xdr:colOff>
                    <xdr:row>100</xdr:row>
                    <xdr:rowOff>76200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48</xdr:col>
                    <xdr:colOff>9525</xdr:colOff>
                    <xdr:row>100</xdr:row>
                    <xdr:rowOff>38100</xdr:rowOff>
                  </from>
                  <to>
                    <xdr:col>53</xdr:col>
                    <xdr:colOff>28575</xdr:colOff>
                    <xdr:row>101</xdr:row>
                    <xdr:rowOff>180975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3</xdr:col>
                    <xdr:colOff>38100</xdr:colOff>
                    <xdr:row>72</xdr:row>
                    <xdr:rowOff>19050</xdr:rowOff>
                  </from>
                  <to>
                    <xdr:col>11</xdr:col>
                    <xdr:colOff>9525</xdr:colOff>
                    <xdr:row>73</xdr:row>
                    <xdr:rowOff>38100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3</xdr:col>
                    <xdr:colOff>38100</xdr:colOff>
                    <xdr:row>73</xdr:row>
                    <xdr:rowOff>142875</xdr:rowOff>
                  </from>
                  <to>
                    <xdr:col>12</xdr:col>
                    <xdr:colOff>38100</xdr:colOff>
                    <xdr:row>74</xdr:row>
                    <xdr:rowOff>152400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xdr:col>
                    <xdr:colOff>38100</xdr:colOff>
                    <xdr:row>72</xdr:row>
                    <xdr:rowOff>171450</xdr:rowOff>
                  </from>
                  <to>
                    <xdr:col>11</xdr:col>
                    <xdr:colOff>9525</xdr:colOff>
                    <xdr:row>74</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xdr:col>
                    <xdr:colOff>38100</xdr:colOff>
                    <xdr:row>75</xdr:row>
                    <xdr:rowOff>19050</xdr:rowOff>
                  </from>
                  <to>
                    <xdr:col>11</xdr:col>
                    <xdr:colOff>47625</xdr:colOff>
                    <xdr:row>76</xdr:row>
                    <xdr:rowOff>38100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xdr:col>
                    <xdr:colOff>38100</xdr:colOff>
                    <xdr:row>76</xdr:row>
                    <xdr:rowOff>142875</xdr:rowOff>
                  </from>
                  <to>
                    <xdr:col>12</xdr:col>
                    <xdr:colOff>76200</xdr:colOff>
                    <xdr:row>77</xdr:row>
                    <xdr:rowOff>152400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xdr:col>
                    <xdr:colOff>38100</xdr:colOff>
                    <xdr:row>75</xdr:row>
                    <xdr:rowOff>171450</xdr:rowOff>
                  </from>
                  <to>
                    <xdr:col>11</xdr:col>
                    <xdr:colOff>47625</xdr:colOff>
                    <xdr:row>77</xdr:row>
                    <xdr:rowOff>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xdr:col>
                    <xdr:colOff>38100</xdr:colOff>
                    <xdr:row>78</xdr:row>
                    <xdr:rowOff>19050</xdr:rowOff>
                  </from>
                  <to>
                    <xdr:col>11</xdr:col>
                    <xdr:colOff>47625</xdr:colOff>
                    <xdr:row>79</xdr:row>
                    <xdr:rowOff>38100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xdr:col>
                    <xdr:colOff>38100</xdr:colOff>
                    <xdr:row>79</xdr:row>
                    <xdr:rowOff>142875</xdr:rowOff>
                  </from>
                  <to>
                    <xdr:col>12</xdr:col>
                    <xdr:colOff>76200</xdr:colOff>
                    <xdr:row>80</xdr:row>
                    <xdr:rowOff>152400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xdr:col>
                    <xdr:colOff>38100</xdr:colOff>
                    <xdr:row>78</xdr:row>
                    <xdr:rowOff>171450</xdr:rowOff>
                  </from>
                  <to>
                    <xdr:col>11</xdr:col>
                    <xdr:colOff>47625</xdr:colOff>
                    <xdr:row>80</xdr:row>
                    <xdr:rowOff>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xdr:col>
                    <xdr:colOff>38100</xdr:colOff>
                    <xdr:row>81</xdr:row>
                    <xdr:rowOff>19050</xdr:rowOff>
                  </from>
                  <to>
                    <xdr:col>11</xdr:col>
                    <xdr:colOff>28575</xdr:colOff>
                    <xdr:row>82</xdr:row>
                    <xdr:rowOff>38100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3</xdr:col>
                    <xdr:colOff>38100</xdr:colOff>
                    <xdr:row>82</xdr:row>
                    <xdr:rowOff>142875</xdr:rowOff>
                  </from>
                  <to>
                    <xdr:col>12</xdr:col>
                    <xdr:colOff>57150</xdr:colOff>
                    <xdr:row>83</xdr:row>
                    <xdr:rowOff>152400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3</xdr:col>
                    <xdr:colOff>38100</xdr:colOff>
                    <xdr:row>81</xdr:row>
                    <xdr:rowOff>171450</xdr:rowOff>
                  </from>
                  <to>
                    <xdr:col>11</xdr:col>
                    <xdr:colOff>28575</xdr:colOff>
                    <xdr:row>83</xdr:row>
                    <xdr:rowOff>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3</xdr:col>
                    <xdr:colOff>38100</xdr:colOff>
                    <xdr:row>84</xdr:row>
                    <xdr:rowOff>19050</xdr:rowOff>
                  </from>
                  <to>
                    <xdr:col>11</xdr:col>
                    <xdr:colOff>47625</xdr:colOff>
                    <xdr:row>85</xdr:row>
                    <xdr:rowOff>38100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3</xdr:col>
                    <xdr:colOff>38100</xdr:colOff>
                    <xdr:row>84</xdr:row>
                    <xdr:rowOff>171450</xdr:rowOff>
                  </from>
                  <to>
                    <xdr:col>11</xdr:col>
                    <xdr:colOff>47625</xdr:colOff>
                    <xdr:row>86</xdr:row>
                    <xdr:rowOff>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48</xdr:col>
                    <xdr:colOff>9525</xdr:colOff>
                    <xdr:row>72</xdr:row>
                    <xdr:rowOff>19050</xdr:rowOff>
                  </from>
                  <to>
                    <xdr:col>52</xdr:col>
                    <xdr:colOff>9525</xdr:colOff>
                    <xdr:row>73</xdr:row>
                    <xdr:rowOff>76200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48</xdr:col>
                    <xdr:colOff>9525</xdr:colOff>
                    <xdr:row>73</xdr:row>
                    <xdr:rowOff>38100</xdr:rowOff>
                  </from>
                  <to>
                    <xdr:col>53</xdr:col>
                    <xdr:colOff>28575</xdr:colOff>
                    <xdr:row>74</xdr:row>
                    <xdr:rowOff>180975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48</xdr:col>
                    <xdr:colOff>9525</xdr:colOff>
                    <xdr:row>75</xdr:row>
                    <xdr:rowOff>19050</xdr:rowOff>
                  </from>
                  <to>
                    <xdr:col>52</xdr:col>
                    <xdr:colOff>9525</xdr:colOff>
                    <xdr:row>76</xdr:row>
                    <xdr:rowOff>76200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48</xdr:col>
                    <xdr:colOff>9525</xdr:colOff>
                    <xdr:row>76</xdr:row>
                    <xdr:rowOff>38100</xdr:rowOff>
                  </from>
                  <to>
                    <xdr:col>53</xdr:col>
                    <xdr:colOff>28575</xdr:colOff>
                    <xdr:row>77</xdr:row>
                    <xdr:rowOff>180975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3</xdr:col>
                    <xdr:colOff>38100</xdr:colOff>
                    <xdr:row>57</xdr:row>
                    <xdr:rowOff>19050</xdr:rowOff>
                  </from>
                  <to>
                    <xdr:col>11</xdr:col>
                    <xdr:colOff>9525</xdr:colOff>
                    <xdr:row>58</xdr:row>
                    <xdr:rowOff>38100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3</xdr:col>
                    <xdr:colOff>38100</xdr:colOff>
                    <xdr:row>58</xdr:row>
                    <xdr:rowOff>142875</xdr:rowOff>
                  </from>
                  <to>
                    <xdr:col>12</xdr:col>
                    <xdr:colOff>38100</xdr:colOff>
                    <xdr:row>59</xdr:row>
                    <xdr:rowOff>152400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3</xdr:col>
                    <xdr:colOff>38100</xdr:colOff>
                    <xdr:row>57</xdr:row>
                    <xdr:rowOff>171450</xdr:rowOff>
                  </from>
                  <to>
                    <xdr:col>11</xdr:col>
                    <xdr:colOff>9525</xdr:colOff>
                    <xdr:row>59</xdr:row>
                    <xdr:rowOff>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3</xdr:col>
                    <xdr:colOff>38100</xdr:colOff>
                    <xdr:row>60</xdr:row>
                    <xdr:rowOff>19050</xdr:rowOff>
                  </from>
                  <to>
                    <xdr:col>11</xdr:col>
                    <xdr:colOff>47625</xdr:colOff>
                    <xdr:row>61</xdr:row>
                    <xdr:rowOff>38100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3</xdr:col>
                    <xdr:colOff>38100</xdr:colOff>
                    <xdr:row>61</xdr:row>
                    <xdr:rowOff>142875</xdr:rowOff>
                  </from>
                  <to>
                    <xdr:col>12</xdr:col>
                    <xdr:colOff>76200</xdr:colOff>
                    <xdr:row>62</xdr:row>
                    <xdr:rowOff>152400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sizeWithCells="1">
                  <from>
                    <xdr:col>3</xdr:col>
                    <xdr:colOff>38100</xdr:colOff>
                    <xdr:row>60</xdr:row>
                    <xdr:rowOff>171450</xdr:rowOff>
                  </from>
                  <to>
                    <xdr:col>11</xdr:col>
                    <xdr:colOff>47625</xdr:colOff>
                    <xdr:row>62</xdr:row>
                    <xdr:rowOff>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3</xdr:col>
                    <xdr:colOff>38100</xdr:colOff>
                    <xdr:row>63</xdr:row>
                    <xdr:rowOff>19050</xdr:rowOff>
                  </from>
                  <to>
                    <xdr:col>11</xdr:col>
                    <xdr:colOff>47625</xdr:colOff>
                    <xdr:row>64</xdr:row>
                    <xdr:rowOff>38100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3</xdr:col>
                    <xdr:colOff>38100</xdr:colOff>
                    <xdr:row>64</xdr:row>
                    <xdr:rowOff>142875</xdr:rowOff>
                  </from>
                  <to>
                    <xdr:col>12</xdr:col>
                    <xdr:colOff>76200</xdr:colOff>
                    <xdr:row>65</xdr:row>
                    <xdr:rowOff>152400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sizeWithCells="1">
                  <from>
                    <xdr:col>3</xdr:col>
                    <xdr:colOff>38100</xdr:colOff>
                    <xdr:row>63</xdr:row>
                    <xdr:rowOff>171450</xdr:rowOff>
                  </from>
                  <to>
                    <xdr:col>11</xdr:col>
                    <xdr:colOff>47625</xdr:colOff>
                    <xdr:row>65</xdr:row>
                    <xdr:rowOff>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3</xdr:col>
                    <xdr:colOff>38100</xdr:colOff>
                    <xdr:row>66</xdr:row>
                    <xdr:rowOff>19050</xdr:rowOff>
                  </from>
                  <to>
                    <xdr:col>11</xdr:col>
                    <xdr:colOff>28575</xdr:colOff>
                    <xdr:row>67</xdr:row>
                    <xdr:rowOff>38100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3</xdr:col>
                    <xdr:colOff>38100</xdr:colOff>
                    <xdr:row>67</xdr:row>
                    <xdr:rowOff>142875</xdr:rowOff>
                  </from>
                  <to>
                    <xdr:col>12</xdr:col>
                    <xdr:colOff>57150</xdr:colOff>
                    <xdr:row>68</xdr:row>
                    <xdr:rowOff>152400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sizeWithCells="1">
                  <from>
                    <xdr:col>3</xdr:col>
                    <xdr:colOff>38100</xdr:colOff>
                    <xdr:row>66</xdr:row>
                    <xdr:rowOff>171450</xdr:rowOff>
                  </from>
                  <to>
                    <xdr:col>11</xdr:col>
                    <xdr:colOff>28575</xdr:colOff>
                    <xdr:row>68</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sizeWithCells="1">
                  <from>
                    <xdr:col>3</xdr:col>
                    <xdr:colOff>38100</xdr:colOff>
                    <xdr:row>69</xdr:row>
                    <xdr:rowOff>19050</xdr:rowOff>
                  </from>
                  <to>
                    <xdr:col>11</xdr:col>
                    <xdr:colOff>47625</xdr:colOff>
                    <xdr:row>70</xdr:row>
                    <xdr:rowOff>38100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sizeWithCells="1">
                  <from>
                    <xdr:col>3</xdr:col>
                    <xdr:colOff>38100</xdr:colOff>
                    <xdr:row>70</xdr:row>
                    <xdr:rowOff>142875</xdr:rowOff>
                  </from>
                  <to>
                    <xdr:col>12</xdr:col>
                    <xdr:colOff>76200</xdr:colOff>
                    <xdr:row>71</xdr:row>
                    <xdr:rowOff>152400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sizeWithCells="1">
                  <from>
                    <xdr:col>3</xdr:col>
                    <xdr:colOff>38100</xdr:colOff>
                    <xdr:row>69</xdr:row>
                    <xdr:rowOff>171450</xdr:rowOff>
                  </from>
                  <to>
                    <xdr:col>11</xdr:col>
                    <xdr:colOff>47625</xdr:colOff>
                    <xdr:row>71</xdr:row>
                    <xdr:rowOff>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sizeWithCells="1">
                  <from>
                    <xdr:col>48</xdr:col>
                    <xdr:colOff>9525</xdr:colOff>
                    <xdr:row>57</xdr:row>
                    <xdr:rowOff>19050</xdr:rowOff>
                  </from>
                  <to>
                    <xdr:col>52</xdr:col>
                    <xdr:colOff>9525</xdr:colOff>
                    <xdr:row>58</xdr:row>
                    <xdr:rowOff>76200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sizeWithCells="1">
                  <from>
                    <xdr:col>48</xdr:col>
                    <xdr:colOff>9525</xdr:colOff>
                    <xdr:row>58</xdr:row>
                    <xdr:rowOff>38100</xdr:rowOff>
                  </from>
                  <to>
                    <xdr:col>53</xdr:col>
                    <xdr:colOff>28575</xdr:colOff>
                    <xdr:row>59</xdr:row>
                    <xdr:rowOff>180975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48</xdr:col>
                    <xdr:colOff>9525</xdr:colOff>
                    <xdr:row>60</xdr:row>
                    <xdr:rowOff>19050</xdr:rowOff>
                  </from>
                  <to>
                    <xdr:col>52</xdr:col>
                    <xdr:colOff>9525</xdr:colOff>
                    <xdr:row>61</xdr:row>
                    <xdr:rowOff>76200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48</xdr:col>
                    <xdr:colOff>9525</xdr:colOff>
                    <xdr:row>61</xdr:row>
                    <xdr:rowOff>38100</xdr:rowOff>
                  </from>
                  <to>
                    <xdr:col>53</xdr:col>
                    <xdr:colOff>28575</xdr:colOff>
                    <xdr:row>62</xdr:row>
                    <xdr:rowOff>180975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48</xdr:col>
                    <xdr:colOff>9525</xdr:colOff>
                    <xdr:row>63</xdr:row>
                    <xdr:rowOff>19050</xdr:rowOff>
                  </from>
                  <to>
                    <xdr:col>52</xdr:col>
                    <xdr:colOff>9525</xdr:colOff>
                    <xdr:row>64</xdr:row>
                    <xdr:rowOff>76200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48</xdr:col>
                    <xdr:colOff>9525</xdr:colOff>
                    <xdr:row>64</xdr:row>
                    <xdr:rowOff>38100</xdr:rowOff>
                  </from>
                  <to>
                    <xdr:col>53</xdr:col>
                    <xdr:colOff>28575</xdr:colOff>
                    <xdr:row>65</xdr:row>
                    <xdr:rowOff>180975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48</xdr:col>
                    <xdr:colOff>9525</xdr:colOff>
                    <xdr:row>66</xdr:row>
                    <xdr:rowOff>19050</xdr:rowOff>
                  </from>
                  <to>
                    <xdr:col>52</xdr:col>
                    <xdr:colOff>9525</xdr:colOff>
                    <xdr:row>67</xdr:row>
                    <xdr:rowOff>76200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48</xdr:col>
                    <xdr:colOff>9525</xdr:colOff>
                    <xdr:row>67</xdr:row>
                    <xdr:rowOff>38100</xdr:rowOff>
                  </from>
                  <to>
                    <xdr:col>53</xdr:col>
                    <xdr:colOff>28575</xdr:colOff>
                    <xdr:row>68</xdr:row>
                    <xdr:rowOff>180975</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48</xdr:col>
                    <xdr:colOff>9525</xdr:colOff>
                    <xdr:row>69</xdr:row>
                    <xdr:rowOff>19050</xdr:rowOff>
                  </from>
                  <to>
                    <xdr:col>52</xdr:col>
                    <xdr:colOff>9525</xdr:colOff>
                    <xdr:row>70</xdr:row>
                    <xdr:rowOff>76200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48</xdr:col>
                    <xdr:colOff>9525</xdr:colOff>
                    <xdr:row>70</xdr:row>
                    <xdr:rowOff>38100</xdr:rowOff>
                  </from>
                  <to>
                    <xdr:col>53</xdr:col>
                    <xdr:colOff>28575</xdr:colOff>
                    <xdr:row>71</xdr:row>
                    <xdr:rowOff>180975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2</xdr:col>
                    <xdr:colOff>114300</xdr:colOff>
                    <xdr:row>122</xdr:row>
                    <xdr:rowOff>9525</xdr:rowOff>
                  </from>
                  <to>
                    <xdr:col>12</xdr:col>
                    <xdr:colOff>76200</xdr:colOff>
                    <xdr:row>123</xdr:row>
                    <xdr:rowOff>28575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2</xdr:col>
                    <xdr:colOff>114300</xdr:colOff>
                    <xdr:row>123</xdr:row>
                    <xdr:rowOff>133350</xdr:rowOff>
                  </from>
                  <to>
                    <xdr:col>14</xdr:col>
                    <xdr:colOff>19050</xdr:colOff>
                    <xdr:row>124</xdr:row>
                    <xdr:rowOff>142875</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2</xdr:col>
                    <xdr:colOff>114300</xdr:colOff>
                    <xdr:row>122</xdr:row>
                    <xdr:rowOff>161925</xdr:rowOff>
                  </from>
                  <to>
                    <xdr:col>12</xdr:col>
                    <xdr:colOff>76200</xdr:colOff>
                    <xdr:row>123</xdr:row>
                    <xdr:rowOff>171450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2</xdr:col>
                    <xdr:colOff>114300</xdr:colOff>
                    <xdr:row>125</xdr:row>
                    <xdr:rowOff>9525</xdr:rowOff>
                  </from>
                  <to>
                    <xdr:col>12</xdr:col>
                    <xdr:colOff>28575</xdr:colOff>
                    <xdr:row>126</xdr:row>
                    <xdr:rowOff>28575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2</xdr:col>
                    <xdr:colOff>114300</xdr:colOff>
                    <xdr:row>126</xdr:row>
                    <xdr:rowOff>133350</xdr:rowOff>
                  </from>
                  <to>
                    <xdr:col>13</xdr:col>
                    <xdr:colOff>85725</xdr:colOff>
                    <xdr:row>127</xdr:row>
                    <xdr:rowOff>142875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2</xdr:col>
                    <xdr:colOff>114300</xdr:colOff>
                    <xdr:row>125</xdr:row>
                    <xdr:rowOff>161925</xdr:rowOff>
                  </from>
                  <to>
                    <xdr:col>12</xdr:col>
                    <xdr:colOff>28575</xdr:colOff>
                    <xdr:row>126</xdr:row>
                    <xdr:rowOff>171450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2</xdr:col>
                    <xdr:colOff>114300</xdr:colOff>
                    <xdr:row>128</xdr:row>
                    <xdr:rowOff>9525</xdr:rowOff>
                  </from>
                  <to>
                    <xdr:col>12</xdr:col>
                    <xdr:colOff>76200</xdr:colOff>
                    <xdr:row>129</xdr:row>
                    <xdr:rowOff>28575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2</xdr:col>
                    <xdr:colOff>114300</xdr:colOff>
                    <xdr:row>129</xdr:row>
                    <xdr:rowOff>133350</xdr:rowOff>
                  </from>
                  <to>
                    <xdr:col>14</xdr:col>
                    <xdr:colOff>19050</xdr:colOff>
                    <xdr:row>130</xdr:row>
                    <xdr:rowOff>142875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2</xdr:col>
                    <xdr:colOff>114300</xdr:colOff>
                    <xdr:row>128</xdr:row>
                    <xdr:rowOff>161925</xdr:rowOff>
                  </from>
                  <to>
                    <xdr:col>12</xdr:col>
                    <xdr:colOff>76200</xdr:colOff>
                    <xdr:row>129</xdr:row>
                    <xdr:rowOff>171450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2</xdr:col>
                    <xdr:colOff>114300</xdr:colOff>
                    <xdr:row>131</xdr:row>
                    <xdr:rowOff>9525</xdr:rowOff>
                  </from>
                  <to>
                    <xdr:col>12</xdr:col>
                    <xdr:colOff>76200</xdr:colOff>
                    <xdr:row>132</xdr:row>
                    <xdr:rowOff>28575</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2</xdr:col>
                    <xdr:colOff>114300</xdr:colOff>
                    <xdr:row>132</xdr:row>
                    <xdr:rowOff>133350</xdr:rowOff>
                  </from>
                  <to>
                    <xdr:col>14</xdr:col>
                    <xdr:colOff>19050</xdr:colOff>
                    <xdr:row>133</xdr:row>
                    <xdr:rowOff>142875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2</xdr:col>
                    <xdr:colOff>114300</xdr:colOff>
                    <xdr:row>131</xdr:row>
                    <xdr:rowOff>161925</xdr:rowOff>
                  </from>
                  <to>
                    <xdr:col>12</xdr:col>
                    <xdr:colOff>76200</xdr:colOff>
                    <xdr:row>132</xdr:row>
                    <xdr:rowOff>171450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30</xdr:col>
                    <xdr:colOff>152400</xdr:colOff>
                    <xdr:row>122</xdr:row>
                    <xdr:rowOff>9525</xdr:rowOff>
                  </from>
                  <to>
                    <xdr:col>39</xdr:col>
                    <xdr:colOff>19050</xdr:colOff>
                    <xdr:row>123</xdr:row>
                    <xdr:rowOff>28575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30</xdr:col>
                    <xdr:colOff>152400</xdr:colOff>
                    <xdr:row>123</xdr:row>
                    <xdr:rowOff>133350</xdr:rowOff>
                  </from>
                  <to>
                    <xdr:col>40</xdr:col>
                    <xdr:colOff>66675</xdr:colOff>
                    <xdr:row>124</xdr:row>
                    <xdr:rowOff>142875</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30</xdr:col>
                    <xdr:colOff>152400</xdr:colOff>
                    <xdr:row>122</xdr:row>
                    <xdr:rowOff>161925</xdr:rowOff>
                  </from>
                  <to>
                    <xdr:col>39</xdr:col>
                    <xdr:colOff>19050</xdr:colOff>
                    <xdr:row>123</xdr:row>
                    <xdr:rowOff>171450</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30</xdr:col>
                    <xdr:colOff>152400</xdr:colOff>
                    <xdr:row>125</xdr:row>
                    <xdr:rowOff>9525</xdr:rowOff>
                  </from>
                  <to>
                    <xdr:col>39</xdr:col>
                    <xdr:colOff>19050</xdr:colOff>
                    <xdr:row>126</xdr:row>
                    <xdr:rowOff>28575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30</xdr:col>
                    <xdr:colOff>152400</xdr:colOff>
                    <xdr:row>126</xdr:row>
                    <xdr:rowOff>133350</xdr:rowOff>
                  </from>
                  <to>
                    <xdr:col>40</xdr:col>
                    <xdr:colOff>66675</xdr:colOff>
                    <xdr:row>127</xdr:row>
                    <xdr:rowOff>142875</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30</xdr:col>
                    <xdr:colOff>152400</xdr:colOff>
                    <xdr:row>125</xdr:row>
                    <xdr:rowOff>161925</xdr:rowOff>
                  </from>
                  <to>
                    <xdr:col>39</xdr:col>
                    <xdr:colOff>19050</xdr:colOff>
                    <xdr:row>126</xdr:row>
                    <xdr:rowOff>171450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30</xdr:col>
                    <xdr:colOff>152400</xdr:colOff>
                    <xdr:row>128</xdr:row>
                    <xdr:rowOff>9525</xdr:rowOff>
                  </from>
                  <to>
                    <xdr:col>39</xdr:col>
                    <xdr:colOff>19050</xdr:colOff>
                    <xdr:row>129</xdr:row>
                    <xdr:rowOff>28575</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30</xdr:col>
                    <xdr:colOff>152400</xdr:colOff>
                    <xdr:row>129</xdr:row>
                    <xdr:rowOff>133350</xdr:rowOff>
                  </from>
                  <to>
                    <xdr:col>40</xdr:col>
                    <xdr:colOff>66675</xdr:colOff>
                    <xdr:row>130</xdr:row>
                    <xdr:rowOff>142875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30</xdr:col>
                    <xdr:colOff>152400</xdr:colOff>
                    <xdr:row>128</xdr:row>
                    <xdr:rowOff>161925</xdr:rowOff>
                  </from>
                  <to>
                    <xdr:col>39</xdr:col>
                    <xdr:colOff>19050</xdr:colOff>
                    <xdr:row>129</xdr:row>
                    <xdr:rowOff>171450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30</xdr:col>
                    <xdr:colOff>152400</xdr:colOff>
                    <xdr:row>131</xdr:row>
                    <xdr:rowOff>9525</xdr:rowOff>
                  </from>
                  <to>
                    <xdr:col>39</xdr:col>
                    <xdr:colOff>19050</xdr:colOff>
                    <xdr:row>132</xdr:row>
                    <xdr:rowOff>28575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30</xdr:col>
                    <xdr:colOff>152400</xdr:colOff>
                    <xdr:row>132</xdr:row>
                    <xdr:rowOff>133350</xdr:rowOff>
                  </from>
                  <to>
                    <xdr:col>40</xdr:col>
                    <xdr:colOff>66675</xdr:colOff>
                    <xdr:row>133</xdr:row>
                    <xdr:rowOff>142875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30</xdr:col>
                    <xdr:colOff>152400</xdr:colOff>
                    <xdr:row>131</xdr:row>
                    <xdr:rowOff>161925</xdr:rowOff>
                  </from>
                  <to>
                    <xdr:col>39</xdr:col>
                    <xdr:colOff>19050</xdr:colOff>
                    <xdr:row>132</xdr:row>
                    <xdr:rowOff>171450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2</xdr:col>
                    <xdr:colOff>114300</xdr:colOff>
                    <xdr:row>113</xdr:row>
                    <xdr:rowOff>9525</xdr:rowOff>
                  </from>
                  <to>
                    <xdr:col>12</xdr:col>
                    <xdr:colOff>28575</xdr:colOff>
                    <xdr:row>114</xdr:row>
                    <xdr:rowOff>28575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2</xdr:col>
                    <xdr:colOff>114300</xdr:colOff>
                    <xdr:row>114</xdr:row>
                    <xdr:rowOff>133350</xdr:rowOff>
                  </from>
                  <to>
                    <xdr:col>13</xdr:col>
                    <xdr:colOff>85725</xdr:colOff>
                    <xdr:row>115</xdr:row>
                    <xdr:rowOff>142875</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2</xdr:col>
                    <xdr:colOff>114300</xdr:colOff>
                    <xdr:row>113</xdr:row>
                    <xdr:rowOff>161925</xdr:rowOff>
                  </from>
                  <to>
                    <xdr:col>12</xdr:col>
                    <xdr:colOff>28575</xdr:colOff>
                    <xdr:row>114</xdr:row>
                    <xdr:rowOff>171450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2</xdr:col>
                    <xdr:colOff>114300</xdr:colOff>
                    <xdr:row>116</xdr:row>
                    <xdr:rowOff>9525</xdr:rowOff>
                  </from>
                  <to>
                    <xdr:col>12</xdr:col>
                    <xdr:colOff>76200</xdr:colOff>
                    <xdr:row>117</xdr:row>
                    <xdr:rowOff>28575</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2</xdr:col>
                    <xdr:colOff>114300</xdr:colOff>
                    <xdr:row>117</xdr:row>
                    <xdr:rowOff>133350</xdr:rowOff>
                  </from>
                  <to>
                    <xdr:col>14</xdr:col>
                    <xdr:colOff>19050</xdr:colOff>
                    <xdr:row>118</xdr:row>
                    <xdr:rowOff>142875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2</xdr:col>
                    <xdr:colOff>114300</xdr:colOff>
                    <xdr:row>116</xdr:row>
                    <xdr:rowOff>161925</xdr:rowOff>
                  </from>
                  <to>
                    <xdr:col>12</xdr:col>
                    <xdr:colOff>76200</xdr:colOff>
                    <xdr:row>117</xdr:row>
                    <xdr:rowOff>171450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2</xdr:col>
                    <xdr:colOff>114300</xdr:colOff>
                    <xdr:row>119</xdr:row>
                    <xdr:rowOff>9525</xdr:rowOff>
                  </from>
                  <to>
                    <xdr:col>12</xdr:col>
                    <xdr:colOff>76200</xdr:colOff>
                    <xdr:row>120</xdr:row>
                    <xdr:rowOff>28575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2</xdr:col>
                    <xdr:colOff>114300</xdr:colOff>
                    <xdr:row>120</xdr:row>
                    <xdr:rowOff>133350</xdr:rowOff>
                  </from>
                  <to>
                    <xdr:col>14</xdr:col>
                    <xdr:colOff>19050</xdr:colOff>
                    <xdr:row>121</xdr:row>
                    <xdr:rowOff>142875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2</xdr:col>
                    <xdr:colOff>114300</xdr:colOff>
                    <xdr:row>119</xdr:row>
                    <xdr:rowOff>161925</xdr:rowOff>
                  </from>
                  <to>
                    <xdr:col>12</xdr:col>
                    <xdr:colOff>76200</xdr:colOff>
                    <xdr:row>120</xdr:row>
                    <xdr:rowOff>171450</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30</xdr:col>
                    <xdr:colOff>152400</xdr:colOff>
                    <xdr:row>110</xdr:row>
                    <xdr:rowOff>9525</xdr:rowOff>
                  </from>
                  <to>
                    <xdr:col>39</xdr:col>
                    <xdr:colOff>19050</xdr:colOff>
                    <xdr:row>111</xdr:row>
                    <xdr:rowOff>28575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30</xdr:col>
                    <xdr:colOff>152400</xdr:colOff>
                    <xdr:row>110</xdr:row>
                    <xdr:rowOff>161925</xdr:rowOff>
                  </from>
                  <to>
                    <xdr:col>39</xdr:col>
                    <xdr:colOff>19050</xdr:colOff>
                    <xdr:row>111</xdr:row>
                    <xdr:rowOff>171450</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30</xdr:col>
                    <xdr:colOff>152400</xdr:colOff>
                    <xdr:row>113</xdr:row>
                    <xdr:rowOff>9525</xdr:rowOff>
                  </from>
                  <to>
                    <xdr:col>39</xdr:col>
                    <xdr:colOff>19050</xdr:colOff>
                    <xdr:row>114</xdr:row>
                    <xdr:rowOff>28575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30</xdr:col>
                    <xdr:colOff>152400</xdr:colOff>
                    <xdr:row>114</xdr:row>
                    <xdr:rowOff>133350</xdr:rowOff>
                  </from>
                  <to>
                    <xdr:col>40</xdr:col>
                    <xdr:colOff>66675</xdr:colOff>
                    <xdr:row>115</xdr:row>
                    <xdr:rowOff>142875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30</xdr:col>
                    <xdr:colOff>152400</xdr:colOff>
                    <xdr:row>113</xdr:row>
                    <xdr:rowOff>161925</xdr:rowOff>
                  </from>
                  <to>
                    <xdr:col>39</xdr:col>
                    <xdr:colOff>19050</xdr:colOff>
                    <xdr:row>114</xdr:row>
                    <xdr:rowOff>171450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30</xdr:col>
                    <xdr:colOff>152400</xdr:colOff>
                    <xdr:row>116</xdr:row>
                    <xdr:rowOff>9525</xdr:rowOff>
                  </from>
                  <to>
                    <xdr:col>39</xdr:col>
                    <xdr:colOff>19050</xdr:colOff>
                    <xdr:row>117</xdr:row>
                    <xdr:rowOff>28575</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30</xdr:col>
                    <xdr:colOff>152400</xdr:colOff>
                    <xdr:row>117</xdr:row>
                    <xdr:rowOff>133350</xdr:rowOff>
                  </from>
                  <to>
                    <xdr:col>40</xdr:col>
                    <xdr:colOff>66675</xdr:colOff>
                    <xdr:row>118</xdr:row>
                    <xdr:rowOff>142875</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30</xdr:col>
                    <xdr:colOff>152400</xdr:colOff>
                    <xdr:row>116</xdr:row>
                    <xdr:rowOff>161925</xdr:rowOff>
                  </from>
                  <to>
                    <xdr:col>39</xdr:col>
                    <xdr:colOff>19050</xdr:colOff>
                    <xdr:row>117</xdr:row>
                    <xdr:rowOff>171450</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30</xdr:col>
                    <xdr:colOff>152400</xdr:colOff>
                    <xdr:row>119</xdr:row>
                    <xdr:rowOff>9525</xdr:rowOff>
                  </from>
                  <to>
                    <xdr:col>39</xdr:col>
                    <xdr:colOff>19050</xdr:colOff>
                    <xdr:row>120</xdr:row>
                    <xdr:rowOff>28575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30</xdr:col>
                    <xdr:colOff>152400</xdr:colOff>
                    <xdr:row>120</xdr:row>
                    <xdr:rowOff>133350</xdr:rowOff>
                  </from>
                  <to>
                    <xdr:col>40</xdr:col>
                    <xdr:colOff>66675</xdr:colOff>
                    <xdr:row>121</xdr:row>
                    <xdr:rowOff>142875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30</xdr:col>
                    <xdr:colOff>152400</xdr:colOff>
                    <xdr:row>119</xdr:row>
                    <xdr:rowOff>161925</xdr:rowOff>
                  </from>
                  <to>
                    <xdr:col>39</xdr:col>
                    <xdr:colOff>19050</xdr:colOff>
                    <xdr:row>120</xdr:row>
                    <xdr:rowOff>171450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3</xdr:col>
                    <xdr:colOff>9525</xdr:colOff>
                    <xdr:row>159</xdr:row>
                    <xdr:rowOff>19050</xdr:rowOff>
                  </from>
                  <to>
                    <xdr:col>9</xdr:col>
                    <xdr:colOff>19050</xdr:colOff>
                    <xdr:row>160</xdr:row>
                    <xdr:rowOff>19050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3</xdr:col>
                    <xdr:colOff>9525</xdr:colOff>
                    <xdr:row>160</xdr:row>
                    <xdr:rowOff>9525</xdr:rowOff>
                  </from>
                  <to>
                    <xdr:col>9</xdr:col>
                    <xdr:colOff>19050</xdr:colOff>
                    <xdr:row>161</xdr:row>
                    <xdr:rowOff>9525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3</xdr:col>
                    <xdr:colOff>9525</xdr:colOff>
                    <xdr:row>160</xdr:row>
                    <xdr:rowOff>171450</xdr:rowOff>
                  </from>
                  <to>
                    <xdr:col>9</xdr:col>
                    <xdr:colOff>28575</xdr:colOff>
                    <xdr:row>162</xdr:row>
                    <xdr:rowOff>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3</xdr:col>
                    <xdr:colOff>9525</xdr:colOff>
                    <xdr:row>162</xdr:row>
                    <xdr:rowOff>19050</xdr:rowOff>
                  </from>
                  <to>
                    <xdr:col>9</xdr:col>
                    <xdr:colOff>19050</xdr:colOff>
                    <xdr:row>163</xdr:row>
                    <xdr:rowOff>19050</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3</xdr:col>
                    <xdr:colOff>9525</xdr:colOff>
                    <xdr:row>163</xdr:row>
                    <xdr:rowOff>9525</xdr:rowOff>
                  </from>
                  <to>
                    <xdr:col>9</xdr:col>
                    <xdr:colOff>19050</xdr:colOff>
                    <xdr:row>164</xdr:row>
                    <xdr:rowOff>9525</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3</xdr:col>
                    <xdr:colOff>9525</xdr:colOff>
                    <xdr:row>163</xdr:row>
                    <xdr:rowOff>171450</xdr:rowOff>
                  </from>
                  <to>
                    <xdr:col>9</xdr:col>
                    <xdr:colOff>28575</xdr:colOff>
                    <xdr:row>165</xdr:row>
                    <xdr:rowOff>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sizeWithCells="1">
                  <from>
                    <xdr:col>3</xdr:col>
                    <xdr:colOff>9525</xdr:colOff>
                    <xdr:row>165</xdr:row>
                    <xdr:rowOff>19050</xdr:rowOff>
                  </from>
                  <to>
                    <xdr:col>9</xdr:col>
                    <xdr:colOff>19050</xdr:colOff>
                    <xdr:row>166</xdr:row>
                    <xdr:rowOff>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sizeWithCells="1">
                  <from>
                    <xdr:col>3</xdr:col>
                    <xdr:colOff>9525</xdr:colOff>
                    <xdr:row>165</xdr:row>
                    <xdr:rowOff>171450</xdr:rowOff>
                  </from>
                  <to>
                    <xdr:col>9</xdr:col>
                    <xdr:colOff>19050</xdr:colOff>
                    <xdr:row>166</xdr:row>
                    <xdr:rowOff>161925</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sizeWithCells="1">
                  <from>
                    <xdr:col>3</xdr:col>
                    <xdr:colOff>9525</xdr:colOff>
                    <xdr:row>166</xdr:row>
                    <xdr:rowOff>152400</xdr:rowOff>
                  </from>
                  <to>
                    <xdr:col>9</xdr:col>
                    <xdr:colOff>28575</xdr:colOff>
                    <xdr:row>167</xdr:row>
                    <xdr:rowOff>133350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from>
                    <xdr:col>3</xdr:col>
                    <xdr:colOff>47625</xdr:colOff>
                    <xdr:row>151</xdr:row>
                    <xdr:rowOff>0</xdr:rowOff>
                  </from>
                  <to>
                    <xdr:col>18</xdr:col>
                    <xdr:colOff>85725</xdr:colOff>
                    <xdr:row>152</xdr:row>
                    <xdr:rowOff>19050</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from>
                    <xdr:col>20</xdr:col>
                    <xdr:colOff>47625</xdr:colOff>
                    <xdr:row>151</xdr:row>
                    <xdr:rowOff>0</xdr:rowOff>
                  </from>
                  <to>
                    <xdr:col>35</xdr:col>
                    <xdr:colOff>95250</xdr:colOff>
                    <xdr:row>152</xdr:row>
                    <xdr:rowOff>19050</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sizeWithCells="1">
                  <from>
                    <xdr:col>3</xdr:col>
                    <xdr:colOff>9525</xdr:colOff>
                    <xdr:row>176</xdr:row>
                    <xdr:rowOff>19050</xdr:rowOff>
                  </from>
                  <to>
                    <xdr:col>9</xdr:col>
                    <xdr:colOff>19050</xdr:colOff>
                    <xdr:row>177</xdr:row>
                    <xdr:rowOff>19050</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sizeWithCells="1">
                  <from>
                    <xdr:col>3</xdr:col>
                    <xdr:colOff>9525</xdr:colOff>
                    <xdr:row>177</xdr:row>
                    <xdr:rowOff>9525</xdr:rowOff>
                  </from>
                  <to>
                    <xdr:col>9</xdr:col>
                    <xdr:colOff>19050</xdr:colOff>
                    <xdr:row>178</xdr:row>
                    <xdr:rowOff>9525</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sizeWithCells="1">
                  <from>
                    <xdr:col>3</xdr:col>
                    <xdr:colOff>9525</xdr:colOff>
                    <xdr:row>177</xdr:row>
                    <xdr:rowOff>171450</xdr:rowOff>
                  </from>
                  <to>
                    <xdr:col>9</xdr:col>
                    <xdr:colOff>28575</xdr:colOff>
                    <xdr:row>179</xdr:row>
                    <xdr:rowOff>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sizeWithCells="1">
                  <from>
                    <xdr:col>3</xdr:col>
                    <xdr:colOff>9525</xdr:colOff>
                    <xdr:row>179</xdr:row>
                    <xdr:rowOff>19050</xdr:rowOff>
                  </from>
                  <to>
                    <xdr:col>9</xdr:col>
                    <xdr:colOff>19050</xdr:colOff>
                    <xdr:row>180</xdr:row>
                    <xdr:rowOff>19050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sizeWithCells="1">
                  <from>
                    <xdr:col>3</xdr:col>
                    <xdr:colOff>9525</xdr:colOff>
                    <xdr:row>180</xdr:row>
                    <xdr:rowOff>9525</xdr:rowOff>
                  </from>
                  <to>
                    <xdr:col>9</xdr:col>
                    <xdr:colOff>19050</xdr:colOff>
                    <xdr:row>181</xdr:row>
                    <xdr:rowOff>9525</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sizeWithCells="1">
                  <from>
                    <xdr:col>3</xdr:col>
                    <xdr:colOff>9525</xdr:colOff>
                    <xdr:row>180</xdr:row>
                    <xdr:rowOff>171450</xdr:rowOff>
                  </from>
                  <to>
                    <xdr:col>9</xdr:col>
                    <xdr:colOff>28575</xdr:colOff>
                    <xdr:row>182</xdr:row>
                    <xdr:rowOff>0</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sizeWithCells="1">
                  <from>
                    <xdr:col>3</xdr:col>
                    <xdr:colOff>9525</xdr:colOff>
                    <xdr:row>182</xdr:row>
                    <xdr:rowOff>19050</xdr:rowOff>
                  </from>
                  <to>
                    <xdr:col>9</xdr:col>
                    <xdr:colOff>19050</xdr:colOff>
                    <xdr:row>183</xdr:row>
                    <xdr:rowOff>0</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sizeWithCells="1">
                  <from>
                    <xdr:col>3</xdr:col>
                    <xdr:colOff>9525</xdr:colOff>
                    <xdr:row>182</xdr:row>
                    <xdr:rowOff>171450</xdr:rowOff>
                  </from>
                  <to>
                    <xdr:col>9</xdr:col>
                    <xdr:colOff>19050</xdr:colOff>
                    <xdr:row>183</xdr:row>
                    <xdr:rowOff>161925</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sizeWithCells="1">
                  <from>
                    <xdr:col>3</xdr:col>
                    <xdr:colOff>9525</xdr:colOff>
                    <xdr:row>183</xdr:row>
                    <xdr:rowOff>152400</xdr:rowOff>
                  </from>
                  <to>
                    <xdr:col>9</xdr:col>
                    <xdr:colOff>28575</xdr:colOff>
                    <xdr:row>184</xdr:row>
                    <xdr:rowOff>133350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from>
                    <xdr:col>3</xdr:col>
                    <xdr:colOff>0</xdr:colOff>
                    <xdr:row>24</xdr:row>
                    <xdr:rowOff>161925</xdr:rowOff>
                  </from>
                  <to>
                    <xdr:col>5</xdr:col>
                    <xdr:colOff>57150</xdr:colOff>
                    <xdr:row>26</xdr:row>
                    <xdr:rowOff>28575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from>
                    <xdr:col>35</xdr:col>
                    <xdr:colOff>19050</xdr:colOff>
                    <xdr:row>150</xdr:row>
                    <xdr:rowOff>190500</xdr:rowOff>
                  </from>
                  <to>
                    <xdr:col>51</xdr:col>
                    <xdr:colOff>47625</xdr:colOff>
                    <xdr:row>152</xdr:row>
                    <xdr:rowOff>19050</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from>
                    <xdr:col>3</xdr:col>
                    <xdr:colOff>19050</xdr:colOff>
                    <xdr:row>227</xdr:row>
                    <xdr:rowOff>95250</xdr:rowOff>
                  </from>
                  <to>
                    <xdr:col>17</xdr:col>
                    <xdr:colOff>19050</xdr:colOff>
                    <xdr:row>229</xdr:row>
                    <xdr:rowOff>85725</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sizeWithCells="1">
                  <from>
                    <xdr:col>3</xdr:col>
                    <xdr:colOff>19050</xdr:colOff>
                    <xdr:row>225</xdr:row>
                    <xdr:rowOff>85725</xdr:rowOff>
                  </from>
                  <to>
                    <xdr:col>13</xdr:col>
                    <xdr:colOff>66675</xdr:colOff>
                    <xdr:row>227</xdr:row>
                    <xdr:rowOff>95250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sizeWithCells="1">
                  <from>
                    <xdr:col>3</xdr:col>
                    <xdr:colOff>19050</xdr:colOff>
                    <xdr:row>226</xdr:row>
                    <xdr:rowOff>152400</xdr:rowOff>
                  </from>
                  <to>
                    <xdr:col>13</xdr:col>
                    <xdr:colOff>76200</xdr:colOff>
                    <xdr:row>228</xdr:row>
                    <xdr:rowOff>38100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from>
                    <xdr:col>3</xdr:col>
                    <xdr:colOff>28575</xdr:colOff>
                    <xdr:row>230</xdr:row>
                    <xdr:rowOff>114300</xdr:rowOff>
                  </from>
                  <to>
                    <xdr:col>17</xdr:col>
                    <xdr:colOff>28575</xdr:colOff>
                    <xdr:row>232</xdr:row>
                    <xdr:rowOff>104775</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sizeWithCells="1">
                  <from>
                    <xdr:col>3</xdr:col>
                    <xdr:colOff>28575</xdr:colOff>
                    <xdr:row>228</xdr:row>
                    <xdr:rowOff>114300</xdr:rowOff>
                  </from>
                  <to>
                    <xdr:col>13</xdr:col>
                    <xdr:colOff>76200</xdr:colOff>
                    <xdr:row>230</xdr:row>
                    <xdr:rowOff>123825</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sizeWithCells="1">
                  <from>
                    <xdr:col>3</xdr:col>
                    <xdr:colOff>28575</xdr:colOff>
                    <xdr:row>229</xdr:row>
                    <xdr:rowOff>180975</xdr:rowOff>
                  </from>
                  <to>
                    <xdr:col>13</xdr:col>
                    <xdr:colOff>85725</xdr:colOff>
                    <xdr:row>231</xdr:row>
                    <xdr:rowOff>66675</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from>
                    <xdr:col>3</xdr:col>
                    <xdr:colOff>19050</xdr:colOff>
                    <xdr:row>233</xdr:row>
                    <xdr:rowOff>104775</xdr:rowOff>
                  </from>
                  <to>
                    <xdr:col>17</xdr:col>
                    <xdr:colOff>19050</xdr:colOff>
                    <xdr:row>235</xdr:row>
                    <xdr:rowOff>95250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sizeWithCells="1">
                  <from>
                    <xdr:col>3</xdr:col>
                    <xdr:colOff>19050</xdr:colOff>
                    <xdr:row>231</xdr:row>
                    <xdr:rowOff>104775</xdr:rowOff>
                  </from>
                  <to>
                    <xdr:col>13</xdr:col>
                    <xdr:colOff>66675</xdr:colOff>
                    <xdr:row>233</xdr:row>
                    <xdr:rowOff>104775</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sizeWithCells="1">
                  <from>
                    <xdr:col>3</xdr:col>
                    <xdr:colOff>19050</xdr:colOff>
                    <xdr:row>232</xdr:row>
                    <xdr:rowOff>171450</xdr:rowOff>
                  </from>
                  <to>
                    <xdr:col>13</xdr:col>
                    <xdr:colOff>76200</xdr:colOff>
                    <xdr:row>234</xdr:row>
                    <xdr:rowOff>57150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from>
                    <xdr:col>3</xdr:col>
                    <xdr:colOff>28575</xdr:colOff>
                    <xdr:row>236</xdr:row>
                    <xdr:rowOff>104775</xdr:rowOff>
                  </from>
                  <to>
                    <xdr:col>17</xdr:col>
                    <xdr:colOff>28575</xdr:colOff>
                    <xdr:row>238</xdr:row>
                    <xdr:rowOff>95250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sizeWithCells="1">
                  <from>
                    <xdr:col>3</xdr:col>
                    <xdr:colOff>28575</xdr:colOff>
                    <xdr:row>234</xdr:row>
                    <xdr:rowOff>104775</xdr:rowOff>
                  </from>
                  <to>
                    <xdr:col>13</xdr:col>
                    <xdr:colOff>76200</xdr:colOff>
                    <xdr:row>236</xdr:row>
                    <xdr:rowOff>104775</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sizeWithCells="1">
                  <from>
                    <xdr:col>3</xdr:col>
                    <xdr:colOff>28575</xdr:colOff>
                    <xdr:row>235</xdr:row>
                    <xdr:rowOff>171450</xdr:rowOff>
                  </from>
                  <to>
                    <xdr:col>13</xdr:col>
                    <xdr:colOff>85725</xdr:colOff>
                    <xdr:row>237</xdr:row>
                    <xdr:rowOff>57150</xdr:rowOff>
                  </to>
                </anchor>
              </controlPr>
            </control>
          </mc:Choice>
        </mc:AlternateContent>
        <mc:AlternateContent xmlns:mc="http://schemas.openxmlformats.org/markup-compatibility/2006">
          <mc:Choice Requires="x14">
            <control shapeId="3280" r:id="rId198" name="Check Box 208">
              <controlPr defaultSize="0" autoFill="0" autoLine="0" autoPict="0">
                <anchor moveWithCells="1" sizeWithCells="1">
                  <from>
                    <xdr:col>3</xdr:col>
                    <xdr:colOff>38100</xdr:colOff>
                    <xdr:row>57</xdr:row>
                    <xdr:rowOff>19050</xdr:rowOff>
                  </from>
                  <to>
                    <xdr:col>11</xdr:col>
                    <xdr:colOff>9525</xdr:colOff>
                    <xdr:row>58</xdr:row>
                    <xdr:rowOff>38100</xdr:rowOff>
                  </to>
                </anchor>
              </controlPr>
            </control>
          </mc:Choice>
        </mc:AlternateContent>
        <mc:AlternateContent xmlns:mc="http://schemas.openxmlformats.org/markup-compatibility/2006">
          <mc:Choice Requires="x14">
            <control shapeId="3281" r:id="rId199" name="Check Box 209">
              <controlPr defaultSize="0" autoFill="0" autoLine="0" autoPict="0">
                <anchor moveWithCells="1" sizeWithCells="1">
                  <from>
                    <xdr:col>3</xdr:col>
                    <xdr:colOff>38100</xdr:colOff>
                    <xdr:row>58</xdr:row>
                    <xdr:rowOff>142875</xdr:rowOff>
                  </from>
                  <to>
                    <xdr:col>12</xdr:col>
                    <xdr:colOff>38100</xdr:colOff>
                    <xdr:row>59</xdr:row>
                    <xdr:rowOff>152400</xdr:rowOff>
                  </to>
                </anchor>
              </controlPr>
            </control>
          </mc:Choice>
        </mc:AlternateContent>
        <mc:AlternateContent xmlns:mc="http://schemas.openxmlformats.org/markup-compatibility/2006">
          <mc:Choice Requires="x14">
            <control shapeId="3282" r:id="rId200" name="Check Box 210">
              <controlPr defaultSize="0" autoFill="0" autoLine="0" autoPict="0">
                <anchor moveWithCells="1" sizeWithCells="1">
                  <from>
                    <xdr:col>3</xdr:col>
                    <xdr:colOff>38100</xdr:colOff>
                    <xdr:row>57</xdr:row>
                    <xdr:rowOff>171450</xdr:rowOff>
                  </from>
                  <to>
                    <xdr:col>11</xdr:col>
                    <xdr:colOff>9525</xdr:colOff>
                    <xdr:row>59</xdr:row>
                    <xdr:rowOff>0</xdr:rowOff>
                  </to>
                </anchor>
              </controlPr>
            </control>
          </mc:Choice>
        </mc:AlternateContent>
        <mc:AlternateContent xmlns:mc="http://schemas.openxmlformats.org/markup-compatibility/2006">
          <mc:Choice Requires="x14">
            <control shapeId="3283" r:id="rId201" name="Check Box 211">
              <controlPr defaultSize="0" autoFill="0" autoLine="0" autoPict="0">
                <anchor moveWithCells="1" sizeWithCells="1">
                  <from>
                    <xdr:col>3</xdr:col>
                    <xdr:colOff>38100</xdr:colOff>
                    <xdr:row>60</xdr:row>
                    <xdr:rowOff>19050</xdr:rowOff>
                  </from>
                  <to>
                    <xdr:col>11</xdr:col>
                    <xdr:colOff>47625</xdr:colOff>
                    <xdr:row>61</xdr:row>
                    <xdr:rowOff>38100</xdr:rowOff>
                  </to>
                </anchor>
              </controlPr>
            </control>
          </mc:Choice>
        </mc:AlternateContent>
        <mc:AlternateContent xmlns:mc="http://schemas.openxmlformats.org/markup-compatibility/2006">
          <mc:Choice Requires="x14">
            <control shapeId="3284" r:id="rId202" name="Check Box 212">
              <controlPr defaultSize="0" autoFill="0" autoLine="0" autoPict="0">
                <anchor moveWithCells="1" sizeWithCells="1">
                  <from>
                    <xdr:col>3</xdr:col>
                    <xdr:colOff>38100</xdr:colOff>
                    <xdr:row>61</xdr:row>
                    <xdr:rowOff>142875</xdr:rowOff>
                  </from>
                  <to>
                    <xdr:col>12</xdr:col>
                    <xdr:colOff>76200</xdr:colOff>
                    <xdr:row>62</xdr:row>
                    <xdr:rowOff>152400</xdr:rowOff>
                  </to>
                </anchor>
              </controlPr>
            </control>
          </mc:Choice>
        </mc:AlternateContent>
        <mc:AlternateContent xmlns:mc="http://schemas.openxmlformats.org/markup-compatibility/2006">
          <mc:Choice Requires="x14">
            <control shapeId="3285" r:id="rId203" name="Check Box 213">
              <controlPr defaultSize="0" autoFill="0" autoLine="0" autoPict="0">
                <anchor moveWithCells="1" sizeWithCells="1">
                  <from>
                    <xdr:col>3</xdr:col>
                    <xdr:colOff>38100</xdr:colOff>
                    <xdr:row>60</xdr:row>
                    <xdr:rowOff>171450</xdr:rowOff>
                  </from>
                  <to>
                    <xdr:col>11</xdr:col>
                    <xdr:colOff>47625</xdr:colOff>
                    <xdr:row>62</xdr:row>
                    <xdr:rowOff>0</xdr:rowOff>
                  </to>
                </anchor>
              </controlPr>
            </control>
          </mc:Choice>
        </mc:AlternateContent>
        <mc:AlternateContent xmlns:mc="http://schemas.openxmlformats.org/markup-compatibility/2006">
          <mc:Choice Requires="x14">
            <control shapeId="3286" r:id="rId204" name="Check Box 214">
              <controlPr defaultSize="0" autoFill="0" autoLine="0" autoPict="0">
                <anchor moveWithCells="1" sizeWithCells="1">
                  <from>
                    <xdr:col>3</xdr:col>
                    <xdr:colOff>38100</xdr:colOff>
                    <xdr:row>63</xdr:row>
                    <xdr:rowOff>19050</xdr:rowOff>
                  </from>
                  <to>
                    <xdr:col>11</xdr:col>
                    <xdr:colOff>47625</xdr:colOff>
                    <xdr:row>64</xdr:row>
                    <xdr:rowOff>38100</xdr:rowOff>
                  </to>
                </anchor>
              </controlPr>
            </control>
          </mc:Choice>
        </mc:AlternateContent>
        <mc:AlternateContent xmlns:mc="http://schemas.openxmlformats.org/markup-compatibility/2006">
          <mc:Choice Requires="x14">
            <control shapeId="3287" r:id="rId205" name="Check Box 215">
              <controlPr defaultSize="0" autoFill="0" autoLine="0" autoPict="0">
                <anchor moveWithCells="1" sizeWithCells="1">
                  <from>
                    <xdr:col>3</xdr:col>
                    <xdr:colOff>38100</xdr:colOff>
                    <xdr:row>64</xdr:row>
                    <xdr:rowOff>142875</xdr:rowOff>
                  </from>
                  <to>
                    <xdr:col>12</xdr:col>
                    <xdr:colOff>76200</xdr:colOff>
                    <xdr:row>65</xdr:row>
                    <xdr:rowOff>152400</xdr:rowOff>
                  </to>
                </anchor>
              </controlPr>
            </control>
          </mc:Choice>
        </mc:AlternateContent>
        <mc:AlternateContent xmlns:mc="http://schemas.openxmlformats.org/markup-compatibility/2006">
          <mc:Choice Requires="x14">
            <control shapeId="3288" r:id="rId206" name="Check Box 216">
              <controlPr defaultSize="0" autoFill="0" autoLine="0" autoPict="0">
                <anchor moveWithCells="1" sizeWithCells="1">
                  <from>
                    <xdr:col>3</xdr:col>
                    <xdr:colOff>38100</xdr:colOff>
                    <xdr:row>63</xdr:row>
                    <xdr:rowOff>171450</xdr:rowOff>
                  </from>
                  <to>
                    <xdr:col>11</xdr:col>
                    <xdr:colOff>47625</xdr:colOff>
                    <xdr:row>65</xdr:row>
                    <xdr:rowOff>0</xdr:rowOff>
                  </to>
                </anchor>
              </controlPr>
            </control>
          </mc:Choice>
        </mc:AlternateContent>
        <mc:AlternateContent xmlns:mc="http://schemas.openxmlformats.org/markup-compatibility/2006">
          <mc:Choice Requires="x14">
            <control shapeId="3289" r:id="rId207" name="Check Box 217">
              <controlPr defaultSize="0" autoFill="0" autoLine="0" autoPict="0">
                <anchor moveWithCells="1" sizeWithCells="1">
                  <from>
                    <xdr:col>3</xdr:col>
                    <xdr:colOff>38100</xdr:colOff>
                    <xdr:row>66</xdr:row>
                    <xdr:rowOff>19050</xdr:rowOff>
                  </from>
                  <to>
                    <xdr:col>11</xdr:col>
                    <xdr:colOff>28575</xdr:colOff>
                    <xdr:row>67</xdr:row>
                    <xdr:rowOff>38100</xdr:rowOff>
                  </to>
                </anchor>
              </controlPr>
            </control>
          </mc:Choice>
        </mc:AlternateContent>
        <mc:AlternateContent xmlns:mc="http://schemas.openxmlformats.org/markup-compatibility/2006">
          <mc:Choice Requires="x14">
            <control shapeId="3290" r:id="rId208" name="Check Box 218">
              <controlPr defaultSize="0" autoFill="0" autoLine="0" autoPict="0">
                <anchor moveWithCells="1" sizeWithCells="1">
                  <from>
                    <xdr:col>3</xdr:col>
                    <xdr:colOff>38100</xdr:colOff>
                    <xdr:row>67</xdr:row>
                    <xdr:rowOff>142875</xdr:rowOff>
                  </from>
                  <to>
                    <xdr:col>12</xdr:col>
                    <xdr:colOff>57150</xdr:colOff>
                    <xdr:row>68</xdr:row>
                    <xdr:rowOff>152400</xdr:rowOff>
                  </to>
                </anchor>
              </controlPr>
            </control>
          </mc:Choice>
        </mc:AlternateContent>
        <mc:AlternateContent xmlns:mc="http://schemas.openxmlformats.org/markup-compatibility/2006">
          <mc:Choice Requires="x14">
            <control shapeId="3291" r:id="rId209" name="Check Box 219">
              <controlPr defaultSize="0" autoFill="0" autoLine="0" autoPict="0">
                <anchor moveWithCells="1" sizeWithCells="1">
                  <from>
                    <xdr:col>3</xdr:col>
                    <xdr:colOff>38100</xdr:colOff>
                    <xdr:row>66</xdr:row>
                    <xdr:rowOff>171450</xdr:rowOff>
                  </from>
                  <to>
                    <xdr:col>11</xdr:col>
                    <xdr:colOff>28575</xdr:colOff>
                    <xdr:row>68</xdr:row>
                    <xdr:rowOff>0</xdr:rowOff>
                  </to>
                </anchor>
              </controlPr>
            </control>
          </mc:Choice>
        </mc:AlternateContent>
        <mc:AlternateContent xmlns:mc="http://schemas.openxmlformats.org/markup-compatibility/2006">
          <mc:Choice Requires="x14">
            <control shapeId="3292" r:id="rId210" name="Check Box 220">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3293" r:id="rId211" name="Check Box 221">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3294" r:id="rId212" name="Check Box 222">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3295" r:id="rId213" name="Check Box 223">
              <controlPr defaultSize="0" autoFill="0" autoLine="0" autoPict="0">
                <anchor moveWithCells="1" sizeWithCells="1">
                  <from>
                    <xdr:col>2</xdr:col>
                    <xdr:colOff>114300</xdr:colOff>
                    <xdr:row>113</xdr:row>
                    <xdr:rowOff>9525</xdr:rowOff>
                  </from>
                  <to>
                    <xdr:col>12</xdr:col>
                    <xdr:colOff>28575</xdr:colOff>
                    <xdr:row>114</xdr:row>
                    <xdr:rowOff>28575</xdr:rowOff>
                  </to>
                </anchor>
              </controlPr>
            </control>
          </mc:Choice>
        </mc:AlternateContent>
        <mc:AlternateContent xmlns:mc="http://schemas.openxmlformats.org/markup-compatibility/2006">
          <mc:Choice Requires="x14">
            <control shapeId="3296" r:id="rId214" name="Check Box 224">
              <controlPr defaultSize="0" autoFill="0" autoLine="0" autoPict="0">
                <anchor moveWithCells="1" sizeWithCells="1">
                  <from>
                    <xdr:col>2</xdr:col>
                    <xdr:colOff>114300</xdr:colOff>
                    <xdr:row>114</xdr:row>
                    <xdr:rowOff>133350</xdr:rowOff>
                  </from>
                  <to>
                    <xdr:col>13</xdr:col>
                    <xdr:colOff>85725</xdr:colOff>
                    <xdr:row>115</xdr:row>
                    <xdr:rowOff>142875</xdr:rowOff>
                  </to>
                </anchor>
              </controlPr>
            </control>
          </mc:Choice>
        </mc:AlternateContent>
        <mc:AlternateContent xmlns:mc="http://schemas.openxmlformats.org/markup-compatibility/2006">
          <mc:Choice Requires="x14">
            <control shapeId="3297" r:id="rId215" name="Check Box 225">
              <controlPr defaultSize="0" autoFill="0" autoLine="0" autoPict="0">
                <anchor moveWithCells="1" sizeWithCells="1">
                  <from>
                    <xdr:col>2</xdr:col>
                    <xdr:colOff>114300</xdr:colOff>
                    <xdr:row>113</xdr:row>
                    <xdr:rowOff>161925</xdr:rowOff>
                  </from>
                  <to>
                    <xdr:col>12</xdr:col>
                    <xdr:colOff>28575</xdr:colOff>
                    <xdr:row>114</xdr:row>
                    <xdr:rowOff>171450</xdr:rowOff>
                  </to>
                </anchor>
              </controlPr>
            </control>
          </mc:Choice>
        </mc:AlternateContent>
        <mc:AlternateContent xmlns:mc="http://schemas.openxmlformats.org/markup-compatibility/2006">
          <mc:Choice Requires="x14">
            <control shapeId="3298" r:id="rId216" name="Check Box 226">
              <controlPr defaultSize="0" autoFill="0" autoLine="0" autoPict="0">
                <anchor moveWithCells="1" sizeWithCells="1">
                  <from>
                    <xdr:col>2</xdr:col>
                    <xdr:colOff>114300</xdr:colOff>
                    <xdr:row>116</xdr:row>
                    <xdr:rowOff>9525</xdr:rowOff>
                  </from>
                  <to>
                    <xdr:col>12</xdr:col>
                    <xdr:colOff>76200</xdr:colOff>
                    <xdr:row>117</xdr:row>
                    <xdr:rowOff>28575</xdr:rowOff>
                  </to>
                </anchor>
              </controlPr>
            </control>
          </mc:Choice>
        </mc:AlternateContent>
        <mc:AlternateContent xmlns:mc="http://schemas.openxmlformats.org/markup-compatibility/2006">
          <mc:Choice Requires="x14">
            <control shapeId="3299" r:id="rId217" name="Check Box 227">
              <controlPr defaultSize="0" autoFill="0" autoLine="0" autoPict="0">
                <anchor moveWithCells="1" sizeWithCells="1">
                  <from>
                    <xdr:col>2</xdr:col>
                    <xdr:colOff>114300</xdr:colOff>
                    <xdr:row>117</xdr:row>
                    <xdr:rowOff>133350</xdr:rowOff>
                  </from>
                  <to>
                    <xdr:col>14</xdr:col>
                    <xdr:colOff>19050</xdr:colOff>
                    <xdr:row>118</xdr:row>
                    <xdr:rowOff>142875</xdr:rowOff>
                  </to>
                </anchor>
              </controlPr>
            </control>
          </mc:Choice>
        </mc:AlternateContent>
        <mc:AlternateContent xmlns:mc="http://schemas.openxmlformats.org/markup-compatibility/2006">
          <mc:Choice Requires="x14">
            <control shapeId="3300" r:id="rId218" name="Check Box 228">
              <controlPr defaultSize="0" autoFill="0" autoLine="0" autoPict="0">
                <anchor moveWithCells="1" sizeWithCells="1">
                  <from>
                    <xdr:col>2</xdr:col>
                    <xdr:colOff>114300</xdr:colOff>
                    <xdr:row>116</xdr:row>
                    <xdr:rowOff>161925</xdr:rowOff>
                  </from>
                  <to>
                    <xdr:col>12</xdr:col>
                    <xdr:colOff>76200</xdr:colOff>
                    <xdr:row>117</xdr:row>
                    <xdr:rowOff>171450</xdr:rowOff>
                  </to>
                </anchor>
              </controlPr>
            </control>
          </mc:Choice>
        </mc:AlternateContent>
        <mc:AlternateContent xmlns:mc="http://schemas.openxmlformats.org/markup-compatibility/2006">
          <mc:Choice Requires="x14">
            <control shapeId="3301" r:id="rId219" name="Check Box 229">
              <controlPr defaultSize="0" autoFill="0" autoLine="0" autoPict="0">
                <anchor moveWithCells="1" sizeWithCells="1">
                  <from>
                    <xdr:col>2</xdr:col>
                    <xdr:colOff>114300</xdr:colOff>
                    <xdr:row>119</xdr:row>
                    <xdr:rowOff>9525</xdr:rowOff>
                  </from>
                  <to>
                    <xdr:col>12</xdr:col>
                    <xdr:colOff>76200</xdr:colOff>
                    <xdr:row>120</xdr:row>
                    <xdr:rowOff>28575</xdr:rowOff>
                  </to>
                </anchor>
              </controlPr>
            </control>
          </mc:Choice>
        </mc:AlternateContent>
        <mc:AlternateContent xmlns:mc="http://schemas.openxmlformats.org/markup-compatibility/2006">
          <mc:Choice Requires="x14">
            <control shapeId="3302" r:id="rId220" name="Check Box 230">
              <controlPr defaultSize="0" autoFill="0" autoLine="0" autoPict="0">
                <anchor moveWithCells="1" sizeWithCells="1">
                  <from>
                    <xdr:col>2</xdr:col>
                    <xdr:colOff>114300</xdr:colOff>
                    <xdr:row>120</xdr:row>
                    <xdr:rowOff>133350</xdr:rowOff>
                  </from>
                  <to>
                    <xdr:col>14</xdr:col>
                    <xdr:colOff>19050</xdr:colOff>
                    <xdr:row>121</xdr:row>
                    <xdr:rowOff>142875</xdr:rowOff>
                  </to>
                </anchor>
              </controlPr>
            </control>
          </mc:Choice>
        </mc:AlternateContent>
        <mc:AlternateContent xmlns:mc="http://schemas.openxmlformats.org/markup-compatibility/2006">
          <mc:Choice Requires="x14">
            <control shapeId="3303" r:id="rId221" name="Check Box 231">
              <controlPr defaultSize="0" autoFill="0" autoLine="0" autoPict="0">
                <anchor moveWithCells="1" sizeWithCells="1">
                  <from>
                    <xdr:col>2</xdr:col>
                    <xdr:colOff>114300</xdr:colOff>
                    <xdr:row>119</xdr:row>
                    <xdr:rowOff>161925</xdr:rowOff>
                  </from>
                  <to>
                    <xdr:col>12</xdr:col>
                    <xdr:colOff>76200</xdr:colOff>
                    <xdr:row>120</xdr:row>
                    <xdr:rowOff>171450</xdr:rowOff>
                  </to>
                </anchor>
              </controlPr>
            </control>
          </mc:Choice>
        </mc:AlternateContent>
        <mc:AlternateContent xmlns:mc="http://schemas.openxmlformats.org/markup-compatibility/2006">
          <mc:Choice Requires="x14">
            <control shapeId="3304" r:id="rId222" name="Check Box 232">
              <controlPr defaultSize="0" autoFill="0" autoLine="0" autoPict="0">
                <anchor moveWithCells="1" sizeWithCells="1">
                  <from>
                    <xdr:col>3</xdr:col>
                    <xdr:colOff>9525</xdr:colOff>
                    <xdr:row>159</xdr:row>
                    <xdr:rowOff>19050</xdr:rowOff>
                  </from>
                  <to>
                    <xdr:col>9</xdr:col>
                    <xdr:colOff>19050</xdr:colOff>
                    <xdr:row>160</xdr:row>
                    <xdr:rowOff>19050</xdr:rowOff>
                  </to>
                </anchor>
              </controlPr>
            </control>
          </mc:Choice>
        </mc:AlternateContent>
        <mc:AlternateContent xmlns:mc="http://schemas.openxmlformats.org/markup-compatibility/2006">
          <mc:Choice Requires="x14">
            <control shapeId="3305" r:id="rId223" name="Check Box 233">
              <controlPr defaultSize="0" autoFill="0" autoLine="0" autoPict="0">
                <anchor moveWithCells="1" sizeWithCells="1">
                  <from>
                    <xdr:col>3</xdr:col>
                    <xdr:colOff>9525</xdr:colOff>
                    <xdr:row>160</xdr:row>
                    <xdr:rowOff>9525</xdr:rowOff>
                  </from>
                  <to>
                    <xdr:col>9</xdr:col>
                    <xdr:colOff>19050</xdr:colOff>
                    <xdr:row>161</xdr:row>
                    <xdr:rowOff>9525</xdr:rowOff>
                  </to>
                </anchor>
              </controlPr>
            </control>
          </mc:Choice>
        </mc:AlternateContent>
        <mc:AlternateContent xmlns:mc="http://schemas.openxmlformats.org/markup-compatibility/2006">
          <mc:Choice Requires="x14">
            <control shapeId="3306" r:id="rId224" name="Check Box 234">
              <controlPr defaultSize="0" autoFill="0" autoLine="0" autoPict="0">
                <anchor moveWithCells="1" sizeWithCells="1">
                  <from>
                    <xdr:col>3</xdr:col>
                    <xdr:colOff>9525</xdr:colOff>
                    <xdr:row>160</xdr:row>
                    <xdr:rowOff>171450</xdr:rowOff>
                  </from>
                  <to>
                    <xdr:col>9</xdr:col>
                    <xdr:colOff>28575</xdr:colOff>
                    <xdr:row>162</xdr:row>
                    <xdr:rowOff>0</xdr:rowOff>
                  </to>
                </anchor>
              </controlPr>
            </control>
          </mc:Choice>
        </mc:AlternateContent>
        <mc:AlternateContent xmlns:mc="http://schemas.openxmlformats.org/markup-compatibility/2006">
          <mc:Choice Requires="x14">
            <control shapeId="3307" r:id="rId225" name="Check Box 235">
              <controlPr defaultSize="0" autoFill="0" autoLine="0" autoPict="0">
                <anchor moveWithCells="1" sizeWithCells="1">
                  <from>
                    <xdr:col>3</xdr:col>
                    <xdr:colOff>9525</xdr:colOff>
                    <xdr:row>162</xdr:row>
                    <xdr:rowOff>19050</xdr:rowOff>
                  </from>
                  <to>
                    <xdr:col>9</xdr:col>
                    <xdr:colOff>19050</xdr:colOff>
                    <xdr:row>163</xdr:row>
                    <xdr:rowOff>19050</xdr:rowOff>
                  </to>
                </anchor>
              </controlPr>
            </control>
          </mc:Choice>
        </mc:AlternateContent>
        <mc:AlternateContent xmlns:mc="http://schemas.openxmlformats.org/markup-compatibility/2006">
          <mc:Choice Requires="x14">
            <control shapeId="3308" r:id="rId226" name="Check Box 236">
              <controlPr defaultSize="0" autoFill="0" autoLine="0" autoPict="0">
                <anchor moveWithCells="1" sizeWithCells="1">
                  <from>
                    <xdr:col>3</xdr:col>
                    <xdr:colOff>9525</xdr:colOff>
                    <xdr:row>163</xdr:row>
                    <xdr:rowOff>9525</xdr:rowOff>
                  </from>
                  <to>
                    <xdr:col>9</xdr:col>
                    <xdr:colOff>19050</xdr:colOff>
                    <xdr:row>164</xdr:row>
                    <xdr:rowOff>9525</xdr:rowOff>
                  </to>
                </anchor>
              </controlPr>
            </control>
          </mc:Choice>
        </mc:AlternateContent>
        <mc:AlternateContent xmlns:mc="http://schemas.openxmlformats.org/markup-compatibility/2006">
          <mc:Choice Requires="x14">
            <control shapeId="3309" r:id="rId227" name="Check Box 237">
              <controlPr defaultSize="0" autoFill="0" autoLine="0" autoPict="0">
                <anchor moveWithCells="1" sizeWithCells="1">
                  <from>
                    <xdr:col>3</xdr:col>
                    <xdr:colOff>9525</xdr:colOff>
                    <xdr:row>163</xdr:row>
                    <xdr:rowOff>171450</xdr:rowOff>
                  </from>
                  <to>
                    <xdr:col>9</xdr:col>
                    <xdr:colOff>28575</xdr:colOff>
                    <xdr:row>165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【小規模A】雇用状況表</vt:lpstr>
      <vt:lpstr>別紙</vt:lpstr>
      <vt:lpstr>【小規模A】雇用状況表 (記載例)</vt:lpstr>
      <vt:lpstr>【小規模A】雇用状況表!Print_Area</vt:lpstr>
      <vt:lpstr>'【小規模A】雇用状況表 (記載例)'!Print_Area</vt:lpstr>
      <vt:lpstr>別紙!Print_Area</vt:lpstr>
      <vt:lpstr>【小規模A】雇用状況表!Print_Titles</vt:lpstr>
      <vt:lpstr>'【小規模A】雇用状況表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2022-03-21T02:14:59Z</dcterms:modified>
</cp:coreProperties>
</file>