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2.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⑦雇表（Ｃ型用）" sheetId="4" r:id="rId1"/>
    <sheet name="２⑦雇表（Ｃ型用）（記載例）" sheetId="5" r:id="rId2"/>
  </sheets>
  <externalReferences>
    <externalReference r:id="rId3"/>
    <externalReference r:id="rId4"/>
    <externalReference r:id="rId5"/>
    <externalReference r:id="rId6"/>
    <externalReference r:id="rId7"/>
  </externalReferences>
  <definedNames>
    <definedName name="______Qr228" localSheetId="0">#REF!</definedName>
    <definedName name="______Qr228" localSheetId="1">#REF!</definedName>
    <definedName name="______Qr228">#REF!</definedName>
    <definedName name="_____Qr228" localSheetId="1">#REF!</definedName>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'２⑦雇表（Ｃ型用）'!$A$1:$BG$292</definedName>
    <definedName name="_xlnm.Print_Area" localSheetId="1">'２⑦雇表（Ｃ型用）（記載例）'!$A$1:$BG$292</definedName>
    <definedName name="_xlnm.Print_Titles" localSheetId="0">'２⑦雇表（Ｃ型用）'!$1:$1</definedName>
    <definedName name="_xlnm.Print_Titles" localSheetId="1">'２⑦雇表（Ｃ型用）（記載例）'!$1:$1</definedName>
    <definedName name="Z_DCB750A5_2995_4B1D_83F2_B9B3D5B68F97_.wvu.PrintArea" localSheetId="0" hidden="1">'２⑦雇表（Ｃ型用）'!$A$1:$BG$292</definedName>
    <definedName name="Z_DCB750A5_2995_4B1D_83F2_B9B3D5B68F97_.wvu.PrintArea" localSheetId="1" hidden="1">'２⑦雇表（Ｃ型用）（記載例）'!$A$1:$BG$292</definedName>
    <definedName name="Z_DCB750A5_2995_4B1D_83F2_B9B3D5B68F97_.wvu.PrintTitles" localSheetId="0" hidden="1">'２⑦雇表（Ｃ型用）'!$1:$1</definedName>
    <definedName name="Z_DCB750A5_2995_4B1D_83F2_B9B3D5B68F97_.wvu.PrintTitles" localSheetId="1" hidden="1">'２⑦雇表（Ｃ型用）（記載例）'!$1:$1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Z285" i="5" l="1"/>
  <c r="Z283" i="5"/>
  <c r="AG275" i="5"/>
  <c r="AG273" i="5"/>
  <c r="M273" i="5"/>
  <c r="AL273" i="5" s="1"/>
  <c r="AG271" i="5"/>
  <c r="M271" i="5"/>
  <c r="AL271" i="5" s="1"/>
  <c r="AY257" i="5"/>
  <c r="AY246" i="5"/>
  <c r="AY232" i="5"/>
  <c r="V216" i="5"/>
  <c r="I216" i="5"/>
  <c r="AY195" i="5"/>
  <c r="AY192" i="5"/>
  <c r="AT198" i="5" s="1"/>
  <c r="AH216" i="5" s="1"/>
  <c r="AT217" i="5" s="1"/>
  <c r="AY189" i="5"/>
  <c r="AN138" i="5"/>
  <c r="AN134" i="5"/>
  <c r="AN130" i="5"/>
  <c r="AN126" i="5"/>
  <c r="AN122" i="5"/>
  <c r="AN118" i="5"/>
  <c r="AN114" i="5"/>
  <c r="AN110" i="5"/>
  <c r="AN106" i="5"/>
  <c r="AN102" i="5"/>
  <c r="AN98" i="5"/>
  <c r="AN94" i="5"/>
  <c r="AV81" i="5"/>
  <c r="AD39" i="5"/>
  <c r="AR39" i="5" s="1"/>
  <c r="AR41" i="5" s="1"/>
  <c r="AA37" i="5"/>
  <c r="X37" i="5"/>
  <c r="T37" i="5"/>
  <c r="P37" i="5"/>
  <c r="J37" i="5"/>
  <c r="M275" i="5" s="1"/>
  <c r="AL275" i="5" s="1"/>
  <c r="AY275" i="5" s="1"/>
  <c r="P29" i="5"/>
  <c r="AF19" i="5"/>
  <c r="AR20" i="5" s="1"/>
  <c r="T19" i="5"/>
  <c r="G19" i="5"/>
  <c r="AX26" i="5" s="1"/>
  <c r="AF17" i="5"/>
  <c r="AR18" i="5" s="1"/>
  <c r="T17" i="5"/>
  <c r="G17" i="5"/>
  <c r="T14" i="5"/>
  <c r="G14" i="5"/>
  <c r="AX220" i="5" l="1"/>
  <c r="AX24" i="5"/>
  <c r="AT142" i="5"/>
  <c r="AF14" i="5" s="1"/>
  <c r="AR15" i="5" s="1"/>
  <c r="AX22" i="5" s="1"/>
  <c r="AD37" i="5"/>
  <c r="AR43" i="5"/>
  <c r="Z279" i="5" s="1"/>
  <c r="Z281" i="5" s="1"/>
  <c r="Z287" i="5" s="1"/>
  <c r="Z285" i="4"/>
  <c r="Z283" i="4"/>
  <c r="AG273" i="4"/>
  <c r="AG275" i="4" s="1"/>
  <c r="M273" i="4"/>
  <c r="AG271" i="4"/>
  <c r="M271" i="4"/>
  <c r="AL271" i="4" s="1"/>
  <c r="AY257" i="4"/>
  <c r="AY246" i="4"/>
  <c r="AY232" i="4"/>
  <c r="V216" i="4"/>
  <c r="I216" i="4"/>
  <c r="AY195" i="4"/>
  <c r="AY192" i="4"/>
  <c r="AY189" i="4"/>
  <c r="AT198" i="4" s="1"/>
  <c r="AH216" i="4" s="1"/>
  <c r="AT217" i="4" s="1"/>
  <c r="AN138" i="4"/>
  <c r="AN134" i="4"/>
  <c r="AN130" i="4"/>
  <c r="AN126" i="4"/>
  <c r="AN122" i="4"/>
  <c r="AN118" i="4"/>
  <c r="AN114" i="4"/>
  <c r="AN110" i="4"/>
  <c r="AN106" i="4"/>
  <c r="AN102" i="4"/>
  <c r="AN98" i="4"/>
  <c r="AN94" i="4"/>
  <c r="AT142" i="4" s="1"/>
  <c r="AF14" i="4" s="1"/>
  <c r="AR15" i="4" s="1"/>
  <c r="AV81" i="4"/>
  <c r="AD39" i="4"/>
  <c r="AR39" i="4" s="1"/>
  <c r="AR41" i="4" s="1"/>
  <c r="AA37" i="4"/>
  <c r="X37" i="4"/>
  <c r="T37" i="4"/>
  <c r="P37" i="4"/>
  <c r="J37" i="4"/>
  <c r="M275" i="4" s="1"/>
  <c r="P29" i="4"/>
  <c r="AF19" i="4"/>
  <c r="AR20" i="4" s="1"/>
  <c r="T19" i="4"/>
  <c r="G19" i="4"/>
  <c r="AF17" i="4"/>
  <c r="AR18" i="4" s="1"/>
  <c r="T17" i="4"/>
  <c r="G17" i="4"/>
  <c r="AX24" i="4" s="1"/>
  <c r="T14" i="4"/>
  <c r="G14" i="4"/>
  <c r="AR45" i="5" l="1"/>
  <c r="AR51" i="5" s="1"/>
  <c r="AX220" i="4"/>
  <c r="AL275" i="4"/>
  <c r="AY275" i="4" s="1"/>
  <c r="AR43" i="4"/>
  <c r="Z279" i="4" s="1"/>
  <c r="Z281" i="4" s="1"/>
  <c r="Z287" i="4" s="1"/>
  <c r="AX26" i="4"/>
  <c r="AL273" i="4"/>
  <c r="AX22" i="4"/>
  <c r="AD37" i="4"/>
  <c r="AR45" i="4" l="1"/>
  <c r="AR51" i="4" s="1"/>
</calcChain>
</file>

<file path=xl/sharedStrings.xml><?xml version="1.0" encoding="utf-8"?>
<sst xmlns="http://schemas.openxmlformats.org/spreadsheetml/2006/main" count="838" uniqueCount="268">
  <si>
    <t>第２号様式の７（小規模保育事業Ｃ型用）</t>
    <rPh sb="8" eb="11">
      <t>ショウキボ</t>
    </rPh>
    <rPh sb="11" eb="13">
      <t>ホイク</t>
    </rPh>
    <rPh sb="13" eb="15">
      <t>ジギョウ</t>
    </rPh>
    <rPh sb="16" eb="17">
      <t>ガタ</t>
    </rPh>
    <rPh sb="17" eb="18">
      <t>ヨウ</t>
    </rPh>
    <phoneticPr fontId="6"/>
  </si>
  <si>
    <t>施設・事業所番号</t>
    <rPh sb="0" eb="2">
      <t>シセツ</t>
    </rPh>
    <rPh sb="3" eb="6">
      <t>ジギョウショ</t>
    </rPh>
    <rPh sb="6" eb="8">
      <t>バンゴウ</t>
    </rPh>
    <phoneticPr fontId="6"/>
  </si>
  <si>
    <t>施設・事業所所在区</t>
    <rPh sb="0" eb="2">
      <t>シセツ</t>
    </rPh>
    <rPh sb="3" eb="5">
      <t>ジギョウ</t>
    </rPh>
    <rPh sb="5" eb="6">
      <t>ショ</t>
    </rPh>
    <rPh sb="6" eb="8">
      <t>ショザイ</t>
    </rPh>
    <rPh sb="8" eb="9">
      <t>ク</t>
    </rPh>
    <phoneticPr fontId="6"/>
  </si>
  <si>
    <t>区</t>
    <rPh sb="0" eb="1">
      <t>ク</t>
    </rPh>
    <phoneticPr fontId="6"/>
  </si>
  <si>
    <t>事業所名</t>
    <rPh sb="0" eb="3">
      <t>ジギョウショ</t>
    </rPh>
    <rPh sb="3" eb="4">
      <t>メイ</t>
    </rPh>
    <phoneticPr fontId="6"/>
  </si>
  <si>
    <t>事務担当者</t>
    <rPh sb="0" eb="2">
      <t>ジム</t>
    </rPh>
    <rPh sb="2" eb="5">
      <t>タントウシャ</t>
    </rPh>
    <phoneticPr fontId="6"/>
  </si>
  <si>
    <t>連絡先</t>
    <rPh sb="0" eb="3">
      <t>レンラクサキ</t>
    </rPh>
    <phoneticPr fontId="6"/>
  </si>
  <si>
    <t>年度</t>
    <rPh sb="0" eb="1">
      <t>ネン</t>
    </rPh>
    <rPh sb="1" eb="2">
      <t>ド</t>
    </rPh>
    <phoneticPr fontId="6"/>
  </si>
  <si>
    <t>月　分　 雇　用　状　況　表</t>
    <rPh sb="0" eb="1">
      <t>ツキ</t>
    </rPh>
    <rPh sb="2" eb="3">
      <t>フン</t>
    </rPh>
    <rPh sb="5" eb="6">
      <t>ヤトイ</t>
    </rPh>
    <rPh sb="7" eb="8">
      <t>ヨウ</t>
    </rPh>
    <rPh sb="9" eb="10">
      <t>ジョウ</t>
    </rPh>
    <rPh sb="11" eb="12">
      <t>キョウ</t>
    </rPh>
    <rPh sb="13" eb="14">
      <t>ヒョウ</t>
    </rPh>
    <phoneticPr fontId="6"/>
  </si>
  <si>
    <t>※当月１日時点の職員及び児童の状況を記載すること。</t>
    <rPh sb="8" eb="10">
      <t>ショクイン</t>
    </rPh>
    <rPh sb="10" eb="11">
      <t>オヨ</t>
    </rPh>
    <rPh sb="12" eb="14">
      <t>ジドウ</t>
    </rPh>
    <rPh sb="15" eb="17">
      <t>ジョウキョウ</t>
    </rPh>
    <rPh sb="18" eb="20">
      <t>キサイ</t>
    </rPh>
    <phoneticPr fontId="6"/>
  </si>
  <si>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6"/>
  </si>
  <si>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6"/>
  </si>
  <si>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6"/>
  </si>
  <si>
    <t>１　請求月初日の保育従事者数</t>
    <rPh sb="2" eb="4">
      <t>セイキュウ</t>
    </rPh>
    <rPh sb="4" eb="5">
      <t>ツキ</t>
    </rPh>
    <rPh sb="5" eb="7">
      <t>ショニチ</t>
    </rPh>
    <rPh sb="8" eb="10">
      <t>ホイク</t>
    </rPh>
    <rPh sb="10" eb="13">
      <t>ジュウジシャ</t>
    </rPh>
    <rPh sb="13" eb="14">
      <t>カズ</t>
    </rPh>
    <phoneticPr fontId="6"/>
  </si>
  <si>
    <t>月160時間以上勤務保育従事者数</t>
    <rPh sb="0" eb="1">
      <t>ツキ</t>
    </rPh>
    <rPh sb="4" eb="6">
      <t>ジカン</t>
    </rPh>
    <rPh sb="6" eb="8">
      <t>イジョウ</t>
    </rPh>
    <rPh sb="8" eb="10">
      <t>キンム</t>
    </rPh>
    <rPh sb="10" eb="12">
      <t>ホイク</t>
    </rPh>
    <rPh sb="12" eb="15">
      <t>ジュウジシャ</t>
    </rPh>
    <rPh sb="15" eb="16">
      <t>カズ</t>
    </rPh>
    <phoneticPr fontId="6"/>
  </si>
  <si>
    <t>月160時間未満勤務保育従事者数</t>
    <rPh sb="0" eb="1">
      <t>ツキ</t>
    </rPh>
    <rPh sb="4" eb="6">
      <t>ジカン</t>
    </rPh>
    <rPh sb="6" eb="8">
      <t>ミマン</t>
    </rPh>
    <rPh sb="8" eb="10">
      <t>キンム</t>
    </rPh>
    <rPh sb="10" eb="12">
      <t>ホイク</t>
    </rPh>
    <rPh sb="12" eb="15">
      <t>ジュウジシャ</t>
    </rPh>
    <rPh sb="15" eb="16">
      <t>スウ</t>
    </rPh>
    <phoneticPr fontId="6"/>
  </si>
  <si>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6"/>
  </si>
  <si>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6"/>
  </si>
  <si>
    <t>①÷160時間</t>
    <rPh sb="5" eb="7">
      <t>ジカン</t>
    </rPh>
    <phoneticPr fontId="6"/>
  </si>
  <si>
    <t>ｂ小数点第２位
以下</t>
    <rPh sb="1" eb="4">
      <t>ショウスウテン</t>
    </rPh>
    <rPh sb="4" eb="5">
      <t>ダイ</t>
    </rPh>
    <rPh sb="6" eb="7">
      <t>イ</t>
    </rPh>
    <rPh sb="8" eb="10">
      <t>イカ</t>
    </rPh>
    <phoneticPr fontId="6"/>
  </si>
  <si>
    <t>切り捨て</t>
    <rPh sb="0" eb="3">
      <t>キリス</t>
    </rPh>
    <phoneticPr fontId="6"/>
  </si>
  <si>
    <t>人</t>
    <rPh sb="0" eb="1">
      <t>ニン</t>
    </rPh>
    <phoneticPr fontId="6"/>
  </si>
  <si>
    <t>時間</t>
    <rPh sb="0" eb="2">
      <t>ジカン</t>
    </rPh>
    <phoneticPr fontId="6"/>
  </si>
  <si>
    <t>（うち家庭的保育者数）</t>
    <rPh sb="3" eb="6">
      <t>カテイテキ</t>
    </rPh>
    <rPh sb="6" eb="8">
      <t>ホイク</t>
    </rPh>
    <rPh sb="8" eb="9">
      <t>シャ</t>
    </rPh>
    <rPh sb="9" eb="10">
      <t>スウ</t>
    </rPh>
    <phoneticPr fontId="6"/>
  </si>
  <si>
    <t>（うち家庭的保育者の合計労働時間数）</t>
    <rPh sb="3" eb="6">
      <t>カテイテキ</t>
    </rPh>
    <rPh sb="6" eb="8">
      <t>ホイク</t>
    </rPh>
    <rPh sb="8" eb="9">
      <t>シャ</t>
    </rPh>
    <rPh sb="10" eb="12">
      <t>ゴウケイ</t>
    </rPh>
    <rPh sb="12" eb="14">
      <t>ロウドウ</t>
    </rPh>
    <rPh sb="14" eb="17">
      <t>ジカンスウ</t>
    </rPh>
    <phoneticPr fontId="6"/>
  </si>
  <si>
    <t>（うち家庭的保育者の常勤換算後人数）</t>
    <rPh sb="3" eb="6">
      <t>カテイテキ</t>
    </rPh>
    <rPh sb="6" eb="8">
      <t>ホイク</t>
    </rPh>
    <rPh sb="8" eb="9">
      <t>シャ</t>
    </rPh>
    <rPh sb="10" eb="12">
      <t>ジョウキン</t>
    </rPh>
    <rPh sb="12" eb="14">
      <t>カンサン</t>
    </rPh>
    <rPh sb="14" eb="15">
      <t>ゴ</t>
    </rPh>
    <rPh sb="15" eb="17">
      <t>ニンズウ</t>
    </rPh>
    <phoneticPr fontId="6"/>
  </si>
  <si>
    <t>②÷160時間</t>
    <rPh sb="5" eb="7">
      <t>ジカン</t>
    </rPh>
    <phoneticPr fontId="6"/>
  </si>
  <si>
    <t>ｄ小数点以下</t>
    <rPh sb="1" eb="4">
      <t>ショウスウテン</t>
    </rPh>
    <rPh sb="4" eb="6">
      <t>イカ</t>
    </rPh>
    <phoneticPr fontId="6"/>
  </si>
  <si>
    <t>（うち保育士資格、看護師又は准看護師免許所有者数）</t>
    <rPh sb="3" eb="6">
      <t>ホイクシ</t>
    </rPh>
    <rPh sb="6" eb="8">
      <t>シカク</t>
    </rPh>
    <rPh sb="9" eb="12">
      <t>カンゴシ</t>
    </rPh>
    <rPh sb="12" eb="13">
      <t>マタ</t>
    </rPh>
    <rPh sb="14" eb="18">
      <t>ジュンカンゴシ</t>
    </rPh>
    <rPh sb="18" eb="20">
      <t>メンキョ</t>
    </rPh>
    <rPh sb="20" eb="22">
      <t>ショユウ</t>
    </rPh>
    <rPh sb="22" eb="23">
      <t>シャ</t>
    </rPh>
    <rPh sb="23" eb="24">
      <t>スウ</t>
    </rPh>
    <phoneticPr fontId="6"/>
  </si>
  <si>
    <t>（うち保育士資格、看護師又は准看護師免許所有者の合計労働時間数）</t>
    <rPh sb="3" eb="6">
      <t>ホイクシ</t>
    </rPh>
    <rPh sb="6" eb="8">
      <t>シカク</t>
    </rPh>
    <rPh sb="9" eb="12">
      <t>カンゴシ</t>
    </rPh>
    <rPh sb="12" eb="13">
      <t>マタ</t>
    </rPh>
    <rPh sb="14" eb="18">
      <t>ジュンカンゴシ</t>
    </rPh>
    <rPh sb="18" eb="20">
      <t>メンキョ</t>
    </rPh>
    <rPh sb="20" eb="23">
      <t>ショユウシャ</t>
    </rPh>
    <rPh sb="24" eb="26">
      <t>ゴウケイ</t>
    </rPh>
    <rPh sb="26" eb="28">
      <t>ロウドウ</t>
    </rPh>
    <rPh sb="28" eb="31">
      <t>ジカンスウ</t>
    </rPh>
    <phoneticPr fontId="6"/>
  </si>
  <si>
    <t>（うち保育士資格、看護師又は准看護師免許所有者の常勤換算後人数）</t>
    <rPh sb="3" eb="6">
      <t>ホイクシ</t>
    </rPh>
    <rPh sb="6" eb="8">
      <t>シカク</t>
    </rPh>
    <rPh sb="9" eb="12">
      <t>カンゴシ</t>
    </rPh>
    <rPh sb="12" eb="13">
      <t>マタ</t>
    </rPh>
    <rPh sb="14" eb="18">
      <t>ジュンカンゴシ</t>
    </rPh>
    <rPh sb="18" eb="20">
      <t>メンキョ</t>
    </rPh>
    <rPh sb="20" eb="23">
      <t>ショユウシャ</t>
    </rPh>
    <rPh sb="24" eb="26">
      <t>ジョウキン</t>
    </rPh>
    <rPh sb="26" eb="28">
      <t>カンサン</t>
    </rPh>
    <rPh sb="28" eb="29">
      <t>ゴ</t>
    </rPh>
    <rPh sb="29" eb="31">
      <t>ニンズウ</t>
    </rPh>
    <phoneticPr fontId="6"/>
  </si>
  <si>
    <t>③÷160時間</t>
    <rPh sb="5" eb="7">
      <t>ジカン</t>
    </rPh>
    <phoneticPr fontId="6"/>
  </si>
  <si>
    <t>f小数点以下</t>
    <rPh sb="1" eb="4">
      <t>ショウスウテン</t>
    </rPh>
    <rPh sb="4" eb="6">
      <t>イカ</t>
    </rPh>
    <phoneticPr fontId="6"/>
  </si>
  <si>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6"/>
  </si>
  <si>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</si>
  <si>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対象保育
従事者数</t>
    <rPh sb="0" eb="2">
      <t>タイショウ</t>
    </rPh>
    <rPh sb="2" eb="4">
      <t>ホイク</t>
    </rPh>
    <rPh sb="5" eb="8">
      <t>ジュウジシャ</t>
    </rPh>
    <rPh sb="8" eb="9">
      <t>カズ</t>
    </rPh>
    <phoneticPr fontId="6"/>
  </si>
  <si>
    <t>※上記の保育士資格又は看護師免許所有者数は家庭的保育者の内数とする。</t>
    <rPh sb="1" eb="3">
      <t>ジョウキ</t>
    </rPh>
    <rPh sb="4" eb="6">
      <t>ホイク</t>
    </rPh>
    <rPh sb="6" eb="7">
      <t>シ</t>
    </rPh>
    <rPh sb="7" eb="9">
      <t>シカク</t>
    </rPh>
    <rPh sb="9" eb="10">
      <t>マタ</t>
    </rPh>
    <rPh sb="11" eb="14">
      <t>カンゴシ</t>
    </rPh>
    <rPh sb="14" eb="16">
      <t>メンキョ</t>
    </rPh>
    <rPh sb="16" eb="18">
      <t>ショユウ</t>
    </rPh>
    <rPh sb="18" eb="19">
      <t>シャ</t>
    </rPh>
    <rPh sb="19" eb="20">
      <t>スウ</t>
    </rPh>
    <rPh sb="21" eb="24">
      <t>カテイテキ</t>
    </rPh>
    <rPh sb="24" eb="26">
      <t>ホイク</t>
    </rPh>
    <rPh sb="26" eb="27">
      <t>シャ</t>
    </rPh>
    <rPh sb="28" eb="29">
      <t>ウチ</t>
    </rPh>
    <rPh sb="29" eb="30">
      <t>スウ</t>
    </rPh>
    <phoneticPr fontId="6"/>
  </si>
  <si>
    <t>※保育士とは児童福祉法第18条の18第１項の登録を受けた者をいう。</t>
    <rPh sb="1" eb="4">
      <t>ホイクシ</t>
    </rPh>
    <rPh sb="6" eb="8">
      <t>ジドウ</t>
    </rPh>
    <rPh sb="8" eb="10">
      <t>フクシ</t>
    </rPh>
    <rPh sb="10" eb="11">
      <t/>
    </rPh>
    <phoneticPr fontId="6"/>
  </si>
  <si>
    <t>対象家庭的保育者数</t>
    <rPh sb="0" eb="2">
      <t>タイショウ</t>
    </rPh>
    <rPh sb="2" eb="5">
      <t>カテイテキ</t>
    </rPh>
    <rPh sb="5" eb="7">
      <t>ホイク</t>
    </rPh>
    <rPh sb="7" eb="8">
      <t>シャ</t>
    </rPh>
    <rPh sb="8" eb="9">
      <t>カズ</t>
    </rPh>
    <phoneticPr fontId="6"/>
  </si>
  <si>
    <t>※家庭的保育者とは家庭的保育事業等の設備及び運営に関する基準第23条第２項において規定されている者をいう。</t>
    <rPh sb="1" eb="4">
      <t>カテイテキ</t>
    </rPh>
    <rPh sb="4" eb="6">
      <t>ホイク</t>
    </rPh>
    <rPh sb="6" eb="7">
      <t>シャ</t>
    </rPh>
    <phoneticPr fontId="6"/>
  </si>
  <si>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6"/>
  </si>
  <si>
    <t>対象保育士・看護師数</t>
    <rPh sb="0" eb="2">
      <t>タイショウ</t>
    </rPh>
    <rPh sb="2" eb="4">
      <t>ホイク</t>
    </rPh>
    <rPh sb="4" eb="5">
      <t>シ</t>
    </rPh>
    <rPh sb="6" eb="9">
      <t>カンゴシ</t>
    </rPh>
    <rPh sb="9" eb="10">
      <t>スウ</t>
    </rPh>
    <phoneticPr fontId="6"/>
  </si>
  <si>
    <t>２　基準の保育従事者数</t>
  </si>
  <si>
    <t>区
分</t>
    <rPh sb="0" eb="1">
      <t>ク</t>
    </rPh>
    <rPh sb="2" eb="3">
      <t>ブン</t>
    </rPh>
    <phoneticPr fontId="6"/>
  </si>
  <si>
    <t>年齢区分</t>
    <rPh sb="0" eb="2">
      <t>ネンレイ</t>
    </rPh>
    <rPh sb="2" eb="4">
      <t>クブン</t>
    </rPh>
    <phoneticPr fontId="6"/>
  </si>
  <si>
    <t>利用定員</t>
    <rPh sb="0" eb="2">
      <t>リヨウ</t>
    </rPh>
    <rPh sb="2" eb="4">
      <t>テイイン</t>
    </rPh>
    <phoneticPr fontId="6"/>
  </si>
  <si>
    <t>基準保育従事者数</t>
    <rPh sb="0" eb="2">
      <t>キジュン</t>
    </rPh>
    <rPh sb="2" eb="3">
      <t>ホ</t>
    </rPh>
    <rPh sb="3" eb="4">
      <t>イク</t>
    </rPh>
    <rPh sb="4" eb="7">
      <t>ジュウジシャ</t>
    </rPh>
    <rPh sb="7" eb="8">
      <t>スウ</t>
    </rPh>
    <phoneticPr fontId="6"/>
  </si>
  <si>
    <t>★入児童数別配置人数（例）</t>
    <rPh sb="1" eb="2">
      <t>ニュウ</t>
    </rPh>
    <rPh sb="2" eb="4">
      <t>ジドウ</t>
    </rPh>
    <rPh sb="4" eb="5">
      <t>スウ</t>
    </rPh>
    <rPh sb="5" eb="6">
      <t>ベツ</t>
    </rPh>
    <rPh sb="6" eb="8">
      <t>ハイチ</t>
    </rPh>
    <rPh sb="8" eb="10">
      <t>ニンズウ</t>
    </rPh>
    <rPh sb="11" eb="12">
      <t>レイ</t>
    </rPh>
    <phoneticPr fontId="6"/>
  </si>
  <si>
    <t>児童数</t>
    <rPh sb="0" eb="2">
      <t>ジドウ</t>
    </rPh>
    <rPh sb="2" eb="3">
      <t>スウ</t>
    </rPh>
    <phoneticPr fontId="6"/>
  </si>
  <si>
    <t>家庭的保育者</t>
    <rPh sb="0" eb="3">
      <t>カテイテキ</t>
    </rPh>
    <rPh sb="3" eb="5">
      <t>ホイク</t>
    </rPh>
    <rPh sb="5" eb="6">
      <t>シャ</t>
    </rPh>
    <phoneticPr fontId="6"/>
  </si>
  <si>
    <t>家庭的保育補助者</t>
    <rPh sb="0" eb="3">
      <t>カテイテキ</t>
    </rPh>
    <rPh sb="3" eb="5">
      <t>ホイク</t>
    </rPh>
    <rPh sb="5" eb="7">
      <t>ホジョ</t>
    </rPh>
    <rPh sb="7" eb="8">
      <t>シャ</t>
    </rPh>
    <phoneticPr fontId="6"/>
  </si>
  <si>
    <t>計</t>
    <rPh sb="0" eb="1">
      <t>ケイ</t>
    </rPh>
    <phoneticPr fontId="6"/>
  </si>
  <si>
    <t>市内児童</t>
    <rPh sb="0" eb="2">
      <t>シナイ</t>
    </rPh>
    <rPh sb="2" eb="4">
      <t>ジドウ</t>
    </rPh>
    <phoneticPr fontId="6"/>
  </si>
  <si>
    <t>市外児童</t>
    <rPh sb="0" eb="2">
      <t>シガイ</t>
    </rPh>
    <rPh sb="2" eb="4">
      <t>ジドウ</t>
    </rPh>
    <phoneticPr fontId="6"/>
  </si>
  <si>
    <t>合計</t>
    <rPh sb="0" eb="2">
      <t>ゴウケイ</t>
    </rPh>
    <phoneticPr fontId="6"/>
  </si>
  <si>
    <t>標 準</t>
    <rPh sb="0" eb="1">
      <t>シルベ</t>
    </rPh>
    <rPh sb="2" eb="3">
      <t>ジュン</t>
    </rPh>
    <phoneticPr fontId="6"/>
  </si>
  <si>
    <t>短時間</t>
    <rPh sb="0" eb="3">
      <t>タンジカン</t>
    </rPh>
    <phoneticPr fontId="6"/>
  </si>
  <si>
    <t>１～３人</t>
    <rPh sb="3" eb="4">
      <t>ニン</t>
    </rPh>
    <phoneticPr fontId="6"/>
  </si>
  <si>
    <t>１人</t>
    <rPh sb="1" eb="2">
      <t>ニン</t>
    </rPh>
    <phoneticPr fontId="6"/>
  </si>
  <si>
    <t>０人</t>
    <rPh sb="1" eb="2">
      <t>ニン</t>
    </rPh>
    <phoneticPr fontId="6"/>
  </si>
  <si>
    <t>９人</t>
    <rPh sb="1" eb="2">
      <t>ニン</t>
    </rPh>
    <phoneticPr fontId="6"/>
  </si>
  <si>
    <t>３人</t>
    <rPh sb="1" eb="2">
      <t>ニン</t>
    </rPh>
    <phoneticPr fontId="6"/>
  </si>
  <si>
    <t>基準による
保育従事者配置</t>
    <rPh sb="0" eb="2">
      <t>キジュン</t>
    </rPh>
    <rPh sb="6" eb="8">
      <t>ホイク</t>
    </rPh>
    <rPh sb="8" eb="11">
      <t>ジュウジシャ</t>
    </rPh>
    <rPh sb="11" eb="13">
      <t>ハイチ</t>
    </rPh>
    <phoneticPr fontId="6"/>
  </si>
  <si>
    <t>０歳児</t>
    <rPh sb="1" eb="3">
      <t>サイジ</t>
    </rPh>
    <phoneticPr fontId="6"/>
  </si>
  <si>
    <t>【配置基準】３：１
（家庭的保育補助者を配置する
場合５：２）</t>
    <rPh sb="1" eb="3">
      <t>ハイチ</t>
    </rPh>
    <rPh sb="3" eb="5">
      <t>キジュン</t>
    </rPh>
    <rPh sb="11" eb="14">
      <t>カテイテキ</t>
    </rPh>
    <rPh sb="14" eb="16">
      <t>ホイク</t>
    </rPh>
    <rPh sb="16" eb="19">
      <t>ホジョシャ</t>
    </rPh>
    <rPh sb="20" eb="22">
      <t>ハイチ</t>
    </rPh>
    <rPh sb="25" eb="27">
      <t>バアイ</t>
    </rPh>
    <phoneticPr fontId="6"/>
  </si>
  <si>
    <t>４～５人</t>
    <rPh sb="3" eb="4">
      <t>ニン</t>
    </rPh>
    <phoneticPr fontId="6"/>
  </si>
  <si>
    <t>２人</t>
    <rPh sb="1" eb="2">
      <t>ニン</t>
    </rPh>
    <phoneticPr fontId="6"/>
  </si>
  <si>
    <t>４人</t>
    <rPh sb="1" eb="2">
      <t>ニン</t>
    </rPh>
    <phoneticPr fontId="6"/>
  </si>
  <si>
    <t>10人</t>
    <rPh sb="2" eb="3">
      <t>ニン</t>
    </rPh>
    <phoneticPr fontId="6"/>
  </si>
  <si>
    <t>１・２歳児</t>
    <rPh sb="3" eb="5">
      <t>サイジ</t>
    </rPh>
    <phoneticPr fontId="6"/>
  </si>
  <si>
    <t>６人</t>
    <rPh sb="1" eb="2">
      <t>ニン</t>
    </rPh>
    <phoneticPr fontId="6"/>
  </si>
  <si>
    <t>７～８人</t>
    <rPh sb="3" eb="4">
      <t>ニン</t>
    </rPh>
    <phoneticPr fontId="6"/>
  </si>
  <si>
    <t>小計（１）</t>
    <rPh sb="0" eb="2">
      <t>ショウケイ</t>
    </rPh>
    <phoneticPr fontId="6"/>
  </si>
  <si>
    <t>　　障害児保育加算
　適用☑チェック</t>
    <rPh sb="2" eb="4">
      <t>ショウガイ</t>
    </rPh>
    <rPh sb="4" eb="5">
      <t>ジ</t>
    </rPh>
    <rPh sb="5" eb="7">
      <t>ホイク</t>
    </rPh>
    <rPh sb="7" eb="9">
      <t>カサン</t>
    </rPh>
    <rPh sb="11" eb="13">
      <t>テキヨウ</t>
    </rPh>
    <phoneticPr fontId="6"/>
  </si>
  <si>
    <t>小計（２）（g＋ｈ）</t>
    <rPh sb="0" eb="2">
      <t>ショウケイ</t>
    </rPh>
    <phoneticPr fontId="6"/>
  </si>
  <si>
    <t>※小数点以下</t>
    <rPh sb="1" eb="4">
      <t>ショウスウテン</t>
    </rPh>
    <rPh sb="4" eb="6">
      <t>イカ</t>
    </rPh>
    <phoneticPr fontId="6"/>
  </si>
  <si>
    <t>切り上げ</t>
    <rPh sb="0" eb="1">
      <t>キ</t>
    </rPh>
    <rPh sb="2" eb="3">
      <t>ア</t>
    </rPh>
    <phoneticPr fontId="6"/>
  </si>
  <si>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phoneticPr fontId="6"/>
  </si>
  <si>
    <t>小計 (i～ｊ）</t>
    <rPh sb="0" eb="2">
      <t>ショウケイ</t>
    </rPh>
    <phoneticPr fontId="6"/>
  </si>
  <si>
    <t>　補助員雇用費（０．５人）</t>
    <rPh sb="1" eb="4">
      <t>ホジョイン</t>
    </rPh>
    <rPh sb="4" eb="6">
      <t>コヨウ</t>
    </rPh>
    <rPh sb="6" eb="7">
      <t>ヒ</t>
    </rPh>
    <rPh sb="11" eb="12">
      <t>ニン</t>
    </rPh>
    <phoneticPr fontId="6"/>
  </si>
  <si>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6"/>
  </si>
  <si>
    <t>合　　　　　　　計　　（ｋ～ｍ）</t>
    <rPh sb="0" eb="1">
      <t>ゴウケイ</t>
    </rPh>
    <rPh sb="8" eb="9">
      <t>ケイサン</t>
    </rPh>
    <phoneticPr fontId="6"/>
  </si>
  <si>
    <r>
      <t xml:space="preserve">必要家庭的保育者数
</t>
    </r>
    <r>
      <rPr>
        <sz val="9"/>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rPh sb="11" eb="13">
      <t>ザイセキ</t>
    </rPh>
    <rPh sb="13" eb="14">
      <t>ジ</t>
    </rPh>
    <rPh sb="14" eb="15">
      <t>スウ</t>
    </rPh>
    <rPh sb="16" eb="17">
      <t>ニン</t>
    </rPh>
    <rPh sb="20" eb="22">
      <t>サイテイ</t>
    </rPh>
    <rPh sb="23" eb="24">
      <t>ニン</t>
    </rPh>
    <rPh sb="25" eb="27">
      <t>ザイセキ</t>
    </rPh>
    <rPh sb="27" eb="28">
      <t>ジ</t>
    </rPh>
    <rPh sb="28" eb="29">
      <t>スウ</t>
    </rPh>
    <rPh sb="30" eb="31">
      <t>ニン</t>
    </rPh>
    <rPh sb="34" eb="35">
      <t>ニン</t>
    </rPh>
    <rPh sb="38" eb="40">
      <t>サイテイ</t>
    </rPh>
    <rPh sb="41" eb="42">
      <t>ニン</t>
    </rPh>
    <phoneticPr fontId="6"/>
  </si>
  <si>
    <t>家庭的保育者１名分加配加算適用の有無
（家庭的保育者が３人以上（ｃ+ｄ≧３）いる場合に適用）</t>
    <rPh sb="0" eb="3">
      <t>カテイテキ</t>
    </rPh>
    <rPh sb="3" eb="5">
      <t>ホイク</t>
    </rPh>
    <rPh sb="5" eb="6">
      <t>シャ</t>
    </rPh>
    <rPh sb="7" eb="8">
      <t>メイ</t>
    </rPh>
    <rPh sb="8" eb="9">
      <t>ブン</t>
    </rPh>
    <rPh sb="9" eb="11">
      <t>カハイ</t>
    </rPh>
    <rPh sb="11" eb="13">
      <t>カサン</t>
    </rPh>
    <rPh sb="20" eb="23">
      <t>カテイテキ</t>
    </rPh>
    <rPh sb="23" eb="25">
      <t>ホイク</t>
    </rPh>
    <rPh sb="25" eb="26">
      <t>シャ</t>
    </rPh>
    <rPh sb="28" eb="31">
      <t>ニンイジョウ</t>
    </rPh>
    <rPh sb="40" eb="42">
      <t>バアイ</t>
    </rPh>
    <rPh sb="43" eb="45">
      <t>テキヨウ</t>
    </rPh>
    <phoneticPr fontId="6"/>
  </si>
  <si>
    <t>有</t>
    <rPh sb="0" eb="1">
      <t>ア</t>
    </rPh>
    <phoneticPr fontId="6"/>
  </si>
  <si>
    <t>無</t>
    <rPh sb="0" eb="1">
      <t>ナシ</t>
    </rPh>
    <phoneticPr fontId="6"/>
  </si>
  <si>
    <t>家庭的保育者の資格保有者加算適用の有無</t>
    <rPh sb="7" eb="9">
      <t>シカク</t>
    </rPh>
    <rPh sb="9" eb="12">
      <t>ホユウシャ</t>
    </rPh>
    <rPh sb="12" eb="14">
      <t>カサン</t>
    </rPh>
    <rPh sb="14" eb="16">
      <t>テキヨウ</t>
    </rPh>
    <rPh sb="17" eb="19">
      <t>ウム</t>
    </rPh>
    <phoneticPr fontId="6"/>
  </si>
  <si>
    <t>有（１人）</t>
    <rPh sb="0" eb="1">
      <t>アリ</t>
    </rPh>
    <rPh sb="3" eb="4">
      <t>ニン</t>
    </rPh>
    <phoneticPr fontId="6"/>
  </si>
  <si>
    <t>有（2人以上）</t>
    <rPh sb="0" eb="1">
      <t>ア</t>
    </rPh>
    <rPh sb="3" eb="4">
      <t>ニン</t>
    </rPh>
    <rPh sb="4" eb="6">
      <t>イジョウ</t>
    </rPh>
    <phoneticPr fontId="6"/>
  </si>
  <si>
    <t>【記入の注意】</t>
    <rPh sb="1" eb="3">
      <t>キニュウ</t>
    </rPh>
    <rPh sb="4" eb="6">
      <t>チュウイ</t>
    </rPh>
    <phoneticPr fontId="6"/>
  </si>
  <si>
    <t>注１）基準による保育従事者配置（ｇ～ｋの算出にあたっての注意）</t>
    <rPh sb="0" eb="1">
      <t>チュウ</t>
    </rPh>
    <rPh sb="3" eb="5">
      <t>キジュン</t>
    </rPh>
    <rPh sb="8" eb="10">
      <t>ホイク</t>
    </rPh>
    <rPh sb="10" eb="13">
      <t>ジュウジシャ</t>
    </rPh>
    <rPh sb="13" eb="15">
      <t>ハイチ</t>
    </rPh>
    <rPh sb="20" eb="22">
      <t>サンシュツ</t>
    </rPh>
    <rPh sb="28" eb="30">
      <t>チュウイ</t>
    </rPh>
    <phoneticPr fontId="6"/>
  </si>
  <si>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6"/>
  </si>
  <si>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6"/>
  </si>
  <si>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6"/>
  </si>
  <si>
    <t>エ：ｊについては標準時間認定を受けた子どもが利用する場合は必ず人数を記載すること。→必ず（ ａ＋ｂ ≧ ｋ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6"/>
  </si>
  <si>
    <t>注２）その他加算による保育従事者配置（ｌ～ｎの記入上の注意）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6"/>
  </si>
  <si>
    <t>ア：「基準保育従事者数（ｋ）」を超えて、その他加算による保育従事者配置をしている場合（ ａ＋ｂ ＞ ｋ ）は、配置の実態に合わせてｌ・ｍ欄に人数(ｌ欄は0.5人、ｍ欄は1人)を計上すること。</t>
    <rPh sb="16" eb="17">
      <t>コ</t>
    </rPh>
    <rPh sb="20" eb="23">
      <t>ソノタ</t>
    </rPh>
    <rPh sb="23" eb="25">
      <t>カサン</t>
    </rPh>
    <rPh sb="28" eb="30">
      <t>ホイク</t>
    </rPh>
    <rPh sb="30" eb="33">
      <t>ジュウジシャ</t>
    </rPh>
    <rPh sb="33" eb="35">
      <t>ハイチ</t>
    </rPh>
    <rPh sb="40" eb="42">
      <t>バアイ</t>
    </rPh>
    <rPh sb="55" eb="57">
      <t>ハイチ</t>
    </rPh>
    <rPh sb="58" eb="60">
      <t>ジッタイ</t>
    </rPh>
    <rPh sb="61" eb="62">
      <t>ア</t>
    </rPh>
    <rPh sb="68" eb="69">
      <t>ラン</t>
    </rPh>
    <rPh sb="70" eb="72">
      <t>ニンズウ</t>
    </rPh>
    <rPh sb="74" eb="75">
      <t>ラン</t>
    </rPh>
    <rPh sb="79" eb="80">
      <t>ニン</t>
    </rPh>
    <rPh sb="82" eb="83">
      <t>ラン</t>
    </rPh>
    <rPh sb="88" eb="90">
      <t>ケイジョウ</t>
    </rPh>
    <phoneticPr fontId="6"/>
  </si>
  <si>
    <t>イ：各雇用費は、それぞれ要綱等の規定により事前に支給要件に合致することが確認され、各月において実際に各々に該当する役割の保育従事者が配置されている場合（「その他加算の保育従事者」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5">
      <t>ジュウジシャ</t>
    </rPh>
    <rPh sb="66" eb="68">
      <t>ハイチ</t>
    </rPh>
    <rPh sb="73" eb="75">
      <t>バアイ</t>
    </rPh>
    <rPh sb="79" eb="80">
      <t>タ</t>
    </rPh>
    <rPh sb="80" eb="82">
      <t>カサン</t>
    </rPh>
    <rPh sb="83" eb="85">
      <t>ホイク</t>
    </rPh>
    <rPh sb="85" eb="88">
      <t>ジュウジシャ</t>
    </rPh>
    <rPh sb="89" eb="90">
      <t>ラン</t>
    </rPh>
    <rPh sb="91" eb="93">
      <t>ニンズウ</t>
    </rPh>
    <rPh sb="94" eb="95">
      <t>ハイ</t>
    </rPh>
    <rPh sb="99" eb="101">
      <t>バアイ</t>
    </rPh>
    <rPh sb="103" eb="105">
      <t>シキュウ</t>
    </rPh>
    <rPh sb="105" eb="107">
      <t>タイショウ</t>
    </rPh>
    <phoneticPr fontId="6"/>
  </si>
  <si>
    <t>ウ：基準保育従事者数の合計（ｎ）は必ず対象保育従事者数以下となること（ ａ＋ｂ ≧ ｎ）。</t>
    <rPh sb="6" eb="9">
      <t>ジュウジシャ</t>
    </rPh>
    <rPh sb="23" eb="26">
      <t>ジュウジシャ</t>
    </rPh>
    <phoneticPr fontId="6"/>
  </si>
  <si>
    <t>エ：必要家庭的保育者数（o）は必ず対象家庭的保育者数以下となること（ ｃ＋ｄ ≧o ）。</t>
    <rPh sb="2" eb="4">
      <t>ヒツヨウ</t>
    </rPh>
    <rPh sb="4" eb="7">
      <t>カテイテキ</t>
    </rPh>
    <rPh sb="7" eb="9">
      <t>ホイク</t>
    </rPh>
    <rPh sb="9" eb="10">
      <t>シャ</t>
    </rPh>
    <rPh sb="10" eb="11">
      <t>スウ</t>
    </rPh>
    <rPh sb="19" eb="22">
      <t>カテイテキ</t>
    </rPh>
    <rPh sb="22" eb="24">
      <t>ホイク</t>
    </rPh>
    <rPh sb="24" eb="25">
      <t>シャ</t>
    </rPh>
    <phoneticPr fontId="6"/>
  </si>
  <si>
    <t>オ：必要保育士、看護師又は准看護師数（p）は必ず対象保育士・看護師数以下となること（e＋f ≧p）。</t>
    <rPh sb="2" eb="4">
      <t>ヒツヨウ</t>
    </rPh>
    <rPh sb="4" eb="7">
      <t>ホイクシ</t>
    </rPh>
    <rPh sb="8" eb="11">
      <t>カンゴシ</t>
    </rPh>
    <rPh sb="11" eb="12">
      <t>マタ</t>
    </rPh>
    <rPh sb="13" eb="17">
      <t>ジュンカンゴシ</t>
    </rPh>
    <rPh sb="17" eb="18">
      <t>カズ</t>
    </rPh>
    <phoneticPr fontId="6"/>
  </si>
  <si>
    <t>３　請求月初日の職員の雇用状況　　　</t>
    <rPh sb="2" eb="4">
      <t>セイキュウ</t>
    </rPh>
    <rPh sb="4" eb="5">
      <t>ツキ</t>
    </rPh>
    <rPh sb="5" eb="7">
      <t>ショニチ</t>
    </rPh>
    <rPh sb="8" eb="10">
      <t>ショクイン</t>
    </rPh>
    <rPh sb="11" eb="13">
      <t>コヨウ</t>
    </rPh>
    <rPh sb="13" eb="15">
      <t>ジョウキョウ</t>
    </rPh>
    <phoneticPr fontId="6"/>
  </si>
  <si>
    <t>①　管理者</t>
    <rPh sb="2" eb="5">
      <t>カンリシャ</t>
    </rPh>
    <phoneticPr fontId="6"/>
  </si>
  <si>
    <t>資格
☑チェック</t>
    <rPh sb="0" eb="2">
      <t>シカク</t>
    </rPh>
    <phoneticPr fontId="6"/>
  </si>
  <si>
    <t>氏　　　　　　　　　　　名</t>
    <rPh sb="0" eb="1">
      <t>シ</t>
    </rPh>
    <rPh sb="12" eb="13">
      <t>メイ</t>
    </rPh>
    <phoneticPr fontId="6"/>
  </si>
  <si>
    <t>１か月の
労働時間数
(ａ×ｂ）</t>
    <rPh sb="2" eb="3">
      <t>ツキ</t>
    </rPh>
    <rPh sb="5" eb="7">
      <t>ロウドウ</t>
    </rPh>
    <rPh sb="7" eb="9">
      <t>ジカン</t>
    </rPh>
    <rPh sb="9" eb="10">
      <t>スウ</t>
    </rPh>
    <phoneticPr fontId="6"/>
  </si>
  <si>
    <t>年齢（申請日時点）</t>
    <rPh sb="0" eb="2">
      <t>ネンレイ</t>
    </rPh>
    <phoneticPr fontId="6"/>
  </si>
  <si>
    <t>給付費からの給与支出</t>
    <rPh sb="0" eb="2">
      <t>キュウフ</t>
    </rPh>
    <rPh sb="2" eb="3">
      <t>ヒ</t>
    </rPh>
    <rPh sb="6" eb="8">
      <t>キュウヨ</t>
    </rPh>
    <rPh sb="8" eb="10">
      <t>シシュツ</t>
    </rPh>
    <phoneticPr fontId="6"/>
  </si>
  <si>
    <t>適用年月日</t>
    <rPh sb="0" eb="2">
      <t>テキヨウ</t>
    </rPh>
    <rPh sb="2" eb="5">
      <t>ネンガッピ</t>
    </rPh>
    <phoneticPr fontId="6"/>
  </si>
  <si>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6"/>
  </si>
  <si>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6"/>
  </si>
  <si>
    <t>②　月160時間未満勤務の保育従事者</t>
    <rPh sb="2" eb="3">
      <t>ツキ</t>
    </rPh>
    <rPh sb="6" eb="8">
      <t>ジカン</t>
    </rPh>
    <rPh sb="8" eb="10">
      <t>ミマン</t>
    </rPh>
    <rPh sb="10" eb="12">
      <t>キンム</t>
    </rPh>
    <rPh sb="13" eb="15">
      <t>ホイク</t>
    </rPh>
    <rPh sb="15" eb="18">
      <t>ジュウジシャ</t>
    </rPh>
    <phoneticPr fontId="6"/>
  </si>
  <si>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6"/>
  </si>
  <si>
    <t>職種
☑チェック</t>
    <rPh sb="0" eb="2">
      <t>ショクシュ</t>
    </rPh>
    <phoneticPr fontId="6"/>
  </si>
  <si>
    <t>氏名</t>
    <rPh sb="0" eb="2">
      <t>シメイ</t>
    </rPh>
    <phoneticPr fontId="6"/>
  </si>
  <si>
    <t>現事業所
雇用開始
年月日</t>
    <rPh sb="0" eb="1">
      <t>ゲン</t>
    </rPh>
    <rPh sb="1" eb="3">
      <t>ジギョウ</t>
    </rPh>
    <rPh sb="3" eb="4">
      <t>ショ</t>
    </rPh>
    <rPh sb="5" eb="7">
      <t>コヨウ</t>
    </rPh>
    <rPh sb="7" eb="9">
      <t>カイシ</t>
    </rPh>
    <rPh sb="10" eb="13">
      <t>ネンガッピ</t>
    </rPh>
    <phoneticPr fontId="6"/>
  </si>
  <si>
    <t>１日の労働
時間数(ａ)
（休憩除く）</t>
    <rPh sb="1" eb="2">
      <t>ニチ</t>
    </rPh>
    <rPh sb="3" eb="5">
      <t>ロウドウ</t>
    </rPh>
    <rPh sb="6" eb="9">
      <t>ジカンスウ</t>
    </rPh>
    <phoneticPr fontId="6"/>
  </si>
  <si>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6"/>
  </si>
  <si>
    <t>有無</t>
    <rPh sb="0" eb="2">
      <t>ウム</t>
    </rPh>
    <phoneticPr fontId="6"/>
  </si>
  <si>
    <t>合計労働時間数　①</t>
    <rPh sb="0" eb="2">
      <t>ゴウケイ</t>
    </rPh>
    <rPh sb="2" eb="4">
      <t>ロウドウ</t>
    </rPh>
    <rPh sb="4" eb="6">
      <t>ジカン</t>
    </rPh>
    <rPh sb="6" eb="7">
      <t>スウ</t>
    </rPh>
    <phoneticPr fontId="6"/>
  </si>
  <si>
    <t>（うち家庭的保育者労働時間数）②</t>
    <rPh sb="3" eb="6">
      <t>カテイテキ</t>
    </rPh>
    <rPh sb="6" eb="8">
      <t>ホイク</t>
    </rPh>
    <rPh sb="8" eb="9">
      <t>シャ</t>
    </rPh>
    <rPh sb="9" eb="11">
      <t>ロウドウ</t>
    </rPh>
    <rPh sb="11" eb="14">
      <t>ジカンスウ</t>
    </rPh>
    <phoneticPr fontId="6"/>
  </si>
  <si>
    <t>（うち保育士又は看護師数）</t>
    <rPh sb="3" eb="6">
      <t>ホイクシ</t>
    </rPh>
    <rPh sb="6" eb="7">
      <t>マタ</t>
    </rPh>
    <rPh sb="8" eb="11">
      <t>カンゴシ</t>
    </rPh>
    <rPh sb="11" eb="12">
      <t>スウ</t>
    </rPh>
    <phoneticPr fontId="6"/>
  </si>
  <si>
    <t>（うち保育士又は看護師労働時間数）③</t>
    <rPh sb="3" eb="6">
      <t>ホイクシ</t>
    </rPh>
    <rPh sb="6" eb="7">
      <t>マタ</t>
    </rPh>
    <rPh sb="8" eb="11">
      <t>カンゴシ</t>
    </rPh>
    <rPh sb="11" eb="13">
      <t>ロウドウ</t>
    </rPh>
    <rPh sb="13" eb="16">
      <t>ジカンスウ</t>
    </rPh>
    <phoneticPr fontId="6"/>
  </si>
  <si>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6"/>
  </si>
  <si>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6"/>
  </si>
  <si>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6"/>
  </si>
  <si>
    <t>①月160時間未満勤務の調理員</t>
    <rPh sb="1" eb="2">
      <t>ツキ</t>
    </rPh>
    <rPh sb="5" eb="7">
      <t>ジカン</t>
    </rPh>
    <rPh sb="7" eb="9">
      <t>ミマン</t>
    </rPh>
    <rPh sb="9" eb="11">
      <t>キンム</t>
    </rPh>
    <rPh sb="12" eb="15">
      <t>チョウリイン</t>
    </rPh>
    <phoneticPr fontId="6"/>
  </si>
  <si>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6"/>
  </si>
  <si>
    <t>１日の労働
時間数(ａ)
（休憩除く）</t>
    <rPh sb="1" eb="2">
      <t>ニチ</t>
    </rPh>
    <rPh sb="3" eb="5">
      <t>ロウドウ</t>
    </rPh>
    <rPh sb="6" eb="9">
      <t>ジカンスウ</t>
    </rPh>
    <rPh sb="14" eb="16">
      <t>キュウケイ</t>
    </rPh>
    <rPh sb="16" eb="17">
      <t>ノゾ</t>
    </rPh>
    <phoneticPr fontId="6"/>
  </si>
  <si>
    <t>②月160時間以上勤務（常勤）の調理員</t>
    <rPh sb="1" eb="2">
      <t>ツキ</t>
    </rPh>
    <rPh sb="5" eb="7">
      <t>ジカン</t>
    </rPh>
    <rPh sb="7" eb="9">
      <t>イジョウ</t>
    </rPh>
    <rPh sb="9" eb="11">
      <t>キンム</t>
    </rPh>
    <rPh sb="12" eb="14">
      <t>ジョウキン</t>
    </rPh>
    <rPh sb="16" eb="19">
      <t>チョウリイン</t>
    </rPh>
    <phoneticPr fontId="6"/>
  </si>
  <si>
    <t>合  計</t>
    <rPh sb="0" eb="1">
      <t>ゴウ</t>
    </rPh>
    <rPh sb="3" eb="4">
      <t>ケイ</t>
    </rPh>
    <phoneticPr fontId="6"/>
  </si>
  <si>
    <t>６　栄養管理加算</t>
    <rPh sb="2" eb="4">
      <t>エイヨウ</t>
    </rPh>
    <rPh sb="4" eb="6">
      <t>カンリ</t>
    </rPh>
    <rPh sb="6" eb="8">
      <t>カサン</t>
    </rPh>
    <phoneticPr fontId="6"/>
  </si>
  <si>
    <t>月160時間以上勤務調理員数</t>
    <rPh sb="0" eb="1">
      <t>ツキ</t>
    </rPh>
    <rPh sb="4" eb="6">
      <t>ジカン</t>
    </rPh>
    <rPh sb="6" eb="8">
      <t>イジョウ</t>
    </rPh>
    <rPh sb="8" eb="10">
      <t>キンム</t>
    </rPh>
    <rPh sb="10" eb="13">
      <t>チョウリイン</t>
    </rPh>
    <rPh sb="13" eb="14">
      <t>スウ</t>
    </rPh>
    <phoneticPr fontId="6"/>
  </si>
  <si>
    <t>月160時間未満勤務調理員数</t>
    <rPh sb="0" eb="1">
      <t>ツキ</t>
    </rPh>
    <rPh sb="4" eb="6">
      <t>ジカン</t>
    </rPh>
    <rPh sb="6" eb="8">
      <t>ミマン</t>
    </rPh>
    <rPh sb="8" eb="10">
      <t>キンム</t>
    </rPh>
    <rPh sb="10" eb="13">
      <t>チョウリイン</t>
    </rPh>
    <rPh sb="13" eb="14">
      <t>スウ</t>
    </rPh>
    <phoneticPr fontId="6"/>
  </si>
  <si>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6"/>
  </si>
  <si>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6"/>
  </si>
  <si>
    <t>ｙ小数点第２位</t>
    <rPh sb="1" eb="4">
      <t>ショウスウテン</t>
    </rPh>
    <rPh sb="4" eb="5">
      <t>ダイ</t>
    </rPh>
    <rPh sb="6" eb="7">
      <t>イ</t>
    </rPh>
    <phoneticPr fontId="6"/>
  </si>
  <si>
    <t>以下切り捨て</t>
    <rPh sb="2" eb="5">
      <t>キリス</t>
    </rPh>
    <phoneticPr fontId="6"/>
  </si>
  <si>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6"/>
  </si>
  <si>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</si>
  <si>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　請求月初日の栄養士の雇用状況（栄養管理業務を外部委託している場合を除く）</t>
    <rPh sb="8" eb="11">
      <t>エイヨウシ</t>
    </rPh>
    <phoneticPr fontId="6"/>
  </si>
  <si>
    <t>※ア～ウいずれか１項目に記入可。</t>
    <rPh sb="9" eb="11">
      <t>コウモク</t>
    </rPh>
    <rPh sb="12" eb="14">
      <t>キニュウ</t>
    </rPh>
    <rPh sb="14" eb="15">
      <t>カ</t>
    </rPh>
    <phoneticPr fontId="6"/>
  </si>
  <si>
    <t>※以下Ａ・Ｂのいずれかに該当すること。</t>
  </si>
  <si>
    <t>A:「４　請求月初日の調理業務の実施体制」で「自施設の職員が調理している」を選択した場合は、「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7" eb="49">
      <t>ジョウキン</t>
    </rPh>
    <rPh sb="49" eb="51">
      <t>カンサン</t>
    </rPh>
    <rPh sb="51" eb="52">
      <t>ゴ</t>
    </rPh>
    <rPh sb="53" eb="56">
      <t>チョウリイン</t>
    </rPh>
    <rPh sb="56" eb="57">
      <t>スウ</t>
    </rPh>
    <rPh sb="79" eb="81">
      <t>ドウスウ</t>
    </rPh>
    <rPh sb="133" eb="136">
      <t>ヒジョウキン</t>
    </rPh>
    <rPh sb="136" eb="139">
      <t>チョウリイン</t>
    </rPh>
    <rPh sb="139" eb="140">
      <t>トウ</t>
    </rPh>
    <rPh sb="144" eb="145">
      <t>ニン</t>
    </rPh>
    <phoneticPr fontId="38"/>
  </si>
  <si>
    <t>※法人本部で雇用する栄養士が、各施設へ赴き、施設に栄養士が配置されている場合と同様に、献立やアレルギー、アトピー等への助言、食育等に関する継続的な指導を行う場合は、施設での労働時間数を記載すること。
　なお、単に各施設へ赴くのみならず、個々の子どもの喫食状況、発育・発達状況等に基づく食事の提供や、育児相談、他の職種の職員と協働した食育の推進、衛生面に配慮した調理工程の確認・見直し等を施設に配置されている場合と同様に行うこと。</t>
    <rPh sb="1" eb="3">
      <t>ホウジン</t>
    </rPh>
    <rPh sb="3" eb="5">
      <t>ホンブ</t>
    </rPh>
    <rPh sb="6" eb="8">
      <t>コヨウ</t>
    </rPh>
    <rPh sb="10" eb="13">
      <t>エイヨウシ</t>
    </rPh>
    <rPh sb="43" eb="45">
      <t>コンダテ</t>
    </rPh>
    <rPh sb="56" eb="57">
      <t>トウ</t>
    </rPh>
    <rPh sb="59" eb="61">
      <t>ジョゲン</t>
    </rPh>
    <rPh sb="62" eb="64">
      <t>ショクイク</t>
    </rPh>
    <rPh sb="64" eb="65">
      <t>トウ</t>
    </rPh>
    <rPh sb="66" eb="67">
      <t>カン</t>
    </rPh>
    <rPh sb="69" eb="72">
      <t>ケイゾクテキ</t>
    </rPh>
    <rPh sb="73" eb="75">
      <t>シドウ</t>
    </rPh>
    <rPh sb="76" eb="77">
      <t>オコナ</t>
    </rPh>
    <rPh sb="78" eb="80">
      <t>バアイ</t>
    </rPh>
    <rPh sb="82" eb="84">
      <t>シセツ</t>
    </rPh>
    <rPh sb="86" eb="88">
      <t>ロウドウ</t>
    </rPh>
    <rPh sb="88" eb="90">
      <t>ジカン</t>
    </rPh>
    <rPh sb="90" eb="91">
      <t>スウ</t>
    </rPh>
    <rPh sb="92" eb="94">
      <t>キサイ</t>
    </rPh>
    <phoneticPr fontId="6"/>
  </si>
  <si>
    <t>　　イ　【兼務】　基本分単価及び他の加算の認定に当たって求められる栄養士</t>
    <rPh sb="5" eb="7">
      <t>ケンム</t>
    </rPh>
    <rPh sb="33" eb="36">
      <t>エイヨウシ</t>
    </rPh>
    <phoneticPr fontId="6"/>
  </si>
  <si>
    <t>①支給要件確認（全てを満たすこと）※該当項目の□にチェックを入れてください</t>
    <rPh sb="1" eb="3">
      <t>シキュウ</t>
    </rPh>
    <rPh sb="3" eb="5">
      <t>ヨウケン</t>
    </rPh>
    <rPh sb="5" eb="7">
      <t>カクニン</t>
    </rPh>
    <rPh sb="8" eb="9">
      <t>スベ</t>
    </rPh>
    <rPh sb="11" eb="12">
      <t>ミ</t>
    </rPh>
    <phoneticPr fontId="6"/>
  </si>
  <si>
    <t>　利用定員分の職員配置の合計（ｔ）は必ず対象保育従事者数以下となること（ ａ＋ｂ ≧ ｔ　）。</t>
    <rPh sb="24" eb="27">
      <t>ジュウジシャ</t>
    </rPh>
    <phoneticPr fontId="6"/>
  </si>
  <si>
    <t>　利用定員分の必要家庭的保育者数（ｒ）は必ず対象家庭的保育者数以下となること（ ｃ＋ｄ ≧ ｒ　）。</t>
    <rPh sb="7" eb="9">
      <t>ヒツヨウ</t>
    </rPh>
    <rPh sb="9" eb="12">
      <t>カテイテキ</t>
    </rPh>
    <rPh sb="12" eb="14">
      <t>ホイク</t>
    </rPh>
    <rPh sb="14" eb="15">
      <t>シャ</t>
    </rPh>
    <rPh sb="15" eb="16">
      <t>スウ</t>
    </rPh>
    <rPh sb="24" eb="27">
      <t>カテイテキ</t>
    </rPh>
    <rPh sb="27" eb="29">
      <t>ホイク</t>
    </rPh>
    <rPh sb="29" eb="30">
      <t>シャ</t>
    </rPh>
    <phoneticPr fontId="6"/>
  </si>
  <si>
    <t>　月初に空き定員があること（年齢区分ごとではなく、全体の利用定員の中での空き定員とします）</t>
    <rPh sb="1" eb="3">
      <t>ゲッショ</t>
    </rPh>
    <rPh sb="4" eb="5">
      <t>ア</t>
    </rPh>
    <rPh sb="6" eb="8">
      <t>テイイン</t>
    </rPh>
    <rPh sb="14" eb="16">
      <t>ネンレイ</t>
    </rPh>
    <rPh sb="16" eb="18">
      <t>クブン</t>
    </rPh>
    <rPh sb="25" eb="27">
      <t>ゼンタイ</t>
    </rPh>
    <rPh sb="28" eb="30">
      <t>リヨウ</t>
    </rPh>
    <rPh sb="30" eb="32">
      <t>テイイン</t>
    </rPh>
    <rPh sb="33" eb="34">
      <t>ナカ</t>
    </rPh>
    <rPh sb="36" eb="37">
      <t>ア</t>
    </rPh>
    <rPh sb="38" eb="40">
      <t>テイイン</t>
    </rPh>
    <phoneticPr fontId="6"/>
  </si>
  <si>
    <t>②利用定員分の職員配置を計算</t>
    <rPh sb="1" eb="3">
      <t>リヨウ</t>
    </rPh>
    <rPh sb="3" eb="5">
      <t>テイイン</t>
    </rPh>
    <rPh sb="5" eb="6">
      <t>ブン</t>
    </rPh>
    <rPh sb="7" eb="9">
      <t>ショクイン</t>
    </rPh>
    <rPh sb="9" eb="11">
      <t>ハイチ</t>
    </rPh>
    <rPh sb="12" eb="14">
      <t>ケイサン</t>
    </rPh>
    <phoneticPr fontId="6"/>
  </si>
  <si>
    <r>
      <t xml:space="preserve">利用定員
</t>
    </r>
    <r>
      <rPr>
        <sz val="10"/>
        <rFont val="HGS創英角ｺﾞｼｯｸUB"/>
        <family val="3"/>
        <charset val="128"/>
      </rPr>
      <t>ア</t>
    </r>
    <rPh sb="0" eb="2">
      <t>リヨウ</t>
    </rPh>
    <rPh sb="2" eb="4">
      <t>テイイン</t>
    </rPh>
    <phoneticPr fontId="6"/>
  </si>
  <si>
    <t>基準保育従事者数
（小数点第２位以下切捨て）</t>
    <rPh sb="4" eb="7">
      <t>ジュウジシャ</t>
    </rPh>
    <rPh sb="10" eb="13">
      <t>ショウスウテン</t>
    </rPh>
    <rPh sb="13" eb="14">
      <t>ダイ</t>
    </rPh>
    <rPh sb="15" eb="16">
      <t>クライ</t>
    </rPh>
    <rPh sb="16" eb="18">
      <t>イカ</t>
    </rPh>
    <rPh sb="18" eb="20">
      <t>キリス</t>
    </rPh>
    <phoneticPr fontId="6"/>
  </si>
  <si>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43"/>
  </si>
  <si>
    <r>
      <t xml:space="preserve">差引人数
</t>
    </r>
    <r>
      <rPr>
        <sz val="9"/>
        <rFont val="HGS創英角ｺﾞｼｯｸUB"/>
        <family val="3"/>
        <charset val="128"/>
      </rPr>
      <t>ウ
（アーイ）</t>
    </r>
    <rPh sb="0" eb="2">
      <t>サシヒキ</t>
    </rPh>
    <rPh sb="2" eb="4">
      <t>ニンズウ</t>
    </rPh>
    <phoneticPr fontId="43"/>
  </si>
  <si>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43"/>
  </si>
  <si>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43"/>
  </si>
  <si>
    <t>横浜市の基準による
保育従事者配置</t>
    <rPh sb="0" eb="3">
      <t>ヨコハマシ</t>
    </rPh>
    <rPh sb="4" eb="6">
      <t>キジュン</t>
    </rPh>
    <rPh sb="10" eb="12">
      <t>ホイク</t>
    </rPh>
    <rPh sb="12" eb="15">
      <t>ジュウジシャ</t>
    </rPh>
    <rPh sb="15" eb="17">
      <t>ハイチ</t>
    </rPh>
    <phoneticPr fontId="6"/>
  </si>
  <si>
    <r>
      <t xml:space="preserve">必要家庭的保育者数
</t>
    </r>
    <r>
      <rPr>
        <sz val="6"/>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phoneticPr fontId="6"/>
  </si>
  <si>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6"/>
  </si>
  <si>
    <t>小計 (ｑ+ｊ）</t>
    <rPh sb="0" eb="2">
      <t>ショウケイ</t>
    </rPh>
    <phoneticPr fontId="6"/>
  </si>
  <si>
    <t>その他加算
の保育従事者</t>
    <rPh sb="2" eb="3">
      <t>タ</t>
    </rPh>
    <rPh sb="3" eb="4">
      <t>カ</t>
    </rPh>
    <rPh sb="4" eb="5">
      <t>ザン</t>
    </rPh>
    <rPh sb="7" eb="9">
      <t>ホイク</t>
    </rPh>
    <rPh sb="9" eb="12">
      <t>ジュウジシャ</t>
    </rPh>
    <phoneticPr fontId="6"/>
  </si>
  <si>
    <t xml:space="preserve">  補助員雇用費（０．５人）</t>
    <rPh sb="2" eb="5">
      <t>ホジョイン</t>
    </rPh>
    <rPh sb="12" eb="13">
      <t>ニン</t>
    </rPh>
    <phoneticPr fontId="6"/>
  </si>
  <si>
    <t>　延長保育実施加算（１人）
　(開所時間が11時間超)</t>
    <rPh sb="11" eb="12">
      <t>ニン</t>
    </rPh>
    <phoneticPr fontId="6"/>
  </si>
  <si>
    <t>合計　（ｓ+ｌ+ｍ）</t>
    <rPh sb="0" eb="2">
      <t>ゴウケイ</t>
    </rPh>
    <phoneticPr fontId="6"/>
  </si>
  <si>
    <t>※１　令和６年度までの間に限り、横浜市の基準による利用定員人数の職員配置基準及びその他加算の配置基準を満たしており、利用児童数が利用定員を下回る場合に家庭的保育者等を継続して確保するための経費として支給する。</t>
    <rPh sb="3" eb="5">
      <t>レイワ</t>
    </rPh>
    <rPh sb="58" eb="60">
      <t>リヨウ</t>
    </rPh>
    <rPh sb="75" eb="78">
      <t>カテイテキ</t>
    </rPh>
    <rPh sb="78" eb="80">
      <t>ホイク</t>
    </rPh>
    <rPh sb="80" eb="81">
      <t>シャ</t>
    </rPh>
    <phoneticPr fontId="43"/>
  </si>
  <si>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43"/>
  </si>
  <si>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43"/>
  </si>
  <si>
    <t>ａ</t>
    <phoneticPr fontId="6"/>
  </si>
  <si>
    <t>e</t>
    <phoneticPr fontId="6"/>
  </si>
  <si>
    <t>短時間</t>
    <phoneticPr fontId="6"/>
  </si>
  <si>
    <t>m</t>
    <phoneticPr fontId="6"/>
  </si>
  <si>
    <t>保育士証等登録番号</t>
    <phoneticPr fontId="6"/>
  </si>
  <si>
    <t>資格
☑チェック</t>
    <phoneticPr fontId="6"/>
  </si>
  <si>
    <t>基礎・認定研修等受講修了日</t>
    <phoneticPr fontId="6"/>
  </si>
  <si>
    <t>職種
☑チェック</t>
    <phoneticPr fontId="6"/>
  </si>
  <si>
    <t>（登録番号：　　　　　　　　　　　　　　　）</t>
    <phoneticPr fontId="6"/>
  </si>
  <si>
    <t>※雇用状況表に記載する職員は、原則、各加算項目対象欄において氏名の重複がないこと。</t>
    <phoneticPr fontId="6"/>
  </si>
  <si>
    <t>①</t>
    <phoneticPr fontId="6"/>
  </si>
  <si>
    <t>ｂ</t>
    <phoneticPr fontId="6"/>
  </si>
  <si>
    <t>ｃ</t>
    <phoneticPr fontId="6"/>
  </si>
  <si>
    <t>②</t>
    <phoneticPr fontId="6"/>
  </si>
  <si>
    <t>ｄ</t>
    <phoneticPr fontId="6"/>
  </si>
  <si>
    <t>③</t>
    <phoneticPr fontId="6"/>
  </si>
  <si>
    <t>f</t>
    <phoneticPr fontId="6"/>
  </si>
  <si>
    <t>※保育士数には派遣保育士を含む。管理者が保育士であり保育士数に含めた場合、減額調整になる。</t>
    <phoneticPr fontId="6"/>
  </si>
  <si>
    <t>ａ＋b</t>
    <phoneticPr fontId="6"/>
  </si>
  <si>
    <t>ｃ＋ｄ</t>
    <phoneticPr fontId="6"/>
  </si>
  <si>
    <t>e＋f</t>
    <phoneticPr fontId="6"/>
  </si>
  <si>
    <t>月１日付　在籍児数</t>
    <phoneticPr fontId="6"/>
  </si>
  <si>
    <t>※２段の場合は、どちらかの配置で可です。</t>
    <phoneticPr fontId="6"/>
  </si>
  <si>
    <t>g</t>
    <phoneticPr fontId="6"/>
  </si>
  <si>
    <t>うち
障害児</t>
    <phoneticPr fontId="6"/>
  </si>
  <si>
    <t>×０．３＝　</t>
    <phoneticPr fontId="6"/>
  </si>
  <si>
    <t>ｈ</t>
    <phoneticPr fontId="6"/>
  </si>
  <si>
    <t>※</t>
    <phoneticPr fontId="6"/>
  </si>
  <si>
    <t>i</t>
    <phoneticPr fontId="6"/>
  </si>
  <si>
    <t>j</t>
    <phoneticPr fontId="6"/>
  </si>
  <si>
    <t>k</t>
    <phoneticPr fontId="6"/>
  </si>
  <si>
    <t>※ ａ＋ｂ ≧ ｋ</t>
    <phoneticPr fontId="6"/>
  </si>
  <si>
    <t>その他加算の
保育従事者</t>
    <phoneticPr fontId="6"/>
  </si>
  <si>
    <t>l</t>
    <phoneticPr fontId="6"/>
  </si>
  <si>
    <t>m</t>
    <phoneticPr fontId="6"/>
  </si>
  <si>
    <t>n</t>
    <phoneticPr fontId="6"/>
  </si>
  <si>
    <t>※ ａ＋ｂ ≧ n</t>
    <phoneticPr fontId="6"/>
  </si>
  <si>
    <t>o</t>
    <phoneticPr fontId="6"/>
  </si>
  <si>
    <t>※ c＋d ≧ o</t>
    <phoneticPr fontId="6"/>
  </si>
  <si>
    <t>※ c＋d ≧ ３</t>
    <phoneticPr fontId="6"/>
  </si>
  <si>
    <t>p</t>
    <phoneticPr fontId="6"/>
  </si>
  <si>
    <t>※ e＋f ≧ p</t>
    <phoneticPr fontId="6"/>
  </si>
  <si>
    <t>１日の労働
時間数(ａ)
（休憩除く）</t>
    <phoneticPr fontId="6"/>
  </si>
  <si>
    <t>１か月の勤務日数（又は週の勤務日数×４）　(ｂ)</t>
    <phoneticPr fontId="6"/>
  </si>
  <si>
    <t>保育士証等登録番号</t>
    <phoneticPr fontId="6"/>
  </si>
  <si>
    <t>（　　　　　　　　　　）</t>
    <phoneticPr fontId="6"/>
  </si>
  <si>
    <t>資格
☑チェック</t>
    <phoneticPr fontId="6"/>
  </si>
  <si>
    <t>他施設・事業への勤務
の有無</t>
    <phoneticPr fontId="6"/>
  </si>
  <si>
    <t>保育士証等登録番号</t>
    <phoneticPr fontId="6"/>
  </si>
  <si>
    <t>他施設・事業名</t>
    <phoneticPr fontId="6"/>
  </si>
  <si>
    <t>職種
☑チェック</t>
    <phoneticPr fontId="6"/>
  </si>
  <si>
    <t>基礎・認定研修等受講修了日</t>
    <phoneticPr fontId="6"/>
  </si>
  <si>
    <t>※「６　栄養管理加算」に記載されている職員と重複不可</t>
    <phoneticPr fontId="6"/>
  </si>
  <si>
    <t>現施設
雇用開始
年月日</t>
    <phoneticPr fontId="6"/>
  </si>
  <si>
    <t>（登録番号：　　　　　　　　　　　　　　　）</t>
    <phoneticPr fontId="6"/>
  </si>
  <si>
    <t>ｘ</t>
    <phoneticPr fontId="6"/>
  </si>
  <si>
    <t>④</t>
    <phoneticPr fontId="6"/>
  </si>
  <si>
    <t>ｙ</t>
    <phoneticPr fontId="6"/>
  </si>
  <si>
    <t>ｘ＋ｙ</t>
    <phoneticPr fontId="6"/>
  </si>
  <si>
    <t>※「５　請求月初日の調理員の雇用状況」に記載されている職員と重複不可</t>
    <phoneticPr fontId="6"/>
  </si>
  <si>
    <t>B:「４　請求月初日の調理業務の実施体制」で「調理業務を全部委託している」を選択した場合は、別途、雇用契約等により本加算に係る栄養士を配置していること。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6" eb="48">
      <t>ベット</t>
    </rPh>
    <rPh sb="63" eb="66">
      <t>エイヨウシ</t>
    </rPh>
    <rPh sb="67" eb="69">
      <t>ハイチ</t>
    </rPh>
    <phoneticPr fontId="6"/>
  </si>
  <si>
    <t>　　ウ　【嘱託】　法人で雇用する栄養士　　※「配置」に該当する場合を除く。</t>
    <rPh sb="5" eb="7">
      <t>ショクタク</t>
    </rPh>
    <phoneticPr fontId="6"/>
  </si>
  <si>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6"/>
  </si>
  <si>
    <t>【配置基準】３：１
（家庭的保育補助者を配置する
場合５：２）</t>
    <phoneticPr fontId="6"/>
  </si>
  <si>
    <t>q</t>
    <phoneticPr fontId="6"/>
  </si>
  <si>
    <t>r</t>
    <phoneticPr fontId="6"/>
  </si>
  <si>
    <t>ｊ</t>
    <phoneticPr fontId="6"/>
  </si>
  <si>
    <t>s</t>
    <phoneticPr fontId="6"/>
  </si>
  <si>
    <t>t</t>
    <phoneticPr fontId="6"/>
  </si>
  <si>
    <t>○○</t>
    <phoneticPr fontId="6"/>
  </si>
  <si>
    <t>●●保育室</t>
    <phoneticPr fontId="6"/>
  </si>
  <si>
    <t>□□　■■</t>
    <phoneticPr fontId="6"/>
  </si>
  <si>
    <t>045-000-0000</t>
    <phoneticPr fontId="6"/>
  </si>
  <si>
    <t>◆◆　★★</t>
    <phoneticPr fontId="6"/>
  </si>
  <si>
    <t>神奈川県-000000</t>
    <phoneticPr fontId="6"/>
  </si>
  <si>
    <t>50歳</t>
    <rPh sb="2" eb="3">
      <t>サイ</t>
    </rPh>
    <phoneticPr fontId="6"/>
  </si>
  <si>
    <t>平成○年○月○日</t>
    <rPh sb="0" eb="2">
      <t>ヘイセイ</t>
    </rPh>
    <rPh sb="3" eb="4">
      <t>ネン</t>
    </rPh>
    <rPh sb="5" eb="6">
      <t>ガツ</t>
    </rPh>
    <rPh sb="7" eb="8">
      <t>ヒ</t>
    </rPh>
    <phoneticPr fontId="6"/>
  </si>
  <si>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6"/>
  </si>
  <si>
    <t>▲▲　□□</t>
    <phoneticPr fontId="6"/>
  </si>
  <si>
    <t>平成○○年
４月１日</t>
    <phoneticPr fontId="6"/>
  </si>
  <si>
    <t>平成26年◎月◎◎日</t>
    <phoneticPr fontId="6"/>
  </si>
  <si>
    <t>★★　◎◎</t>
    <phoneticPr fontId="6"/>
  </si>
  <si>
    <t>○○　△△</t>
    <phoneticPr fontId="6"/>
  </si>
  <si>
    <t>□□　◎◎</t>
    <phoneticPr fontId="6"/>
  </si>
  <si>
    <t>◇◇　▽▽</t>
    <phoneticPr fontId="6"/>
  </si>
  <si>
    <t>○○保育室</t>
    <rPh sb="2" eb="5">
      <t>ホイクシツ</t>
    </rPh>
    <phoneticPr fontId="6"/>
  </si>
  <si>
    <t>○○　☆☆</t>
    <phoneticPr fontId="6"/>
  </si>
  <si>
    <t>△△　△△</t>
    <phoneticPr fontId="6"/>
  </si>
  <si>
    <t>平成○○年
４月１日</t>
    <rPh sb="0" eb="2">
      <t>ヘイセイ</t>
    </rPh>
    <phoneticPr fontId="6"/>
  </si>
  <si>
    <r>
      <t>（登録番号：</t>
    </r>
    <r>
      <rPr>
        <sz val="11"/>
        <rFont val="HGS創英角ｺﾞｼｯｸUB"/>
        <family val="3"/>
        <charset val="128"/>
      </rPr>
      <t>000000</t>
    </r>
    <r>
      <rPr>
        <sz val="11"/>
        <rFont val="ＭＳ Ｐ明朝"/>
        <family val="1"/>
        <charset val="128"/>
      </rPr>
      <t>）</t>
    </r>
    <phoneticPr fontId="6"/>
  </si>
  <si>
    <t>△△　▲▲</t>
    <phoneticPr fontId="5"/>
  </si>
  <si>
    <t>令和３</t>
    <rPh sb="0" eb="2">
      <t>レイワ</t>
    </rPh>
    <phoneticPr fontId="5"/>
  </si>
  <si>
    <t>Ｒ３</t>
    <phoneticPr fontId="5"/>
  </si>
  <si>
    <t>合計労働時間数④</t>
    <rPh sb="0" eb="2">
      <t>ゴウケイ</t>
    </rPh>
    <rPh sb="2" eb="4">
      <t>ロウドウ</t>
    </rPh>
    <rPh sb="4" eb="6">
      <t>ジカン</t>
    </rPh>
    <rPh sb="6" eb="7">
      <t>スウ</t>
    </rPh>
    <phoneticPr fontId="35"/>
  </si>
  <si>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6"/>
  </si>
  <si>
    <t>④÷160時間</t>
    <rPh sb="5" eb="7">
      <t>ジカン</t>
    </rPh>
    <phoneticPr fontId="36"/>
  </si>
  <si>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6"/>
  </si>
  <si>
    <t>　　ア　【配置】　基本分単価及び他の加算の認定に当たって求められる必要職員数を超えて配置している栄養士</t>
    <rPh sb="5" eb="7">
      <t>ハイチ</t>
    </rPh>
    <rPh sb="35" eb="37">
      <t>ショクイン</t>
    </rPh>
    <rPh sb="48" eb="51">
      <t>エイヨウシ</t>
    </rPh>
    <phoneticPr fontId="6"/>
  </si>
  <si>
    <t>※「常勤換算後の調理員数」(ｘ+ｙ)が基本分単価に含まれる調理員数を下回る場合、もしくは基本分単価及び他の加算の認定に当たって求められる職員が本加算に係る栄養士としての業務を兼務している場合をいう。
（基本分単価に含まれる調理員：非常勤調理員等（0.5人））</t>
    <rPh sb="2" eb="4">
      <t>ジョウキン</t>
    </rPh>
    <rPh sb="4" eb="6">
      <t>カンサン</t>
    </rPh>
    <rPh sb="6" eb="7">
      <t>ゴ</t>
    </rPh>
    <rPh sb="44" eb="46">
      <t>キホン</t>
    </rPh>
    <rPh sb="46" eb="47">
      <t>ブン</t>
    </rPh>
    <rPh sb="47" eb="49">
      <t>タンカ</t>
    </rPh>
    <rPh sb="49" eb="50">
      <t>オヨ</t>
    </rPh>
    <rPh sb="126" eb="127">
      <t>ヒト</t>
    </rPh>
    <phoneticPr fontId="6"/>
  </si>
  <si>
    <t>７　保育士等雇用対策費（４～６月のみ（年度途中開所は初めの３か月のみ）</t>
    <rPh sb="2" eb="5">
      <t>ホイクシ</t>
    </rPh>
    <rPh sb="5" eb="6">
      <t>トウ</t>
    </rPh>
    <rPh sb="6" eb="8">
      <t>コヨウ</t>
    </rPh>
    <rPh sb="8" eb="11">
      <t>タイサクヒ</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</si>
</sst>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
    <numFmt numFmtId="178" formatCode="0.0_ "/>
    <numFmt numFmtId="179" formatCode="_(* #\!\,##0_);_(* &quot;¥&quot;\!\(#\!\,##0&quot;¥&quot;\!\);_(* &quot;-&quot;_);_(@_)"/>
    <numFmt numFmtId="180" formatCode="#,##0_);\(#,##0\)"/>
    <numFmt numFmtId="181" formatCode="#,##0_ "/>
  </numFmts>
  <fonts count="46">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20"/>
      <name val="HGP創英角ｺﾞｼｯｸUB"/>
      <family val="3"/>
      <charset val="128"/>
    </font>
    <font>
      <sz val="7"/>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sz val="6"/>
      <name val="ＭＳ Ｐ明朝"/>
      <family val="1"/>
      <charset val="128"/>
    </font>
    <font>
      <u/>
      <sz val="10"/>
      <name val="ＭＳ Ｐ明朝"/>
      <family val="1"/>
      <charset val="128"/>
    </font>
    <font>
      <sz val="5"/>
      <name val="ＭＳ Ｐ明朝"/>
      <family val="1"/>
      <charset val="128"/>
    </font>
    <font>
      <sz val="11"/>
      <name val="HGS創英角ｺﾞｼｯｸUB"/>
      <family val="3"/>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8"/>
      <name val="HGS創英角ｺﾞｼｯｸUB"/>
      <family val="3"/>
      <charset val="128"/>
    </font>
    <font>
      <sz val="14"/>
      <name val="HGS創英角ｺﾞｼｯｸUB"/>
      <family val="3"/>
      <charset val="128"/>
    </font>
    <font>
      <sz val="7"/>
      <name val="HGS創英角ｺﾞｼｯｸUB"/>
      <family val="3"/>
      <charset val="128"/>
    </font>
    <font>
      <sz val="10"/>
      <color rgb="FFFF0000"/>
      <name val="ＭＳ Ｐ明朝"/>
      <family val="1"/>
      <charset val="128"/>
    </font>
    <font>
      <sz val="9"/>
      <color rgb="FFFF0000"/>
      <name val="ＭＳ Ｐ明朝"/>
      <family val="1"/>
      <charset val="128"/>
    </font>
    <font>
      <sz val="10"/>
      <color rgb="FF7030A0"/>
      <name val="ＭＳ Ｐ明朝"/>
      <family val="1"/>
      <charset val="128"/>
    </font>
    <font>
      <sz val="9"/>
      <color rgb="FF7030A0"/>
      <name val="ＭＳ Ｐ明朝"/>
      <family val="1"/>
      <charset val="128"/>
    </font>
    <font>
      <sz val="18"/>
      <name val="HGS創英角ｺﾞｼｯｸUB"/>
      <family val="3"/>
      <charset val="128"/>
    </font>
    <font>
      <sz val="10"/>
      <color rgb="FFFFC000"/>
      <name val="ＭＳ Ｐ明朝"/>
      <family val="1"/>
      <charset val="128"/>
    </font>
    <font>
      <sz val="10"/>
      <color rgb="FFFF0000"/>
      <name val="ＭＳ Ｐゴシック"/>
      <family val="3"/>
      <charset val="128"/>
    </font>
    <font>
      <sz val="18"/>
      <color rgb="FFFF0000"/>
      <name val="HGS創英角ｺﾞｼｯｸUB"/>
      <family val="3"/>
      <charset val="128"/>
    </font>
    <font>
      <sz val="10"/>
      <color rgb="FFFF0000"/>
      <name val="ＭＳ 明朝"/>
      <family val="1"/>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7"/>
        <bgColor indexed="64"/>
      </patternFill>
    </fill>
    <fill>
      <patternFill patternType="solid">
        <fgColor theme="8" tint="0.59999389629810485"/>
        <bgColor indexed="64"/>
      </patternFill>
    </fill>
    <fill>
      <patternFill patternType="solid">
        <fgColor indexed="63"/>
        <bgColor indexed="64"/>
      </patternFill>
    </fill>
    <fill>
      <patternFill patternType="solid">
        <fgColor theme="8"/>
        <bgColor indexed="64"/>
      </patternFill>
    </fill>
    <fill>
      <patternFill patternType="solid">
        <fgColor indexed="29"/>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dotted">
        <color indexed="64"/>
      </left>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style="thin">
        <color theme="1"/>
      </right>
      <top style="hair">
        <color indexed="64"/>
      </top>
      <bottom style="thin">
        <color indexed="64"/>
      </bottom>
      <diagonal/>
    </border>
    <border>
      <left/>
      <right style="thin">
        <color theme="1"/>
      </right>
      <top style="thin">
        <color indexed="64"/>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right/>
      <top style="thin">
        <color indexed="64"/>
      </top>
      <bottom style="double">
        <color indexed="64"/>
      </bottom>
      <diagonal/>
    </border>
    <border>
      <left style="double">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0"/>
    <xf numFmtId="0" fontId="1" fillId="0" borderId="0"/>
    <xf numFmtId="0" fontId="42" fillId="0" borderId="0">
      <alignment vertical="center"/>
    </xf>
    <xf numFmtId="179" fontId="44" fillId="0" borderId="0" applyFont="0" applyFill="0" applyBorder="0" applyAlignment="0" applyProtection="0"/>
    <xf numFmtId="0" fontId="14" fillId="0" borderId="0">
      <alignment vertical="center"/>
    </xf>
  </cellStyleXfs>
  <cellXfs count="1239">
    <xf numFmtId="0" fontId="0" fillId="0" borderId="0" xfId="0"/>
    <xf numFmtId="0" fontId="4" fillId="2" borderId="0" xfId="1" applyFont="1" applyFill="1" applyAlignment="1" applyProtection="1">
      <alignment vertical="center"/>
    </xf>
    <xf numFmtId="0" fontId="7" fillId="2" borderId="0" xfId="1" applyFont="1" applyFill="1" applyAlignment="1" applyProtection="1">
      <alignment vertical="center"/>
    </xf>
    <xf numFmtId="0" fontId="7" fillId="0" borderId="0" xfId="1" applyFont="1" applyFill="1" applyAlignment="1" applyProtection="1">
      <alignment vertical="center"/>
    </xf>
    <xf numFmtId="0" fontId="7" fillId="2" borderId="0" xfId="1" applyFont="1" applyFill="1" applyAlignment="1" applyProtection="1">
      <alignment vertical="center"/>
      <protection locked="0"/>
    </xf>
    <xf numFmtId="0" fontId="12"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7" fillId="2" borderId="0" xfId="1" applyFont="1" applyFill="1" applyBorder="1" applyAlignment="1" applyProtection="1">
      <alignment vertical="center"/>
    </xf>
    <xf numFmtId="0" fontId="12" fillId="2" borderId="0" xfId="1" applyFont="1" applyFill="1" applyAlignment="1" applyProtection="1">
      <alignment vertical="center"/>
    </xf>
    <xf numFmtId="0" fontId="7" fillId="2" borderId="0" xfId="1" applyFont="1" applyFill="1" applyAlignment="1" applyProtection="1">
      <alignment vertical="center" shrinkToFit="1"/>
      <protection locked="0"/>
    </xf>
    <xf numFmtId="0" fontId="7" fillId="3" borderId="0" xfId="1" applyFont="1" applyFill="1" applyAlignment="1" applyProtection="1">
      <alignment vertical="center"/>
    </xf>
    <xf numFmtId="0" fontId="7" fillId="3" borderId="0" xfId="1" applyFont="1" applyFill="1" applyAlignment="1" applyProtection="1">
      <alignment vertical="center"/>
      <protection locked="0"/>
    </xf>
    <xf numFmtId="0" fontId="14" fillId="3" borderId="0" xfId="1" applyFont="1" applyFill="1" applyAlignment="1" applyProtection="1">
      <alignment vertical="center"/>
    </xf>
    <xf numFmtId="0" fontId="16" fillId="2" borderId="0" xfId="1" applyFont="1" applyFill="1" applyAlignment="1" applyProtection="1">
      <alignment vertical="center"/>
    </xf>
    <xf numFmtId="0" fontId="16" fillId="2"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wrapText="1"/>
    </xf>
    <xf numFmtId="0" fontId="7" fillId="2" borderId="0" xfId="1" applyFont="1" applyFill="1" applyAlignment="1" applyProtection="1">
      <protection locked="0"/>
    </xf>
    <xf numFmtId="0" fontId="7" fillId="2" borderId="0" xfId="1" applyFont="1" applyFill="1" applyAlignment="1" applyProtection="1"/>
    <xf numFmtId="0" fontId="7" fillId="2" borderId="0" xfId="1" applyFont="1" applyFill="1" applyAlignment="1" applyProtection="1">
      <alignment vertical="center" wrapText="1"/>
    </xf>
    <xf numFmtId="0" fontId="7" fillId="2" borderId="0" xfId="1" applyFont="1" applyFill="1" applyAlignment="1" applyProtection="1">
      <alignment vertical="top"/>
    </xf>
    <xf numFmtId="0" fontId="7" fillId="2" borderId="0" xfId="1" applyFont="1" applyFill="1" applyAlignment="1" applyProtection="1">
      <alignment horizontal="left" vertical="center" wrapText="1"/>
      <protection locked="0"/>
    </xf>
    <xf numFmtId="0" fontId="7" fillId="2" borderId="0" xfId="1" applyFont="1" applyFill="1" applyAlignment="1" applyProtection="1">
      <alignment vertical="center" wrapText="1"/>
      <protection locked="0"/>
    </xf>
    <xf numFmtId="0" fontId="7" fillId="2" borderId="0" xfId="1" applyFont="1" applyFill="1" applyAlignment="1" applyProtection="1">
      <alignment vertical="top"/>
      <protection locked="0"/>
    </xf>
    <xf numFmtId="0" fontId="7" fillId="2" borderId="0" xfId="1" applyFont="1" applyFill="1" applyAlignment="1" applyProtection="1">
      <alignment vertical="top" wrapText="1"/>
    </xf>
    <xf numFmtId="0" fontId="12" fillId="2" borderId="27" xfId="1" applyFont="1" applyFill="1" applyBorder="1" applyAlignment="1" applyProtection="1">
      <alignment vertical="center"/>
    </xf>
    <xf numFmtId="0" fontId="12" fillId="2" borderId="6" xfId="1" applyFont="1" applyFill="1" applyBorder="1" applyAlignment="1" applyProtection="1">
      <alignment vertical="center"/>
    </xf>
    <xf numFmtId="0" fontId="12" fillId="2" borderId="34" xfId="1" applyFont="1" applyFill="1" applyBorder="1" applyAlignment="1" applyProtection="1">
      <alignment vertical="center"/>
    </xf>
    <xf numFmtId="0" fontId="12" fillId="2" borderId="32" xfId="1" applyFont="1" applyFill="1" applyBorder="1" applyAlignment="1" applyProtection="1">
      <alignment vertical="center"/>
    </xf>
    <xf numFmtId="0" fontId="20" fillId="2" borderId="46" xfId="1" applyFont="1" applyFill="1" applyBorder="1" applyAlignment="1" applyProtection="1">
      <alignment vertical="center"/>
    </xf>
    <xf numFmtId="0" fontId="7" fillId="2" borderId="50" xfId="1" applyFont="1" applyFill="1" applyBorder="1" applyAlignment="1" applyProtection="1">
      <alignment vertical="center"/>
    </xf>
    <xf numFmtId="0" fontId="16" fillId="2"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7" fillId="2" borderId="5" xfId="1" applyFont="1" applyFill="1" applyBorder="1" applyAlignment="1" applyProtection="1">
      <alignment vertical="center"/>
    </xf>
    <xf numFmtId="0" fontId="7" fillId="2" borderId="6" xfId="1" applyFont="1" applyFill="1" applyBorder="1" applyAlignment="1" applyProtection="1">
      <alignment vertical="center"/>
    </xf>
    <xf numFmtId="0" fontId="7" fillId="2" borderId="9" xfId="1" applyFont="1" applyFill="1" applyBorder="1" applyAlignment="1" applyProtection="1">
      <alignment vertical="center"/>
    </xf>
    <xf numFmtId="0" fontId="7" fillId="2" borderId="10" xfId="1" applyFont="1" applyFill="1" applyBorder="1" applyAlignment="1" applyProtection="1">
      <alignment vertical="center"/>
    </xf>
    <xf numFmtId="0" fontId="7" fillId="2" borderId="77" xfId="1" applyFont="1" applyFill="1" applyBorder="1" applyAlignment="1" applyProtection="1">
      <alignment vertical="center"/>
    </xf>
    <xf numFmtId="0" fontId="7" fillId="2" borderId="72" xfId="1" applyFont="1" applyFill="1" applyBorder="1" applyAlignment="1" applyProtection="1">
      <alignment vertical="center"/>
    </xf>
    <xf numFmtId="0" fontId="24" fillId="2" borderId="0" xfId="1" applyFont="1" applyFill="1" applyAlignment="1" applyProtection="1">
      <alignment vertical="center"/>
    </xf>
    <xf numFmtId="0" fontId="7" fillId="2" borderId="14" xfId="1" applyFont="1" applyFill="1" applyBorder="1" applyAlignment="1" applyProtection="1">
      <alignment vertical="center"/>
    </xf>
    <xf numFmtId="0" fontId="7" fillId="2" borderId="96" xfId="1" applyFont="1" applyFill="1" applyBorder="1" applyAlignment="1" applyProtection="1">
      <alignment vertical="center"/>
    </xf>
    <xf numFmtId="0" fontId="7" fillId="2" borderId="87" xfId="1" applyFont="1" applyFill="1" applyBorder="1" applyAlignment="1" applyProtection="1">
      <alignment vertical="center"/>
    </xf>
    <xf numFmtId="0" fontId="7" fillId="2" borderId="71" xfId="1" applyFont="1" applyFill="1" applyBorder="1" applyAlignment="1" applyProtection="1">
      <alignment vertical="center"/>
    </xf>
    <xf numFmtId="0" fontId="7" fillId="0" borderId="96" xfId="1" applyFont="1" applyFill="1" applyBorder="1" applyAlignment="1" applyProtection="1">
      <alignment vertical="center"/>
    </xf>
    <xf numFmtId="0" fontId="7" fillId="0" borderId="87" xfId="1" applyFont="1" applyFill="1" applyBorder="1" applyAlignment="1" applyProtection="1">
      <alignment vertical="center"/>
    </xf>
    <xf numFmtId="0" fontId="7" fillId="0" borderId="71" xfId="1" applyFont="1" applyFill="1" applyBorder="1" applyAlignment="1" applyProtection="1">
      <alignment vertical="center"/>
    </xf>
    <xf numFmtId="0" fontId="7" fillId="0" borderId="72" xfId="1" applyFont="1" applyFill="1" applyBorder="1" applyAlignment="1" applyProtection="1">
      <alignment vertical="center"/>
    </xf>
    <xf numFmtId="0" fontId="12" fillId="2" borderId="98" xfId="1" applyFont="1" applyFill="1" applyBorder="1" applyAlignment="1" applyProtection="1">
      <alignment horizontal="center" vertical="center"/>
    </xf>
    <xf numFmtId="0" fontId="7" fillId="0" borderId="98" xfId="1" applyFont="1" applyFill="1" applyBorder="1" applyAlignment="1" applyProtection="1">
      <alignment vertical="center"/>
    </xf>
    <xf numFmtId="0" fontId="12" fillId="0" borderId="98" xfId="1" applyFont="1" applyFill="1" applyBorder="1" applyAlignment="1" applyProtection="1">
      <alignment horizontal="center" vertical="center"/>
    </xf>
    <xf numFmtId="0" fontId="16" fillId="0" borderId="98" xfId="1" applyFont="1" applyFill="1" applyBorder="1" applyAlignment="1" applyProtection="1">
      <alignment horizontal="center" vertical="center"/>
    </xf>
    <xf numFmtId="0" fontId="7" fillId="0" borderId="0" xfId="1" applyFont="1" applyFill="1" applyAlignment="1" applyProtection="1">
      <alignment vertical="center" wrapText="1"/>
    </xf>
    <xf numFmtId="0" fontId="7" fillId="0" borderId="0" xfId="1" applyFont="1" applyFill="1" applyAlignment="1" applyProtection="1">
      <alignment vertical="center" wrapText="1"/>
      <protection locked="0"/>
    </xf>
    <xf numFmtId="0" fontId="7" fillId="2" borderId="0" xfId="1" applyFont="1" applyFill="1" applyAlignment="1" applyProtection="1">
      <alignment vertical="top" wrapText="1"/>
      <protection locked="0"/>
    </xf>
    <xf numFmtId="0" fontId="7" fillId="0" borderId="0" xfId="1" applyFont="1" applyFill="1" applyAlignment="1" applyProtection="1">
      <alignment vertical="center"/>
      <protection locked="0"/>
    </xf>
    <xf numFmtId="0" fontId="7" fillId="2" borderId="13" xfId="1" applyFont="1" applyFill="1" applyBorder="1" applyAlignment="1" applyProtection="1">
      <alignment vertical="center"/>
    </xf>
    <xf numFmtId="0" fontId="7" fillId="2" borderId="0" xfId="1" applyFont="1" applyFill="1" applyBorder="1" applyAlignment="1" applyProtection="1">
      <alignment vertical="center" shrinkToFit="1"/>
    </xf>
    <xf numFmtId="0" fontId="7" fillId="2" borderId="0" xfId="1" applyFont="1" applyFill="1" applyBorder="1" applyAlignment="1" applyProtection="1">
      <alignment vertical="center" shrinkToFit="1"/>
      <protection locked="0"/>
    </xf>
    <xf numFmtId="0" fontId="16"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16" fillId="2" borderId="0" xfId="1" applyFont="1" applyFill="1" applyBorder="1" applyAlignment="1" applyProtection="1">
      <alignment horizontal="left" vertical="center"/>
    </xf>
    <xf numFmtId="0" fontId="10" fillId="2" borderId="0" xfId="1" applyFont="1" applyFill="1" applyBorder="1" applyAlignment="1" applyProtection="1">
      <alignment horizontal="center" vertical="center"/>
    </xf>
    <xf numFmtId="0" fontId="16" fillId="0" borderId="5" xfId="1" applyFont="1" applyFill="1" applyBorder="1" applyAlignment="1" applyProtection="1">
      <alignment vertical="center" shrinkToFit="1"/>
      <protection locked="0"/>
    </xf>
    <xf numFmtId="0" fontId="16" fillId="0" borderId="6" xfId="1" applyFont="1" applyFill="1" applyBorder="1" applyAlignment="1" applyProtection="1">
      <alignment vertical="center" shrinkToFit="1"/>
      <protection locked="0"/>
    </xf>
    <xf numFmtId="0" fontId="16" fillId="0" borderId="14" xfId="1" applyFont="1" applyFill="1" applyBorder="1" applyAlignment="1" applyProtection="1">
      <alignment vertical="center" shrinkToFit="1"/>
      <protection locked="0"/>
    </xf>
    <xf numFmtId="0" fontId="16" fillId="0" borderId="0" xfId="1" applyFont="1" applyFill="1" applyBorder="1" applyAlignment="1" applyProtection="1">
      <alignment vertical="center" shrinkToFit="1"/>
      <protection locked="0"/>
    </xf>
    <xf numFmtId="0" fontId="16" fillId="0" borderId="9" xfId="1" applyFont="1" applyFill="1" applyBorder="1" applyAlignment="1" applyProtection="1">
      <alignment vertical="center" shrinkToFit="1"/>
      <protection locked="0"/>
    </xf>
    <xf numFmtId="0" fontId="16" fillId="0" borderId="10" xfId="1" applyFont="1" applyFill="1" applyBorder="1" applyAlignment="1" applyProtection="1">
      <alignment vertical="center" shrinkToFit="1"/>
      <protection locked="0"/>
    </xf>
    <xf numFmtId="0" fontId="7" fillId="3" borderId="0" xfId="1" applyFont="1" applyFill="1" applyBorder="1" applyAlignment="1" applyProtection="1">
      <alignment horizontal="center" vertical="center" shrinkToFit="1"/>
    </xf>
    <xf numFmtId="0" fontId="21" fillId="3" borderId="0" xfId="1" applyFont="1" applyFill="1" applyBorder="1" applyAlignment="1" applyProtection="1">
      <alignment horizontal="center" vertical="center"/>
    </xf>
    <xf numFmtId="0" fontId="12" fillId="3" borderId="0" xfId="1" applyFont="1" applyFill="1" applyBorder="1" applyAlignment="1" applyProtection="1">
      <alignment horizontal="center" vertical="center" shrinkToFit="1"/>
    </xf>
    <xf numFmtId="0" fontId="7" fillId="2" borderId="0" xfId="1" applyFont="1" applyFill="1" applyBorder="1" applyAlignment="1" applyProtection="1">
      <alignment vertical="center"/>
      <protection locked="0"/>
    </xf>
    <xf numFmtId="0" fontId="7" fillId="0" borderId="5" xfId="1" applyFont="1" applyFill="1" applyBorder="1" applyAlignment="1" applyProtection="1">
      <alignment vertical="center" shrinkToFit="1"/>
      <protection locked="0"/>
    </xf>
    <xf numFmtId="0" fontId="7" fillId="0" borderId="6" xfId="1" applyFont="1" applyFill="1" applyBorder="1" applyAlignment="1" applyProtection="1">
      <alignment vertical="center" shrinkToFit="1"/>
      <protection locked="0"/>
    </xf>
    <xf numFmtId="0" fontId="7" fillId="0" borderId="7" xfId="1" applyFont="1" applyFill="1" applyBorder="1" applyAlignment="1" applyProtection="1">
      <alignment vertical="center" shrinkToFit="1"/>
      <protection locked="0"/>
    </xf>
    <xf numFmtId="0" fontId="7" fillId="0" borderId="14" xfId="1" applyFont="1" applyFill="1" applyBorder="1" applyAlignment="1" applyProtection="1">
      <alignment vertical="center" shrinkToFit="1"/>
      <protection locked="0"/>
    </xf>
    <xf numFmtId="0" fontId="7" fillId="0" borderId="0" xfId="1" applyFont="1" applyFill="1" applyBorder="1" applyAlignment="1" applyProtection="1">
      <alignment vertical="center" shrinkToFit="1"/>
      <protection locked="0"/>
    </xf>
    <xf numFmtId="0" fontId="7" fillId="0" borderId="13" xfId="1" applyFont="1" applyFill="1" applyBorder="1" applyAlignment="1" applyProtection="1">
      <alignment vertical="center" shrinkToFit="1"/>
      <protection locked="0"/>
    </xf>
    <xf numFmtId="0" fontId="7" fillId="0" borderId="9" xfId="1" applyFont="1" applyFill="1" applyBorder="1" applyAlignment="1" applyProtection="1">
      <alignment vertical="center" shrinkToFit="1"/>
      <protection locked="0"/>
    </xf>
    <xf numFmtId="0" fontId="7" fillId="0" borderId="10" xfId="1" applyFont="1" applyFill="1" applyBorder="1" applyAlignment="1" applyProtection="1">
      <alignment vertical="center" shrinkToFit="1"/>
      <protection locked="0"/>
    </xf>
    <xf numFmtId="0" fontId="7" fillId="0" borderId="11" xfId="1" applyFont="1" applyFill="1" applyBorder="1" applyAlignment="1" applyProtection="1">
      <alignment vertical="center" shrinkToFit="1"/>
      <protection locked="0"/>
    </xf>
    <xf numFmtId="0" fontId="16" fillId="2" borderId="118" xfId="1" applyFont="1" applyFill="1" applyBorder="1" applyAlignment="1" applyProtection="1">
      <alignment vertical="center"/>
    </xf>
    <xf numFmtId="0" fontId="7" fillId="2" borderId="2"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6" fillId="2" borderId="0" xfId="1" applyFont="1" applyFill="1" applyBorder="1" applyAlignment="1" applyProtection="1">
      <alignment vertical="center"/>
    </xf>
    <xf numFmtId="0" fontId="7" fillId="2" borderId="0" xfId="1" applyFont="1" applyFill="1" applyBorder="1" applyAlignment="1" applyProtection="1">
      <alignment horizontal="center" vertical="center" shrinkToFit="1"/>
    </xf>
    <xf numFmtId="0" fontId="33" fillId="2" borderId="0" xfId="1" applyFont="1" applyFill="1" applyAlignment="1" applyProtection="1">
      <alignment vertical="center"/>
    </xf>
    <xf numFmtId="0" fontId="33" fillId="2" borderId="0" xfId="1" applyFont="1" applyFill="1" applyAlignment="1" applyProtection="1">
      <alignment vertical="center"/>
      <protection locked="0"/>
    </xf>
    <xf numFmtId="0" fontId="33" fillId="0" borderId="0" xfId="2" applyFont="1" applyProtection="1"/>
    <xf numFmtId="0" fontId="7" fillId="0" borderId="0" xfId="2" applyFont="1" applyProtection="1"/>
    <xf numFmtId="0" fontId="33" fillId="0" borderId="0" xfId="1" applyFont="1" applyFill="1" applyAlignment="1" applyProtection="1">
      <alignment vertical="center"/>
    </xf>
    <xf numFmtId="0" fontId="34" fillId="2" borderId="0" xfId="1" applyFont="1" applyFill="1" applyAlignment="1" applyProtection="1">
      <alignment vertical="top" wrapText="1"/>
    </xf>
    <xf numFmtId="0" fontId="7" fillId="2" borderId="13" xfId="1" applyFont="1" applyFill="1" applyBorder="1" applyAlignment="1" applyProtection="1">
      <alignment vertical="center"/>
      <protection locked="0"/>
    </xf>
    <xf numFmtId="0" fontId="16" fillId="2" borderId="6" xfId="1" applyFont="1" applyFill="1" applyBorder="1" applyAlignment="1" applyProtection="1">
      <alignment vertical="center" wrapText="1"/>
    </xf>
    <xf numFmtId="0" fontId="14" fillId="0" borderId="6" xfId="1" applyFont="1" applyBorder="1" applyAlignment="1" applyProtection="1">
      <alignment vertical="center" wrapText="1"/>
    </xf>
    <xf numFmtId="0" fontId="14" fillId="0" borderId="0" xfId="1" applyFont="1" applyAlignment="1" applyProtection="1">
      <alignment vertical="center" wrapText="1"/>
    </xf>
    <xf numFmtId="0" fontId="12" fillId="2" borderId="0" xfId="1" applyFont="1" applyFill="1" applyBorder="1" applyAlignment="1" applyProtection="1">
      <alignment horizontal="center" vertical="center"/>
    </xf>
    <xf numFmtId="2" fontId="21" fillId="2" borderId="0" xfId="1" applyNumberFormat="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2" fontId="31" fillId="3" borderId="0" xfId="1" applyNumberFormat="1" applyFont="1" applyFill="1" applyBorder="1" applyAlignment="1" applyProtection="1">
      <alignment horizontal="center" vertical="center"/>
    </xf>
    <xf numFmtId="0" fontId="7" fillId="0" borderId="0" xfId="1" applyFont="1" applyFill="1" applyBorder="1" applyAlignment="1" applyProtection="1">
      <alignment vertical="center"/>
      <protection locked="0"/>
    </xf>
    <xf numFmtId="0" fontId="7" fillId="0" borderId="13" xfId="1" applyFont="1" applyFill="1" applyBorder="1" applyAlignment="1" applyProtection="1">
      <alignment vertical="center"/>
      <protection locked="0"/>
    </xf>
    <xf numFmtId="0" fontId="7" fillId="0" borderId="127" xfId="1" applyFont="1" applyFill="1" applyBorder="1" applyAlignment="1" applyProtection="1">
      <alignment vertical="center"/>
    </xf>
    <xf numFmtId="0" fontId="33" fillId="2" borderId="0" xfId="1" applyFont="1" applyFill="1" applyBorder="1" applyAlignment="1" applyProtection="1">
      <alignment horizontal="center" vertical="center"/>
    </xf>
    <xf numFmtId="0" fontId="7" fillId="0" borderId="0" xfId="2" applyFont="1" applyAlignment="1" applyProtection="1"/>
    <xf numFmtId="0" fontId="7" fillId="0" borderId="0" xfId="2" applyFont="1" applyBorder="1" applyProtection="1"/>
    <xf numFmtId="0" fontId="11" fillId="0" borderId="0" xfId="1" applyFont="1" applyFill="1" applyBorder="1" applyAlignment="1" applyProtection="1">
      <alignment horizontal="center" vertical="center" shrinkToFit="1"/>
    </xf>
    <xf numFmtId="0" fontId="7" fillId="0" borderId="0" xfId="2" applyFont="1" applyFill="1" applyBorder="1" applyAlignment="1" applyProtection="1">
      <alignment vertical="center" wrapText="1"/>
    </xf>
    <xf numFmtId="0" fontId="4" fillId="0" borderId="0" xfId="2" applyFont="1" applyProtection="1"/>
    <xf numFmtId="0" fontId="37" fillId="0" borderId="0" xfId="1" applyFont="1" applyFill="1" applyBorder="1" applyAlignment="1" applyProtection="1">
      <alignment vertical="center"/>
    </xf>
    <xf numFmtId="0" fontId="7" fillId="0" borderId="0" xfId="1" applyFont="1" applyFill="1" applyBorder="1" applyAlignment="1" applyProtection="1">
      <alignment vertical="center"/>
    </xf>
    <xf numFmtId="0" fontId="4" fillId="0" borderId="0" xfId="2" applyFont="1" applyBorder="1" applyProtection="1"/>
    <xf numFmtId="0" fontId="4" fillId="0" borderId="0" xfId="2" applyFont="1" applyFill="1" applyProtection="1"/>
    <xf numFmtId="0" fontId="4" fillId="0" borderId="0" xfId="2" applyFont="1" applyFill="1" applyBorder="1" applyProtection="1"/>
    <xf numFmtId="0" fontId="7" fillId="0" borderId="0" xfId="2" applyFont="1" applyFill="1" applyProtection="1"/>
    <xf numFmtId="0" fontId="33" fillId="0" borderId="0" xfId="2" applyFont="1" applyFill="1" applyBorder="1" applyAlignment="1" applyProtection="1">
      <alignment vertical="center" wrapText="1" shrinkToFit="1"/>
    </xf>
    <xf numFmtId="0" fontId="33" fillId="0" borderId="0" xfId="2" applyFont="1" applyBorder="1" applyAlignment="1" applyProtection="1">
      <alignment vertical="center" wrapText="1" shrinkToFit="1"/>
    </xf>
    <xf numFmtId="0" fontId="33" fillId="0" borderId="0" xfId="2" applyFont="1" applyFill="1" applyBorder="1" applyAlignment="1" applyProtection="1">
      <alignment vertical="center" wrapText="1"/>
    </xf>
    <xf numFmtId="0" fontId="39" fillId="0" borderId="0" xfId="2" applyFont="1" applyProtection="1"/>
    <xf numFmtId="0" fontId="40" fillId="0" borderId="0" xfId="1" applyFont="1" applyFill="1" applyBorder="1" applyAlignment="1" applyProtection="1">
      <alignment vertical="center"/>
    </xf>
    <xf numFmtId="0" fontId="33" fillId="0" borderId="0" xfId="1" applyFont="1" applyFill="1" applyBorder="1" applyAlignment="1" applyProtection="1">
      <alignment vertical="center"/>
    </xf>
    <xf numFmtId="0" fontId="39" fillId="0" borderId="0" xfId="2" applyFont="1" applyBorder="1" applyProtection="1"/>
    <xf numFmtId="0" fontId="41" fillId="0" borderId="0" xfId="2" applyFont="1" applyBorder="1" applyAlignment="1" applyProtection="1">
      <alignment vertical="center" wrapText="1"/>
      <protection locked="0"/>
    </xf>
    <xf numFmtId="0" fontId="24" fillId="2" borderId="0" xfId="1" applyFont="1" applyFill="1" applyAlignment="1" applyProtection="1">
      <alignment vertical="center"/>
      <protection locked="0"/>
    </xf>
    <xf numFmtId="0" fontId="21" fillId="2" borderId="0" xfId="1" applyFont="1" applyFill="1" applyBorder="1" applyAlignment="1" applyProtection="1">
      <alignment vertical="center"/>
    </xf>
    <xf numFmtId="0" fontId="12" fillId="2" borderId="0" xfId="1" applyFont="1" applyFill="1" applyBorder="1" applyAlignment="1" applyProtection="1">
      <alignment vertical="center"/>
      <protection locked="0"/>
    </xf>
    <xf numFmtId="3" fontId="12" fillId="2" borderId="0" xfId="1" applyNumberFormat="1" applyFont="1" applyFill="1" applyBorder="1" applyAlignment="1" applyProtection="1">
      <alignment vertical="center"/>
      <protection locked="0"/>
    </xf>
    <xf numFmtId="0" fontId="16" fillId="2" borderId="10" xfId="1" applyFont="1" applyFill="1" applyBorder="1" applyAlignment="1" applyProtection="1">
      <alignment horizontal="center" vertical="center"/>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shrinkToFit="1"/>
      <protection locked="0"/>
    </xf>
    <xf numFmtId="0" fontId="16" fillId="0" borderId="6"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shrinkToFit="1"/>
      <protection locked="0"/>
    </xf>
    <xf numFmtId="0" fontId="16" fillId="0" borderId="14"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shrinkToFit="1"/>
      <protection locked="0"/>
    </xf>
    <xf numFmtId="0" fontId="16" fillId="0" borderId="13" xfId="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shrinkToFit="1"/>
      <protection locked="0"/>
    </xf>
    <xf numFmtId="0" fontId="16" fillId="0" borderId="10" xfId="1" applyFont="1" applyFill="1" applyBorder="1" applyAlignment="1" applyProtection="1">
      <alignment horizontal="center" vertical="center" shrinkToFit="1"/>
      <protection locked="0"/>
    </xf>
    <xf numFmtId="0" fontId="16" fillId="0" borderId="11" xfId="1" applyFont="1" applyFill="1" applyBorder="1" applyAlignment="1" applyProtection="1">
      <alignment horizontal="center" vertical="center" shrinkToFit="1"/>
      <protection locked="0"/>
    </xf>
    <xf numFmtId="0" fontId="7" fillId="2" borderId="0" xfId="1" applyFont="1" applyFill="1" applyAlignment="1" applyProtection="1">
      <alignment horizontal="left" vertical="top" wrapText="1"/>
    </xf>
    <xf numFmtId="0" fontId="7" fillId="2" borderId="0" xfId="1" applyFont="1" applyFill="1" applyAlignment="1" applyProtection="1">
      <alignment horizontal="left" vertical="center"/>
    </xf>
    <xf numFmtId="0" fontId="7" fillId="2" borderId="0" xfId="1" applyFont="1" applyFill="1" applyAlignment="1" applyProtection="1">
      <alignment horizontal="left" vertical="center" wrapText="1"/>
    </xf>
    <xf numFmtId="0" fontId="12" fillId="2" borderId="0" xfId="1" applyFont="1" applyFill="1" applyBorder="1" applyAlignment="1" applyProtection="1">
      <alignment vertical="center"/>
    </xf>
    <xf numFmtId="0" fontId="16" fillId="3" borderId="0" xfId="1" applyFont="1" applyFill="1" applyBorder="1" applyAlignment="1" applyProtection="1">
      <alignment horizontal="center" vertical="center"/>
    </xf>
    <xf numFmtId="0" fontId="16" fillId="2" borderId="0" xfId="1" applyFont="1" applyFill="1" applyAlignment="1" applyProtection="1">
      <alignment horizontal="center" vertical="center"/>
    </xf>
    <xf numFmtId="0" fontId="7" fillId="0" borderId="5" xfId="1" applyFont="1" applyFill="1" applyBorder="1" applyAlignment="1" applyProtection="1">
      <alignment vertical="center"/>
    </xf>
    <xf numFmtId="0" fontId="7" fillId="0" borderId="6" xfId="1" applyFont="1" applyFill="1" applyBorder="1" applyAlignment="1" applyProtection="1">
      <alignment vertical="center"/>
    </xf>
    <xf numFmtId="0" fontId="7" fillId="0" borderId="7" xfId="1" applyFont="1" applyFill="1" applyBorder="1" applyAlignment="1" applyProtection="1">
      <alignment vertical="center"/>
    </xf>
    <xf numFmtId="0" fontId="7" fillId="0" borderId="14" xfId="1" applyFont="1" applyFill="1" applyBorder="1" applyAlignment="1" applyProtection="1">
      <alignment vertical="center"/>
    </xf>
    <xf numFmtId="0" fontId="7" fillId="0" borderId="13" xfId="1" applyFont="1" applyFill="1" applyBorder="1" applyAlignment="1" applyProtection="1">
      <alignment vertical="center"/>
    </xf>
    <xf numFmtId="0" fontId="7" fillId="0" borderId="9" xfId="1" applyFont="1" applyFill="1" applyBorder="1" applyAlignment="1" applyProtection="1">
      <alignment vertical="center"/>
    </xf>
    <xf numFmtId="0" fontId="7" fillId="0" borderId="10" xfId="1" applyFont="1" applyFill="1" applyBorder="1" applyAlignment="1" applyProtection="1">
      <alignment vertical="center"/>
    </xf>
    <xf numFmtId="0" fontId="7" fillId="0" borderId="11" xfId="1" applyFont="1" applyFill="1" applyBorder="1" applyAlignment="1" applyProtection="1">
      <alignment vertical="center"/>
    </xf>
    <xf numFmtId="0" fontId="16" fillId="0" borderId="118" xfId="1" applyFont="1" applyFill="1" applyBorder="1" applyAlignment="1" applyProtection="1">
      <alignment vertical="center"/>
    </xf>
    <xf numFmtId="0" fontId="7" fillId="0" borderId="2" xfId="1" applyFont="1" applyFill="1" applyBorder="1" applyAlignment="1" applyProtection="1">
      <alignment horizontal="center" vertical="center"/>
    </xf>
    <xf numFmtId="0" fontId="7" fillId="0" borderId="0" xfId="2" applyFont="1" applyAlignment="1" applyProtection="1">
      <alignment horizontal="left"/>
    </xf>
    <xf numFmtId="0" fontId="24" fillId="0" borderId="0" xfId="2" applyFont="1" applyProtection="1"/>
    <xf numFmtId="0" fontId="16" fillId="2" borderId="0" xfId="1" applyFont="1" applyFill="1" applyAlignment="1" applyProtection="1">
      <alignment vertical="top" wrapText="1"/>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21" fillId="3" borderId="14" xfId="1" applyFont="1" applyFill="1" applyBorder="1" applyAlignment="1" applyProtection="1">
      <alignment horizontal="center" vertical="center"/>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protection locked="0"/>
    </xf>
    <xf numFmtId="0" fontId="21" fillId="0" borderId="14"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center"/>
      <protection locked="0"/>
    </xf>
    <xf numFmtId="0" fontId="7" fillId="2" borderId="6" xfId="1" applyFont="1" applyFill="1" applyBorder="1" applyAlignment="1" applyProtection="1">
      <alignment vertical="center"/>
      <protection locked="0"/>
    </xf>
    <xf numFmtId="0" fontId="10" fillId="2" borderId="6" xfId="1" applyFont="1" applyFill="1" applyBorder="1" applyAlignment="1" applyProtection="1">
      <alignment vertical="center"/>
      <protection locked="0"/>
    </xf>
    <xf numFmtId="0" fontId="7"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7" fillId="2" borderId="121"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7" fillId="2" borderId="128" xfId="1" applyFont="1" applyFill="1" applyBorder="1" applyAlignment="1" applyProtection="1">
      <alignment vertical="center" wrapText="1"/>
    </xf>
    <xf numFmtId="0" fontId="7" fillId="2" borderId="128" xfId="1" applyFont="1" applyFill="1" applyBorder="1" applyAlignment="1" applyProtection="1">
      <alignment horizontal="center" vertical="center"/>
    </xf>
    <xf numFmtId="0" fontId="15" fillId="2" borderId="0" xfId="1"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shrinkToFit="1"/>
    </xf>
    <xf numFmtId="0" fontId="7" fillId="0" borderId="0" xfId="2" applyFont="1" applyFill="1" applyBorder="1" applyAlignment="1" applyProtection="1">
      <alignment vertical="center" wrapText="1" shrinkToFit="1"/>
    </xf>
    <xf numFmtId="0" fontId="7" fillId="0" borderId="0" xfId="2" applyFont="1" applyBorder="1" applyAlignment="1" applyProtection="1">
      <alignment vertical="center" wrapText="1" shrinkToFit="1"/>
    </xf>
    <xf numFmtId="0" fontId="42" fillId="0" borderId="0" xfId="2" applyFont="1" applyBorder="1" applyAlignment="1" applyProtection="1">
      <alignment vertical="center" wrapText="1"/>
      <protection locked="0"/>
    </xf>
    <xf numFmtId="0" fontId="7" fillId="2" borderId="0" xfId="5" applyFont="1" applyFill="1" applyAlignment="1" applyProtection="1">
      <alignment horizontal="left" vertical="center" wrapText="1"/>
    </xf>
    <xf numFmtId="0" fontId="7" fillId="2" borderId="0" xfId="3" applyFont="1" applyFill="1" applyAlignment="1" applyProtection="1">
      <alignment horizontal="left" vertical="center"/>
    </xf>
    <xf numFmtId="0" fontId="12" fillId="10" borderId="135" xfId="1" applyFont="1" applyFill="1" applyBorder="1" applyAlignment="1" applyProtection="1">
      <alignment horizontal="center" vertical="center" wrapText="1"/>
    </xf>
    <xf numFmtId="0" fontId="12" fillId="10" borderId="136" xfId="1" applyFont="1" applyFill="1" applyBorder="1" applyAlignment="1" applyProtection="1">
      <alignment horizontal="center" vertical="center" wrapText="1"/>
    </xf>
    <xf numFmtId="0" fontId="12" fillId="10" borderId="137" xfId="1" applyFont="1" applyFill="1" applyBorder="1" applyAlignment="1" applyProtection="1">
      <alignment horizontal="center" vertical="center" wrapText="1"/>
    </xf>
    <xf numFmtId="0" fontId="12" fillId="10" borderId="138" xfId="1" applyFont="1" applyFill="1" applyBorder="1" applyAlignment="1" applyProtection="1">
      <alignment horizontal="center" vertical="center" wrapText="1"/>
    </xf>
    <xf numFmtId="0" fontId="21" fillId="4" borderId="29" xfId="1" applyFont="1" applyFill="1" applyBorder="1" applyAlignment="1" applyProtection="1">
      <alignment horizontal="center" vertical="center" shrinkToFit="1"/>
    </xf>
    <xf numFmtId="0" fontId="21" fillId="4" borderId="75" xfId="1" applyFont="1" applyFill="1" applyBorder="1" applyAlignment="1" applyProtection="1">
      <alignment horizontal="center" vertical="center" shrinkToFit="1"/>
    </xf>
    <xf numFmtId="0" fontId="16" fillId="2" borderId="29" xfId="1" applyFont="1" applyFill="1" applyBorder="1" applyAlignment="1" applyProtection="1">
      <alignment horizontal="center" vertical="center"/>
    </xf>
    <xf numFmtId="0" fontId="16" fillId="2" borderId="75" xfId="1" applyFont="1" applyFill="1" applyBorder="1" applyAlignment="1" applyProtection="1">
      <alignment horizontal="center" vertical="center"/>
    </xf>
    <xf numFmtId="0" fontId="16" fillId="2" borderId="30" xfId="1" applyFont="1" applyFill="1" applyBorder="1" applyAlignment="1" applyProtection="1">
      <alignment horizontal="center" vertical="center"/>
    </xf>
    <xf numFmtId="0" fontId="16" fillId="2" borderId="132" xfId="1" applyFont="1" applyFill="1" applyBorder="1" applyAlignment="1" applyProtection="1">
      <alignment horizontal="center" vertical="center"/>
    </xf>
    <xf numFmtId="0" fontId="7" fillId="2" borderId="0" xfId="3" applyFont="1" applyFill="1" applyBorder="1" applyAlignment="1" applyProtection="1">
      <alignment horizontal="left" vertical="center" wrapText="1"/>
    </xf>
    <xf numFmtId="0" fontId="7" fillId="2" borderId="0" xfId="5" applyFont="1" applyFill="1" applyBorder="1" applyAlignment="1" applyProtection="1">
      <alignment horizontal="left" vertical="center" wrapText="1"/>
    </xf>
    <xf numFmtId="0" fontId="25" fillId="2" borderId="4" xfId="1" applyFont="1" applyFill="1" applyBorder="1" applyAlignment="1" applyProtection="1">
      <alignment horizontal="center" vertical="center" textRotation="255" wrapText="1"/>
    </xf>
    <xf numFmtId="0" fontId="25" fillId="2" borderId="134" xfId="1" applyFont="1" applyFill="1" applyBorder="1" applyAlignment="1" applyProtection="1">
      <alignment horizontal="center" vertical="center" textRotation="255" wrapText="1"/>
    </xf>
    <xf numFmtId="0" fontId="7" fillId="2" borderId="95" xfId="1" applyFont="1" applyFill="1" applyBorder="1" applyAlignment="1" applyProtection="1">
      <alignment horizontal="left" vertical="center" shrinkToFit="1"/>
    </xf>
    <xf numFmtId="0" fontId="7" fillId="2" borderId="87" xfId="1" applyFont="1" applyFill="1" applyBorder="1" applyAlignment="1" applyProtection="1">
      <alignment horizontal="left" vertical="center" shrinkToFit="1"/>
    </xf>
    <xf numFmtId="0" fontId="7" fillId="2" borderId="131" xfId="1" applyFont="1" applyFill="1" applyBorder="1" applyAlignment="1" applyProtection="1">
      <alignment horizontal="left" vertical="center" shrinkToFit="1"/>
    </xf>
    <xf numFmtId="0" fontId="7" fillId="2" borderId="9" xfId="1" applyFont="1" applyFill="1" applyBorder="1" applyAlignment="1" applyProtection="1">
      <alignment horizontal="left" vertical="center" shrinkToFit="1"/>
    </xf>
    <xf numFmtId="0" fontId="7" fillId="2" borderId="10" xfId="1" applyFont="1" applyFill="1" applyBorder="1" applyAlignment="1" applyProtection="1">
      <alignment horizontal="left" vertical="center" shrinkToFit="1"/>
    </xf>
    <xf numFmtId="0" fontId="7" fillId="2" borderId="11" xfId="1" applyFont="1" applyFill="1" applyBorder="1" applyAlignment="1" applyProtection="1">
      <alignment horizontal="left" vertical="center" shrinkToFit="1"/>
    </xf>
    <xf numFmtId="0" fontId="21" fillId="4" borderId="10" xfId="1" applyFont="1" applyFill="1" applyBorder="1" applyAlignment="1" applyProtection="1">
      <alignment horizontal="center" vertical="center" shrinkToFit="1"/>
    </xf>
    <xf numFmtId="0" fontId="21" fillId="4" borderId="2" xfId="1" applyFont="1" applyFill="1" applyBorder="1" applyAlignment="1" applyProtection="1">
      <alignment horizontal="center" vertical="center" shrinkToFit="1"/>
    </xf>
    <xf numFmtId="0" fontId="16" fillId="2" borderId="10" xfId="1" applyFont="1" applyFill="1" applyBorder="1" applyAlignment="1" applyProtection="1">
      <alignment horizontal="center" vertical="center"/>
    </xf>
    <xf numFmtId="0" fontId="16" fillId="2" borderId="2" xfId="1" applyFont="1" applyFill="1" applyBorder="1" applyAlignment="1" applyProtection="1">
      <alignment horizontal="center" vertical="center"/>
    </xf>
    <xf numFmtId="0" fontId="16" fillId="2" borderId="133" xfId="1" applyFont="1" applyFill="1" applyBorder="1" applyAlignment="1" applyProtection="1">
      <alignment horizontal="center" vertical="center"/>
    </xf>
    <xf numFmtId="0" fontId="16" fillId="2" borderId="3" xfId="1" applyFont="1" applyFill="1" applyBorder="1" applyAlignment="1" applyProtection="1">
      <alignment horizontal="center" vertical="center"/>
    </xf>
    <xf numFmtId="0" fontId="7" fillId="2" borderId="4" xfId="1" applyFont="1" applyFill="1" applyBorder="1" applyAlignment="1" applyProtection="1">
      <alignment horizontal="left" vertical="center" wrapText="1" shrinkToFit="1"/>
    </xf>
    <xf numFmtId="0" fontId="7" fillId="2" borderId="4" xfId="1" applyFont="1" applyFill="1" applyBorder="1" applyAlignment="1" applyProtection="1">
      <alignment horizontal="left" vertical="center" shrinkToFit="1"/>
    </xf>
    <xf numFmtId="0" fontId="7" fillId="2" borderId="134" xfId="1" applyFont="1" applyFill="1" applyBorder="1" applyAlignment="1" applyProtection="1">
      <alignment horizontal="left" vertical="center" shrinkToFit="1"/>
    </xf>
    <xf numFmtId="0" fontId="21" fillId="4" borderId="6" xfId="1" applyFont="1" applyFill="1" applyBorder="1" applyAlignment="1" applyProtection="1">
      <alignment horizontal="center" vertical="center" shrinkToFit="1"/>
    </xf>
    <xf numFmtId="0" fontId="16" fillId="2" borderId="6" xfId="1" applyFont="1" applyFill="1" applyBorder="1" applyAlignment="1" applyProtection="1">
      <alignment horizontal="center" vertical="center"/>
    </xf>
    <xf numFmtId="0" fontId="16" fillId="2" borderId="76" xfId="1" applyFont="1" applyFill="1" applyBorder="1" applyAlignment="1" applyProtection="1">
      <alignment horizontal="center" vertical="center"/>
    </xf>
    <xf numFmtId="181" fontId="31" fillId="2" borderId="4" xfId="3" applyNumberFormat="1" applyFont="1" applyFill="1" applyBorder="1" applyAlignment="1" applyProtection="1">
      <alignment horizontal="center" vertical="center" shrinkToFit="1"/>
      <protection locked="0"/>
    </xf>
    <xf numFmtId="180" fontId="31" fillId="4" borderId="4" xfId="3" applyNumberFormat="1" applyFont="1" applyFill="1" applyBorder="1" applyAlignment="1" applyProtection="1">
      <alignment horizontal="center" vertical="center" shrinkToFit="1"/>
    </xf>
    <xf numFmtId="0" fontId="31" fillId="4" borderId="4" xfId="3" applyFont="1" applyFill="1" applyBorder="1" applyAlignment="1" applyProtection="1">
      <alignment horizontal="center" vertical="center" shrinkToFit="1"/>
    </xf>
    <xf numFmtId="0" fontId="12" fillId="10" borderId="96" xfId="1" applyFont="1" applyFill="1" applyBorder="1" applyAlignment="1" applyProtection="1">
      <alignment horizontal="center" vertical="center" wrapText="1"/>
    </xf>
    <xf numFmtId="0" fontId="12" fillId="10" borderId="87" xfId="1" applyFont="1" applyFill="1" applyBorder="1" applyAlignment="1" applyProtection="1">
      <alignment horizontal="center" vertical="center" wrapText="1"/>
    </xf>
    <xf numFmtId="0" fontId="12" fillId="10" borderId="71" xfId="1" applyFont="1" applyFill="1" applyBorder="1" applyAlignment="1" applyProtection="1">
      <alignment horizontal="center" vertical="center" wrapText="1"/>
    </xf>
    <xf numFmtId="0" fontId="12" fillId="10" borderId="72" xfId="1" applyFont="1" applyFill="1" applyBorder="1" applyAlignment="1" applyProtection="1">
      <alignment horizontal="center" vertical="center" wrapText="1"/>
    </xf>
    <xf numFmtId="0" fontId="21" fillId="0" borderId="29" xfId="1" applyFont="1" applyFill="1" applyBorder="1" applyAlignment="1" applyProtection="1">
      <alignment horizontal="center" vertical="center" shrinkToFit="1"/>
      <protection locked="0"/>
    </xf>
    <xf numFmtId="0" fontId="21" fillId="0" borderId="75" xfId="1" applyFont="1" applyFill="1" applyBorder="1" applyAlignment="1" applyProtection="1">
      <alignment horizontal="center" vertical="center" shrinkToFit="1"/>
      <protection locked="0"/>
    </xf>
    <xf numFmtId="0" fontId="21" fillId="4" borderId="1" xfId="3" applyFont="1" applyFill="1" applyBorder="1" applyAlignment="1" applyProtection="1">
      <alignment horizontal="center" vertical="center" shrinkToFit="1"/>
    </xf>
    <xf numFmtId="0" fontId="21" fillId="4" borderId="2" xfId="3" applyFont="1" applyFill="1" applyBorder="1" applyAlignment="1" applyProtection="1">
      <alignment horizontal="center" vertical="center" shrinkToFit="1"/>
    </xf>
    <xf numFmtId="180" fontId="45" fillId="2" borderId="130" xfId="4" applyNumberFormat="1" applyFont="1" applyFill="1" applyBorder="1" applyAlignment="1" applyProtection="1">
      <alignment horizontal="center" vertical="center"/>
    </xf>
    <xf numFmtId="180" fontId="31" fillId="2" borderId="130" xfId="4" applyNumberFormat="1" applyFont="1" applyFill="1" applyBorder="1" applyAlignment="1" applyProtection="1">
      <alignment horizontal="center" vertical="center"/>
    </xf>
    <xf numFmtId="0" fontId="7" fillId="2" borderId="96" xfId="1" applyFont="1" applyFill="1" applyBorder="1" applyAlignment="1" applyProtection="1">
      <alignment horizontal="distributed" vertical="center"/>
    </xf>
    <xf numFmtId="0" fontId="12" fillId="2" borderId="87" xfId="1" applyFont="1" applyFill="1" applyBorder="1" applyAlignment="1" applyProtection="1">
      <alignment horizontal="distributed" vertical="center"/>
    </xf>
    <xf numFmtId="0" fontId="12" fillId="2" borderId="131" xfId="1" applyFont="1" applyFill="1" applyBorder="1" applyAlignment="1" applyProtection="1">
      <alignment horizontal="distributed" vertical="center"/>
    </xf>
    <xf numFmtId="0" fontId="12" fillId="2" borderId="71" xfId="1" applyFont="1" applyFill="1" applyBorder="1" applyAlignment="1" applyProtection="1">
      <alignment horizontal="distributed" vertical="center"/>
    </xf>
    <xf numFmtId="0" fontId="12" fillId="2" borderId="72" xfId="1" applyFont="1" applyFill="1" applyBorder="1" applyAlignment="1" applyProtection="1">
      <alignment horizontal="distributed" vertical="center"/>
    </xf>
    <xf numFmtId="0" fontId="12" fillId="2" borderId="73" xfId="1" applyFont="1" applyFill="1" applyBorder="1" applyAlignment="1" applyProtection="1">
      <alignment horizontal="distributed" vertical="center"/>
    </xf>
    <xf numFmtId="0" fontId="21" fillId="4" borderId="95" xfId="1" applyFont="1" applyFill="1" applyBorder="1" applyAlignment="1" applyProtection="1">
      <alignment horizontal="center" vertical="center" shrinkToFit="1"/>
    </xf>
    <xf numFmtId="0" fontId="21" fillId="4" borderId="87" xfId="1" applyFont="1" applyFill="1" applyBorder="1" applyAlignment="1" applyProtection="1">
      <alignment horizontal="center" vertical="center" shrinkToFit="1"/>
    </xf>
    <xf numFmtId="0" fontId="21" fillId="4" borderId="77" xfId="1" applyFont="1" applyFill="1" applyBorder="1" applyAlignment="1" applyProtection="1">
      <alignment horizontal="center" vertical="center" shrinkToFit="1"/>
    </xf>
    <xf numFmtId="0" fontId="21" fillId="4" borderId="72" xfId="1" applyFont="1" applyFill="1" applyBorder="1" applyAlignment="1" applyProtection="1">
      <alignment horizontal="center" vertical="center" shrinkToFit="1"/>
    </xf>
    <xf numFmtId="0" fontId="16" fillId="2" borderId="131" xfId="1" applyFont="1" applyFill="1" applyBorder="1" applyAlignment="1" applyProtection="1">
      <alignment horizontal="center" vertical="center"/>
    </xf>
    <xf numFmtId="0" fontId="16" fillId="2" borderId="73" xfId="1" applyFont="1" applyFill="1" applyBorder="1" applyAlignment="1" applyProtection="1">
      <alignment horizontal="center" vertical="center"/>
    </xf>
    <xf numFmtId="0" fontId="16" fillId="2" borderId="95" xfId="1" applyFont="1" applyFill="1" applyBorder="1" applyAlignment="1" applyProtection="1">
      <alignment horizontal="left" vertical="center" wrapText="1"/>
    </xf>
    <xf numFmtId="0" fontId="16" fillId="2" borderId="87" xfId="1" applyFont="1" applyFill="1" applyBorder="1" applyAlignment="1" applyProtection="1">
      <alignment horizontal="left" vertical="center" wrapText="1"/>
    </xf>
    <xf numFmtId="0" fontId="16" fillId="2" borderId="77" xfId="1" applyFont="1" applyFill="1" applyBorder="1" applyAlignment="1" applyProtection="1">
      <alignment horizontal="left" vertical="center" wrapText="1"/>
    </xf>
    <xf numFmtId="0" fontId="16" fillId="2" borderId="72" xfId="1" applyFont="1" applyFill="1" applyBorder="1" applyAlignment="1" applyProtection="1">
      <alignment horizontal="left" vertical="center" wrapText="1"/>
    </xf>
    <xf numFmtId="0" fontId="16" fillId="2" borderId="87" xfId="1" applyFont="1" applyFill="1" applyBorder="1" applyAlignment="1" applyProtection="1">
      <alignment horizontal="center" vertical="center"/>
    </xf>
    <xf numFmtId="0" fontId="16" fillId="2" borderId="72" xfId="1" applyFont="1" applyFill="1" applyBorder="1" applyAlignment="1" applyProtection="1">
      <alignment horizontal="center" vertical="center"/>
    </xf>
    <xf numFmtId="0" fontId="7"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2"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21" fillId="4" borderId="5" xfId="1" applyFont="1" applyFill="1" applyBorder="1" applyAlignment="1" applyProtection="1">
      <alignment horizontal="center" vertical="center" shrinkToFit="1"/>
    </xf>
    <xf numFmtId="0" fontId="21" fillId="4" borderId="14" xfId="1" applyFont="1" applyFill="1" applyBorder="1" applyAlignment="1" applyProtection="1">
      <alignment horizontal="center" vertical="center" shrinkToFit="1"/>
    </xf>
    <xf numFmtId="0" fontId="21" fillId="4" borderId="0" xfId="1" applyFont="1" applyFill="1" applyBorder="1" applyAlignment="1" applyProtection="1">
      <alignment horizontal="center" vertical="center" shrinkToFit="1"/>
    </xf>
    <xf numFmtId="0" fontId="16" fillId="2" borderId="7"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5" xfId="1" applyFont="1" applyFill="1" applyBorder="1" applyAlignment="1" applyProtection="1">
      <alignment horizontal="center" vertical="center" textRotation="255" wrapText="1"/>
    </xf>
    <xf numFmtId="0" fontId="16" fillId="2" borderId="6" xfId="1" applyFont="1" applyFill="1" applyBorder="1" applyAlignment="1" applyProtection="1">
      <alignment horizontal="center" vertical="center" textRotation="255" wrapText="1"/>
    </xf>
    <xf numFmtId="0" fontId="16" fillId="2" borderId="14" xfId="1" applyFont="1" applyFill="1" applyBorder="1" applyAlignment="1" applyProtection="1">
      <alignment horizontal="center" vertical="center" textRotation="255" wrapText="1"/>
    </xf>
    <xf numFmtId="0" fontId="16" fillId="2" borderId="0" xfId="1" applyFont="1" applyFill="1" applyBorder="1" applyAlignment="1" applyProtection="1">
      <alignment horizontal="center" vertical="center" textRotation="255" wrapText="1"/>
    </xf>
    <xf numFmtId="0" fontId="16" fillId="2" borderId="9" xfId="1" applyFont="1" applyFill="1" applyBorder="1" applyAlignment="1" applyProtection="1">
      <alignment horizontal="center" vertical="center" textRotation="255" wrapText="1"/>
    </xf>
    <xf numFmtId="0" fontId="16" fillId="2" borderId="10" xfId="1" applyFont="1" applyFill="1" applyBorder="1" applyAlignment="1" applyProtection="1">
      <alignment horizontal="center" vertical="center" textRotation="255" wrapText="1"/>
    </xf>
    <xf numFmtId="0" fontId="7" fillId="2" borderId="14"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21" fillId="4" borderId="9" xfId="1"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7" fillId="2" borderId="5" xfId="1" applyFont="1" applyFill="1" applyBorder="1" applyAlignment="1" applyProtection="1">
      <alignment horizontal="center" vertical="center" wrapText="1"/>
    </xf>
    <xf numFmtId="0" fontId="7" fillId="3" borderId="6"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3" borderId="13" xfId="1" applyFont="1" applyFill="1" applyBorder="1" applyAlignment="1" applyProtection="1">
      <alignment horizontal="center" vertical="center"/>
    </xf>
    <xf numFmtId="0" fontId="16" fillId="2" borderId="97" xfId="1" applyFont="1" applyFill="1" applyBorder="1" applyAlignment="1" applyProtection="1">
      <alignment horizontal="center" vertical="center"/>
    </xf>
    <xf numFmtId="0" fontId="16" fillId="2" borderId="78" xfId="1" applyFont="1" applyFill="1" applyBorder="1" applyAlignment="1" applyProtection="1">
      <alignment horizontal="center" vertical="center"/>
    </xf>
    <xf numFmtId="0" fontId="12" fillId="2" borderId="95" xfId="1" applyFont="1" applyFill="1" applyBorder="1" applyAlignment="1" applyProtection="1">
      <alignment horizontal="left" vertical="center" shrinkToFit="1"/>
    </xf>
    <xf numFmtId="0" fontId="12" fillId="2" borderId="87" xfId="1" applyFont="1" applyFill="1" applyBorder="1" applyAlignment="1" applyProtection="1">
      <alignment horizontal="left" vertical="center"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21" fillId="5" borderId="2" xfId="1" applyFont="1" applyFill="1" applyBorder="1" applyAlignment="1" applyProtection="1">
      <alignment horizontal="center" vertical="center" shrinkToFit="1"/>
    </xf>
    <xf numFmtId="0" fontId="21" fillId="5" borderId="6" xfId="1" applyFont="1" applyFill="1" applyBorder="1" applyAlignment="1" applyProtection="1">
      <alignment horizontal="center" vertical="center" shrinkToFit="1"/>
    </xf>
    <xf numFmtId="0" fontId="12" fillId="2" borderId="96" xfId="1" applyFont="1" applyFill="1" applyBorder="1" applyAlignment="1" applyProtection="1">
      <alignment horizontal="center" vertical="center" wrapText="1"/>
    </xf>
    <xf numFmtId="0" fontId="12" fillId="2" borderId="87" xfId="1" applyFont="1" applyFill="1" applyBorder="1" applyAlignment="1" applyProtection="1">
      <alignment horizontal="center" vertical="center" wrapText="1"/>
    </xf>
    <xf numFmtId="0" fontId="12" fillId="2" borderId="71" xfId="1" applyFont="1" applyFill="1" applyBorder="1" applyAlignment="1" applyProtection="1">
      <alignment horizontal="center" vertical="center" wrapText="1"/>
    </xf>
    <xf numFmtId="0" fontId="12" fillId="2" borderId="72" xfId="1" applyFont="1" applyFill="1" applyBorder="1" applyAlignment="1" applyProtection="1">
      <alignment horizontal="center" vertical="center" wrapText="1"/>
    </xf>
    <xf numFmtId="0" fontId="21" fillId="5" borderId="29" xfId="1" applyFont="1" applyFill="1" applyBorder="1" applyAlignment="1" applyProtection="1">
      <alignment horizontal="center" vertical="center" shrinkToFit="1"/>
    </xf>
    <xf numFmtId="0" fontId="21" fillId="5" borderId="75" xfId="1" applyFont="1" applyFill="1" applyBorder="1" applyAlignment="1" applyProtection="1">
      <alignment horizontal="center" vertical="center" shrinkToFit="1"/>
    </xf>
    <xf numFmtId="0" fontId="42" fillId="0" borderId="6" xfId="2" applyFont="1" applyBorder="1" applyAlignment="1" applyProtection="1">
      <alignment horizontal="left" vertical="center" wrapText="1"/>
      <protection locked="0"/>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0"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xf>
    <xf numFmtId="0" fontId="7" fillId="3" borderId="9" xfId="1" applyFont="1" applyFill="1" applyBorder="1" applyAlignment="1" applyProtection="1">
      <alignment horizontal="center" vertical="center"/>
    </xf>
    <xf numFmtId="0" fontId="7" fillId="3" borderId="10" xfId="1" applyFont="1" applyFill="1" applyBorder="1" applyAlignment="1" applyProtection="1">
      <alignment horizontal="center" vertical="center"/>
    </xf>
    <xf numFmtId="0" fontId="16" fillId="2" borderId="4" xfId="3" applyFont="1" applyFill="1" applyBorder="1" applyAlignment="1" applyProtection="1">
      <alignment horizontal="center" vertical="center" wrapText="1" shrinkToFit="1"/>
    </xf>
    <xf numFmtId="0" fontId="16" fillId="2" borderId="4" xfId="3" applyFont="1" applyFill="1" applyBorder="1" applyAlignment="1" applyProtection="1">
      <alignment horizontal="center" vertical="center" shrinkToFit="1"/>
    </xf>
    <xf numFmtId="0" fontId="16" fillId="2" borderId="5" xfId="3" applyFont="1" applyFill="1" applyBorder="1" applyAlignment="1" applyProtection="1">
      <alignment horizontal="center" vertical="center" wrapText="1" shrinkToFit="1"/>
    </xf>
    <xf numFmtId="0" fontId="16" fillId="2" borderId="6" xfId="3" applyFont="1" applyFill="1" applyBorder="1" applyAlignment="1" applyProtection="1">
      <alignment horizontal="center" vertical="center" wrapText="1" shrinkToFit="1"/>
    </xf>
    <xf numFmtId="0" fontId="16" fillId="2" borderId="14" xfId="3" applyFont="1" applyFill="1" applyBorder="1" applyAlignment="1" applyProtection="1">
      <alignment horizontal="center" vertical="center" wrapText="1" shrinkToFit="1"/>
    </xf>
    <xf numFmtId="0" fontId="16" fillId="2" borderId="0" xfId="3" applyFont="1" applyFill="1" applyBorder="1" applyAlignment="1" applyProtection="1">
      <alignment horizontal="center" vertical="center" wrapText="1" shrinkToFit="1"/>
    </xf>
    <xf numFmtId="0" fontId="16" fillId="2" borderId="9" xfId="3" applyFont="1" applyFill="1" applyBorder="1" applyAlignment="1" applyProtection="1">
      <alignment horizontal="center" vertical="center" wrapText="1" shrinkToFit="1"/>
    </xf>
    <xf numFmtId="0" fontId="16" fillId="2" borderId="10" xfId="3" applyFont="1" applyFill="1" applyBorder="1" applyAlignment="1" applyProtection="1">
      <alignment horizontal="center" vertical="center" wrapText="1" shrinkToFit="1"/>
    </xf>
    <xf numFmtId="0" fontId="16" fillId="2" borderId="4" xfId="3" applyFont="1" applyFill="1" applyBorder="1" applyAlignment="1" applyProtection="1">
      <alignment horizontal="center" vertical="center" wrapText="1"/>
    </xf>
    <xf numFmtId="0" fontId="4" fillId="0" borderId="5"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0" xfId="2" applyFont="1" applyBorder="1" applyAlignment="1" applyProtection="1">
      <alignment horizontal="center" vertical="center" wrapText="1"/>
      <protection locked="0"/>
    </xf>
    <xf numFmtId="0" fontId="4" fillId="0" borderId="13"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1"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99" xfId="2" applyFont="1" applyBorder="1" applyAlignment="1" applyProtection="1">
      <alignment horizontal="center" vertical="center" wrapText="1"/>
      <protection locked="0"/>
    </xf>
    <xf numFmtId="0" fontId="10" fillId="0" borderId="100" xfId="2" applyFont="1" applyBorder="1" applyAlignment="1" applyProtection="1">
      <alignment horizontal="center" vertical="center" wrapText="1"/>
      <protection locked="0"/>
    </xf>
    <xf numFmtId="0" fontId="10" fillId="0" borderId="101" xfId="2" applyFont="1" applyBorder="1" applyAlignment="1" applyProtection="1">
      <alignment horizontal="center" vertical="center" wrapText="1"/>
      <protection locked="0"/>
    </xf>
    <xf numFmtId="14" fontId="29" fillId="0" borderId="5" xfId="2" applyNumberFormat="1" applyFont="1" applyBorder="1" applyAlignment="1" applyProtection="1">
      <alignment horizontal="center" vertical="center" shrinkToFit="1"/>
      <protection locked="0"/>
    </xf>
    <xf numFmtId="0" fontId="29" fillId="0" borderId="6" xfId="2" applyFont="1" applyBorder="1" applyAlignment="1" applyProtection="1">
      <alignment horizontal="center" vertical="center" shrinkToFit="1"/>
      <protection locked="0"/>
    </xf>
    <xf numFmtId="0" fontId="29" fillId="0" borderId="7" xfId="2" applyFont="1" applyBorder="1" applyAlignment="1" applyProtection="1">
      <alignment horizontal="center" vertical="center" shrinkToFit="1"/>
      <protection locked="0"/>
    </xf>
    <xf numFmtId="0" fontId="29" fillId="0" borderId="14" xfId="2" applyFont="1" applyBorder="1" applyAlignment="1" applyProtection="1">
      <alignment horizontal="center" vertical="center" shrinkToFit="1"/>
      <protection locked="0"/>
    </xf>
    <xf numFmtId="0" fontId="29" fillId="0" borderId="0" xfId="2" applyFont="1" applyBorder="1" applyAlignment="1" applyProtection="1">
      <alignment horizontal="center" vertical="center" shrinkToFit="1"/>
      <protection locked="0"/>
    </xf>
    <xf numFmtId="0" fontId="29" fillId="0" borderId="13" xfId="2" applyFont="1" applyBorder="1" applyAlignment="1" applyProtection="1">
      <alignment horizontal="center" vertical="center" shrinkToFit="1"/>
      <protection locked="0"/>
    </xf>
    <xf numFmtId="0" fontId="29" fillId="0" borderId="9" xfId="2" applyFont="1" applyBorder="1" applyAlignment="1" applyProtection="1">
      <alignment horizontal="center" vertical="center" shrinkToFit="1"/>
      <protection locked="0"/>
    </xf>
    <xf numFmtId="0" fontId="29" fillId="0" borderId="10" xfId="2" applyFont="1" applyBorder="1" applyAlignment="1" applyProtection="1">
      <alignment horizontal="center" vertical="center" shrinkToFit="1"/>
      <protection locked="0"/>
    </xf>
    <xf numFmtId="0" fontId="29" fillId="0" borderId="11" xfId="2" applyFont="1" applyBorder="1" applyAlignment="1" applyProtection="1">
      <alignment horizontal="center" vertical="center" shrinkToFit="1"/>
      <protection locked="0"/>
    </xf>
    <xf numFmtId="2" fontId="10" fillId="0" borderId="5" xfId="2" applyNumberFormat="1" applyFont="1" applyBorder="1" applyAlignment="1" applyProtection="1">
      <alignment horizontal="center" vertical="center" wrapText="1"/>
      <protection locked="0"/>
    </xf>
    <xf numFmtId="2" fontId="10" fillId="0" borderId="6" xfId="2" applyNumberFormat="1" applyFont="1" applyBorder="1" applyAlignment="1" applyProtection="1">
      <alignment horizontal="center" vertical="center" wrapText="1"/>
      <protection locked="0"/>
    </xf>
    <xf numFmtId="2" fontId="10" fillId="0" borderId="7" xfId="2" applyNumberFormat="1" applyFont="1" applyBorder="1" applyAlignment="1" applyProtection="1">
      <alignment horizontal="center" vertical="center" wrapText="1"/>
      <protection locked="0"/>
    </xf>
    <xf numFmtId="2" fontId="10" fillId="0" borderId="14" xfId="2" applyNumberFormat="1" applyFont="1" applyBorder="1" applyAlignment="1" applyProtection="1">
      <alignment horizontal="center" vertical="center" wrapText="1"/>
      <protection locked="0"/>
    </xf>
    <xf numFmtId="2" fontId="10" fillId="0" borderId="0" xfId="2" applyNumberFormat="1" applyFont="1" applyBorder="1" applyAlignment="1" applyProtection="1">
      <alignment horizontal="center" vertical="center" wrapText="1"/>
      <protection locked="0"/>
    </xf>
    <xf numFmtId="2" fontId="10" fillId="0" borderId="13" xfId="2" applyNumberFormat="1" applyFont="1" applyBorder="1" applyAlignment="1" applyProtection="1">
      <alignment horizontal="center" vertical="center" wrapText="1"/>
      <protection locked="0"/>
    </xf>
    <xf numFmtId="2" fontId="10" fillId="0" borderId="9" xfId="2" applyNumberFormat="1" applyFont="1" applyBorder="1" applyAlignment="1" applyProtection="1">
      <alignment horizontal="center" vertical="center" wrapText="1"/>
      <protection locked="0"/>
    </xf>
    <xf numFmtId="2" fontId="10" fillId="0" borderId="10" xfId="2" applyNumberFormat="1" applyFont="1" applyBorder="1" applyAlignment="1" applyProtection="1">
      <alignment horizontal="center" vertical="center" wrapText="1"/>
      <protection locked="0"/>
    </xf>
    <xf numFmtId="2" fontId="10" fillId="0" borderId="11" xfId="2" applyNumberFormat="1" applyFont="1" applyBorder="1" applyAlignment="1" applyProtection="1">
      <alignment horizontal="center" vertical="center" wrapText="1"/>
      <protection locked="0"/>
    </xf>
    <xf numFmtId="2" fontId="10" fillId="0" borderId="5" xfId="2" applyNumberFormat="1" applyFont="1" applyBorder="1" applyAlignment="1" applyProtection="1">
      <alignment horizontal="center" vertical="center" shrinkToFit="1"/>
      <protection locked="0"/>
    </xf>
    <xf numFmtId="2" fontId="10" fillId="0" borderId="6" xfId="2" applyNumberFormat="1" applyFont="1" applyBorder="1" applyAlignment="1" applyProtection="1">
      <alignment horizontal="center" vertical="center" shrinkToFit="1"/>
      <protection locked="0"/>
    </xf>
    <xf numFmtId="2" fontId="10" fillId="0" borderId="7" xfId="2" applyNumberFormat="1" applyFont="1" applyBorder="1" applyAlignment="1" applyProtection="1">
      <alignment horizontal="center" vertical="center" shrinkToFit="1"/>
      <protection locked="0"/>
    </xf>
    <xf numFmtId="2" fontId="10" fillId="0" borderId="14" xfId="2" applyNumberFormat="1" applyFont="1" applyBorder="1" applyAlignment="1" applyProtection="1">
      <alignment horizontal="center" vertical="center" shrinkToFit="1"/>
      <protection locked="0"/>
    </xf>
    <xf numFmtId="2" fontId="10" fillId="0" borderId="0" xfId="2" applyNumberFormat="1" applyFont="1" applyBorder="1" applyAlignment="1" applyProtection="1">
      <alignment horizontal="center" vertical="center" shrinkToFit="1"/>
      <protection locked="0"/>
    </xf>
    <xf numFmtId="2" fontId="10" fillId="0" borderId="13" xfId="2" applyNumberFormat="1" applyFont="1" applyBorder="1" applyAlignment="1" applyProtection="1">
      <alignment horizontal="center" vertical="center" shrinkToFit="1"/>
      <protection locked="0"/>
    </xf>
    <xf numFmtId="2" fontId="10" fillId="0" borderId="9" xfId="2" applyNumberFormat="1" applyFont="1" applyBorder="1" applyAlignment="1" applyProtection="1">
      <alignment horizontal="center" vertical="center" shrinkToFit="1"/>
      <protection locked="0"/>
    </xf>
    <xf numFmtId="2" fontId="10" fillId="0" borderId="10" xfId="2" applyNumberFormat="1" applyFont="1" applyBorder="1" applyAlignment="1" applyProtection="1">
      <alignment horizontal="center" vertical="center" shrinkToFit="1"/>
      <protection locked="0"/>
    </xf>
    <xf numFmtId="2" fontId="10" fillId="0" borderId="11" xfId="2" applyNumberFormat="1" applyFont="1" applyBorder="1" applyAlignment="1" applyProtection="1">
      <alignment horizontal="center" vertical="center" shrinkToFit="1"/>
      <protection locked="0"/>
    </xf>
    <xf numFmtId="2" fontId="17" fillId="5" borderId="5" xfId="2" applyNumberFormat="1" applyFont="1" applyFill="1" applyBorder="1" applyAlignment="1" applyProtection="1">
      <alignment horizontal="center" vertical="center" shrinkToFit="1"/>
      <protection locked="0"/>
    </xf>
    <xf numFmtId="2" fontId="17" fillId="5" borderId="6" xfId="2" applyNumberFormat="1" applyFont="1" applyFill="1" applyBorder="1" applyAlignment="1" applyProtection="1">
      <alignment horizontal="center" vertical="center" shrinkToFit="1"/>
      <protection locked="0"/>
    </xf>
    <xf numFmtId="2" fontId="17" fillId="5" borderId="7" xfId="2" applyNumberFormat="1" applyFont="1" applyFill="1" applyBorder="1" applyAlignment="1" applyProtection="1">
      <alignment horizontal="center" vertical="center" shrinkToFit="1"/>
      <protection locked="0"/>
    </xf>
    <xf numFmtId="2" fontId="17" fillId="5" borderId="14" xfId="2" applyNumberFormat="1" applyFont="1" applyFill="1" applyBorder="1" applyAlignment="1" applyProtection="1">
      <alignment horizontal="center" vertical="center" shrinkToFit="1"/>
      <protection locked="0"/>
    </xf>
    <xf numFmtId="2" fontId="17" fillId="5" borderId="0" xfId="2" applyNumberFormat="1" applyFont="1" applyFill="1" applyBorder="1" applyAlignment="1" applyProtection="1">
      <alignment horizontal="center" vertical="center" shrinkToFit="1"/>
      <protection locked="0"/>
    </xf>
    <xf numFmtId="2" fontId="17" fillId="5" borderId="13" xfId="2" applyNumberFormat="1" applyFont="1" applyFill="1" applyBorder="1" applyAlignment="1" applyProtection="1">
      <alignment horizontal="center" vertical="center" shrinkToFit="1"/>
      <protection locked="0"/>
    </xf>
    <xf numFmtId="2" fontId="17" fillId="5" borderId="9" xfId="2" applyNumberFormat="1" applyFont="1" applyFill="1" applyBorder="1" applyAlignment="1" applyProtection="1">
      <alignment horizontal="center" vertical="center" shrinkToFit="1"/>
      <protection locked="0"/>
    </xf>
    <xf numFmtId="2" fontId="17" fillId="5" borderId="10" xfId="2" applyNumberFormat="1" applyFont="1" applyFill="1" applyBorder="1" applyAlignment="1" applyProtection="1">
      <alignment horizontal="center" vertical="center" shrinkToFit="1"/>
      <protection locked="0"/>
    </xf>
    <xf numFmtId="2" fontId="17" fillId="5" borderId="11" xfId="2" applyNumberFormat="1" applyFont="1" applyFill="1" applyBorder="1" applyAlignment="1" applyProtection="1">
      <alignment horizontal="center" vertical="center" shrinkToFit="1"/>
      <protection locked="0"/>
    </xf>
    <xf numFmtId="0" fontId="7" fillId="0" borderId="102" xfId="2" applyFont="1" applyBorder="1" applyAlignment="1" applyProtection="1">
      <alignment horizontal="center" vertical="center" wrapText="1"/>
      <protection locked="0"/>
    </xf>
    <xf numFmtId="0" fontId="7" fillId="0" borderId="103" xfId="2" applyFont="1" applyBorder="1" applyAlignment="1" applyProtection="1">
      <alignment horizontal="center" vertical="center" wrapText="1"/>
      <protection locked="0"/>
    </xf>
    <xf numFmtId="0" fontId="7" fillId="0" borderId="104" xfId="2" applyFont="1" applyBorder="1" applyAlignment="1" applyProtection="1">
      <alignment horizontal="center" vertical="center" wrapText="1"/>
      <protection locked="0"/>
    </xf>
    <xf numFmtId="0" fontId="7" fillId="0" borderId="6" xfId="2" applyFont="1" applyBorder="1" applyAlignment="1" applyProtection="1">
      <alignment horizontal="left" vertical="center" wrapText="1"/>
      <protection locked="0"/>
    </xf>
    <xf numFmtId="0" fontId="7" fillId="0" borderId="0" xfId="2" applyFont="1" applyBorder="1" applyAlignment="1" applyProtection="1">
      <alignment horizontal="left" vertical="center" wrapText="1"/>
      <protection locked="0"/>
    </xf>
    <xf numFmtId="0" fontId="7" fillId="0" borderId="5"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14"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13"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7" fillId="0" borderId="10" xfId="2" applyFont="1" applyBorder="1" applyAlignment="1" applyProtection="1">
      <alignment horizontal="center" vertical="center" wrapText="1"/>
    </xf>
    <xf numFmtId="0" fontId="7" fillId="0" borderId="11" xfId="2" applyFont="1" applyBorder="1" applyAlignment="1" applyProtection="1">
      <alignment horizontal="center" vertical="center" wrapText="1"/>
    </xf>
    <xf numFmtId="0" fontId="16" fillId="0" borderId="5" xfId="2" applyFont="1" applyBorder="1" applyAlignment="1" applyProtection="1">
      <alignment horizontal="center" vertical="center" wrapText="1"/>
    </xf>
    <xf numFmtId="0" fontId="16" fillId="0" borderId="6" xfId="2" applyFont="1" applyBorder="1" applyAlignment="1" applyProtection="1">
      <alignment horizontal="center" vertical="center" wrapText="1"/>
    </xf>
    <xf numFmtId="0" fontId="16" fillId="0" borderId="7" xfId="2" applyFont="1" applyBorder="1" applyAlignment="1" applyProtection="1">
      <alignment horizontal="center" vertical="center" wrapText="1"/>
    </xf>
    <xf numFmtId="0" fontId="16" fillId="0" borderId="14" xfId="2" applyFont="1" applyBorder="1" applyAlignment="1" applyProtection="1">
      <alignment horizontal="center" vertical="center" wrapText="1"/>
    </xf>
    <xf numFmtId="0" fontId="16" fillId="0" borderId="0" xfId="2" applyFont="1" applyBorder="1" applyAlignment="1" applyProtection="1">
      <alignment horizontal="center" vertical="center" wrapText="1"/>
    </xf>
    <xf numFmtId="0" fontId="16" fillId="0" borderId="13" xfId="2" applyFont="1" applyBorder="1" applyAlignment="1" applyProtection="1">
      <alignment horizontal="center" vertical="center" wrapText="1"/>
    </xf>
    <xf numFmtId="0" fontId="16" fillId="0" borderId="9" xfId="2" applyFont="1" applyBorder="1" applyAlignment="1" applyProtection="1">
      <alignment horizontal="center" vertical="center" wrapText="1"/>
    </xf>
    <xf numFmtId="0" fontId="16" fillId="0" borderId="10" xfId="2" applyFont="1" applyBorder="1" applyAlignment="1" applyProtection="1">
      <alignment horizontal="center" vertical="center" wrapText="1"/>
    </xf>
    <xf numFmtId="0" fontId="16" fillId="0" borderId="11" xfId="2" applyFont="1" applyBorder="1" applyAlignment="1" applyProtection="1">
      <alignment horizontal="center" vertical="center" wrapText="1"/>
    </xf>
    <xf numFmtId="0" fontId="7" fillId="0" borderId="0" xfId="2" applyFont="1" applyFill="1" applyBorder="1" applyAlignment="1" applyProtection="1">
      <alignment horizontal="left" vertical="center" wrapText="1" shrinkToFit="1"/>
    </xf>
    <xf numFmtId="0" fontId="7" fillId="0" borderId="0" xfId="2" applyFont="1" applyBorder="1" applyAlignment="1" applyProtection="1">
      <alignment horizontal="left" vertical="center" wrapText="1" shrinkToFit="1"/>
    </xf>
    <xf numFmtId="0" fontId="7" fillId="2" borderId="17" xfId="1" applyFont="1" applyFill="1" applyBorder="1" applyAlignment="1" applyProtection="1">
      <alignment horizontal="center"/>
    </xf>
    <xf numFmtId="0" fontId="7" fillId="2" borderId="20" xfId="1" applyFont="1" applyFill="1" applyBorder="1" applyAlignment="1" applyProtection="1">
      <alignment horizontal="center"/>
    </xf>
    <xf numFmtId="0" fontId="7" fillId="2" borderId="0" xfId="1" applyFont="1" applyFill="1" applyBorder="1" applyAlignment="1" applyProtection="1">
      <alignment horizontal="center"/>
    </xf>
    <xf numFmtId="0" fontId="7" fillId="2" borderId="15" xfId="1" applyFont="1" applyFill="1" applyBorder="1" applyAlignment="1" applyProtection="1">
      <alignment horizontal="center"/>
    </xf>
    <xf numFmtId="0" fontId="7" fillId="2" borderId="22" xfId="1" applyFont="1" applyFill="1" applyBorder="1" applyAlignment="1" applyProtection="1">
      <alignment horizontal="center" vertical="center"/>
    </xf>
    <xf numFmtId="0" fontId="7" fillId="2" borderId="25" xfId="1" applyFont="1" applyFill="1" applyBorder="1" applyAlignment="1" applyProtection="1">
      <alignment horizontal="center" vertical="center"/>
    </xf>
    <xf numFmtId="0" fontId="16" fillId="2" borderId="5" xfId="1" applyFont="1" applyFill="1" applyBorder="1" applyAlignment="1" applyProtection="1">
      <alignment horizontal="center" vertical="center"/>
    </xf>
    <xf numFmtId="178" fontId="10" fillId="4" borderId="14" xfId="1" applyNumberFormat="1" applyFont="1" applyFill="1" applyBorder="1" applyAlignment="1" applyProtection="1">
      <alignment horizontal="center" vertical="center" shrinkToFit="1"/>
    </xf>
    <xf numFmtId="178" fontId="10" fillId="4" borderId="0" xfId="1" applyNumberFormat="1" applyFont="1" applyFill="1" applyBorder="1" applyAlignment="1" applyProtection="1">
      <alignment horizontal="center" vertical="center" shrinkToFit="1"/>
    </xf>
    <xf numFmtId="178" fontId="10" fillId="4" borderId="9" xfId="1" applyNumberFormat="1" applyFont="1" applyFill="1" applyBorder="1" applyAlignment="1" applyProtection="1">
      <alignment horizontal="center" vertical="center" shrinkToFit="1"/>
    </xf>
    <xf numFmtId="178" fontId="10" fillId="4" borderId="10" xfId="1" applyNumberFormat="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5" fillId="2" borderId="6" xfId="1" applyFont="1" applyFill="1" applyBorder="1" applyAlignment="1" applyProtection="1">
      <alignment horizontal="left" vertical="center" wrapText="1"/>
    </xf>
    <xf numFmtId="0" fontId="7" fillId="2" borderId="16"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2" borderId="129" xfId="1" applyFont="1" applyFill="1" applyBorder="1" applyAlignment="1" applyProtection="1">
      <alignment horizontal="center" vertical="center" wrapText="1"/>
    </xf>
    <xf numFmtId="0" fontId="7" fillId="2" borderId="21"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23" xfId="1" applyFont="1" applyFill="1" applyBorder="1" applyAlignment="1" applyProtection="1">
      <alignment horizontal="center" vertical="center" wrapText="1"/>
    </xf>
    <xf numFmtId="178" fontId="10" fillId="4" borderId="19" xfId="1" applyNumberFormat="1" applyFont="1" applyFill="1" applyBorder="1" applyAlignment="1" applyProtection="1">
      <alignment horizontal="center" vertical="center" shrinkToFit="1"/>
    </xf>
    <xf numFmtId="0" fontId="10" fillId="4" borderId="17" xfId="1" applyFont="1" applyFill="1" applyBorder="1" applyAlignment="1" applyProtection="1">
      <alignment horizontal="center" vertical="center" shrinkToFit="1"/>
    </xf>
    <xf numFmtId="0" fontId="10" fillId="4" borderId="14" xfId="1" applyFont="1" applyFill="1" applyBorder="1" applyAlignment="1" applyProtection="1">
      <alignment horizontal="center" vertical="center" shrinkToFit="1"/>
    </xf>
    <xf numFmtId="0" fontId="10" fillId="4" borderId="0" xfId="1" applyFont="1" applyFill="1" applyBorder="1" applyAlignment="1" applyProtection="1">
      <alignment horizontal="center" vertical="center" shrinkToFit="1"/>
    </xf>
    <xf numFmtId="0" fontId="10" fillId="4" borderId="24" xfId="1" applyFont="1" applyFill="1" applyBorder="1" applyAlignment="1" applyProtection="1">
      <alignment horizontal="center" vertical="center" shrinkToFit="1"/>
    </xf>
    <xf numFmtId="0" fontId="10" fillId="4" borderId="22"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10" fillId="9" borderId="122" xfId="1" applyFont="1" applyFill="1" applyBorder="1" applyAlignment="1" applyProtection="1">
      <alignment horizontal="center" vertical="center"/>
      <protection locked="0"/>
    </xf>
    <xf numFmtId="0" fontId="10" fillId="9" borderId="123" xfId="1" applyFont="1" applyFill="1" applyBorder="1" applyAlignment="1" applyProtection="1">
      <alignment horizontal="center" vertical="center"/>
      <protection locked="0"/>
    </xf>
    <xf numFmtId="0" fontId="10" fillId="9" borderId="124" xfId="1" applyFont="1" applyFill="1" applyBorder="1" applyAlignment="1" applyProtection="1">
      <alignment horizontal="center" vertical="center"/>
      <protection locked="0"/>
    </xf>
    <xf numFmtId="0" fontId="12" fillId="0" borderId="125" xfId="1" applyFont="1" applyFill="1" applyBorder="1" applyAlignment="1" applyProtection="1">
      <alignment horizontal="center" vertical="center"/>
    </xf>
    <xf numFmtId="0" fontId="12" fillId="0" borderId="126"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0" fillId="4" borderId="5" xfId="1" applyFont="1" applyFill="1" applyBorder="1" applyAlignment="1" applyProtection="1">
      <alignment horizontal="center" vertical="center" shrinkToFit="1"/>
    </xf>
    <xf numFmtId="0" fontId="10" fillId="4" borderId="6" xfId="1" applyFont="1" applyFill="1" applyBorder="1" applyAlignment="1" applyProtection="1">
      <alignment horizontal="center" vertical="center" shrinkToFit="1"/>
    </xf>
    <xf numFmtId="0" fontId="10" fillId="4" borderId="9" xfId="1" applyFont="1" applyFill="1" applyBorder="1" applyAlignment="1" applyProtection="1">
      <alignment horizontal="center" vertical="center" shrinkToFit="1"/>
    </xf>
    <xf numFmtId="0" fontId="10" fillId="4" borderId="10" xfId="1" applyFont="1" applyFill="1" applyBorder="1" applyAlignment="1" applyProtection="1">
      <alignment horizontal="center" vertical="center" shrinkToFit="1"/>
    </xf>
    <xf numFmtId="176" fontId="10" fillId="4" borderId="5" xfId="1" applyNumberFormat="1" applyFont="1" applyFill="1" applyBorder="1" applyAlignment="1" applyProtection="1">
      <alignment horizontal="center" vertical="center" shrinkToFit="1"/>
    </xf>
    <xf numFmtId="176" fontId="10" fillId="4" borderId="6" xfId="1" applyNumberFormat="1" applyFont="1" applyFill="1" applyBorder="1" applyAlignment="1" applyProtection="1">
      <alignment horizontal="center" vertical="center" shrinkToFit="1"/>
    </xf>
    <xf numFmtId="176" fontId="10" fillId="4" borderId="14" xfId="1" applyNumberFormat="1" applyFont="1" applyFill="1" applyBorder="1" applyAlignment="1" applyProtection="1">
      <alignment horizontal="center" vertical="center" shrinkToFit="1"/>
    </xf>
    <xf numFmtId="176" fontId="10" fillId="4" borderId="0" xfId="1" applyNumberFormat="1" applyFont="1" applyFill="1" applyBorder="1" applyAlignment="1" applyProtection="1">
      <alignment horizontal="center" vertical="center" shrinkToFit="1"/>
    </xf>
    <xf numFmtId="176" fontId="10" fillId="4" borderId="9" xfId="1" applyNumberFormat="1" applyFont="1" applyFill="1" applyBorder="1" applyAlignment="1" applyProtection="1">
      <alignment horizontal="center" vertical="center" shrinkToFit="1"/>
    </xf>
    <xf numFmtId="176" fontId="10" fillId="4" borderId="10" xfId="1" applyNumberFormat="1" applyFont="1" applyFill="1" applyBorder="1" applyAlignment="1" applyProtection="1">
      <alignment horizontal="center" vertical="center" shrinkToFit="1"/>
    </xf>
    <xf numFmtId="2" fontId="9" fillId="4" borderId="5" xfId="1" applyNumberFormat="1" applyFont="1" applyFill="1" applyBorder="1" applyAlignment="1" applyProtection="1">
      <alignment horizontal="center" vertical="center" shrinkToFit="1"/>
    </xf>
    <xf numFmtId="2" fontId="9" fillId="4" borderId="6" xfId="1" applyNumberFormat="1" applyFont="1" applyFill="1" applyBorder="1" applyAlignment="1" applyProtection="1">
      <alignment horizontal="center" vertical="center" shrinkToFit="1"/>
    </xf>
    <xf numFmtId="2" fontId="9" fillId="4" borderId="14" xfId="1" applyNumberFormat="1" applyFont="1" applyFill="1" applyBorder="1" applyAlignment="1" applyProtection="1">
      <alignment horizontal="center" vertical="center" shrinkToFit="1"/>
    </xf>
    <xf numFmtId="2" fontId="9" fillId="4" borderId="0" xfId="1" applyNumberFormat="1" applyFont="1" applyFill="1" applyBorder="1" applyAlignment="1" applyProtection="1">
      <alignment horizontal="center" vertical="center" shrinkToFit="1"/>
    </xf>
    <xf numFmtId="2" fontId="9" fillId="4" borderId="9" xfId="1" applyNumberFormat="1" applyFont="1" applyFill="1" applyBorder="1" applyAlignment="1" applyProtection="1">
      <alignment horizontal="center" vertical="center" shrinkToFit="1"/>
    </xf>
    <xf numFmtId="2" fontId="9" fillId="4" borderId="10" xfId="1" applyNumberFormat="1" applyFont="1" applyFill="1" applyBorder="1" applyAlignment="1" applyProtection="1">
      <alignment horizontal="center" vertical="center" shrinkToFit="1"/>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3" borderId="99" xfId="1" applyFont="1" applyFill="1" applyBorder="1" applyAlignment="1" applyProtection="1">
      <alignment horizontal="center" vertical="center"/>
      <protection locked="0"/>
    </xf>
    <xf numFmtId="0" fontId="21" fillId="3" borderId="100"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101" xfId="1" applyFont="1" applyFill="1" applyBorder="1" applyAlignment="1" applyProtection="1">
      <alignment horizontal="center" vertical="center"/>
      <protection locked="0"/>
    </xf>
    <xf numFmtId="0" fontId="12" fillId="3" borderId="102" xfId="1" applyFont="1" applyFill="1" applyBorder="1" applyAlignment="1" applyProtection="1">
      <alignment horizontal="center" vertical="center"/>
      <protection locked="0"/>
    </xf>
    <xf numFmtId="0" fontId="12" fillId="3" borderId="103" xfId="1" applyFont="1" applyFill="1" applyBorder="1" applyAlignment="1" applyProtection="1">
      <alignment horizontal="center" vertical="center"/>
      <protection locked="0"/>
    </xf>
    <xf numFmtId="0" fontId="12" fillId="3" borderId="104" xfId="1" applyFont="1" applyFill="1" applyBorder="1" applyAlignment="1" applyProtection="1">
      <alignment horizontal="center" vertical="center"/>
      <protection locked="0"/>
    </xf>
    <xf numFmtId="0" fontId="16" fillId="0" borderId="5" xfId="1" applyFont="1" applyFill="1" applyBorder="1" applyAlignment="1" applyProtection="1">
      <alignment horizontal="center" vertical="center" shrinkToFit="1"/>
      <protection locked="0"/>
    </xf>
    <xf numFmtId="0" fontId="16" fillId="0" borderId="6"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shrinkToFit="1"/>
      <protection locked="0"/>
    </xf>
    <xf numFmtId="0" fontId="16" fillId="0" borderId="14"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shrinkToFit="1"/>
      <protection locked="0"/>
    </xf>
    <xf numFmtId="0" fontId="16" fillId="0" borderId="13" xfId="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shrinkToFit="1"/>
      <protection locked="0"/>
    </xf>
    <xf numFmtId="0" fontId="16" fillId="0" borderId="10" xfId="1" applyFont="1" applyFill="1" applyBorder="1" applyAlignment="1" applyProtection="1">
      <alignment horizontal="center" vertical="center" shrinkToFit="1"/>
      <protection locked="0"/>
    </xf>
    <xf numFmtId="0" fontId="16" fillId="0" borderId="11" xfId="1" applyFont="1" applyFill="1" applyBorder="1" applyAlignment="1" applyProtection="1">
      <alignment horizontal="center" vertical="center" shrinkToFit="1"/>
      <protection locked="0"/>
    </xf>
    <xf numFmtId="0" fontId="21" fillId="0" borderId="5" xfId="1" applyFont="1" applyFill="1" applyBorder="1" applyAlignment="1" applyProtection="1">
      <alignment horizontal="center" vertical="center"/>
      <protection locked="0"/>
    </xf>
    <xf numFmtId="0" fontId="21" fillId="0" borderId="6" xfId="1" applyFont="1" applyFill="1" applyBorder="1" applyAlignment="1" applyProtection="1">
      <alignment horizontal="center" vertical="center"/>
      <protection locked="0"/>
    </xf>
    <xf numFmtId="0" fontId="21" fillId="0" borderId="99" xfId="1" applyFont="1" applyFill="1" applyBorder="1" applyAlignment="1" applyProtection="1">
      <alignment horizontal="center" vertical="center"/>
      <protection locked="0"/>
    </xf>
    <xf numFmtId="0" fontId="21" fillId="0" borderId="100" xfId="1" applyFont="1" applyFill="1" applyBorder="1" applyAlignment="1" applyProtection="1">
      <alignment horizontal="center" vertical="center"/>
      <protection locked="0"/>
    </xf>
    <xf numFmtId="0" fontId="21" fillId="0" borderId="7" xfId="1" applyFont="1" applyFill="1" applyBorder="1" applyAlignment="1" applyProtection="1">
      <alignment horizontal="center" vertical="center"/>
      <protection locked="0"/>
    </xf>
    <xf numFmtId="0" fontId="21" fillId="0" borderId="101" xfId="1" applyFont="1" applyFill="1" applyBorder="1" applyAlignment="1" applyProtection="1">
      <alignment horizontal="center" vertical="center"/>
      <protection locked="0"/>
    </xf>
    <xf numFmtId="0" fontId="12" fillId="0" borderId="102" xfId="1" applyFont="1" applyFill="1" applyBorder="1" applyAlignment="1" applyProtection="1">
      <alignment horizontal="center" vertical="center"/>
      <protection locked="0"/>
    </xf>
    <xf numFmtId="0" fontId="12" fillId="0" borderId="103" xfId="1" applyFont="1" applyFill="1" applyBorder="1" applyAlignment="1" applyProtection="1">
      <alignment horizontal="center" vertical="center"/>
      <protection locked="0"/>
    </xf>
    <xf numFmtId="0" fontId="12" fillId="0" borderId="120" xfId="1" applyFont="1" applyFill="1" applyBorder="1" applyAlignment="1" applyProtection="1">
      <alignment horizontal="center" vertical="center"/>
      <protection locked="0"/>
    </xf>
    <xf numFmtId="0" fontId="7" fillId="3" borderId="5" xfId="1" applyFont="1" applyFill="1" applyBorder="1" applyAlignment="1" applyProtection="1">
      <alignment horizontal="center" vertical="center"/>
    </xf>
    <xf numFmtId="0" fontId="7" fillId="3" borderId="11" xfId="1" applyFont="1" applyFill="1" applyBorder="1" applyAlignment="1" applyProtection="1">
      <alignment horizontal="center" vertical="center"/>
    </xf>
    <xf numFmtId="0" fontId="10" fillId="9" borderId="5" xfId="1" applyFont="1" applyFill="1" applyBorder="1" applyAlignment="1" applyProtection="1">
      <alignment horizontal="center" vertical="center"/>
      <protection locked="0"/>
    </xf>
    <xf numFmtId="0" fontId="10" fillId="9" borderId="6" xfId="1" applyFont="1" applyFill="1" applyBorder="1" applyAlignment="1" applyProtection="1">
      <alignment horizontal="center" vertical="center"/>
      <protection locked="0"/>
    </xf>
    <xf numFmtId="0" fontId="10" fillId="9" borderId="85" xfId="1" applyFont="1" applyFill="1" applyBorder="1" applyAlignment="1" applyProtection="1">
      <alignment horizontal="center" vertical="center"/>
      <protection locked="0"/>
    </xf>
    <xf numFmtId="0" fontId="10" fillId="9" borderId="14" xfId="1" applyFont="1" applyFill="1" applyBorder="1" applyAlignment="1" applyProtection="1">
      <alignment horizontal="center" vertical="center"/>
      <protection locked="0"/>
    </xf>
    <xf numFmtId="0" fontId="10" fillId="9" borderId="0" xfId="1" applyFont="1" applyFill="1" applyBorder="1" applyAlignment="1" applyProtection="1">
      <alignment horizontal="center" vertical="center"/>
      <protection locked="0"/>
    </xf>
    <xf numFmtId="0" fontId="10" fillId="9" borderId="119" xfId="1" applyFont="1" applyFill="1" applyBorder="1" applyAlignment="1" applyProtection="1">
      <alignment horizontal="center" vertical="center"/>
      <protection locked="0"/>
    </xf>
    <xf numFmtId="0" fontId="10" fillId="9" borderId="9" xfId="1" applyFont="1" applyFill="1" applyBorder="1" applyAlignment="1" applyProtection="1">
      <alignment horizontal="center" vertical="center"/>
      <protection locked="0"/>
    </xf>
    <xf numFmtId="0" fontId="10" fillId="9" borderId="10" xfId="1" applyFont="1" applyFill="1" applyBorder="1" applyAlignment="1" applyProtection="1">
      <alignment horizontal="center" vertical="center"/>
      <protection locked="0"/>
    </xf>
    <xf numFmtId="0" fontId="10" fillId="9" borderId="91" xfId="1" applyFont="1" applyFill="1" applyBorder="1" applyAlignment="1" applyProtection="1">
      <alignment horizontal="center" vertical="center"/>
      <protection locked="0"/>
    </xf>
    <xf numFmtId="0" fontId="7" fillId="2" borderId="84" xfId="1" applyFont="1" applyFill="1" applyBorder="1" applyAlignment="1" applyProtection="1">
      <alignment horizontal="center" vertical="center"/>
    </xf>
    <xf numFmtId="0" fontId="7" fillId="2" borderId="7" xfId="1" applyFont="1" applyFill="1" applyBorder="1" applyAlignment="1" applyProtection="1">
      <alignment horizontal="center" vertical="center"/>
    </xf>
    <xf numFmtId="0" fontId="7" fillId="2" borderId="108"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90" xfId="1" applyFont="1" applyFill="1" applyBorder="1" applyAlignment="1" applyProtection="1">
      <alignment horizontal="center" vertical="center"/>
    </xf>
    <xf numFmtId="0" fontId="7" fillId="2" borderId="11" xfId="1" applyFont="1" applyFill="1" applyBorder="1" applyAlignment="1" applyProtection="1">
      <alignment horizontal="center" vertical="center"/>
    </xf>
    <xf numFmtId="2" fontId="10" fillId="6" borderId="5" xfId="1" applyNumberFormat="1" applyFont="1" applyFill="1" applyBorder="1" applyAlignment="1" applyProtection="1">
      <alignment horizontal="center" vertical="center" shrinkToFit="1"/>
    </xf>
    <xf numFmtId="2" fontId="10" fillId="6" borderId="6" xfId="1" applyNumberFormat="1" applyFont="1" applyFill="1" applyBorder="1" applyAlignment="1" applyProtection="1">
      <alignment horizontal="center" vertical="center" shrinkToFit="1"/>
    </xf>
    <xf numFmtId="2" fontId="10" fillId="6" borderId="7" xfId="1" applyNumberFormat="1" applyFont="1" applyFill="1" applyBorder="1" applyAlignment="1" applyProtection="1">
      <alignment horizontal="center" vertical="center" shrinkToFit="1"/>
    </xf>
    <xf numFmtId="2" fontId="10" fillId="6" borderId="14" xfId="1" applyNumberFormat="1" applyFont="1" applyFill="1" applyBorder="1" applyAlignment="1" applyProtection="1">
      <alignment horizontal="center" vertical="center" shrinkToFit="1"/>
    </xf>
    <xf numFmtId="2" fontId="10" fillId="6" borderId="0" xfId="1" applyNumberFormat="1" applyFont="1" applyFill="1" applyBorder="1" applyAlignment="1" applyProtection="1">
      <alignment horizontal="center" vertical="center" shrinkToFit="1"/>
    </xf>
    <xf numFmtId="2" fontId="10" fillId="6" borderId="13" xfId="1" applyNumberFormat="1" applyFont="1" applyFill="1" applyBorder="1" applyAlignment="1" applyProtection="1">
      <alignment horizontal="center" vertical="center" shrinkToFit="1"/>
    </xf>
    <xf numFmtId="2" fontId="10" fillId="6" borderId="9" xfId="1" applyNumberFormat="1" applyFont="1" applyFill="1" applyBorder="1" applyAlignment="1" applyProtection="1">
      <alignment horizontal="center" vertical="center" shrinkToFit="1"/>
    </xf>
    <xf numFmtId="2" fontId="10" fillId="6" borderId="10" xfId="1" applyNumberFormat="1" applyFont="1" applyFill="1" applyBorder="1" applyAlignment="1" applyProtection="1">
      <alignment horizontal="center" vertical="center" shrinkToFit="1"/>
    </xf>
    <xf numFmtId="2" fontId="10" fillId="6" borderId="11" xfId="1" applyNumberFormat="1" applyFont="1" applyFill="1" applyBorder="1" applyAlignment="1" applyProtection="1">
      <alignment horizontal="center" vertical="center" shrinkToFit="1"/>
    </xf>
    <xf numFmtId="14" fontId="29" fillId="3" borderId="5" xfId="1" applyNumberFormat="1" applyFont="1" applyFill="1" applyBorder="1" applyAlignment="1" applyProtection="1">
      <alignment horizontal="center" vertical="center" shrinkToFit="1"/>
      <protection locked="0"/>
    </xf>
    <xf numFmtId="0" fontId="29" fillId="3" borderId="6" xfId="1" applyFont="1" applyFill="1" applyBorder="1" applyAlignment="1" applyProtection="1">
      <alignment horizontal="center" vertical="center" shrinkToFit="1"/>
      <protection locked="0"/>
    </xf>
    <xf numFmtId="0" fontId="29" fillId="3" borderId="7" xfId="1" applyFont="1" applyFill="1" applyBorder="1" applyAlignment="1" applyProtection="1">
      <alignment horizontal="center" vertical="center" shrinkToFit="1"/>
      <protection locked="0"/>
    </xf>
    <xf numFmtId="0" fontId="29" fillId="3" borderId="14" xfId="1" applyFont="1" applyFill="1" applyBorder="1" applyAlignment="1" applyProtection="1">
      <alignment horizontal="center" vertical="center" shrinkToFit="1"/>
      <protection locked="0"/>
    </xf>
    <xf numFmtId="0" fontId="29" fillId="3" borderId="0" xfId="1" applyFont="1" applyFill="1" applyBorder="1" applyAlignment="1" applyProtection="1">
      <alignment horizontal="center" vertical="center" shrinkToFit="1"/>
      <protection locked="0"/>
    </xf>
    <xf numFmtId="0" fontId="29" fillId="3" borderId="13" xfId="1" applyFont="1" applyFill="1" applyBorder="1" applyAlignment="1" applyProtection="1">
      <alignment horizontal="center" vertical="center" shrinkToFit="1"/>
      <protection locked="0"/>
    </xf>
    <xf numFmtId="0" fontId="29" fillId="3" borderId="9" xfId="1" applyFont="1" applyFill="1" applyBorder="1" applyAlignment="1" applyProtection="1">
      <alignment horizontal="center" vertical="center" shrinkToFit="1"/>
      <protection locked="0"/>
    </xf>
    <xf numFmtId="0" fontId="29" fillId="3" borderId="10" xfId="1" applyFont="1" applyFill="1" applyBorder="1" applyAlignment="1" applyProtection="1">
      <alignment horizontal="center" vertical="center" shrinkToFit="1"/>
      <protection locked="0"/>
    </xf>
    <xf numFmtId="0" fontId="29" fillId="3" borderId="11" xfId="1" applyFont="1" applyFill="1" applyBorder="1" applyAlignment="1" applyProtection="1">
      <alignment horizontal="center" vertical="center" shrinkToFit="1"/>
      <protection locked="0"/>
    </xf>
    <xf numFmtId="2" fontId="10" fillId="3" borderId="5" xfId="1" applyNumberFormat="1" applyFont="1" applyFill="1" applyBorder="1" applyAlignment="1" applyProtection="1">
      <alignment horizontal="center" vertical="center" shrinkToFit="1"/>
      <protection locked="0"/>
    </xf>
    <xf numFmtId="2" fontId="10" fillId="3" borderId="6" xfId="1" applyNumberFormat="1" applyFont="1" applyFill="1" applyBorder="1" applyAlignment="1" applyProtection="1">
      <alignment horizontal="center" vertical="center" shrinkToFit="1"/>
      <protection locked="0"/>
    </xf>
    <xf numFmtId="2" fontId="10" fillId="3" borderId="7" xfId="1" applyNumberFormat="1" applyFont="1" applyFill="1" applyBorder="1" applyAlignment="1" applyProtection="1">
      <alignment horizontal="center" vertical="center" shrinkToFit="1"/>
      <protection locked="0"/>
    </xf>
    <xf numFmtId="2" fontId="10" fillId="3" borderId="14" xfId="1" applyNumberFormat="1" applyFont="1" applyFill="1" applyBorder="1" applyAlignment="1" applyProtection="1">
      <alignment horizontal="center" vertical="center" shrinkToFit="1"/>
      <protection locked="0"/>
    </xf>
    <xf numFmtId="2" fontId="10" fillId="3" borderId="0" xfId="1" applyNumberFormat="1" applyFont="1" applyFill="1" applyBorder="1" applyAlignment="1" applyProtection="1">
      <alignment horizontal="center" vertical="center" shrinkToFit="1"/>
      <protection locked="0"/>
    </xf>
    <xf numFmtId="2" fontId="10" fillId="3" borderId="13" xfId="1" applyNumberFormat="1" applyFont="1" applyFill="1" applyBorder="1" applyAlignment="1" applyProtection="1">
      <alignment horizontal="center" vertical="center" shrinkToFit="1"/>
      <protection locked="0"/>
    </xf>
    <xf numFmtId="2" fontId="10" fillId="3" borderId="9" xfId="1" applyNumberFormat="1" applyFont="1" applyFill="1" applyBorder="1" applyAlignment="1" applyProtection="1">
      <alignment horizontal="center" vertical="center" shrinkToFit="1"/>
      <protection locked="0"/>
    </xf>
    <xf numFmtId="2" fontId="10" fillId="3" borderId="10" xfId="1" applyNumberFormat="1" applyFont="1" applyFill="1" applyBorder="1" applyAlignment="1" applyProtection="1">
      <alignment horizontal="center" vertical="center" shrinkToFit="1"/>
      <protection locked="0"/>
    </xf>
    <xf numFmtId="2" fontId="10" fillId="3" borderId="11" xfId="1" applyNumberFormat="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shrinkToFit="1"/>
      <protection locked="0"/>
    </xf>
    <xf numFmtId="0" fontId="10" fillId="2" borderId="7" xfId="1" applyFont="1" applyFill="1" applyBorder="1" applyAlignment="1" applyProtection="1">
      <alignment horizontal="center" vertical="center" shrinkToFit="1"/>
      <protection locked="0"/>
    </xf>
    <xf numFmtId="0" fontId="10" fillId="2" borderId="14"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center" vertical="center" shrinkToFit="1"/>
      <protection locked="0"/>
    </xf>
    <xf numFmtId="0" fontId="10" fillId="2" borderId="13" xfId="1" applyFont="1" applyFill="1" applyBorder="1" applyAlignment="1" applyProtection="1">
      <alignment horizontal="center" vertical="center" shrinkToFit="1"/>
      <protection locked="0"/>
    </xf>
    <xf numFmtId="0" fontId="10" fillId="2" borderId="9" xfId="1" applyFont="1" applyFill="1" applyBorder="1" applyAlignment="1" applyProtection="1">
      <alignment horizontal="center" vertical="center" shrinkToFit="1"/>
      <protection locked="0"/>
    </xf>
    <xf numFmtId="0" fontId="10" fillId="2" borderId="10"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2" fontId="10" fillId="4" borderId="5" xfId="1" applyNumberFormat="1" applyFont="1" applyFill="1" applyBorder="1" applyAlignment="1" applyProtection="1">
      <alignment horizontal="center" vertical="center" shrinkToFit="1"/>
      <protection locked="0"/>
    </xf>
    <xf numFmtId="2" fontId="10" fillId="4" borderId="6" xfId="1" applyNumberFormat="1" applyFont="1" applyFill="1" applyBorder="1" applyAlignment="1" applyProtection="1">
      <alignment horizontal="center" vertical="center" shrinkToFit="1"/>
      <protection locked="0"/>
    </xf>
    <xf numFmtId="2" fontId="10" fillId="4" borderId="7" xfId="1" applyNumberFormat="1" applyFont="1" applyFill="1" applyBorder="1" applyAlignment="1" applyProtection="1">
      <alignment horizontal="center" vertical="center" shrinkToFit="1"/>
      <protection locked="0"/>
    </xf>
    <xf numFmtId="2" fontId="10" fillId="4" borderId="14" xfId="1" applyNumberFormat="1" applyFont="1" applyFill="1" applyBorder="1" applyAlignment="1" applyProtection="1">
      <alignment horizontal="center" vertical="center" shrinkToFit="1"/>
      <protection locked="0"/>
    </xf>
    <xf numFmtId="2" fontId="10" fillId="4" borderId="0" xfId="1" applyNumberFormat="1" applyFont="1" applyFill="1" applyBorder="1" applyAlignment="1" applyProtection="1">
      <alignment horizontal="center" vertical="center" shrinkToFit="1"/>
      <protection locked="0"/>
    </xf>
    <xf numFmtId="2" fontId="10" fillId="4" borderId="13" xfId="1" applyNumberFormat="1" applyFont="1" applyFill="1" applyBorder="1" applyAlignment="1" applyProtection="1">
      <alignment horizontal="center" vertical="center" shrinkToFit="1"/>
      <protection locked="0"/>
    </xf>
    <xf numFmtId="2" fontId="10" fillId="4" borderId="9" xfId="1" applyNumberFormat="1" applyFont="1" applyFill="1" applyBorder="1" applyAlignment="1" applyProtection="1">
      <alignment horizontal="center" vertical="center" shrinkToFit="1"/>
      <protection locked="0"/>
    </xf>
    <xf numFmtId="2" fontId="10" fillId="4" borderId="10" xfId="1" applyNumberFormat="1" applyFont="1" applyFill="1" applyBorder="1" applyAlignment="1" applyProtection="1">
      <alignment horizontal="center" vertical="center" shrinkToFit="1"/>
      <protection locked="0"/>
    </xf>
    <xf numFmtId="2" fontId="10" fillId="4" borderId="11"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10" fillId="0" borderId="1" xfId="1" applyFont="1" applyFill="1" applyBorder="1" applyAlignment="1" applyProtection="1">
      <alignment horizontal="center" vertical="center" shrinkToFit="1"/>
      <protection locked="0"/>
    </xf>
    <xf numFmtId="0" fontId="10" fillId="0" borderId="2" xfId="1" applyFont="1" applyFill="1" applyBorder="1" applyAlignment="1" applyProtection="1">
      <alignment horizontal="center" vertical="center" shrinkToFit="1"/>
      <protection locked="0"/>
    </xf>
    <xf numFmtId="0" fontId="10" fillId="0" borderId="117" xfId="1" applyFont="1" applyFill="1" applyBorder="1" applyAlignment="1" applyProtection="1">
      <alignment horizontal="center" vertical="center" shrinkToFit="1"/>
      <protection locked="0"/>
    </xf>
    <xf numFmtId="0" fontId="16" fillId="2" borderId="4" xfId="1" applyFont="1" applyFill="1" applyBorder="1" applyAlignment="1" applyProtection="1">
      <alignment horizontal="center" vertical="center"/>
    </xf>
    <xf numFmtId="0" fontId="7" fillId="2" borderId="0" xfId="1" applyFont="1" applyFill="1" applyBorder="1" applyAlignment="1" applyProtection="1">
      <alignment horizontal="left" vertical="top"/>
    </xf>
    <xf numFmtId="0" fontId="16" fillId="2" borderId="0" xfId="1" applyFont="1" applyFill="1" applyAlignment="1" applyProtection="1">
      <alignment horizontal="left" vertical="top" wrapText="1"/>
    </xf>
    <xf numFmtId="0" fontId="7" fillId="0" borderId="5" xfId="1" applyFont="1" applyBorder="1" applyAlignment="1" applyProtection="1">
      <alignment horizontal="center" vertical="center" wrapText="1"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7" fillId="0" borderId="0"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9" xfId="1" applyFont="1" applyBorder="1" applyAlignment="1" applyProtection="1">
      <alignment horizontal="center" vertical="center" shrinkToFit="1"/>
    </xf>
    <xf numFmtId="0" fontId="7" fillId="0" borderId="10" xfId="1" applyFont="1" applyBorder="1" applyAlignment="1" applyProtection="1">
      <alignment horizontal="center" vertical="center" shrinkToFit="1"/>
    </xf>
    <xf numFmtId="0" fontId="7" fillId="0" borderId="11" xfId="1" applyFont="1" applyBorder="1" applyAlignment="1" applyProtection="1">
      <alignment horizontal="center" vertical="center" shrinkToFit="1"/>
    </xf>
    <xf numFmtId="0" fontId="16" fillId="2" borderId="5" xfId="1" applyFont="1" applyFill="1" applyBorder="1" applyAlignment="1" applyProtection="1">
      <alignment horizontal="center" vertical="center" wrapText="1"/>
    </xf>
    <xf numFmtId="0" fontId="16" fillId="3" borderId="6" xfId="1" applyFont="1" applyFill="1" applyBorder="1" applyProtection="1"/>
    <xf numFmtId="0" fontId="16" fillId="3" borderId="7" xfId="1" applyFont="1" applyFill="1" applyBorder="1" applyProtection="1"/>
    <xf numFmtId="0" fontId="16" fillId="3" borderId="14" xfId="1" applyFont="1" applyFill="1" applyBorder="1" applyProtection="1"/>
    <xf numFmtId="0" fontId="16" fillId="3" borderId="0" xfId="1" applyFont="1" applyFill="1" applyProtection="1"/>
    <xf numFmtId="0" fontId="16" fillId="3" borderId="13" xfId="1" applyFont="1" applyFill="1" applyBorder="1" applyProtection="1"/>
    <xf numFmtId="0" fontId="16" fillId="3" borderId="9" xfId="1" applyFont="1" applyFill="1" applyBorder="1" applyProtection="1"/>
    <xf numFmtId="0" fontId="16" fillId="3" borderId="10" xfId="1" applyFont="1" applyFill="1" applyBorder="1" applyProtection="1"/>
    <xf numFmtId="0" fontId="16" fillId="3" borderId="11" xfId="1" applyFont="1" applyFill="1" applyBorder="1" applyProtection="1"/>
    <xf numFmtId="0" fontId="15" fillId="3"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7" fillId="2" borderId="1" xfId="1" applyFont="1" applyFill="1" applyBorder="1" applyAlignment="1" applyProtection="1">
      <alignment horizontal="center" vertical="center"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21" fillId="0" borderId="7" xfId="1" applyFont="1" applyFill="1" applyBorder="1" applyAlignment="1" applyProtection="1">
      <alignment horizontal="center" vertical="center" shrinkToFit="1"/>
      <protection locked="0"/>
    </xf>
    <xf numFmtId="0" fontId="21" fillId="0" borderId="99" xfId="1" applyFont="1" applyFill="1" applyBorder="1" applyAlignment="1" applyProtection="1">
      <alignment horizontal="center" vertical="center" shrinkToFit="1"/>
      <protection locked="0"/>
    </xf>
    <xf numFmtId="0" fontId="21" fillId="0" borderId="100" xfId="1" applyFont="1" applyFill="1" applyBorder="1" applyAlignment="1" applyProtection="1">
      <alignment horizontal="center" vertical="center" shrinkToFit="1"/>
      <protection locked="0"/>
    </xf>
    <xf numFmtId="0" fontId="21" fillId="0" borderId="101" xfId="1" applyFont="1" applyFill="1" applyBorder="1" applyAlignment="1" applyProtection="1">
      <alignment horizontal="center" vertical="center" shrinkToFit="1"/>
      <protection locked="0"/>
    </xf>
    <xf numFmtId="0" fontId="32" fillId="0" borderId="4" xfId="1" applyFont="1" applyFill="1" applyBorder="1" applyAlignment="1" applyProtection="1">
      <alignment horizontal="center" vertical="center" shrinkToFit="1"/>
      <protection locked="0"/>
    </xf>
    <xf numFmtId="0" fontId="32" fillId="0" borderId="5" xfId="1" applyFont="1" applyFill="1" applyBorder="1" applyAlignment="1" applyProtection="1">
      <alignment horizontal="center" vertical="center" shrinkToFit="1"/>
      <protection locked="0"/>
    </xf>
    <xf numFmtId="0" fontId="32" fillId="0" borderId="6" xfId="1" applyFont="1" applyFill="1" applyBorder="1" applyAlignment="1" applyProtection="1">
      <alignment horizontal="center" vertical="center" shrinkToFit="1"/>
      <protection locked="0"/>
    </xf>
    <xf numFmtId="0" fontId="32" fillId="0" borderId="7" xfId="1" applyFont="1" applyFill="1" applyBorder="1" applyAlignment="1" applyProtection="1">
      <alignment horizontal="center" vertical="center" shrinkToFit="1"/>
      <protection locked="0"/>
    </xf>
    <xf numFmtId="0" fontId="32" fillId="0" borderId="14" xfId="1" applyFont="1" applyFill="1" applyBorder="1" applyAlignment="1" applyProtection="1">
      <alignment horizontal="center" vertical="center" shrinkToFit="1"/>
      <protection locked="0"/>
    </xf>
    <xf numFmtId="0" fontId="32" fillId="0" borderId="0" xfId="1" applyFont="1" applyFill="1" applyBorder="1" applyAlignment="1" applyProtection="1">
      <alignment horizontal="center" vertical="center" shrinkToFit="1"/>
      <protection locked="0"/>
    </xf>
    <xf numFmtId="0" fontId="32" fillId="0" borderId="13" xfId="1" applyFont="1" applyFill="1" applyBorder="1" applyAlignment="1" applyProtection="1">
      <alignment horizontal="center" vertical="center" shrinkToFit="1"/>
      <protection locked="0"/>
    </xf>
    <xf numFmtId="0" fontId="32" fillId="0" borderId="9" xfId="1" applyFont="1" applyFill="1" applyBorder="1" applyAlignment="1" applyProtection="1">
      <alignment horizontal="center" vertical="center" shrinkToFit="1"/>
      <protection locked="0"/>
    </xf>
    <xf numFmtId="0" fontId="32" fillId="0" borderId="10" xfId="1" applyFont="1" applyFill="1" applyBorder="1" applyAlignment="1" applyProtection="1">
      <alignment horizontal="center" vertical="center" shrinkToFit="1"/>
      <protection locked="0"/>
    </xf>
    <xf numFmtId="0" fontId="32" fillId="0" borderId="11" xfId="1" applyFont="1" applyFill="1" applyBorder="1" applyAlignment="1" applyProtection="1">
      <alignment horizontal="center" vertical="center" shrinkToFit="1"/>
      <protection locked="0"/>
    </xf>
    <xf numFmtId="0" fontId="16" fillId="0" borderId="105" xfId="1" applyFont="1" applyFill="1" applyBorder="1" applyAlignment="1" applyProtection="1">
      <alignment horizontal="center" vertical="center" shrinkToFit="1"/>
      <protection locked="0"/>
    </xf>
    <xf numFmtId="0" fontId="16" fillId="0" borderId="106" xfId="1" applyFont="1" applyFill="1" applyBorder="1" applyAlignment="1" applyProtection="1">
      <alignment horizontal="center" vertical="center" shrinkToFit="1"/>
      <protection locked="0"/>
    </xf>
    <xf numFmtId="0" fontId="16" fillId="0" borderId="107" xfId="1" applyFont="1" applyFill="1" applyBorder="1" applyAlignment="1" applyProtection="1">
      <alignment horizontal="center" vertical="center" shrinkToFit="1"/>
      <protection locked="0"/>
    </xf>
    <xf numFmtId="0" fontId="16" fillId="0" borderId="102" xfId="1" applyFont="1" applyFill="1" applyBorder="1" applyAlignment="1" applyProtection="1">
      <alignment horizontal="center" vertical="center" shrinkToFit="1"/>
      <protection locked="0"/>
    </xf>
    <xf numFmtId="0" fontId="16" fillId="0" borderId="103" xfId="1" applyFont="1" applyFill="1" applyBorder="1" applyAlignment="1" applyProtection="1">
      <alignment horizontal="center" vertical="center" shrinkToFit="1"/>
      <protection locked="0"/>
    </xf>
    <xf numFmtId="0" fontId="16" fillId="0" borderId="104" xfId="1" applyFont="1" applyFill="1" applyBorder="1" applyAlignment="1" applyProtection="1">
      <alignment horizontal="center" vertical="center" shrinkToFit="1"/>
      <protection locked="0"/>
    </xf>
    <xf numFmtId="0" fontId="16" fillId="2" borderId="4" xfId="1" applyFont="1" applyFill="1" applyBorder="1" applyAlignment="1" applyProtection="1">
      <alignment horizontal="center" vertical="center" wrapText="1"/>
    </xf>
    <xf numFmtId="0" fontId="7" fillId="2" borderId="99" xfId="1" applyFont="1" applyFill="1" applyBorder="1" applyAlignment="1" applyProtection="1">
      <alignment horizontal="center" vertical="center" wrapText="1"/>
    </xf>
    <xf numFmtId="0" fontId="7" fillId="2" borderId="100" xfId="1" applyFont="1" applyFill="1" applyBorder="1" applyAlignment="1" applyProtection="1">
      <alignment horizontal="center" vertical="center" wrapText="1"/>
    </xf>
    <xf numFmtId="0" fontId="7" fillId="2" borderId="101" xfId="1" applyFont="1" applyFill="1" applyBorder="1" applyAlignment="1" applyProtection="1">
      <alignment horizontal="center" vertical="center" wrapText="1"/>
    </xf>
    <xf numFmtId="0" fontId="15" fillId="0" borderId="4" xfId="1" applyFont="1" applyBorder="1" applyAlignment="1" applyProtection="1">
      <alignment horizontal="center" vertical="center" wrapText="1" shrinkToFit="1"/>
    </xf>
    <xf numFmtId="0" fontId="7" fillId="2" borderId="115" xfId="1" applyFont="1" applyFill="1" applyBorder="1" applyAlignment="1" applyProtection="1">
      <alignment horizontal="center" vertical="center" shrinkToFit="1"/>
    </xf>
    <xf numFmtId="0" fontId="10" fillId="0" borderId="115" xfId="1" applyFont="1" applyFill="1" applyBorder="1" applyAlignment="1" applyProtection="1">
      <alignment horizontal="center" vertical="center" shrinkToFit="1"/>
      <protection locked="0"/>
    </xf>
    <xf numFmtId="0" fontId="10" fillId="0" borderId="102" xfId="1" applyFont="1" applyFill="1" applyBorder="1" applyAlignment="1" applyProtection="1">
      <alignment horizontal="center" vertical="center" shrinkToFit="1"/>
      <protection locked="0"/>
    </xf>
    <xf numFmtId="0" fontId="7" fillId="2" borderId="116" xfId="1" applyFont="1" applyFill="1" applyBorder="1" applyAlignment="1" applyProtection="1">
      <alignment horizontal="center" vertical="center"/>
    </xf>
    <xf numFmtId="0" fontId="7" fillId="2" borderId="103" xfId="1" applyFont="1" applyFill="1" applyBorder="1" applyAlignment="1" applyProtection="1">
      <alignment horizontal="center" vertical="center"/>
    </xf>
    <xf numFmtId="0" fontId="7" fillId="2" borderId="104" xfId="1" applyFont="1" applyFill="1" applyBorder="1" applyAlignment="1" applyProtection="1">
      <alignment horizontal="center" vertical="center"/>
    </xf>
    <xf numFmtId="0" fontId="12" fillId="3" borderId="102" xfId="1" applyFont="1" applyFill="1" applyBorder="1" applyAlignment="1" applyProtection="1">
      <alignment horizontal="center" vertical="center" shrinkToFit="1"/>
    </xf>
    <xf numFmtId="0" fontId="12" fillId="3" borderId="103" xfId="1" applyFont="1" applyFill="1" applyBorder="1" applyAlignment="1" applyProtection="1">
      <alignment horizontal="center" vertical="center" shrinkToFit="1"/>
    </xf>
    <xf numFmtId="2" fontId="10" fillId="0" borderId="102" xfId="1" applyNumberFormat="1" applyFont="1" applyFill="1" applyBorder="1" applyAlignment="1" applyProtection="1">
      <alignment horizontal="center" vertical="center" shrinkToFit="1"/>
      <protection locked="0"/>
    </xf>
    <xf numFmtId="2" fontId="10" fillId="0" borderId="103" xfId="1" applyNumberFormat="1" applyFont="1" applyFill="1" applyBorder="1" applyAlignment="1" applyProtection="1">
      <alignment horizontal="center" vertical="center" shrinkToFit="1"/>
      <protection locked="0"/>
    </xf>
    <xf numFmtId="2" fontId="10" fillId="0" borderId="104" xfId="1" applyNumberFormat="1" applyFont="1" applyFill="1" applyBorder="1" applyAlignment="1" applyProtection="1">
      <alignment horizontal="center" vertical="center" shrinkToFit="1"/>
      <protection locked="0"/>
    </xf>
    <xf numFmtId="0" fontId="16" fillId="2" borderId="105" xfId="1" applyFont="1" applyFill="1" applyBorder="1" applyAlignment="1" applyProtection="1">
      <alignment horizontal="center" vertical="center" wrapText="1"/>
    </xf>
    <xf numFmtId="0" fontId="16" fillId="2" borderId="106" xfId="1" applyFont="1" applyFill="1" applyBorder="1" applyAlignment="1" applyProtection="1">
      <alignment horizontal="center" vertical="center" wrapText="1"/>
    </xf>
    <xf numFmtId="0" fontId="16" fillId="2" borderId="107" xfId="1" applyFont="1" applyFill="1" applyBorder="1" applyAlignment="1" applyProtection="1">
      <alignment horizontal="center" vertical="center" wrapText="1"/>
    </xf>
    <xf numFmtId="0" fontId="16" fillId="3" borderId="9" xfId="1" applyFont="1" applyFill="1" applyBorder="1" applyAlignment="1" applyProtection="1">
      <alignment horizontal="center" vertical="center" shrinkToFit="1"/>
    </xf>
    <xf numFmtId="0" fontId="16" fillId="3" borderId="10" xfId="1" applyFont="1" applyFill="1" applyBorder="1" applyAlignment="1" applyProtection="1">
      <alignment horizontal="center" vertical="center" shrinkToFit="1"/>
    </xf>
    <xf numFmtId="0" fontId="16" fillId="3" borderId="11"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xf>
    <xf numFmtId="0" fontId="10" fillId="0" borderId="8" xfId="1" applyFont="1" applyFill="1" applyBorder="1" applyAlignment="1" applyProtection="1">
      <alignment horizontal="center" vertical="center" shrinkToFit="1"/>
      <protection locked="0"/>
    </xf>
    <xf numFmtId="0" fontId="10" fillId="0" borderId="109" xfId="1" applyFont="1" applyFill="1" applyBorder="1" applyAlignment="1" applyProtection="1">
      <alignment horizontal="center" vertical="center" shrinkToFit="1"/>
      <protection locked="0"/>
    </xf>
    <xf numFmtId="0" fontId="7" fillId="2" borderId="110" xfId="1" applyFont="1" applyFill="1" applyBorder="1" applyAlignment="1" applyProtection="1">
      <alignment horizontal="center" vertical="center"/>
    </xf>
    <xf numFmtId="0" fontId="7" fillId="2" borderId="111" xfId="1" applyFont="1" applyFill="1" applyBorder="1" applyAlignment="1" applyProtection="1">
      <alignment horizontal="center" vertical="center"/>
    </xf>
    <xf numFmtId="0" fontId="7" fillId="2" borderId="112" xfId="1" applyFont="1" applyFill="1" applyBorder="1" applyAlignment="1" applyProtection="1">
      <alignment horizontal="center" vertical="center"/>
    </xf>
    <xf numFmtId="0" fontId="7" fillId="2" borderId="109" xfId="1" applyFont="1" applyFill="1" applyBorder="1" applyAlignment="1" applyProtection="1">
      <alignment horizontal="center" vertical="center"/>
    </xf>
    <xf numFmtId="2" fontId="10" fillId="5" borderId="109" xfId="1" applyNumberFormat="1" applyFont="1" applyFill="1" applyBorder="1" applyAlignment="1" applyProtection="1">
      <alignment horizontal="center" vertical="center" shrinkToFit="1"/>
    </xf>
    <xf numFmtId="0" fontId="10" fillId="5" borderId="111" xfId="1" applyFont="1" applyFill="1" applyBorder="1" applyAlignment="1" applyProtection="1">
      <alignment horizontal="center" vertical="center" shrinkToFit="1"/>
    </xf>
    <xf numFmtId="0" fontId="10" fillId="5" borderId="112" xfId="1" applyFont="1" applyFill="1" applyBorder="1" applyAlignment="1" applyProtection="1">
      <alignment horizontal="center" vertical="center" shrinkToFit="1"/>
    </xf>
    <xf numFmtId="0" fontId="7" fillId="2" borderId="113" xfId="1" applyFont="1" applyFill="1" applyBorder="1" applyAlignment="1" applyProtection="1">
      <alignment horizontal="center" vertical="center"/>
    </xf>
    <xf numFmtId="0" fontId="10" fillId="0" borderId="113" xfId="1" applyFont="1" applyFill="1" applyBorder="1" applyAlignment="1" applyProtection="1">
      <alignment horizontal="center" vertical="center" shrinkToFit="1"/>
      <protection locked="0"/>
    </xf>
    <xf numFmtId="0" fontId="10" fillId="0" borderId="105" xfId="1" applyFont="1" applyFill="1" applyBorder="1" applyAlignment="1" applyProtection="1">
      <alignment horizontal="center" vertical="center" shrinkToFit="1"/>
      <protection locked="0"/>
    </xf>
    <xf numFmtId="0" fontId="7" fillId="2" borderId="114" xfId="1" applyFont="1" applyFill="1" applyBorder="1" applyAlignment="1" applyProtection="1">
      <alignment horizontal="center" vertical="center"/>
    </xf>
    <xf numFmtId="0" fontId="7" fillId="2" borderId="106" xfId="1" applyFont="1" applyFill="1" applyBorder="1" applyAlignment="1" applyProtection="1">
      <alignment horizontal="center" vertical="center"/>
    </xf>
    <xf numFmtId="0" fontId="7" fillId="2" borderId="107" xfId="1" applyFont="1" applyFill="1" applyBorder="1" applyAlignment="1" applyProtection="1">
      <alignment horizontal="center" vertical="center"/>
    </xf>
    <xf numFmtId="0" fontId="12" fillId="2" borderId="105" xfId="1" applyFont="1" applyFill="1" applyBorder="1" applyAlignment="1" applyProtection="1">
      <alignment horizontal="center" vertical="center" shrinkToFit="1"/>
    </xf>
    <xf numFmtId="0" fontId="12" fillId="2" borderId="106" xfId="1" applyFont="1" applyFill="1" applyBorder="1" applyAlignment="1" applyProtection="1">
      <alignment horizontal="center" vertical="center" shrinkToFit="1"/>
    </xf>
    <xf numFmtId="2" fontId="10" fillId="0" borderId="105" xfId="1" applyNumberFormat="1" applyFont="1" applyFill="1" applyBorder="1" applyAlignment="1" applyProtection="1">
      <alignment horizontal="center" vertical="center" shrinkToFit="1"/>
      <protection locked="0"/>
    </xf>
    <xf numFmtId="2" fontId="10" fillId="0" borderId="106" xfId="1" applyNumberFormat="1" applyFont="1" applyFill="1" applyBorder="1" applyAlignment="1" applyProtection="1">
      <alignment horizontal="center" vertical="center" shrinkToFit="1"/>
      <protection locked="0"/>
    </xf>
    <xf numFmtId="2" fontId="10" fillId="0" borderId="107" xfId="1" applyNumberFormat="1" applyFont="1" applyFill="1" applyBorder="1" applyAlignment="1" applyProtection="1">
      <alignment horizontal="center" vertical="center" shrinkToFit="1"/>
      <protection locked="0"/>
    </xf>
    <xf numFmtId="0" fontId="16" fillId="0" borderId="4" xfId="1" applyFont="1" applyFill="1" applyBorder="1" applyAlignment="1" applyProtection="1">
      <alignment horizontal="center" vertical="center" shrinkToFit="1"/>
      <protection locked="0"/>
    </xf>
    <xf numFmtId="0" fontId="30" fillId="0" borderId="4" xfId="1" applyFont="1" applyFill="1" applyBorder="1" applyAlignment="1" applyProtection="1">
      <alignment horizontal="center" vertical="center" shrinkToFit="1"/>
      <protection locked="0"/>
    </xf>
    <xf numFmtId="2" fontId="17" fillId="0" borderId="5" xfId="1" applyNumberFormat="1" applyFont="1" applyFill="1" applyBorder="1" applyAlignment="1" applyProtection="1">
      <alignment horizontal="center" vertical="center" shrinkToFit="1"/>
      <protection locked="0"/>
    </xf>
    <xf numFmtId="2" fontId="17" fillId="0" borderId="6" xfId="1" applyNumberFormat="1" applyFont="1" applyFill="1" applyBorder="1" applyAlignment="1" applyProtection="1">
      <alignment horizontal="center" vertical="center" shrinkToFit="1"/>
      <protection locked="0"/>
    </xf>
    <xf numFmtId="2" fontId="17" fillId="0" borderId="7" xfId="1" applyNumberFormat="1" applyFont="1" applyFill="1" applyBorder="1" applyAlignment="1" applyProtection="1">
      <alignment horizontal="center" vertical="center" shrinkToFit="1"/>
      <protection locked="0"/>
    </xf>
    <xf numFmtId="2" fontId="17" fillId="0" borderId="14" xfId="1" applyNumberFormat="1" applyFont="1" applyFill="1" applyBorder="1" applyAlignment="1" applyProtection="1">
      <alignment horizontal="center" vertical="center" shrinkToFit="1"/>
      <protection locked="0"/>
    </xf>
    <xf numFmtId="2" fontId="17" fillId="0" borderId="0" xfId="1" applyNumberFormat="1" applyFont="1" applyFill="1" applyBorder="1" applyAlignment="1" applyProtection="1">
      <alignment horizontal="center" vertical="center" shrinkToFit="1"/>
      <protection locked="0"/>
    </xf>
    <xf numFmtId="2" fontId="17" fillId="0" borderId="13" xfId="1" applyNumberFormat="1" applyFont="1" applyFill="1" applyBorder="1" applyAlignment="1" applyProtection="1">
      <alignment horizontal="center" vertical="center" shrinkToFit="1"/>
      <protection locked="0"/>
    </xf>
    <xf numFmtId="2" fontId="17" fillId="0" borderId="9" xfId="1" applyNumberFormat="1" applyFont="1" applyFill="1" applyBorder="1" applyAlignment="1" applyProtection="1">
      <alignment horizontal="center" vertical="center" shrinkToFit="1"/>
      <protection locked="0"/>
    </xf>
    <xf numFmtId="2" fontId="17" fillId="0" borderId="10" xfId="1" applyNumberFormat="1" applyFont="1" applyFill="1" applyBorder="1" applyAlignment="1" applyProtection="1">
      <alignment horizontal="center" vertical="center" shrinkToFit="1"/>
      <protection locked="0"/>
    </xf>
    <xf numFmtId="2" fontId="17" fillId="0" borderId="11" xfId="1" applyNumberFormat="1" applyFont="1" applyFill="1" applyBorder="1" applyAlignment="1" applyProtection="1">
      <alignment horizontal="center" vertical="center" shrinkToFit="1"/>
      <protection locked="0"/>
    </xf>
    <xf numFmtId="0" fontId="17" fillId="0" borderId="4" xfId="1" applyFont="1" applyFill="1" applyBorder="1" applyAlignment="1" applyProtection="1">
      <alignment horizontal="center" vertical="center" shrinkToFit="1"/>
      <protection locked="0"/>
    </xf>
    <xf numFmtId="2" fontId="17" fillId="5" borderId="5" xfId="1" applyNumberFormat="1" applyFont="1" applyFill="1" applyBorder="1" applyAlignment="1" applyProtection="1">
      <alignment horizontal="center" vertical="center" shrinkToFit="1"/>
      <protection locked="0"/>
    </xf>
    <xf numFmtId="2" fontId="17" fillId="5" borderId="6" xfId="1" applyNumberFormat="1" applyFont="1" applyFill="1" applyBorder="1" applyAlignment="1" applyProtection="1">
      <alignment horizontal="center" vertical="center" shrinkToFit="1"/>
      <protection locked="0"/>
    </xf>
    <xf numFmtId="2" fontId="17" fillId="5" borderId="7" xfId="1" applyNumberFormat="1" applyFont="1" applyFill="1" applyBorder="1" applyAlignment="1" applyProtection="1">
      <alignment horizontal="center" vertical="center" shrinkToFit="1"/>
      <protection locked="0"/>
    </xf>
    <xf numFmtId="2" fontId="17" fillId="5" borderId="14" xfId="1" applyNumberFormat="1" applyFont="1" applyFill="1" applyBorder="1" applyAlignment="1" applyProtection="1">
      <alignment horizontal="center" vertical="center" shrinkToFit="1"/>
      <protection locked="0"/>
    </xf>
    <xf numFmtId="2" fontId="17" fillId="5" borderId="0" xfId="1" applyNumberFormat="1" applyFont="1" applyFill="1" applyBorder="1" applyAlignment="1" applyProtection="1">
      <alignment horizontal="center" vertical="center" shrinkToFit="1"/>
      <protection locked="0"/>
    </xf>
    <xf numFmtId="2" fontId="17" fillId="5" borderId="13" xfId="1" applyNumberFormat="1" applyFont="1" applyFill="1" applyBorder="1" applyAlignment="1" applyProtection="1">
      <alignment horizontal="center" vertical="center" shrinkToFit="1"/>
      <protection locked="0"/>
    </xf>
    <xf numFmtId="2" fontId="17" fillId="5" borderId="9" xfId="1" applyNumberFormat="1" applyFont="1" applyFill="1" applyBorder="1" applyAlignment="1" applyProtection="1">
      <alignment horizontal="center" vertical="center" shrinkToFit="1"/>
      <protection locked="0"/>
    </xf>
    <xf numFmtId="2" fontId="17" fillId="5" borderId="10" xfId="1" applyNumberFormat="1" applyFont="1" applyFill="1" applyBorder="1" applyAlignment="1" applyProtection="1">
      <alignment horizontal="center" vertical="center" shrinkToFit="1"/>
      <protection locked="0"/>
    </xf>
    <xf numFmtId="2" fontId="17" fillId="5" borderId="11" xfId="1" applyNumberFormat="1" applyFont="1" applyFill="1" applyBorder="1" applyAlignment="1" applyProtection="1">
      <alignment horizontal="center" vertical="center" shrinkToFit="1"/>
      <protection locked="0"/>
    </xf>
    <xf numFmtId="0" fontId="10" fillId="0" borderId="5" xfId="1" applyFont="1" applyFill="1" applyBorder="1" applyAlignment="1" applyProtection="1">
      <alignment horizontal="center" vertical="center" shrinkToFit="1"/>
      <protection locked="0"/>
    </xf>
    <xf numFmtId="0" fontId="10" fillId="0" borderId="6" xfId="1" applyFont="1" applyFill="1" applyBorder="1" applyAlignment="1" applyProtection="1">
      <alignment horizontal="center" vertical="center" shrinkToFit="1"/>
      <protection locked="0"/>
    </xf>
    <xf numFmtId="0" fontId="10" fillId="0" borderId="14" xfId="1" applyFont="1" applyFill="1" applyBorder="1" applyAlignment="1" applyProtection="1">
      <alignment horizontal="center" vertical="center" shrinkToFit="1"/>
      <protection locked="0"/>
    </xf>
    <xf numFmtId="0" fontId="10" fillId="0" borderId="0" xfId="1" applyFont="1" applyFill="1" applyBorder="1" applyAlignment="1" applyProtection="1">
      <alignment horizontal="center" vertical="center" shrinkToFit="1"/>
      <protection locked="0"/>
    </xf>
    <xf numFmtId="0" fontId="10" fillId="0" borderId="9" xfId="1" applyFont="1" applyFill="1" applyBorder="1" applyAlignment="1" applyProtection="1">
      <alignment horizontal="center" vertical="center" shrinkToFit="1"/>
      <protection locked="0"/>
    </xf>
    <xf numFmtId="0" fontId="10" fillId="0" borderId="10" xfId="1" applyFont="1" applyFill="1" applyBorder="1" applyAlignment="1" applyProtection="1">
      <alignment horizontal="center" vertical="center" shrinkToFit="1"/>
      <protection locked="0"/>
    </xf>
    <xf numFmtId="0" fontId="31" fillId="0" borderId="84" xfId="1" applyFont="1" applyFill="1" applyBorder="1" applyAlignment="1" applyProtection="1">
      <alignment horizontal="center" vertical="center" shrinkToFit="1"/>
      <protection locked="0"/>
    </xf>
    <xf numFmtId="0" fontId="31" fillId="0" borderId="6" xfId="1" applyFont="1" applyFill="1" applyBorder="1" applyAlignment="1" applyProtection="1">
      <alignment horizontal="center" vertical="center" shrinkToFit="1"/>
      <protection locked="0"/>
    </xf>
    <xf numFmtId="0" fontId="31" fillId="0" borderId="7" xfId="1" applyFont="1" applyFill="1" applyBorder="1" applyAlignment="1" applyProtection="1">
      <alignment horizontal="center" vertical="center" shrinkToFit="1"/>
      <protection locked="0"/>
    </xf>
    <xf numFmtId="0" fontId="31" fillId="0" borderId="108" xfId="1" applyFont="1" applyFill="1" applyBorder="1" applyAlignment="1" applyProtection="1">
      <alignment horizontal="center" vertical="center" shrinkToFit="1"/>
      <protection locked="0"/>
    </xf>
    <xf numFmtId="0" fontId="31" fillId="0" borderId="0" xfId="1" applyFont="1" applyFill="1" applyBorder="1" applyAlignment="1" applyProtection="1">
      <alignment horizontal="center" vertical="center" shrinkToFit="1"/>
      <protection locked="0"/>
    </xf>
    <xf numFmtId="0" fontId="31" fillId="0" borderId="13" xfId="1" applyFont="1" applyFill="1" applyBorder="1" applyAlignment="1" applyProtection="1">
      <alignment horizontal="center" vertical="center" shrinkToFit="1"/>
      <protection locked="0"/>
    </xf>
    <xf numFmtId="0" fontId="31" fillId="0" borderId="90" xfId="1" applyFont="1" applyFill="1" applyBorder="1" applyAlignment="1" applyProtection="1">
      <alignment horizontal="center" vertical="center" shrinkToFit="1"/>
      <protection locked="0"/>
    </xf>
    <xf numFmtId="0" fontId="31" fillId="0" borderId="10" xfId="1" applyFont="1" applyFill="1" applyBorder="1" applyAlignment="1" applyProtection="1">
      <alignment horizontal="center" vertical="center" shrinkToFit="1"/>
      <protection locked="0"/>
    </xf>
    <xf numFmtId="0" fontId="31" fillId="0" borderId="11" xfId="1" applyFont="1" applyFill="1" applyBorder="1" applyAlignment="1" applyProtection="1">
      <alignment horizontal="center" vertical="center" shrinkToFit="1"/>
      <protection locked="0"/>
    </xf>
    <xf numFmtId="0" fontId="7" fillId="2" borderId="6" xfId="1" applyFont="1" applyFill="1" applyBorder="1" applyAlignment="1" applyProtection="1">
      <alignment vertical="center" shrinkToFi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99" xfId="1" applyFont="1" applyFill="1" applyBorder="1" applyAlignment="1" applyProtection="1">
      <alignment horizontal="center" vertical="center" wrapText="1"/>
    </xf>
    <xf numFmtId="0" fontId="16" fillId="2" borderId="100" xfId="1" applyFont="1" applyFill="1" applyBorder="1" applyAlignment="1" applyProtection="1">
      <alignment horizontal="center" vertical="center" wrapText="1"/>
    </xf>
    <xf numFmtId="0" fontId="16" fillId="2" borderId="101" xfId="1" applyFont="1" applyFill="1" applyBorder="1" applyAlignment="1" applyProtection="1">
      <alignment horizontal="center" vertical="center" wrapText="1"/>
    </xf>
    <xf numFmtId="0" fontId="16" fillId="2" borderId="62" xfId="1" applyFont="1" applyFill="1" applyBorder="1" applyAlignment="1" applyProtection="1">
      <alignment horizontal="center" vertical="center" wrapText="1"/>
    </xf>
    <xf numFmtId="0" fontId="16" fillId="2" borderId="63" xfId="1" applyFont="1" applyFill="1" applyBorder="1" applyAlignment="1" applyProtection="1">
      <alignment horizontal="center" vertical="center" wrapText="1"/>
    </xf>
    <xf numFmtId="0" fontId="16" fillId="2" borderId="90" xfId="1" applyFont="1" applyFill="1" applyBorder="1" applyAlignment="1" applyProtection="1">
      <alignment horizontal="center" vertical="center" wrapText="1"/>
    </xf>
    <xf numFmtId="0" fontId="16" fillId="2" borderId="4" xfId="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shrinkToFit="1"/>
    </xf>
    <xf numFmtId="0" fontId="12" fillId="2" borderId="3"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shrinkToFit="1"/>
    </xf>
    <xf numFmtId="0" fontId="27" fillId="0" borderId="4" xfId="1" applyFont="1" applyFill="1" applyBorder="1" applyAlignment="1" applyProtection="1">
      <alignment horizontal="center" vertical="center" shrinkToFit="1"/>
      <protection locked="0"/>
    </xf>
    <xf numFmtId="0" fontId="28" fillId="0" borderId="1" xfId="1" applyFont="1" applyFill="1" applyBorder="1" applyAlignment="1" applyProtection="1">
      <alignment horizontal="center" vertical="center" shrinkToFit="1"/>
      <protection locked="0"/>
    </xf>
    <xf numFmtId="0" fontId="28" fillId="0" borderId="2" xfId="1" applyFont="1" applyFill="1" applyBorder="1" applyAlignment="1" applyProtection="1">
      <alignment horizontal="center" vertical="center" shrinkToFit="1"/>
      <protection locked="0"/>
    </xf>
    <xf numFmtId="0" fontId="28" fillId="0" borderId="3" xfId="1" applyFont="1" applyFill="1" applyBorder="1" applyAlignment="1" applyProtection="1">
      <alignment horizontal="center" vertical="center" shrinkToFit="1"/>
      <protection locked="0"/>
    </xf>
    <xf numFmtId="0" fontId="26" fillId="0" borderId="4" xfId="1" applyFont="1" applyFill="1" applyBorder="1" applyAlignment="1" applyProtection="1">
      <alignment horizontal="center" vertical="center" shrinkToFit="1"/>
      <protection locked="0"/>
    </xf>
    <xf numFmtId="0" fontId="29" fillId="0" borderId="4" xfId="1" applyFont="1" applyFill="1" applyBorder="1" applyAlignment="1" applyProtection="1">
      <alignment horizontal="center" vertical="center" shrinkToFit="1"/>
      <protection locked="0"/>
    </xf>
    <xf numFmtId="0" fontId="7" fillId="2" borderId="102" xfId="1" applyFont="1" applyFill="1" applyBorder="1" applyAlignment="1" applyProtection="1">
      <alignment horizontal="center" vertical="center"/>
    </xf>
    <xf numFmtId="0" fontId="7" fillId="0" borderId="5" xfId="1" applyFont="1" applyFill="1" applyBorder="1" applyAlignment="1" applyProtection="1">
      <alignment horizontal="center" vertical="center" shrinkToFit="1"/>
      <protection locked="0"/>
    </xf>
    <xf numFmtId="0" fontId="7" fillId="0" borderId="6" xfId="1" applyFont="1" applyFill="1" applyBorder="1" applyAlignment="1" applyProtection="1">
      <alignment horizontal="center" vertical="center" shrinkToFit="1"/>
      <protection locked="0"/>
    </xf>
    <xf numFmtId="0" fontId="7" fillId="0" borderId="7" xfId="1" applyFont="1" applyFill="1" applyBorder="1" applyAlignment="1" applyProtection="1">
      <alignment horizontal="center" vertical="center" shrinkToFit="1"/>
      <protection locked="0"/>
    </xf>
    <xf numFmtId="2" fontId="10" fillId="0" borderId="5" xfId="1" applyNumberFormat="1" applyFont="1" applyFill="1" applyBorder="1" applyAlignment="1" applyProtection="1">
      <alignment horizontal="center" vertical="center" shrinkToFit="1"/>
      <protection locked="0"/>
    </xf>
    <xf numFmtId="2" fontId="10" fillId="0" borderId="6" xfId="1" applyNumberFormat="1" applyFont="1" applyFill="1" applyBorder="1" applyAlignment="1" applyProtection="1">
      <alignment horizontal="center" vertical="center" shrinkToFit="1"/>
      <protection locked="0"/>
    </xf>
    <xf numFmtId="2" fontId="10" fillId="0" borderId="7" xfId="1" applyNumberFormat="1" applyFont="1" applyFill="1" applyBorder="1" applyAlignment="1" applyProtection="1">
      <alignment horizontal="center" vertical="center" shrinkToFit="1"/>
      <protection locked="0"/>
    </xf>
    <xf numFmtId="2" fontId="10" fillId="0" borderId="14" xfId="1" applyNumberFormat="1" applyFont="1" applyFill="1" applyBorder="1" applyAlignment="1" applyProtection="1">
      <alignment horizontal="center" vertical="center" shrinkToFit="1"/>
      <protection locked="0"/>
    </xf>
    <xf numFmtId="2" fontId="10" fillId="0" borderId="0" xfId="1" applyNumberFormat="1" applyFont="1" applyFill="1" applyBorder="1" applyAlignment="1" applyProtection="1">
      <alignment horizontal="center" vertical="center" shrinkToFit="1"/>
      <protection locked="0"/>
    </xf>
    <xf numFmtId="2" fontId="10" fillId="0" borderId="13" xfId="1" applyNumberFormat="1" applyFont="1" applyFill="1" applyBorder="1" applyAlignment="1" applyProtection="1">
      <alignment horizontal="center" vertical="center" shrinkToFit="1"/>
      <protection locked="0"/>
    </xf>
    <xf numFmtId="2" fontId="10" fillId="0" borderId="9" xfId="1" applyNumberFormat="1" applyFont="1" applyFill="1" applyBorder="1" applyAlignment="1" applyProtection="1">
      <alignment horizontal="center" vertical="center" shrinkToFit="1"/>
      <protection locked="0"/>
    </xf>
    <xf numFmtId="2" fontId="10" fillId="0" borderId="10" xfId="1" applyNumberFormat="1" applyFont="1" applyFill="1" applyBorder="1" applyAlignment="1" applyProtection="1">
      <alignment horizontal="center" vertical="center" shrinkToFit="1"/>
      <protection locked="0"/>
    </xf>
    <xf numFmtId="2" fontId="10" fillId="0" borderId="11" xfId="1" applyNumberFormat="1" applyFont="1" applyFill="1" applyBorder="1" applyAlignment="1" applyProtection="1">
      <alignment horizontal="center" vertical="center" shrinkToFit="1"/>
      <protection locked="0"/>
    </xf>
    <xf numFmtId="1" fontId="10" fillId="0" borderId="5" xfId="1" applyNumberFormat="1" applyFont="1" applyFill="1" applyBorder="1" applyAlignment="1" applyProtection="1">
      <alignment horizontal="center" vertical="center" shrinkToFit="1"/>
      <protection locked="0"/>
    </xf>
    <xf numFmtId="1" fontId="10" fillId="0" borderId="6" xfId="1" applyNumberFormat="1" applyFont="1" applyFill="1" applyBorder="1" applyAlignment="1" applyProtection="1">
      <alignment horizontal="center" vertical="center" shrinkToFit="1"/>
      <protection locked="0"/>
    </xf>
    <xf numFmtId="1" fontId="10" fillId="0" borderId="7" xfId="1" applyNumberFormat="1" applyFont="1" applyFill="1" applyBorder="1" applyAlignment="1" applyProtection="1">
      <alignment horizontal="center" vertical="center" shrinkToFit="1"/>
      <protection locked="0"/>
    </xf>
    <xf numFmtId="1" fontId="10" fillId="0" borderId="14" xfId="1" applyNumberFormat="1" applyFont="1" applyFill="1" applyBorder="1" applyAlignment="1" applyProtection="1">
      <alignment horizontal="center" vertical="center" shrinkToFit="1"/>
      <protection locked="0"/>
    </xf>
    <xf numFmtId="1" fontId="10" fillId="0" borderId="0" xfId="1" applyNumberFormat="1" applyFont="1" applyFill="1" applyBorder="1" applyAlignment="1" applyProtection="1">
      <alignment horizontal="center" vertical="center" shrinkToFit="1"/>
      <protection locked="0"/>
    </xf>
    <xf numFmtId="1" fontId="10" fillId="0" borderId="13" xfId="1" applyNumberFormat="1" applyFont="1" applyFill="1" applyBorder="1" applyAlignment="1" applyProtection="1">
      <alignment horizontal="center" vertical="center" shrinkToFit="1"/>
      <protection locked="0"/>
    </xf>
    <xf numFmtId="1" fontId="10" fillId="0" borderId="9" xfId="1" applyNumberFormat="1" applyFont="1" applyFill="1" applyBorder="1" applyAlignment="1" applyProtection="1">
      <alignment horizontal="center" vertical="center" shrinkToFit="1"/>
      <protection locked="0"/>
    </xf>
    <xf numFmtId="1" fontId="10" fillId="0" borderId="10" xfId="1" applyNumberFormat="1" applyFont="1" applyFill="1" applyBorder="1" applyAlignment="1" applyProtection="1">
      <alignment horizontal="center" vertical="center" shrinkToFit="1"/>
      <protection locked="0"/>
    </xf>
    <xf numFmtId="1" fontId="10" fillId="0" borderId="11" xfId="1" applyNumberFormat="1" applyFont="1" applyFill="1" applyBorder="1" applyAlignment="1" applyProtection="1">
      <alignment horizontal="center" vertical="center" shrinkToFit="1"/>
      <protection locked="0"/>
    </xf>
    <xf numFmtId="2" fontId="10" fillId="5" borderId="5" xfId="1" applyNumberFormat="1" applyFont="1" applyFill="1" applyBorder="1" applyAlignment="1" applyProtection="1">
      <alignment horizontal="center" vertical="center" shrinkToFit="1"/>
    </xf>
    <xf numFmtId="2" fontId="10" fillId="5" borderId="6" xfId="1" applyNumberFormat="1" applyFont="1" applyFill="1" applyBorder="1" applyAlignment="1" applyProtection="1">
      <alignment horizontal="center" vertical="center" shrinkToFit="1"/>
    </xf>
    <xf numFmtId="2" fontId="10" fillId="5" borderId="7" xfId="1" applyNumberFormat="1" applyFont="1" applyFill="1" applyBorder="1" applyAlignment="1" applyProtection="1">
      <alignment horizontal="center" vertical="center" shrinkToFit="1"/>
    </xf>
    <xf numFmtId="2" fontId="10" fillId="5" borderId="14" xfId="1" applyNumberFormat="1" applyFont="1" applyFill="1" applyBorder="1" applyAlignment="1" applyProtection="1">
      <alignment horizontal="center" vertical="center" shrinkToFit="1"/>
    </xf>
    <xf numFmtId="2" fontId="10" fillId="5" borderId="0" xfId="1" applyNumberFormat="1" applyFont="1" applyFill="1" applyBorder="1" applyAlignment="1" applyProtection="1">
      <alignment horizontal="center" vertical="center" shrinkToFit="1"/>
    </xf>
    <xf numFmtId="2" fontId="10" fillId="5" borderId="13" xfId="1" applyNumberFormat="1" applyFont="1" applyFill="1" applyBorder="1" applyAlignment="1" applyProtection="1">
      <alignment horizontal="center" vertical="center" shrinkToFit="1"/>
    </xf>
    <xf numFmtId="2" fontId="10" fillId="5" borderId="9" xfId="1" applyNumberFormat="1" applyFont="1" applyFill="1" applyBorder="1" applyAlignment="1" applyProtection="1">
      <alignment horizontal="center" vertical="center" shrinkToFit="1"/>
    </xf>
    <xf numFmtId="2" fontId="10" fillId="5" borderId="10" xfId="1" applyNumberFormat="1" applyFont="1" applyFill="1" applyBorder="1" applyAlignment="1" applyProtection="1">
      <alignment horizontal="center" vertical="center" shrinkToFit="1"/>
    </xf>
    <xf numFmtId="2" fontId="10" fillId="5" borderId="11" xfId="1" applyNumberFormat="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protection locked="0"/>
    </xf>
    <xf numFmtId="0" fontId="7" fillId="0" borderId="0" xfId="1" applyFont="1" applyFill="1" applyBorder="1" applyAlignment="1" applyProtection="1">
      <alignment horizontal="center" vertical="center" shrinkToFit="1"/>
      <protection locked="0"/>
    </xf>
    <xf numFmtId="0" fontId="7" fillId="0" borderId="13" xfId="1" applyFont="1" applyFill="1" applyBorder="1" applyAlignment="1" applyProtection="1">
      <alignment horizontal="center" vertical="center" shrinkToFit="1"/>
      <protection locked="0"/>
    </xf>
    <xf numFmtId="0" fontId="26" fillId="0" borderId="102" xfId="1" applyFont="1" applyFill="1" applyBorder="1" applyAlignment="1" applyProtection="1">
      <alignment horizontal="center" vertical="center" shrinkToFit="1"/>
      <protection locked="0"/>
    </xf>
    <xf numFmtId="0" fontId="26" fillId="0" borderId="103" xfId="1" applyFont="1" applyFill="1" applyBorder="1" applyAlignment="1" applyProtection="1">
      <alignment horizontal="center" vertical="center" shrinkToFit="1"/>
      <protection locked="0"/>
    </xf>
    <xf numFmtId="0" fontId="26" fillId="0" borderId="104" xfId="1" applyFont="1" applyFill="1" applyBorder="1" applyAlignment="1" applyProtection="1">
      <alignment horizontal="center" vertical="center" shrinkToFit="1"/>
      <protection locked="0"/>
    </xf>
    <xf numFmtId="0" fontId="7" fillId="3" borderId="0" xfId="1" applyFont="1" applyFill="1" applyAlignment="1" applyProtection="1">
      <alignment horizontal="left" vertical="center" wrapText="1"/>
    </xf>
    <xf numFmtId="0" fontId="7" fillId="2" borderId="0" xfId="1" applyFont="1" applyFill="1" applyAlignment="1" applyProtection="1">
      <alignment horizontal="left" vertical="top" wrapText="1"/>
    </xf>
    <xf numFmtId="0" fontId="7" fillId="3" borderId="4" xfId="1" applyFont="1" applyFill="1" applyBorder="1" applyAlignment="1" applyProtection="1">
      <alignment horizontal="center" vertical="center" wrapText="1"/>
    </xf>
    <xf numFmtId="0" fontId="7" fillId="2" borderId="99" xfId="1" applyFont="1" applyFill="1" applyBorder="1" applyAlignment="1" applyProtection="1">
      <alignment horizontal="center" vertical="center"/>
    </xf>
    <xf numFmtId="0" fontId="7" fillId="2" borderId="100" xfId="1" applyFont="1" applyFill="1" applyBorder="1" applyAlignment="1" applyProtection="1">
      <alignment horizontal="center" vertical="center"/>
    </xf>
    <xf numFmtId="0" fontId="7" fillId="2" borderId="101" xfId="1" applyFont="1" applyFill="1" applyBorder="1" applyAlignment="1" applyProtection="1">
      <alignment horizontal="center" vertical="center"/>
    </xf>
    <xf numFmtId="0" fontId="16" fillId="2" borderId="4" xfId="1" applyFont="1" applyFill="1" applyBorder="1" applyAlignment="1" applyProtection="1">
      <alignment horizontal="center" wrapText="1"/>
    </xf>
    <xf numFmtId="0" fontId="7" fillId="2" borderId="0" xfId="1" applyFont="1" applyFill="1" applyAlignment="1" applyProtection="1">
      <alignment horizontal="left" vertical="center"/>
    </xf>
    <xf numFmtId="0" fontId="7" fillId="2" borderId="0" xfId="1" applyFont="1" applyFill="1" applyAlignment="1" applyProtection="1">
      <alignment horizontal="left" vertical="center" wrapText="1"/>
    </xf>
    <xf numFmtId="0" fontId="12" fillId="2" borderId="96" xfId="1" applyFont="1" applyFill="1" applyBorder="1" applyAlignment="1" applyProtection="1">
      <alignment horizontal="center" vertical="center"/>
    </xf>
    <xf numFmtId="0" fontId="12" fillId="2" borderId="87"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0" borderId="96" xfId="1" applyFont="1" applyFill="1" applyBorder="1" applyAlignment="1" applyProtection="1">
      <alignment horizontal="center" vertical="center"/>
      <protection locked="0"/>
    </xf>
    <xf numFmtId="0" fontId="12" fillId="0" borderId="87" xfId="1" applyFont="1" applyFill="1" applyBorder="1" applyAlignment="1" applyProtection="1">
      <alignment horizontal="center" vertical="center"/>
      <protection locked="0"/>
    </xf>
    <xf numFmtId="0" fontId="12" fillId="0" borderId="71" xfId="1" applyFont="1" applyFill="1" applyBorder="1" applyAlignment="1" applyProtection="1">
      <alignment horizontal="center" vertical="center"/>
      <protection locked="0"/>
    </xf>
    <xf numFmtId="0" fontId="12" fillId="0" borderId="72" xfId="1" applyFont="1" applyFill="1" applyBorder="1" applyAlignment="1" applyProtection="1">
      <alignment horizontal="center" vertical="center"/>
      <protection locked="0"/>
    </xf>
    <xf numFmtId="0" fontId="12" fillId="0" borderId="87" xfId="1" applyFont="1" applyFill="1" applyBorder="1" applyAlignment="1" applyProtection="1">
      <alignment horizontal="left" vertical="center" shrinkToFit="1"/>
      <protection locked="0"/>
    </xf>
    <xf numFmtId="0" fontId="12" fillId="0" borderId="72" xfId="1" applyFont="1" applyFill="1" applyBorder="1" applyAlignment="1" applyProtection="1">
      <alignment horizontal="left" vertical="center" shrinkToFit="1"/>
      <protection locked="0"/>
    </xf>
    <xf numFmtId="0" fontId="12" fillId="0" borderId="87" xfId="1" applyFont="1" applyFill="1" applyBorder="1" applyAlignment="1" applyProtection="1">
      <alignment horizontal="center" vertical="center" shrinkToFit="1"/>
      <protection locked="0"/>
    </xf>
    <xf numFmtId="0" fontId="12" fillId="0" borderId="72" xfId="1" applyFont="1" applyFill="1" applyBorder="1" applyAlignment="1" applyProtection="1">
      <alignment horizontal="center" vertical="center" shrinkToFit="1"/>
      <protection locked="0"/>
    </xf>
    <xf numFmtId="0" fontId="7" fillId="0" borderId="0" xfId="1" applyFont="1" applyFill="1" applyAlignment="1" applyProtection="1">
      <alignment horizontal="left" vertical="center" wrapText="1"/>
    </xf>
    <xf numFmtId="0" fontId="7" fillId="0" borderId="96" xfId="1" applyFont="1" applyFill="1" applyBorder="1" applyAlignment="1" applyProtection="1">
      <alignment horizontal="center" vertical="center"/>
      <protection locked="0"/>
    </xf>
    <xf numFmtId="0" fontId="7" fillId="0" borderId="87" xfId="1" applyFont="1" applyFill="1" applyBorder="1" applyAlignment="1" applyProtection="1">
      <alignment horizontal="center" vertical="center"/>
      <protection locked="0"/>
    </xf>
    <xf numFmtId="0" fontId="7" fillId="0" borderId="71" xfId="1" applyFont="1" applyFill="1" applyBorder="1" applyAlignment="1" applyProtection="1">
      <alignment horizontal="center" vertical="center"/>
      <protection locked="0"/>
    </xf>
    <xf numFmtId="0" fontId="7" fillId="0" borderId="72" xfId="1" applyFont="1" applyFill="1" applyBorder="1" applyAlignment="1" applyProtection="1">
      <alignment horizontal="center" vertical="center"/>
      <protection locked="0"/>
    </xf>
    <xf numFmtId="0" fontId="7" fillId="0" borderId="87" xfId="1" applyFont="1" applyFill="1" applyBorder="1" applyAlignment="1" applyProtection="1">
      <alignment horizontal="left" vertical="center"/>
      <protection locked="0"/>
    </xf>
    <xf numFmtId="0" fontId="7" fillId="0" borderId="72" xfId="1" applyFont="1" applyFill="1" applyBorder="1" applyAlignment="1" applyProtection="1">
      <alignment horizontal="left" vertical="center"/>
      <protection locked="0"/>
    </xf>
    <xf numFmtId="0" fontId="12" fillId="0" borderId="87" xfId="1" applyFont="1" applyFill="1" applyBorder="1" applyAlignment="1" applyProtection="1">
      <alignment horizontal="left" vertical="center"/>
      <protection locked="0"/>
    </xf>
    <xf numFmtId="0" fontId="12" fillId="0" borderId="97" xfId="1" applyFont="1" applyFill="1" applyBorder="1" applyAlignment="1" applyProtection="1">
      <alignment horizontal="left" vertical="center"/>
      <protection locked="0"/>
    </xf>
    <xf numFmtId="0" fontId="12" fillId="0" borderId="72" xfId="1" applyFont="1" applyFill="1" applyBorder="1" applyAlignment="1" applyProtection="1">
      <alignment horizontal="left" vertical="center"/>
      <protection locked="0"/>
    </xf>
    <xf numFmtId="0" fontId="12" fillId="0" borderId="78" xfId="1" applyFont="1" applyFill="1" applyBorder="1" applyAlignment="1" applyProtection="1">
      <alignment horizontal="left" vertical="center"/>
      <protection locked="0"/>
    </xf>
    <xf numFmtId="0" fontId="16" fillId="0" borderId="97" xfId="1" applyFont="1" applyFill="1" applyBorder="1" applyAlignment="1" applyProtection="1">
      <alignment horizontal="center" vertical="center"/>
      <protection locked="0"/>
    </xf>
    <xf numFmtId="0" fontId="16" fillId="0" borderId="78" xfId="1" applyFont="1" applyFill="1" applyBorder="1" applyAlignment="1" applyProtection="1">
      <alignment horizontal="center" vertical="center"/>
      <protection locked="0"/>
    </xf>
    <xf numFmtId="0" fontId="7" fillId="2" borderId="95"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7" fillId="0" borderId="87" xfId="1" applyFont="1" applyFill="1" applyBorder="1" applyAlignment="1" applyProtection="1">
      <alignment horizontal="center" vertical="center"/>
    </xf>
    <xf numFmtId="0" fontId="12" fillId="0" borderId="87" xfId="1" applyFont="1" applyFill="1" applyBorder="1" applyAlignment="1" applyProtection="1">
      <alignment horizontal="center" vertical="center"/>
    </xf>
    <xf numFmtId="0" fontId="12" fillId="0" borderId="72" xfId="1" applyFont="1" applyFill="1" applyBorder="1" applyAlignment="1" applyProtection="1">
      <alignment horizontal="center" vertical="center"/>
    </xf>
    <xf numFmtId="0" fontId="16" fillId="0" borderId="87" xfId="1" applyFont="1" applyFill="1" applyBorder="1" applyAlignment="1" applyProtection="1">
      <alignment horizontal="center" vertical="center"/>
    </xf>
    <xf numFmtId="0" fontId="16" fillId="0" borderId="72" xfId="1" applyFont="1" applyFill="1" applyBorder="1" applyAlignment="1" applyProtection="1">
      <alignment horizontal="center" vertical="center"/>
    </xf>
    <xf numFmtId="0" fontId="16" fillId="0" borderId="97" xfId="1" applyFont="1" applyFill="1" applyBorder="1" applyAlignment="1" applyProtection="1">
      <alignment horizontal="center" vertical="center"/>
    </xf>
    <xf numFmtId="0" fontId="16" fillId="0" borderId="78" xfId="1" applyFont="1" applyFill="1" applyBorder="1" applyAlignment="1" applyProtection="1">
      <alignment horizontal="center" vertical="center"/>
    </xf>
    <xf numFmtId="0" fontId="12" fillId="2" borderId="1" xfId="1" applyFont="1" applyFill="1" applyBorder="1" applyAlignment="1" applyProtection="1">
      <alignment horizontal="center" vertical="center" wrapText="1"/>
    </xf>
    <xf numFmtId="0" fontId="12" fillId="2" borderId="2" xfId="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xf>
    <xf numFmtId="0" fontId="12" fillId="2" borderId="74" xfId="1" applyFont="1" applyFill="1" applyBorder="1" applyAlignment="1" applyProtection="1">
      <alignment horizontal="center" vertical="center" wrapText="1"/>
    </xf>
    <xf numFmtId="0" fontId="12" fillId="2" borderId="75" xfId="1" applyFont="1" applyFill="1" applyBorder="1" applyAlignment="1" applyProtection="1">
      <alignment horizontal="center" vertical="center" wrapText="1"/>
    </xf>
    <xf numFmtId="0" fontId="12" fillId="2" borderId="76" xfId="1" applyFont="1" applyFill="1" applyBorder="1" applyAlignment="1" applyProtection="1">
      <alignment horizontal="center" vertical="center" wrapText="1"/>
    </xf>
    <xf numFmtId="0" fontId="25" fillId="2" borderId="14" xfId="1" applyFont="1" applyFill="1" applyBorder="1" applyAlignment="1" applyProtection="1">
      <alignment horizontal="center" vertical="center" textRotation="255" wrapText="1"/>
    </xf>
    <xf numFmtId="0" fontId="25" fillId="2" borderId="13" xfId="1" applyFont="1" applyFill="1" applyBorder="1" applyAlignment="1" applyProtection="1">
      <alignment horizontal="center" vertical="center" textRotation="255" wrapText="1"/>
    </xf>
    <xf numFmtId="0" fontId="25" fillId="2" borderId="77" xfId="1" applyFont="1" applyFill="1" applyBorder="1" applyAlignment="1" applyProtection="1">
      <alignment horizontal="center" vertical="center" textRotation="255" wrapText="1"/>
    </xf>
    <xf numFmtId="0" fontId="25" fillId="2" borderId="73"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13"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12" fillId="2" borderId="10"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21" fillId="0" borderId="10"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2" borderId="6" xfId="1" applyFont="1" applyFill="1" applyBorder="1" applyAlignment="1" applyProtection="1">
      <alignment horizontal="left" vertical="center" wrapText="1"/>
    </xf>
    <xf numFmtId="0" fontId="7" fillId="3" borderId="0" xfId="1" applyFont="1" applyFill="1" applyBorder="1" applyAlignment="1" applyProtection="1">
      <alignment vertical="center"/>
    </xf>
    <xf numFmtId="0" fontId="12" fillId="2" borderId="13" xfId="1" applyFont="1" applyFill="1" applyBorder="1" applyAlignment="1" applyProtection="1">
      <alignment vertical="center"/>
    </xf>
    <xf numFmtId="0" fontId="12" fillId="2" borderId="0" xfId="1" applyFont="1" applyFill="1" applyBorder="1" applyAlignment="1" applyProtection="1">
      <alignment vertical="center"/>
    </xf>
    <xf numFmtId="0" fontId="12" fillId="2" borderId="1" xfId="1" applyFont="1" applyFill="1" applyBorder="1" applyAlignment="1" applyProtection="1">
      <alignment horizontal="left" vertical="center" wrapText="1"/>
    </xf>
    <xf numFmtId="0" fontId="12" fillId="2" borderId="2" xfId="1" applyFont="1" applyFill="1" applyBorder="1" applyAlignment="1" applyProtection="1">
      <alignment horizontal="left" vertical="center" wrapText="1"/>
    </xf>
    <xf numFmtId="0" fontId="12" fillId="2" borderId="3" xfId="1" applyFont="1" applyFill="1" applyBorder="1" applyAlignment="1" applyProtection="1">
      <alignment horizontal="left" vertical="center" wrapText="1"/>
    </xf>
    <xf numFmtId="0" fontId="12" fillId="3" borderId="7"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7" fillId="2" borderId="77" xfId="1" applyFont="1" applyFill="1" applyBorder="1" applyAlignment="1" applyProtection="1">
      <alignment horizontal="center" vertical="center"/>
    </xf>
    <xf numFmtId="0" fontId="7" fillId="2" borderId="72" xfId="1" applyFont="1" applyFill="1" applyBorder="1" applyAlignment="1" applyProtection="1">
      <alignment horizontal="center" vertical="center"/>
    </xf>
    <xf numFmtId="0" fontId="7" fillId="2" borderId="73" xfId="1" applyFont="1" applyFill="1" applyBorder="1" applyAlignment="1" applyProtection="1">
      <alignment horizontal="center" vertical="center"/>
    </xf>
    <xf numFmtId="0" fontId="21" fillId="8" borderId="1" xfId="1" applyFont="1" applyFill="1" applyBorder="1" applyAlignment="1" applyProtection="1">
      <alignment horizontal="center" vertical="center"/>
    </xf>
    <xf numFmtId="0" fontId="21" fillId="8" borderId="2" xfId="1" applyFont="1" applyFill="1" applyBorder="1" applyAlignment="1" applyProtection="1">
      <alignment horizontal="center" vertical="center"/>
    </xf>
    <xf numFmtId="0" fontId="21" fillId="8" borderId="74" xfId="1" applyFont="1" applyFill="1" applyBorder="1" applyAlignment="1" applyProtection="1">
      <alignment horizontal="center" vertical="center"/>
    </xf>
    <xf numFmtId="0" fontId="21" fillId="8" borderId="75" xfId="1" applyFont="1" applyFill="1" applyBorder="1" applyAlignment="1" applyProtection="1">
      <alignment horizontal="center" vertical="center"/>
    </xf>
    <xf numFmtId="0" fontId="16" fillId="8" borderId="3" xfId="1" applyFont="1" applyFill="1" applyBorder="1" applyAlignment="1" applyProtection="1">
      <alignment horizontal="center" vertical="center"/>
    </xf>
    <xf numFmtId="0" fontId="16" fillId="8" borderId="76" xfId="1" applyFont="1" applyFill="1" applyBorder="1" applyAlignment="1" applyProtection="1">
      <alignment horizontal="center" vertical="center"/>
    </xf>
    <xf numFmtId="0" fontId="16" fillId="8" borderId="26" xfId="1" applyFont="1" applyFill="1" applyBorder="1" applyAlignment="1" applyProtection="1">
      <alignment horizontal="center" vertical="center"/>
    </xf>
    <xf numFmtId="0" fontId="16" fillId="8" borderId="94" xfId="1" applyFont="1" applyFill="1" applyBorder="1" applyAlignment="1" applyProtection="1">
      <alignment horizontal="center" vertical="center"/>
    </xf>
    <xf numFmtId="0" fontId="21" fillId="8" borderId="70" xfId="1" applyFont="1" applyFill="1" applyBorder="1" applyAlignment="1" applyProtection="1">
      <alignment horizontal="center" vertical="center"/>
    </xf>
    <xf numFmtId="0" fontId="21" fillId="8" borderId="64" xfId="1" applyFont="1" applyFill="1" applyBorder="1" applyAlignment="1" applyProtection="1">
      <alignment horizontal="center" vertical="center"/>
    </xf>
    <xf numFmtId="0" fontId="21" fillId="8" borderId="82" xfId="1" applyFont="1" applyFill="1" applyBorder="1" applyAlignment="1" applyProtection="1">
      <alignment horizontal="center" vertical="center"/>
    </xf>
    <xf numFmtId="0" fontId="21" fillId="8" borderId="81"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6" fillId="0" borderId="85" xfId="1" applyFont="1" applyFill="1" applyBorder="1" applyAlignment="1" applyProtection="1">
      <alignment horizontal="center" vertical="center" shrinkToFit="1"/>
      <protection locked="0"/>
    </xf>
    <xf numFmtId="0" fontId="16" fillId="0" borderId="91" xfId="1" applyFont="1" applyFill="1" applyBorder="1" applyAlignment="1" applyProtection="1">
      <alignment horizontal="center" vertical="center" shrinkToFit="1"/>
      <protection locked="0"/>
    </xf>
    <xf numFmtId="0" fontId="21" fillId="0" borderId="86" xfId="1" applyFont="1" applyFill="1" applyBorder="1" applyAlignment="1" applyProtection="1">
      <alignment horizontal="center" vertical="center" shrinkToFit="1"/>
      <protection locked="0"/>
    </xf>
    <xf numFmtId="0" fontId="21" fillId="0" borderId="88" xfId="1" applyFont="1" applyFill="1" applyBorder="1" applyAlignment="1" applyProtection="1">
      <alignment horizontal="center" vertical="center" shrinkToFit="1"/>
      <protection locked="0"/>
    </xf>
    <xf numFmtId="0" fontId="21" fillId="0" borderId="90" xfId="1" applyFont="1" applyFill="1" applyBorder="1" applyAlignment="1" applyProtection="1">
      <alignment horizontal="center" vertical="center" shrinkToFit="1"/>
      <protection locked="0"/>
    </xf>
    <xf numFmtId="0" fontId="21" fillId="0" borderId="91" xfId="1" applyFont="1" applyFill="1" applyBorder="1" applyAlignment="1" applyProtection="1">
      <alignment horizontal="center" vertical="center" shrinkToFit="1"/>
      <protection locked="0"/>
    </xf>
    <xf numFmtId="0" fontId="16" fillId="2" borderId="26" xfId="1" applyFont="1" applyFill="1" applyBorder="1" applyAlignment="1" applyProtection="1">
      <alignment horizontal="center" vertical="center"/>
    </xf>
    <xf numFmtId="0" fontId="16" fillId="2" borderId="92" xfId="1" applyFont="1" applyFill="1" applyBorder="1" applyAlignment="1" applyProtection="1">
      <alignment horizontal="center" vertical="center"/>
    </xf>
    <xf numFmtId="0" fontId="21" fillId="4" borderId="27" xfId="1" applyFont="1" applyFill="1" applyBorder="1" applyAlignment="1" applyProtection="1">
      <alignment horizontal="center" vertical="center" shrinkToFit="1"/>
    </xf>
    <xf numFmtId="0" fontId="21" fillId="4" borderId="26" xfId="1" applyFont="1" applyFill="1" applyBorder="1" applyAlignment="1" applyProtection="1">
      <alignment horizontal="center" vertical="center" shrinkToFit="1"/>
    </xf>
    <xf numFmtId="0" fontId="21" fillId="4" borderId="93" xfId="1" applyFont="1" applyFill="1" applyBorder="1" applyAlignment="1" applyProtection="1">
      <alignment horizontal="center" vertical="center" shrinkToFit="1"/>
    </xf>
    <xf numFmtId="0" fontId="21" fillId="4" borderId="92" xfId="1" applyFont="1" applyFill="1" applyBorder="1" applyAlignment="1" applyProtection="1">
      <alignment horizontal="center" vertical="center" shrinkToFit="1"/>
    </xf>
    <xf numFmtId="0" fontId="7" fillId="2" borderId="89" xfId="1" applyFont="1" applyFill="1" applyBorder="1" applyAlignment="1" applyProtection="1">
      <alignment horizontal="left" vertical="center"/>
    </xf>
    <xf numFmtId="0" fontId="7" fillId="2" borderId="87" xfId="1" applyFont="1" applyFill="1" applyBorder="1" applyAlignment="1" applyProtection="1">
      <alignment horizontal="left" vertical="center"/>
    </xf>
    <xf numFmtId="0" fontId="7" fillId="2" borderId="93" xfId="1" applyFont="1" applyFill="1" applyBorder="1" applyAlignment="1" applyProtection="1">
      <alignment horizontal="left" vertical="center"/>
    </xf>
    <xf numFmtId="0" fontId="7" fillId="2" borderId="10" xfId="1" applyFont="1" applyFill="1" applyBorder="1" applyAlignment="1" applyProtection="1">
      <alignment horizontal="left" vertical="center"/>
    </xf>
    <xf numFmtId="0" fontId="7" fillId="7" borderId="4" xfId="1" applyFont="1" applyFill="1" applyBorder="1" applyAlignment="1" applyProtection="1">
      <alignment horizontal="center" vertical="center" shrinkToFit="1"/>
      <protection locked="0"/>
    </xf>
    <xf numFmtId="0" fontId="7" fillId="6" borderId="5" xfId="1" applyFont="1" applyFill="1" applyBorder="1" applyAlignment="1" applyProtection="1">
      <alignment horizontal="left" vertical="center" wrapText="1"/>
      <protection locked="0"/>
    </xf>
    <xf numFmtId="0" fontId="7" fillId="6" borderId="6" xfId="1" applyFont="1" applyFill="1" applyBorder="1" applyAlignment="1" applyProtection="1">
      <alignment horizontal="left" vertical="center" wrapText="1"/>
      <protection locked="0"/>
    </xf>
    <xf numFmtId="0" fontId="7" fillId="6" borderId="36" xfId="1" applyFont="1" applyFill="1" applyBorder="1" applyAlignment="1" applyProtection="1">
      <alignment horizontal="left" vertical="center" wrapText="1"/>
      <protection locked="0"/>
    </xf>
    <xf numFmtId="0" fontId="7" fillId="6" borderId="77" xfId="1" applyFont="1" applyFill="1" applyBorder="1" applyAlignment="1" applyProtection="1">
      <alignment horizontal="left" vertical="center" wrapText="1"/>
      <protection locked="0"/>
    </xf>
    <xf numFmtId="0" fontId="7" fillId="6" borderId="72" xfId="1" applyFont="1" applyFill="1" applyBorder="1" applyAlignment="1" applyProtection="1">
      <alignment horizontal="left" vertical="center" wrapText="1"/>
      <protection locked="0"/>
    </xf>
    <xf numFmtId="0" fontId="7" fillId="6" borderId="78" xfId="1" applyFont="1" applyFill="1" applyBorder="1" applyAlignment="1" applyProtection="1">
      <alignment horizontal="left" vertical="center" wrapText="1"/>
      <protection locked="0"/>
    </xf>
    <xf numFmtId="0" fontId="7" fillId="6" borderId="74" xfId="1" applyFont="1" applyFill="1" applyBorder="1" applyAlignment="1" applyProtection="1">
      <alignment horizontal="center" vertical="center" shrinkToFit="1"/>
      <protection locked="0"/>
    </xf>
    <xf numFmtId="0" fontId="7" fillId="6" borderId="75" xfId="1" applyFont="1" applyFill="1" applyBorder="1" applyAlignment="1" applyProtection="1">
      <alignment horizontal="center" vertical="center" shrinkToFit="1"/>
      <protection locked="0"/>
    </xf>
    <xf numFmtId="0" fontId="7" fillId="6" borderId="76" xfId="1" applyFont="1" applyFill="1" applyBorder="1" applyAlignment="1" applyProtection="1">
      <alignment horizontal="center" vertical="center" shrinkToFit="1"/>
      <protection locked="0"/>
    </xf>
    <xf numFmtId="0" fontId="16" fillId="0" borderId="5" xfId="1" applyFont="1" applyFill="1" applyBorder="1" applyAlignment="1" applyProtection="1">
      <alignment horizontal="center" vertical="center" wrapText="1"/>
      <protection locked="0"/>
    </xf>
    <xf numFmtId="0" fontId="16" fillId="0" borderId="6" xfId="1" applyFont="1" applyFill="1" applyBorder="1" applyAlignment="1" applyProtection="1">
      <alignment horizontal="center" vertical="center" wrapText="1"/>
      <protection locked="0"/>
    </xf>
    <xf numFmtId="0" fontId="16" fillId="0" borderId="9" xfId="1" applyFont="1" applyFill="1" applyBorder="1" applyAlignment="1" applyProtection="1">
      <alignment horizontal="center" vertical="center" wrapText="1"/>
      <protection locked="0"/>
    </xf>
    <xf numFmtId="0" fontId="16" fillId="0" borderId="10" xfId="1" applyFont="1" applyFill="1" applyBorder="1" applyAlignment="1" applyProtection="1">
      <alignment horizontal="center" vertical="center" wrapText="1"/>
      <protection locked="0"/>
    </xf>
    <xf numFmtId="0" fontId="23" fillId="0" borderId="84" xfId="1" applyFont="1" applyFill="1" applyBorder="1" applyAlignment="1" applyProtection="1">
      <alignment horizontal="center" vertical="center" wrapText="1" shrinkToFit="1"/>
    </xf>
    <xf numFmtId="0" fontId="23" fillId="0" borderId="6" xfId="1" applyFont="1" applyFill="1" applyBorder="1" applyAlignment="1" applyProtection="1">
      <alignment horizontal="center" vertical="center" shrinkToFit="1"/>
    </xf>
    <xf numFmtId="0" fontId="23" fillId="0" borderId="7" xfId="1" applyFont="1" applyFill="1" applyBorder="1" applyAlignment="1" applyProtection="1">
      <alignment horizontal="center" vertical="center" shrinkToFit="1"/>
    </xf>
    <xf numFmtId="0" fontId="23" fillId="0" borderId="90" xfId="1" applyFont="1" applyFill="1" applyBorder="1" applyAlignment="1" applyProtection="1">
      <alignment horizontal="center" vertical="center" shrinkToFit="1"/>
    </xf>
    <xf numFmtId="0" fontId="23" fillId="0" borderId="10" xfId="1" applyFont="1" applyFill="1" applyBorder="1" applyAlignment="1" applyProtection="1">
      <alignment horizontal="center" vertical="center" shrinkToFit="1"/>
    </xf>
    <xf numFmtId="0" fontId="23" fillId="0" borderId="11" xfId="1" applyFont="1" applyFill="1" applyBorder="1" applyAlignment="1" applyProtection="1">
      <alignment horizontal="center" vertical="center" shrinkToFit="1"/>
    </xf>
    <xf numFmtId="0" fontId="21" fillId="0" borderId="85" xfId="1" applyFont="1" applyFill="1" applyBorder="1" applyAlignment="1" applyProtection="1">
      <alignment horizontal="center" vertical="center" shrinkToFit="1"/>
      <protection locked="0"/>
    </xf>
    <xf numFmtId="0" fontId="21" fillId="0" borderId="9" xfId="1" applyFont="1" applyFill="1" applyBorder="1" applyAlignment="1" applyProtection="1">
      <alignment horizontal="center" vertical="center" shrinkToFit="1"/>
      <protection locked="0"/>
    </xf>
    <xf numFmtId="0" fontId="21" fillId="0" borderId="87"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xf>
    <xf numFmtId="0" fontId="16" fillId="0" borderId="11" xfId="1" applyFont="1" applyFill="1" applyBorder="1" applyAlignment="1" applyProtection="1">
      <alignment horizontal="center" vertical="center"/>
    </xf>
    <xf numFmtId="0" fontId="21" fillId="4" borderId="69" xfId="1" applyFont="1" applyFill="1" applyBorder="1" applyAlignment="1" applyProtection="1">
      <alignment horizontal="center" vertical="center" shrinkToFit="1"/>
    </xf>
    <xf numFmtId="0" fontId="21" fillId="4" borderId="80" xfId="1" applyFont="1" applyFill="1" applyBorder="1" applyAlignment="1" applyProtection="1">
      <alignment horizontal="center" vertical="center" shrinkToFit="1"/>
    </xf>
    <xf numFmtId="0" fontId="16" fillId="2" borderId="64" xfId="1" applyFont="1" applyFill="1" applyBorder="1" applyAlignment="1" applyProtection="1">
      <alignment horizontal="center" vertical="center"/>
    </xf>
    <xf numFmtId="0" fontId="16" fillId="2" borderId="81" xfId="1" applyFont="1" applyFill="1" applyBorder="1" applyAlignment="1" applyProtection="1">
      <alignment horizontal="center" vertical="center"/>
    </xf>
    <xf numFmtId="0" fontId="21" fillId="4" borderId="70" xfId="1" applyFont="1" applyFill="1" applyBorder="1" applyAlignment="1" applyProtection="1">
      <alignment horizontal="center" vertical="center" shrinkToFit="1"/>
    </xf>
    <xf numFmtId="0" fontId="21" fillId="4" borderId="64" xfId="1" applyFont="1" applyFill="1" applyBorder="1" applyAlignment="1" applyProtection="1">
      <alignment horizontal="center" vertical="center" shrinkToFit="1"/>
    </xf>
    <xf numFmtId="0" fontId="21" fillId="4" borderId="82" xfId="1" applyFont="1" applyFill="1" applyBorder="1" applyAlignment="1" applyProtection="1">
      <alignment horizontal="center" vertical="center" shrinkToFit="1"/>
    </xf>
    <xf numFmtId="0" fontId="21" fillId="4" borderId="81" xfId="1" applyFont="1" applyFill="1" applyBorder="1" applyAlignment="1" applyProtection="1">
      <alignment horizontal="center" vertical="center" shrinkToFit="1"/>
    </xf>
    <xf numFmtId="0" fontId="7" fillId="2" borderId="27"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83" xfId="1" applyFont="1" applyFill="1" applyBorder="1" applyAlignment="1" applyProtection="1">
      <alignment horizontal="center" vertical="center"/>
    </xf>
    <xf numFmtId="0" fontId="12" fillId="2" borderId="77" xfId="1" applyFont="1" applyFill="1" applyBorder="1" applyAlignment="1" applyProtection="1">
      <alignment horizontal="distributed" vertical="center"/>
    </xf>
    <xf numFmtId="0" fontId="21" fillId="4" borderId="68" xfId="1" applyFont="1" applyFill="1" applyBorder="1" applyAlignment="1" applyProtection="1">
      <alignment horizontal="center" vertical="center" shrinkToFit="1"/>
    </xf>
    <xf numFmtId="0" fontId="21" fillId="4" borderId="79" xfId="1" applyFont="1" applyFill="1" applyBorder="1" applyAlignment="1" applyProtection="1">
      <alignment horizontal="center" vertical="center" shrinkToFit="1"/>
    </xf>
    <xf numFmtId="0" fontId="22" fillId="0" borderId="5" xfId="1" applyFont="1" applyFill="1" applyBorder="1" applyAlignment="1" applyProtection="1">
      <alignment horizontal="center" vertical="center" shrinkToFit="1"/>
      <protection locked="0"/>
    </xf>
    <xf numFmtId="0" fontId="22" fillId="0" borderId="6" xfId="1" applyFont="1" applyFill="1" applyBorder="1" applyAlignment="1" applyProtection="1">
      <alignment horizontal="center" vertical="center" shrinkToFit="1"/>
      <protection locked="0"/>
    </xf>
    <xf numFmtId="0" fontId="22" fillId="0" borderId="9" xfId="1" applyFont="1" applyFill="1" applyBorder="1" applyAlignment="1" applyProtection="1">
      <alignment horizontal="center" vertical="center" shrinkToFit="1"/>
      <protection locked="0"/>
    </xf>
    <xf numFmtId="0" fontId="22" fillId="0" borderId="10" xfId="1" applyFont="1" applyFill="1" applyBorder="1" applyAlignment="1" applyProtection="1">
      <alignment horizontal="center" vertical="center" shrinkToFit="1"/>
      <protection locked="0"/>
    </xf>
    <xf numFmtId="0" fontId="22" fillId="0" borderId="69" xfId="1" applyFont="1" applyFill="1" applyBorder="1" applyAlignment="1" applyProtection="1">
      <alignment horizontal="center" vertical="center" shrinkToFit="1"/>
      <protection locked="0"/>
    </xf>
    <xf numFmtId="0" fontId="22" fillId="0" borderId="63" xfId="1" applyFont="1" applyFill="1" applyBorder="1" applyAlignment="1" applyProtection="1">
      <alignment horizontal="center" vertical="center" shrinkToFit="1"/>
      <protection locked="0"/>
    </xf>
    <xf numFmtId="0" fontId="12" fillId="2" borderId="65" xfId="1" applyFont="1" applyFill="1" applyBorder="1" applyAlignment="1" applyProtection="1">
      <alignment horizontal="center" vertical="center"/>
    </xf>
    <xf numFmtId="0" fontId="12" fillId="2" borderId="66" xfId="1" applyFont="1" applyFill="1" applyBorder="1" applyAlignment="1" applyProtection="1">
      <alignment horizontal="center" vertical="center"/>
    </xf>
    <xf numFmtId="0" fontId="12" fillId="2" borderId="67" xfId="1" applyFont="1" applyFill="1" applyBorder="1" applyAlignment="1" applyProtection="1">
      <alignment horizontal="center" vertical="center"/>
    </xf>
    <xf numFmtId="0" fontId="7" fillId="6" borderId="52"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62" xfId="1" applyFont="1" applyFill="1" applyBorder="1" applyAlignment="1" applyProtection="1">
      <alignment horizontal="center" vertical="center" shrinkToFit="1"/>
      <protection locked="0"/>
    </xf>
    <xf numFmtId="0" fontId="21" fillId="0" borderId="63" xfId="1" applyFont="1" applyFill="1" applyBorder="1" applyAlignment="1" applyProtection="1">
      <alignment horizontal="center" vertical="center" shrinkToFit="1"/>
      <protection locked="0"/>
    </xf>
    <xf numFmtId="0" fontId="16" fillId="0" borderId="3" xfId="1" applyFont="1" applyFill="1" applyBorder="1" applyAlignment="1" applyProtection="1">
      <alignment horizontal="center" vertical="center"/>
    </xf>
    <xf numFmtId="0" fontId="7" fillId="6" borderId="35" xfId="1" applyFont="1" applyFill="1" applyBorder="1" applyAlignment="1" applyProtection="1">
      <alignment horizontal="center" vertical="center" shrinkToFit="1"/>
      <protection locked="0"/>
    </xf>
    <xf numFmtId="0" fontId="7" fillId="6" borderId="6" xfId="1" applyFont="1" applyFill="1" applyBorder="1" applyAlignment="1" applyProtection="1">
      <alignment horizontal="center" vertical="center" shrinkToFit="1"/>
      <protection locked="0"/>
    </xf>
    <xf numFmtId="0" fontId="7" fillId="6" borderId="7" xfId="1" applyFont="1" applyFill="1" applyBorder="1" applyAlignment="1" applyProtection="1">
      <alignment horizontal="center" vertical="center" shrinkToFit="1"/>
      <protection locked="0"/>
    </xf>
    <xf numFmtId="0" fontId="7" fillId="6" borderId="71" xfId="1" applyFont="1" applyFill="1" applyBorder="1" applyAlignment="1" applyProtection="1">
      <alignment horizontal="center" vertical="center" shrinkToFit="1"/>
      <protection locked="0"/>
    </xf>
    <xf numFmtId="0" fontId="7" fillId="6" borderId="72" xfId="1" applyFont="1" applyFill="1" applyBorder="1" applyAlignment="1" applyProtection="1">
      <alignment horizontal="center" vertical="center" shrinkToFit="1"/>
      <protection locked="0"/>
    </xf>
    <xf numFmtId="0" fontId="7" fillId="6" borderId="73" xfId="1" applyFont="1" applyFill="1" applyBorder="1" applyAlignment="1" applyProtection="1">
      <alignment horizontal="center" vertical="center" shrinkToFit="1"/>
      <protection locked="0"/>
    </xf>
    <xf numFmtId="0" fontId="7" fillId="6" borderId="53" xfId="1" applyFont="1" applyFill="1" applyBorder="1" applyAlignment="1" applyProtection="1">
      <alignment horizontal="center" vertical="center" shrinkToFit="1"/>
      <protection locked="0"/>
    </xf>
    <xf numFmtId="0" fontId="22" fillId="0" borderId="55" xfId="1" applyFont="1" applyFill="1" applyBorder="1" applyAlignment="1" applyProtection="1">
      <alignment horizontal="center" vertical="center" shrinkToFit="1"/>
      <protection locked="0"/>
    </xf>
    <xf numFmtId="0" fontId="16" fillId="2" borderId="57" xfId="1" applyFont="1" applyFill="1" applyBorder="1" applyAlignment="1" applyProtection="1">
      <alignment horizontal="center" vertical="center"/>
    </xf>
    <xf numFmtId="0" fontId="12" fillId="2" borderId="58" xfId="1" applyFont="1" applyFill="1" applyBorder="1" applyAlignment="1" applyProtection="1">
      <alignment horizontal="center" vertical="center"/>
    </xf>
    <xf numFmtId="0" fontId="12" fillId="2" borderId="59" xfId="1" applyFont="1" applyFill="1" applyBorder="1" applyAlignment="1" applyProtection="1">
      <alignment horizontal="center" vertical="center"/>
    </xf>
    <xf numFmtId="0" fontId="12" fillId="2" borderId="60" xfId="1" applyFont="1" applyFill="1" applyBorder="1" applyAlignment="1" applyProtection="1">
      <alignment horizontal="center" vertical="center"/>
    </xf>
    <xf numFmtId="0" fontId="7" fillId="2" borderId="61"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xf>
    <xf numFmtId="0" fontId="7" fillId="2" borderId="18" xfId="1" applyFont="1" applyFill="1" applyBorder="1" applyAlignment="1" applyProtection="1">
      <alignment horizontal="center" vertical="center"/>
    </xf>
    <xf numFmtId="0" fontId="7" fillId="2" borderId="41" xfId="1" applyFont="1" applyFill="1" applyBorder="1" applyAlignment="1" applyProtection="1">
      <alignment horizontal="center" vertical="center"/>
    </xf>
    <xf numFmtId="0" fontId="16" fillId="2" borderId="19" xfId="1" applyFont="1" applyFill="1" applyBorder="1" applyAlignment="1" applyProtection="1">
      <alignment horizontal="center" vertical="center" textRotation="255" wrapText="1"/>
    </xf>
    <xf numFmtId="0" fontId="16" fillId="2" borderId="18"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16" fillId="2" borderId="77" xfId="1" applyFont="1" applyFill="1" applyBorder="1" applyAlignment="1" applyProtection="1">
      <alignment horizontal="center" vertical="center" textRotation="255" wrapText="1"/>
    </xf>
    <xf numFmtId="0" fontId="16" fillId="2" borderId="73" xfId="1" applyFont="1" applyFill="1" applyBorder="1" applyAlignment="1" applyProtection="1">
      <alignment horizontal="center" vertical="center" textRotation="255" wrapText="1"/>
    </xf>
    <xf numFmtId="0" fontId="7" fillId="2" borderId="19" xfId="1" applyFont="1" applyFill="1" applyBorder="1" applyAlignment="1" applyProtection="1">
      <alignment horizontal="distributed" vertical="center"/>
    </xf>
    <xf numFmtId="0" fontId="12" fillId="2" borderId="17" xfId="1" applyFont="1" applyFill="1" applyBorder="1" applyAlignment="1" applyProtection="1">
      <alignment horizontal="distributed" vertical="center"/>
    </xf>
    <xf numFmtId="0" fontId="12" fillId="2" borderId="18" xfId="1" applyFont="1" applyFill="1" applyBorder="1" applyAlignment="1" applyProtection="1">
      <alignment horizontal="distributed" vertical="center"/>
    </xf>
    <xf numFmtId="0" fontId="21" fillId="0" borderId="19" xfId="1" applyFont="1" applyFill="1" applyBorder="1" applyAlignment="1" applyProtection="1">
      <alignment horizontal="center" vertical="center" shrinkToFit="1"/>
      <protection locked="0"/>
    </xf>
    <xf numFmtId="0" fontId="21" fillId="0" borderId="17" xfId="1" applyFont="1" applyFill="1" applyBorder="1" applyAlignment="1" applyProtection="1">
      <alignment horizontal="center" vertical="center" shrinkToFit="1"/>
      <protection locked="0"/>
    </xf>
    <xf numFmtId="0" fontId="16" fillId="0" borderId="18" xfId="1" applyFont="1" applyFill="1" applyBorder="1" applyAlignment="1" applyProtection="1">
      <alignment horizontal="center" vertical="center"/>
    </xf>
    <xf numFmtId="0" fontId="16" fillId="0" borderId="13" xfId="1" applyFont="1" applyFill="1" applyBorder="1" applyAlignment="1" applyProtection="1">
      <alignment horizontal="center" vertical="center"/>
    </xf>
    <xf numFmtId="0" fontId="21" fillId="0" borderId="54"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16" fillId="0" borderId="56" xfId="1" applyFont="1" applyFill="1" applyBorder="1" applyAlignment="1" applyProtection="1">
      <alignment horizontal="center" vertical="center"/>
    </xf>
    <xf numFmtId="0" fontId="22" fillId="0" borderId="19" xfId="1" applyFont="1" applyFill="1" applyBorder="1" applyAlignment="1" applyProtection="1">
      <alignment horizontal="center" vertical="center" shrinkToFit="1"/>
      <protection locked="0"/>
    </xf>
    <xf numFmtId="0" fontId="22" fillId="0" borderId="17" xfId="1" applyFont="1" applyFill="1" applyBorder="1" applyAlignment="1" applyProtection="1">
      <alignment horizontal="center" vertical="center" shrinkToFit="1"/>
      <protection locked="0"/>
    </xf>
    <xf numFmtId="0" fontId="7" fillId="6" borderId="28" xfId="1" applyFont="1" applyFill="1" applyBorder="1" applyAlignment="1" applyProtection="1">
      <alignment horizontal="left" vertical="center" shrinkToFit="1"/>
      <protection locked="0"/>
    </xf>
    <xf numFmtId="0" fontId="7" fillId="6" borderId="29" xfId="1" applyFont="1" applyFill="1" applyBorder="1" applyAlignment="1" applyProtection="1">
      <alignment horizontal="left" vertical="center" shrinkToFit="1"/>
      <protection locked="0"/>
    </xf>
    <xf numFmtId="0" fontId="7" fillId="6" borderId="30" xfId="1" applyFont="1" applyFill="1" applyBorder="1" applyAlignment="1" applyProtection="1">
      <alignment horizontal="left" vertical="center" shrinkToFit="1"/>
      <protection locked="0"/>
    </xf>
    <xf numFmtId="0" fontId="16" fillId="6" borderId="35" xfId="1" applyFont="1" applyFill="1" applyBorder="1" applyAlignment="1" applyProtection="1">
      <alignment horizontal="center" vertical="center" wrapText="1"/>
      <protection locked="0"/>
    </xf>
    <xf numFmtId="0" fontId="16" fillId="6" borderId="6" xfId="1" applyFont="1" applyFill="1" applyBorder="1" applyAlignment="1" applyProtection="1">
      <alignment horizontal="center" vertical="center" wrapText="1"/>
      <protection locked="0"/>
    </xf>
    <xf numFmtId="0" fontId="16" fillId="6" borderId="7" xfId="1" applyFont="1" applyFill="1" applyBorder="1" applyAlignment="1" applyProtection="1">
      <alignment horizontal="center" vertical="center" wrapText="1"/>
      <protection locked="0"/>
    </xf>
    <xf numFmtId="0" fontId="16" fillId="6" borderId="42" xfId="1" applyFont="1" applyFill="1" applyBorder="1" applyAlignment="1" applyProtection="1">
      <alignment horizontal="center" vertical="center" wrapText="1"/>
      <protection locked="0"/>
    </xf>
    <xf numFmtId="0" fontId="16" fillId="6" borderId="10" xfId="1" applyFont="1" applyFill="1" applyBorder="1" applyAlignment="1" applyProtection="1">
      <alignment horizontal="center" vertical="center" wrapText="1"/>
      <protection locked="0"/>
    </xf>
    <xf numFmtId="0" fontId="16" fillId="6" borderId="11" xfId="1" applyFont="1" applyFill="1" applyBorder="1" applyAlignment="1" applyProtection="1">
      <alignment horizontal="center" vertical="center" wrapText="1"/>
      <protection locked="0"/>
    </xf>
    <xf numFmtId="0" fontId="18" fillId="6" borderId="5" xfId="1" applyFont="1" applyFill="1" applyBorder="1" applyAlignment="1" applyProtection="1">
      <alignment horizontal="center" vertical="center" wrapText="1"/>
      <protection locked="0"/>
    </xf>
    <xf numFmtId="0" fontId="18" fillId="6" borderId="6" xfId="1" applyFont="1" applyFill="1" applyBorder="1" applyAlignment="1" applyProtection="1">
      <alignment horizontal="center" vertical="center" wrapText="1"/>
      <protection locked="0"/>
    </xf>
    <xf numFmtId="0" fontId="18" fillId="6" borderId="7" xfId="1" applyFont="1" applyFill="1" applyBorder="1" applyAlignment="1" applyProtection="1">
      <alignment horizontal="center" vertical="center" wrapText="1"/>
      <protection locked="0"/>
    </xf>
    <xf numFmtId="0" fontId="18" fillId="6" borderId="9" xfId="1" applyFont="1" applyFill="1" applyBorder="1" applyAlignment="1" applyProtection="1">
      <alignment horizontal="center" vertical="center" wrapText="1"/>
      <protection locked="0"/>
    </xf>
    <xf numFmtId="0" fontId="18" fillId="6" borderId="10" xfId="1" applyFont="1" applyFill="1" applyBorder="1" applyAlignment="1" applyProtection="1">
      <alignment horizontal="center" vertical="center" wrapText="1"/>
      <protection locked="0"/>
    </xf>
    <xf numFmtId="0" fontId="18" fillId="6" borderId="11" xfId="1" applyFont="1" applyFill="1" applyBorder="1" applyAlignment="1" applyProtection="1">
      <alignment horizontal="center" vertical="center" wrapText="1"/>
      <protection locked="0"/>
    </xf>
    <xf numFmtId="0" fontId="16" fillId="6" borderId="5" xfId="1" applyFont="1" applyFill="1" applyBorder="1" applyAlignment="1" applyProtection="1">
      <alignment horizontal="center" vertical="center" wrapText="1"/>
      <protection locked="0"/>
    </xf>
    <xf numFmtId="0" fontId="16" fillId="6" borderId="9" xfId="1" applyFont="1" applyFill="1" applyBorder="1" applyAlignment="1" applyProtection="1">
      <alignment horizontal="center" vertical="center" wrapText="1"/>
      <protection locked="0"/>
    </xf>
    <xf numFmtId="0" fontId="18" fillId="6" borderId="36" xfId="1" applyFont="1" applyFill="1" applyBorder="1" applyAlignment="1" applyProtection="1">
      <alignment horizontal="center" vertical="center" wrapText="1"/>
      <protection locked="0"/>
    </xf>
    <xf numFmtId="0" fontId="18" fillId="6" borderId="43" xfId="1" applyFont="1" applyFill="1" applyBorder="1" applyAlignment="1" applyProtection="1">
      <alignment horizontal="center" vertical="center" wrapText="1"/>
      <protection locked="0"/>
    </xf>
    <xf numFmtId="0" fontId="7" fillId="2" borderId="0" xfId="1" applyFont="1" applyFill="1" applyAlignment="1" applyProtection="1">
      <alignment horizontal="left" vertical="center" shrinkToFit="1"/>
    </xf>
    <xf numFmtId="0" fontId="7" fillId="2" borderId="15" xfId="1" applyFont="1" applyFill="1" applyBorder="1" applyAlignment="1" applyProtection="1">
      <alignment horizontal="left" vertical="center" shrinkToFit="1"/>
    </xf>
    <xf numFmtId="0" fontId="15" fillId="2" borderId="16"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5" fillId="2" borderId="18" xfId="1" applyFont="1" applyFill="1" applyBorder="1" applyAlignment="1" applyProtection="1">
      <alignment horizontal="center" vertical="center" wrapText="1"/>
    </xf>
    <xf numFmtId="0" fontId="15" fillId="2" borderId="21"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5" fillId="2" borderId="23" xfId="1" applyFont="1" applyFill="1" applyBorder="1" applyAlignment="1" applyProtection="1">
      <alignment horizontal="center" vertical="center" wrapText="1"/>
    </xf>
    <xf numFmtId="0" fontId="10" fillId="4" borderId="19"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7" fillId="2" borderId="24"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31" xfId="1" applyFont="1" applyFill="1" applyBorder="1" applyAlignment="1" applyProtection="1">
      <alignment horizontal="right" vertical="center" shrinkToFit="1"/>
    </xf>
    <xf numFmtId="0" fontId="19" fillId="5" borderId="32" xfId="1" applyFont="1" applyFill="1" applyBorder="1" applyAlignment="1" applyProtection="1">
      <alignment horizontal="right" vertical="center" shrinkToFit="1"/>
    </xf>
    <xf numFmtId="0" fontId="7" fillId="2" borderId="6" xfId="1" applyFont="1" applyFill="1" applyBorder="1" applyAlignment="1" applyProtection="1">
      <alignment horizontal="left" vertical="center" indent="1"/>
    </xf>
    <xf numFmtId="0" fontId="7" fillId="2" borderId="26" xfId="1" applyFont="1" applyFill="1" applyBorder="1" applyAlignment="1" applyProtection="1">
      <alignment horizontal="left" vertical="center" indent="1"/>
    </xf>
    <xf numFmtId="0" fontId="7" fillId="2" borderId="32" xfId="1" applyFont="1" applyFill="1" applyBorder="1" applyAlignment="1" applyProtection="1">
      <alignment horizontal="left" vertical="center" indent="1"/>
    </xf>
    <xf numFmtId="0" fontId="7" fillId="2" borderId="33" xfId="1" applyFont="1" applyFill="1" applyBorder="1" applyAlignment="1" applyProtection="1">
      <alignment horizontal="left" vertical="center" indent="1"/>
    </xf>
    <xf numFmtId="0" fontId="7" fillId="2" borderId="37" xfId="1" applyFont="1" applyFill="1" applyBorder="1" applyAlignment="1" applyProtection="1">
      <alignment horizontal="center" vertical="center"/>
    </xf>
    <xf numFmtId="0" fontId="7" fillId="2" borderId="38" xfId="1" applyFont="1" applyFill="1" applyBorder="1" applyAlignment="1" applyProtection="1">
      <alignment horizontal="center" vertical="center"/>
    </xf>
    <xf numFmtId="0" fontId="7" fillId="2" borderId="39" xfId="1" applyFont="1" applyFill="1" applyBorder="1" applyAlignment="1" applyProtection="1">
      <alignment horizontal="center" vertical="center"/>
    </xf>
    <xf numFmtId="0" fontId="7" fillId="2" borderId="40" xfId="1" applyFont="1" applyFill="1" applyBorder="1" applyAlignment="1" applyProtection="1">
      <alignment horizontal="center" vertical="center"/>
    </xf>
    <xf numFmtId="0" fontId="7" fillId="2" borderId="51"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7" fillId="2" borderId="41" xfId="1" applyFont="1" applyFill="1" applyBorder="1" applyAlignment="1" applyProtection="1">
      <alignment horizontal="center" vertical="center" wrapText="1"/>
    </xf>
    <xf numFmtId="0" fontId="7" fillId="2" borderId="51"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shrinkToFit="1"/>
    </xf>
    <xf numFmtId="0" fontId="20" fillId="2" borderId="45" xfId="1" applyFont="1" applyFill="1" applyBorder="1" applyAlignment="1" applyProtection="1">
      <alignment horizontal="center" vertical="center" shrinkToFit="1"/>
    </xf>
    <xf numFmtId="0" fontId="20" fillId="2" borderId="47" xfId="1" applyFont="1" applyFill="1" applyBorder="1" applyAlignment="1" applyProtection="1">
      <alignment horizontal="center" vertical="center" shrinkToFit="1"/>
    </xf>
    <xf numFmtId="0" fontId="20" fillId="2" borderId="48" xfId="1" applyFont="1" applyFill="1" applyBorder="1" applyAlignment="1" applyProtection="1">
      <alignment horizontal="center" vertical="center" shrinkToFit="1"/>
    </xf>
    <xf numFmtId="0" fontId="20" fillId="2" borderId="49" xfId="1" applyFont="1" applyFill="1" applyBorder="1" applyAlignment="1" applyProtection="1">
      <alignment horizontal="center" vertical="center" shrinkToFit="1"/>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8" xfId="1" applyFont="1" applyFill="1" applyBorder="1" applyAlignment="1" applyProtection="1">
      <alignment horizontal="center" vertical="center" wrapText="1"/>
    </xf>
    <xf numFmtId="0" fontId="16" fillId="2" borderId="21"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6" fillId="2" borderId="23" xfId="1" applyFont="1" applyFill="1" applyBorder="1" applyAlignment="1" applyProtection="1">
      <alignment horizontal="center" vertical="center" wrapText="1"/>
    </xf>
    <xf numFmtId="0" fontId="14" fillId="0" borderId="0" xfId="1" applyFont="1" applyAlignment="1" applyProtection="1">
      <alignment horizontal="left" vertical="center" shrinkToFit="1"/>
    </xf>
    <xf numFmtId="0" fontId="14" fillId="0" borderId="15" xfId="1" applyFont="1" applyBorder="1" applyAlignment="1" applyProtection="1">
      <alignment horizontal="left" vertical="center" shrinkToFit="1"/>
    </xf>
    <xf numFmtId="0" fontId="7" fillId="2" borderId="22" xfId="1" applyFont="1" applyFill="1" applyBorder="1" applyAlignment="1" applyProtection="1">
      <alignment horizontal="center" vertical="top"/>
    </xf>
    <xf numFmtId="0" fontId="7" fillId="2" borderId="25" xfId="1" applyFont="1" applyFill="1" applyBorder="1" applyAlignment="1" applyProtection="1">
      <alignment horizontal="center" vertical="top"/>
    </xf>
    <xf numFmtId="0" fontId="15" fillId="2" borderId="6" xfId="1" applyFont="1" applyFill="1" applyBorder="1" applyAlignment="1" applyProtection="1">
      <alignment vertical="center" wrapText="1"/>
    </xf>
    <xf numFmtId="0" fontId="7" fillId="2" borderId="0" xfId="1" applyFont="1" applyFill="1" applyAlignment="1" applyProtection="1">
      <alignment horizontal="left" shrinkToFit="1"/>
    </xf>
    <xf numFmtId="0" fontId="7" fillId="2" borderId="15" xfId="1" applyFont="1" applyFill="1" applyBorder="1" applyAlignment="1" applyProtection="1">
      <alignment horizontal="left" shrinkToFit="1"/>
    </xf>
    <xf numFmtId="0" fontId="7" fillId="2" borderId="17" xfId="1" applyFont="1" applyFill="1" applyBorder="1" applyAlignment="1" applyProtection="1">
      <alignment horizontal="center" vertical="top"/>
    </xf>
    <xf numFmtId="0" fontId="7" fillId="2" borderId="20" xfId="1" applyFont="1" applyFill="1" applyBorder="1" applyAlignment="1" applyProtection="1">
      <alignment horizontal="center" vertical="top"/>
    </xf>
    <xf numFmtId="0" fontId="16" fillId="2" borderId="10" xfId="1" applyFont="1" applyFill="1" applyBorder="1" applyAlignment="1" applyProtection="1">
      <alignment horizontal="center"/>
    </xf>
    <xf numFmtId="0" fontId="16" fillId="2" borderId="11" xfId="1" applyFont="1" applyFill="1" applyBorder="1" applyAlignment="1" applyProtection="1">
      <alignment horizontal="center"/>
    </xf>
    <xf numFmtId="0" fontId="16" fillId="2" borderId="10" xfId="1" applyFont="1" applyFill="1" applyBorder="1" applyAlignment="1" applyProtection="1">
      <alignment horizontal="center" shrinkToFit="1"/>
    </xf>
    <xf numFmtId="0" fontId="16" fillId="2" borderId="11" xfId="1" applyFont="1" applyFill="1" applyBorder="1" applyAlignment="1" applyProtection="1">
      <alignment horizontal="center" shrinkToFit="1"/>
    </xf>
    <xf numFmtId="0" fontId="7" fillId="3" borderId="0" xfId="1" applyFont="1" applyFill="1" applyAlignment="1" applyProtection="1">
      <alignment horizontal="left" vertical="center" wrapText="1"/>
      <protection locked="0"/>
    </xf>
    <xf numFmtId="0" fontId="18" fillId="2" borderId="5"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7"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18" fillId="2" borderId="10" xfId="1" applyFont="1" applyFill="1" applyBorder="1" applyAlignment="1" applyProtection="1">
      <alignment horizontal="center" vertical="center" wrapText="1"/>
    </xf>
    <xf numFmtId="0" fontId="18" fillId="2" borderId="11" xfId="1" applyFont="1" applyFill="1" applyBorder="1" applyAlignment="1" applyProtection="1">
      <alignment horizontal="center" vertical="center" wrapText="1"/>
    </xf>
    <xf numFmtId="0" fontId="10" fillId="5" borderId="5" xfId="1" applyFont="1" applyFill="1" applyBorder="1" applyAlignment="1" applyProtection="1">
      <alignment horizontal="center" vertical="center" shrinkToFit="1"/>
    </xf>
    <xf numFmtId="0" fontId="10" fillId="5" borderId="6" xfId="1" applyFont="1" applyFill="1" applyBorder="1" applyAlignment="1" applyProtection="1">
      <alignment horizontal="center" vertical="center" shrinkToFit="1"/>
    </xf>
    <xf numFmtId="0" fontId="10" fillId="5" borderId="9" xfId="1" applyFont="1" applyFill="1" applyBorder="1" applyAlignment="1" applyProtection="1">
      <alignment horizontal="center" vertical="center" shrinkToFit="1"/>
    </xf>
    <xf numFmtId="0" fontId="10" fillId="5" borderId="10" xfId="1" applyFont="1" applyFill="1" applyBorder="1" applyAlignment="1" applyProtection="1">
      <alignment horizontal="center" vertical="center" shrinkToFit="1"/>
    </xf>
    <xf numFmtId="177" fontId="17" fillId="4" borderId="5" xfId="1" applyNumberFormat="1" applyFont="1" applyFill="1" applyBorder="1" applyAlignment="1" applyProtection="1">
      <alignment horizontal="center" vertical="center" shrinkToFit="1"/>
    </xf>
    <xf numFmtId="177" fontId="17" fillId="4" borderId="6" xfId="1" applyNumberFormat="1" applyFont="1" applyFill="1" applyBorder="1" applyAlignment="1" applyProtection="1">
      <alignment horizontal="center" vertical="center" shrinkToFit="1"/>
    </xf>
    <xf numFmtId="177" fontId="17" fillId="4" borderId="9" xfId="1" applyNumberFormat="1" applyFont="1" applyFill="1" applyBorder="1" applyAlignment="1" applyProtection="1">
      <alignment horizontal="center" vertical="center" shrinkToFit="1"/>
    </xf>
    <xf numFmtId="177" fontId="17" fillId="4" borderId="10" xfId="1" applyNumberFormat="1" applyFont="1" applyFill="1" applyBorder="1" applyAlignment="1" applyProtection="1">
      <alignment horizontal="center" vertical="center" shrinkToFit="1"/>
    </xf>
    <xf numFmtId="177" fontId="17" fillId="4" borderId="14" xfId="1" applyNumberFormat="1" applyFont="1" applyFill="1" applyBorder="1" applyAlignment="1" applyProtection="1">
      <alignment horizontal="center" vertical="center" shrinkToFit="1"/>
    </xf>
    <xf numFmtId="177" fontId="17" fillId="4" borderId="0" xfId="1" applyNumberFormat="1" applyFont="1" applyFill="1" applyBorder="1" applyAlignment="1" applyProtection="1">
      <alignment horizontal="center" vertical="center" shrinkToFit="1"/>
    </xf>
    <xf numFmtId="0" fontId="16" fillId="2" borderId="0" xfId="1" applyFont="1" applyFill="1" applyAlignment="1" applyProtection="1">
      <alignment horizontal="center" vertical="center"/>
    </xf>
    <xf numFmtId="0" fontId="15" fillId="2" borderId="5" xfId="1" applyFont="1" applyFill="1" applyBorder="1" applyAlignment="1" applyProtection="1">
      <alignment vertical="center" wrapText="1"/>
    </xf>
    <xf numFmtId="0" fontId="15" fillId="2" borderId="7" xfId="1" applyFont="1" applyFill="1" applyBorder="1" applyAlignment="1" applyProtection="1">
      <alignment vertical="center" wrapText="1"/>
    </xf>
    <xf numFmtId="0" fontId="15" fillId="2" borderId="14" xfId="1" applyFont="1" applyFill="1" applyBorder="1" applyAlignment="1" applyProtection="1">
      <alignment vertical="center" wrapText="1"/>
    </xf>
    <xf numFmtId="0" fontId="15" fillId="2" borderId="0" xfId="1" applyFont="1" applyFill="1" applyAlignment="1" applyProtection="1">
      <alignment vertical="center" wrapText="1"/>
    </xf>
    <xf numFmtId="0" fontId="15" fillId="2" borderId="13" xfId="1" applyFont="1" applyFill="1" applyBorder="1" applyAlignment="1" applyProtection="1">
      <alignment vertical="center" wrapText="1"/>
    </xf>
    <xf numFmtId="0" fontId="15" fillId="2" borderId="9" xfId="1" applyFont="1" applyFill="1" applyBorder="1" applyAlignment="1" applyProtection="1">
      <alignment vertical="center" wrapText="1"/>
    </xf>
    <xf numFmtId="0" fontId="15" fillId="2" borderId="10" xfId="1" applyFont="1" applyFill="1" applyBorder="1" applyAlignment="1" applyProtection="1">
      <alignment vertical="center" wrapText="1"/>
    </xf>
    <xf numFmtId="0" fontId="15" fillId="2" borderId="11" xfId="1" applyFont="1" applyFill="1" applyBorder="1" applyAlignment="1" applyProtection="1">
      <alignment vertical="center" wrapText="1"/>
    </xf>
    <xf numFmtId="0" fontId="10" fillId="4" borderId="0" xfId="1" applyFont="1" applyFill="1" applyAlignment="1" applyProtection="1">
      <alignment horizontal="center" vertical="center" shrinkToFit="1"/>
    </xf>
    <xf numFmtId="0" fontId="15" fillId="2" borderId="0" xfId="1" applyFont="1" applyFill="1" applyBorder="1" applyAlignment="1" applyProtection="1">
      <alignment vertical="center" wrapText="1"/>
    </xf>
    <xf numFmtId="0" fontId="8" fillId="0" borderId="12" xfId="1" applyFont="1" applyFill="1" applyBorder="1" applyAlignment="1" applyProtection="1">
      <alignment horizontal="center" vertical="center" shrinkToFit="1"/>
      <protection locked="0"/>
    </xf>
    <xf numFmtId="0" fontId="10" fillId="3" borderId="0" xfId="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10" fillId="0" borderId="5" xfId="1" applyFont="1" applyFill="1" applyBorder="1" applyAlignment="1" applyProtection="1">
      <alignment vertical="center"/>
      <protection locked="0"/>
    </xf>
    <xf numFmtId="0" fontId="10" fillId="0" borderId="6" xfId="1" applyFont="1" applyFill="1" applyBorder="1" applyAlignment="1" applyProtection="1">
      <alignment vertical="center"/>
      <protection locked="0"/>
    </xf>
    <xf numFmtId="0" fontId="10" fillId="0" borderId="7"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10" fillId="0" borderId="0" xfId="1" applyFont="1" applyFill="1" applyBorder="1" applyAlignment="1" applyProtection="1">
      <alignment vertical="center"/>
      <protection locked="0"/>
    </xf>
    <xf numFmtId="0" fontId="10" fillId="0" borderId="13" xfId="1" applyFont="1" applyFill="1" applyBorder="1" applyAlignment="1" applyProtection="1">
      <alignment vertical="center"/>
      <protection locked="0"/>
    </xf>
    <xf numFmtId="0" fontId="10" fillId="0" borderId="9" xfId="1" applyFont="1" applyFill="1" applyBorder="1" applyAlignment="1" applyProtection="1">
      <alignment vertical="center"/>
      <protection locked="0"/>
    </xf>
    <xf numFmtId="0" fontId="10" fillId="0" borderId="10" xfId="1" applyFont="1" applyFill="1" applyBorder="1" applyAlignment="1" applyProtection="1">
      <alignment vertical="center"/>
      <protection locked="0"/>
    </xf>
    <xf numFmtId="0" fontId="10" fillId="0" borderId="11" xfId="1" applyFont="1" applyFill="1" applyBorder="1" applyAlignment="1" applyProtection="1">
      <alignment vertical="center"/>
      <protection locked="0"/>
    </xf>
    <xf numFmtId="0" fontId="12" fillId="0" borderId="6" xfId="1" applyFont="1" applyFill="1" applyBorder="1" applyAlignment="1" applyProtection="1">
      <alignment horizontal="right" vertical="center"/>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0" borderId="14"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176" fontId="8" fillId="0" borderId="4" xfId="1" applyNumberFormat="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xf>
    <xf numFmtId="0" fontId="8" fillId="0" borderId="4" xfId="1" applyFont="1" applyFill="1" applyBorder="1" applyAlignment="1" applyProtection="1">
      <alignment horizontal="center" vertical="center" shrinkToFit="1"/>
      <protection locked="0"/>
    </xf>
    <xf numFmtId="0" fontId="8" fillId="0" borderId="1" xfId="1" applyFont="1" applyFill="1" applyBorder="1" applyAlignment="1" applyProtection="1">
      <alignment horizontal="center" vertical="center" shrinkToFit="1"/>
      <protection locked="0"/>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7"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9" fillId="0" borderId="4" xfId="1" applyFont="1" applyFill="1" applyBorder="1" applyAlignment="1" applyProtection="1">
      <alignment horizontal="center" vertical="center" shrinkToFit="1"/>
      <protection locked="0"/>
    </xf>
    <xf numFmtId="0" fontId="7" fillId="0" borderId="8" xfId="1" applyFont="1" applyFill="1" applyBorder="1" applyAlignment="1" applyProtection="1">
      <alignment horizontal="center" vertical="center"/>
    </xf>
    <xf numFmtId="0" fontId="8" fillId="0" borderId="8" xfId="1" applyFont="1" applyFill="1" applyBorder="1" applyAlignment="1" applyProtection="1">
      <alignment horizontal="center" vertical="center" shrinkToFit="1"/>
      <protection locked="0"/>
    </xf>
    <xf numFmtId="0" fontId="7" fillId="0" borderId="12" xfId="1"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176" fontId="8" fillId="0" borderId="4"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22" fillId="7" borderId="55" xfId="1" applyFont="1" applyFill="1" applyBorder="1" applyAlignment="1" applyProtection="1">
      <alignment horizontal="center" vertical="center"/>
    </xf>
    <xf numFmtId="0" fontId="22" fillId="7" borderId="63" xfId="1" applyFont="1" applyFill="1" applyBorder="1" applyAlignment="1" applyProtection="1">
      <alignment horizontal="center" vertical="center"/>
    </xf>
    <xf numFmtId="0" fontId="21" fillId="0" borderId="19" xfId="1" applyFont="1" applyFill="1" applyBorder="1" applyAlignment="1" applyProtection="1">
      <alignment horizontal="center" vertical="center"/>
    </xf>
    <xf numFmtId="0" fontId="21" fillId="0" borderId="17" xfId="1" applyFont="1" applyFill="1" applyBorder="1" applyAlignment="1" applyProtection="1">
      <alignment horizontal="center" vertical="center"/>
    </xf>
    <xf numFmtId="0" fontId="21" fillId="0" borderId="9" xfId="1" applyFont="1" applyFill="1" applyBorder="1" applyAlignment="1" applyProtection="1">
      <alignment horizontal="center" vertical="center"/>
    </xf>
    <xf numFmtId="0" fontId="21" fillId="0" borderId="10" xfId="1" applyFont="1" applyFill="1" applyBorder="1" applyAlignment="1" applyProtection="1">
      <alignment horizontal="center" vertical="center"/>
    </xf>
    <xf numFmtId="0" fontId="21" fillId="0" borderId="54" xfId="1" applyFont="1" applyFill="1" applyBorder="1" applyAlignment="1" applyProtection="1">
      <alignment horizontal="center" vertical="center"/>
    </xf>
    <xf numFmtId="0" fontId="21" fillId="0" borderId="55" xfId="1" applyFont="1" applyFill="1" applyBorder="1" applyAlignment="1" applyProtection="1">
      <alignment horizontal="center" vertical="center"/>
    </xf>
    <xf numFmtId="0" fontId="21" fillId="0" borderId="62" xfId="1" applyFont="1" applyFill="1" applyBorder="1" applyAlignment="1" applyProtection="1">
      <alignment horizontal="center" vertical="center"/>
    </xf>
    <xf numFmtId="0" fontId="21" fillId="0" borderId="63" xfId="1" applyFont="1" applyFill="1" applyBorder="1" applyAlignment="1" applyProtection="1">
      <alignment horizontal="center" vertical="center"/>
    </xf>
    <xf numFmtId="0" fontId="16" fillId="2" borderId="56" xfId="1" applyFont="1" applyFill="1" applyBorder="1" applyAlignment="1" applyProtection="1">
      <alignment horizontal="center" vertical="center"/>
    </xf>
    <xf numFmtId="0" fontId="22" fillId="7" borderId="19" xfId="1" applyFont="1" applyFill="1" applyBorder="1" applyAlignment="1" applyProtection="1">
      <alignment horizontal="center" vertical="center"/>
    </xf>
    <xf numFmtId="0" fontId="22" fillId="7" borderId="17" xfId="1" applyFont="1" applyFill="1" applyBorder="1" applyAlignment="1" applyProtection="1">
      <alignment horizontal="center" vertical="center"/>
    </xf>
    <xf numFmtId="0" fontId="22" fillId="7" borderId="9" xfId="1" applyFont="1" applyFill="1" applyBorder="1" applyAlignment="1" applyProtection="1">
      <alignment horizontal="center" vertical="center"/>
    </xf>
    <xf numFmtId="0" fontId="22" fillId="7" borderId="10" xfId="1" applyFont="1" applyFill="1" applyBorder="1" applyAlignment="1" applyProtection="1">
      <alignment horizontal="center" vertical="center"/>
    </xf>
    <xf numFmtId="0" fontId="22" fillId="7" borderId="5" xfId="1" applyFont="1" applyFill="1" applyBorder="1" applyAlignment="1" applyProtection="1">
      <alignment horizontal="center" vertical="center"/>
    </xf>
    <xf numFmtId="0" fontId="22" fillId="7" borderId="6" xfId="1" applyFont="1" applyFill="1" applyBorder="1" applyAlignment="1" applyProtection="1">
      <alignment horizontal="center" vertical="center"/>
    </xf>
    <xf numFmtId="0" fontId="22" fillId="7" borderId="69" xfId="1" applyFont="1" applyFill="1" applyBorder="1" applyAlignment="1" applyProtection="1">
      <alignment horizontal="center" vertical="center"/>
    </xf>
    <xf numFmtId="0" fontId="21" fillId="0" borderId="5" xfId="1" applyFont="1" applyFill="1" applyBorder="1" applyAlignment="1" applyProtection="1">
      <alignment horizontal="center" vertical="center"/>
    </xf>
    <xf numFmtId="0" fontId="21" fillId="0" borderId="6" xfId="1" applyFont="1" applyFill="1" applyBorder="1" applyAlignment="1" applyProtection="1">
      <alignment horizontal="center" vertical="center"/>
    </xf>
    <xf numFmtId="0" fontId="21" fillId="0" borderId="68" xfId="1" applyFont="1" applyFill="1" applyBorder="1" applyAlignment="1" applyProtection="1">
      <alignment horizontal="center" vertical="center"/>
    </xf>
    <xf numFmtId="0" fontId="21" fillId="0" borderId="69" xfId="1" applyFont="1" applyFill="1" applyBorder="1" applyAlignment="1" applyProtection="1">
      <alignment horizontal="center" vertical="center"/>
    </xf>
    <xf numFmtId="0" fontId="21" fillId="0" borderId="5" xfId="1" applyFont="1" applyFill="1" applyBorder="1" applyAlignment="1" applyProtection="1">
      <alignment horizontal="center" vertical="center" shrinkToFit="1"/>
    </xf>
    <xf numFmtId="0" fontId="21" fillId="0" borderId="6" xfId="1" applyFont="1" applyFill="1" applyBorder="1" applyAlignment="1" applyProtection="1">
      <alignment horizontal="center" vertical="center" shrinkToFit="1"/>
    </xf>
    <xf numFmtId="0" fontId="21" fillId="0" borderId="85" xfId="1" applyFont="1" applyFill="1" applyBorder="1" applyAlignment="1" applyProtection="1">
      <alignment horizontal="center" vertical="center" shrinkToFit="1"/>
    </xf>
    <xf numFmtId="0" fontId="21" fillId="0" borderId="9" xfId="1" applyFont="1" applyFill="1" applyBorder="1" applyAlignment="1" applyProtection="1">
      <alignment horizontal="center" vertical="center" shrinkToFit="1"/>
    </xf>
    <xf numFmtId="0" fontId="21" fillId="0" borderId="10" xfId="1" applyFont="1" applyFill="1" applyBorder="1" applyAlignment="1" applyProtection="1">
      <alignment horizontal="center" vertical="center" shrinkToFit="1"/>
    </xf>
    <xf numFmtId="0" fontId="21" fillId="0" borderId="91" xfId="1" applyFont="1" applyFill="1" applyBorder="1" applyAlignment="1" applyProtection="1">
      <alignment horizontal="center" vertical="center" shrinkToFit="1"/>
    </xf>
    <xf numFmtId="0" fontId="21" fillId="0" borderId="2" xfId="1" applyFont="1" applyFill="1" applyBorder="1" applyAlignment="1" applyProtection="1">
      <alignment horizontal="center" vertical="center"/>
    </xf>
    <xf numFmtId="0" fontId="21" fillId="0" borderId="75" xfId="1" applyFont="1" applyFill="1" applyBorder="1" applyAlignment="1" applyProtection="1">
      <alignment horizontal="center" vertical="center"/>
    </xf>
    <xf numFmtId="0" fontId="21" fillId="0" borderId="29" xfId="1" applyFont="1" applyFill="1" applyBorder="1" applyAlignment="1" applyProtection="1">
      <alignment horizontal="center" vertical="center"/>
    </xf>
    <xf numFmtId="0" fontId="27" fillId="0" borderId="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xf>
    <xf numFmtId="0" fontId="29" fillId="0" borderId="4"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21" fillId="0" borderId="99" xfId="1" applyFont="1" applyFill="1" applyBorder="1" applyAlignment="1" applyProtection="1">
      <alignment horizontal="center" vertical="center"/>
    </xf>
    <xf numFmtId="0" fontId="21" fillId="0" borderId="100" xfId="1" applyFont="1" applyFill="1" applyBorder="1" applyAlignment="1" applyProtection="1">
      <alignment horizontal="center" vertical="center"/>
    </xf>
    <xf numFmtId="0" fontId="21" fillId="0" borderId="101" xfId="1" applyFont="1" applyFill="1" applyBorder="1" applyAlignment="1" applyProtection="1">
      <alignment horizontal="center" vertical="center"/>
    </xf>
    <xf numFmtId="2" fontId="10" fillId="0" borderId="5" xfId="1" applyNumberFormat="1" applyFont="1" applyFill="1" applyBorder="1" applyAlignment="1" applyProtection="1">
      <alignment horizontal="center" vertical="center" shrinkToFit="1"/>
    </xf>
    <xf numFmtId="2" fontId="10" fillId="0" borderId="6" xfId="1" applyNumberFormat="1" applyFont="1" applyFill="1" applyBorder="1" applyAlignment="1" applyProtection="1">
      <alignment horizontal="center" vertical="center" shrinkToFit="1"/>
    </xf>
    <xf numFmtId="2" fontId="10" fillId="0" borderId="7" xfId="1" applyNumberFormat="1" applyFont="1" applyFill="1" applyBorder="1" applyAlignment="1" applyProtection="1">
      <alignment horizontal="center" vertical="center" shrinkToFit="1"/>
    </xf>
    <xf numFmtId="2" fontId="10" fillId="0" borderId="14" xfId="1" applyNumberFormat="1" applyFont="1" applyFill="1" applyBorder="1" applyAlignment="1" applyProtection="1">
      <alignment horizontal="center" vertical="center" shrinkToFit="1"/>
    </xf>
    <xf numFmtId="2" fontId="10" fillId="0" borderId="0" xfId="1" applyNumberFormat="1" applyFont="1" applyFill="1" applyBorder="1" applyAlignment="1" applyProtection="1">
      <alignment horizontal="center" vertical="center" shrinkToFit="1"/>
    </xf>
    <xf numFmtId="2" fontId="10" fillId="0" borderId="13" xfId="1" applyNumberFormat="1" applyFont="1" applyFill="1" applyBorder="1" applyAlignment="1" applyProtection="1">
      <alignment horizontal="center" vertical="center" shrinkToFit="1"/>
    </xf>
    <xf numFmtId="2" fontId="10" fillId="0" borderId="9" xfId="1" applyNumberFormat="1" applyFont="1" applyFill="1" applyBorder="1" applyAlignment="1" applyProtection="1">
      <alignment horizontal="center" vertical="center" shrinkToFit="1"/>
    </xf>
    <xf numFmtId="2" fontId="10" fillId="0" borderId="10" xfId="1" applyNumberFormat="1" applyFont="1" applyFill="1" applyBorder="1" applyAlignment="1" applyProtection="1">
      <alignment horizontal="center" vertical="center" shrinkToFit="1"/>
    </xf>
    <xf numFmtId="2" fontId="10" fillId="0" borderId="11" xfId="1" applyNumberFormat="1" applyFont="1" applyFill="1" applyBorder="1" applyAlignment="1" applyProtection="1">
      <alignment horizontal="center" vertical="center" shrinkToFit="1"/>
    </xf>
    <xf numFmtId="1" fontId="10" fillId="0" borderId="5" xfId="1" applyNumberFormat="1" applyFont="1" applyFill="1" applyBorder="1" applyAlignment="1" applyProtection="1">
      <alignment horizontal="center" vertical="center" shrinkToFit="1"/>
    </xf>
    <xf numFmtId="1" fontId="10" fillId="0" borderId="6" xfId="1" applyNumberFormat="1" applyFont="1" applyFill="1" applyBorder="1" applyAlignment="1" applyProtection="1">
      <alignment horizontal="center" vertical="center" shrinkToFit="1"/>
    </xf>
    <xf numFmtId="1" fontId="10" fillId="0" borderId="7" xfId="1" applyNumberFormat="1" applyFont="1" applyFill="1" applyBorder="1" applyAlignment="1" applyProtection="1">
      <alignment horizontal="center" vertical="center" shrinkToFit="1"/>
    </xf>
    <xf numFmtId="1" fontId="10" fillId="0" borderId="14" xfId="1" applyNumberFormat="1" applyFont="1" applyFill="1" applyBorder="1" applyAlignment="1" applyProtection="1">
      <alignment horizontal="center" vertical="center" shrinkToFit="1"/>
    </xf>
    <xf numFmtId="1" fontId="10" fillId="0" borderId="0" xfId="1" applyNumberFormat="1" applyFont="1" applyFill="1" applyBorder="1" applyAlignment="1" applyProtection="1">
      <alignment horizontal="center" vertical="center" shrinkToFit="1"/>
    </xf>
    <xf numFmtId="1" fontId="10" fillId="0" borderId="13" xfId="1" applyNumberFormat="1" applyFont="1" applyFill="1" applyBorder="1" applyAlignment="1" applyProtection="1">
      <alignment horizontal="center" vertical="center" shrinkToFit="1"/>
    </xf>
    <xf numFmtId="1" fontId="10" fillId="0" borderId="9" xfId="1" applyNumberFormat="1" applyFont="1" applyFill="1" applyBorder="1" applyAlignment="1" applyProtection="1">
      <alignment horizontal="center" vertical="center" shrinkToFit="1"/>
    </xf>
    <xf numFmtId="1" fontId="10" fillId="0" borderId="10" xfId="1" applyNumberFormat="1" applyFont="1" applyFill="1" applyBorder="1" applyAlignment="1" applyProtection="1">
      <alignment horizontal="center" vertical="center" shrinkToFit="1"/>
    </xf>
    <xf numFmtId="1" fontId="10" fillId="0" borderId="11" xfId="1" applyNumberFormat="1" applyFont="1" applyFill="1" applyBorder="1" applyAlignment="1" applyProtection="1">
      <alignment horizontal="center" vertical="center" shrinkToFit="1"/>
    </xf>
    <xf numFmtId="0" fontId="26" fillId="0" borderId="102" xfId="1" applyFont="1" applyFill="1" applyBorder="1" applyAlignment="1" applyProtection="1">
      <alignment horizontal="center" vertical="center" shrinkToFit="1"/>
    </xf>
    <xf numFmtId="0" fontId="26" fillId="0" borderId="103" xfId="1" applyFont="1" applyFill="1" applyBorder="1" applyAlignment="1" applyProtection="1">
      <alignment horizontal="center" vertical="center" shrinkToFit="1"/>
    </xf>
    <xf numFmtId="0" fontId="26" fillId="0" borderId="104" xfId="1" applyFont="1" applyFill="1" applyBorder="1" applyAlignment="1" applyProtection="1">
      <alignment horizontal="center" vertical="center" shrinkToFit="1"/>
    </xf>
    <xf numFmtId="0" fontId="21" fillId="0" borderId="7" xfId="1" applyFont="1" applyFill="1" applyBorder="1" applyAlignment="1" applyProtection="1">
      <alignment horizontal="center" vertical="center" shrinkToFit="1"/>
    </xf>
    <xf numFmtId="0" fontId="21" fillId="0" borderId="99" xfId="1" applyFont="1" applyFill="1" applyBorder="1" applyAlignment="1" applyProtection="1">
      <alignment horizontal="center" vertical="center" shrinkToFit="1"/>
    </xf>
    <xf numFmtId="0" fontId="21" fillId="0" borderId="100" xfId="1" applyFont="1" applyFill="1" applyBorder="1" applyAlignment="1" applyProtection="1">
      <alignment horizontal="center" vertical="center" shrinkToFit="1"/>
    </xf>
    <xf numFmtId="0" fontId="21" fillId="0" borderId="101" xfId="1" applyFont="1" applyFill="1" applyBorder="1" applyAlignment="1" applyProtection="1">
      <alignment horizontal="center" vertical="center" shrinkToFit="1"/>
    </xf>
    <xf numFmtId="0" fontId="32" fillId="0" borderId="4" xfId="1" applyFont="1" applyFill="1" applyBorder="1" applyAlignment="1" applyProtection="1">
      <alignment horizontal="center" vertical="center" wrapText="1"/>
    </xf>
    <xf numFmtId="0" fontId="32" fillId="0" borderId="4" xfId="1" applyFont="1" applyFill="1" applyBorder="1" applyAlignment="1" applyProtection="1">
      <alignment horizontal="center" vertical="center"/>
    </xf>
    <xf numFmtId="2" fontId="17" fillId="0" borderId="5" xfId="1" applyNumberFormat="1" applyFont="1" applyFill="1" applyBorder="1" applyAlignment="1" applyProtection="1">
      <alignment horizontal="center" vertical="center" shrinkToFit="1"/>
    </xf>
    <xf numFmtId="2" fontId="17" fillId="0" borderId="6" xfId="1" applyNumberFormat="1" applyFont="1" applyFill="1" applyBorder="1" applyAlignment="1" applyProtection="1">
      <alignment horizontal="center" vertical="center" shrinkToFit="1"/>
    </xf>
    <xf numFmtId="2" fontId="17" fillId="0" borderId="7" xfId="1" applyNumberFormat="1" applyFont="1" applyFill="1" applyBorder="1" applyAlignment="1" applyProtection="1">
      <alignment horizontal="center" vertical="center" shrinkToFit="1"/>
    </xf>
    <xf numFmtId="2" fontId="17" fillId="0" borderId="14" xfId="1" applyNumberFormat="1" applyFont="1" applyFill="1" applyBorder="1" applyAlignment="1" applyProtection="1">
      <alignment horizontal="center" vertical="center" shrinkToFit="1"/>
    </xf>
    <xf numFmtId="2" fontId="17" fillId="0" borderId="0" xfId="1" applyNumberFormat="1" applyFont="1" applyFill="1" applyBorder="1" applyAlignment="1" applyProtection="1">
      <alignment horizontal="center" vertical="center" shrinkToFit="1"/>
    </xf>
    <xf numFmtId="2" fontId="17" fillId="0" borderId="13" xfId="1" applyNumberFormat="1" applyFont="1" applyFill="1" applyBorder="1" applyAlignment="1" applyProtection="1">
      <alignment horizontal="center" vertical="center" shrinkToFit="1"/>
    </xf>
    <xf numFmtId="2" fontId="17" fillId="0" borderId="9" xfId="1" applyNumberFormat="1" applyFont="1" applyFill="1" applyBorder="1" applyAlignment="1" applyProtection="1">
      <alignment horizontal="center" vertical="center" shrinkToFit="1"/>
    </xf>
    <xf numFmtId="2" fontId="17" fillId="0" borderId="10" xfId="1" applyNumberFormat="1" applyFont="1" applyFill="1" applyBorder="1" applyAlignment="1" applyProtection="1">
      <alignment horizontal="center" vertical="center" shrinkToFit="1"/>
    </xf>
    <xf numFmtId="2" fontId="17" fillId="0" borderId="11" xfId="1" applyNumberFormat="1" applyFont="1" applyFill="1" applyBorder="1" applyAlignment="1" applyProtection="1">
      <alignment horizontal="center" vertical="center" shrinkToFit="1"/>
    </xf>
    <xf numFmtId="0" fontId="17" fillId="0" borderId="4" xfId="1" applyFont="1" applyFill="1" applyBorder="1" applyAlignment="1" applyProtection="1">
      <alignment horizontal="center" vertical="center" shrinkToFit="1"/>
    </xf>
    <xf numFmtId="0" fontId="16" fillId="0" borderId="105" xfId="1" applyFont="1" applyFill="1" applyBorder="1" applyAlignment="1" applyProtection="1">
      <alignment horizontal="center" vertical="center" shrinkToFit="1"/>
    </xf>
    <xf numFmtId="0" fontId="16" fillId="0" borderId="106" xfId="1" applyFont="1" applyFill="1" applyBorder="1" applyAlignment="1" applyProtection="1">
      <alignment horizontal="center" vertical="center" shrinkToFit="1"/>
    </xf>
    <xf numFmtId="0" fontId="16" fillId="0" borderId="107" xfId="1" applyFont="1" applyFill="1" applyBorder="1" applyAlignment="1" applyProtection="1">
      <alignment horizontal="center" vertical="center" shrinkToFit="1"/>
    </xf>
    <xf numFmtId="0" fontId="16" fillId="0" borderId="102" xfId="1" applyFont="1" applyFill="1" applyBorder="1" applyAlignment="1" applyProtection="1">
      <alignment horizontal="center" vertical="center" shrinkToFit="1"/>
    </xf>
    <xf numFmtId="0" fontId="16" fillId="0" borderId="103" xfId="1" applyFont="1" applyFill="1" applyBorder="1" applyAlignment="1" applyProtection="1">
      <alignment horizontal="center" vertical="center" shrinkToFit="1"/>
    </xf>
    <xf numFmtId="0" fontId="16" fillId="0" borderId="104" xfId="1" applyFont="1" applyFill="1" applyBorder="1" applyAlignment="1" applyProtection="1">
      <alignment horizontal="center" vertical="center" shrinkToFit="1"/>
    </xf>
    <xf numFmtId="0" fontId="31" fillId="0" borderId="84" xfId="1" applyFont="1" applyFill="1" applyBorder="1" applyAlignment="1" applyProtection="1">
      <alignment horizontal="center" vertical="center"/>
    </xf>
    <xf numFmtId="0" fontId="31" fillId="0" borderId="6" xfId="1" applyFont="1" applyFill="1" applyBorder="1" applyAlignment="1" applyProtection="1">
      <alignment horizontal="center" vertical="center"/>
    </xf>
    <xf numFmtId="0" fontId="31" fillId="0" borderId="7" xfId="1" applyFont="1" applyFill="1" applyBorder="1" applyAlignment="1" applyProtection="1">
      <alignment horizontal="center" vertical="center"/>
    </xf>
    <xf numFmtId="0" fontId="31" fillId="0" borderId="108"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31" fillId="0" borderId="13" xfId="1" applyFont="1" applyFill="1" applyBorder="1" applyAlignment="1" applyProtection="1">
      <alignment horizontal="center" vertical="center"/>
    </xf>
    <xf numFmtId="0" fontId="31" fillId="0" borderId="90" xfId="1" applyFont="1" applyFill="1" applyBorder="1" applyAlignment="1" applyProtection="1">
      <alignment horizontal="center" vertical="center"/>
    </xf>
    <xf numFmtId="0" fontId="31" fillId="0" borderId="10" xfId="1" applyFont="1" applyFill="1" applyBorder="1" applyAlignment="1" applyProtection="1">
      <alignment horizontal="center" vertical="center"/>
    </xf>
    <xf numFmtId="0" fontId="31" fillId="0" borderId="11" xfId="1" applyFont="1" applyFill="1" applyBorder="1" applyAlignment="1" applyProtection="1">
      <alignment horizontal="center" vertical="center"/>
    </xf>
    <xf numFmtId="2" fontId="10" fillId="0" borderId="105" xfId="1" applyNumberFormat="1" applyFont="1" applyFill="1" applyBorder="1" applyAlignment="1" applyProtection="1">
      <alignment horizontal="center" vertical="center" shrinkToFit="1"/>
    </xf>
    <xf numFmtId="2" fontId="10" fillId="0" borderId="106" xfId="1" applyNumberFormat="1" applyFont="1" applyFill="1" applyBorder="1" applyAlignment="1" applyProtection="1">
      <alignment horizontal="center" vertical="center" shrinkToFit="1"/>
    </xf>
    <xf numFmtId="2" fontId="10" fillId="0" borderId="107" xfId="1" applyNumberFormat="1" applyFont="1" applyFill="1" applyBorder="1" applyAlignment="1" applyProtection="1">
      <alignment horizontal="center" vertical="center" shrinkToFit="1"/>
    </xf>
    <xf numFmtId="2" fontId="10" fillId="0" borderId="102" xfId="1" applyNumberFormat="1" applyFont="1" applyFill="1" applyBorder="1" applyAlignment="1" applyProtection="1">
      <alignment horizontal="center" vertical="center" shrinkToFit="1"/>
    </xf>
    <xf numFmtId="2" fontId="10" fillId="0" borderId="103" xfId="1" applyNumberFormat="1" applyFont="1" applyFill="1" applyBorder="1" applyAlignment="1" applyProtection="1">
      <alignment horizontal="center" vertical="center" shrinkToFit="1"/>
    </xf>
    <xf numFmtId="2" fontId="10" fillId="0" borderId="104" xfId="1" applyNumberFormat="1" applyFont="1" applyFill="1" applyBorder="1" applyAlignment="1" applyProtection="1">
      <alignment horizontal="center" vertical="center" shrinkToFit="1"/>
    </xf>
    <xf numFmtId="0" fontId="16" fillId="0" borderId="9" xfId="1" applyFont="1" applyFill="1" applyBorder="1" applyAlignment="1" applyProtection="1">
      <alignment horizontal="center" vertical="center" shrinkToFit="1"/>
    </xf>
    <xf numFmtId="0" fontId="16" fillId="0" borderId="10" xfId="1" applyFont="1" applyFill="1" applyBorder="1" applyAlignment="1" applyProtection="1">
      <alignment horizontal="center" vertical="center" shrinkToFit="1"/>
    </xf>
    <xf numFmtId="0" fontId="16" fillId="0" borderId="11" xfId="1" applyFont="1" applyFill="1" applyBorder="1" applyAlignment="1" applyProtection="1">
      <alignment horizontal="center" vertical="center" shrinkToFit="1"/>
    </xf>
    <xf numFmtId="0" fontId="21" fillId="2" borderId="5" xfId="1" applyFont="1" applyFill="1" applyBorder="1" applyAlignment="1" applyProtection="1">
      <alignment horizontal="center" vertical="center"/>
    </xf>
    <xf numFmtId="0" fontId="21" fillId="2" borderId="6" xfId="1" applyFont="1" applyFill="1" applyBorder="1" applyAlignment="1" applyProtection="1">
      <alignment horizontal="center" vertical="center"/>
    </xf>
    <xf numFmtId="0" fontId="21" fillId="2" borderId="7" xfId="1" applyFont="1" applyFill="1" applyBorder="1" applyAlignment="1" applyProtection="1">
      <alignment horizontal="center" vertical="center"/>
    </xf>
    <xf numFmtId="0" fontId="21" fillId="2" borderId="99" xfId="1" applyFont="1" applyFill="1" applyBorder="1" applyAlignment="1" applyProtection="1">
      <alignment horizontal="center" vertical="center"/>
    </xf>
    <xf numFmtId="0" fontId="21" fillId="2" borderId="100" xfId="1" applyFont="1" applyFill="1" applyBorder="1" applyAlignment="1" applyProtection="1">
      <alignment horizontal="center" vertical="center"/>
    </xf>
    <xf numFmtId="0" fontId="21" fillId="2" borderId="101" xfId="1" applyFont="1" applyFill="1" applyBorder="1" applyAlignment="1" applyProtection="1">
      <alignment horizontal="center" vertical="center"/>
    </xf>
    <xf numFmtId="0" fontId="29" fillId="2" borderId="5" xfId="1" applyFont="1" applyFill="1" applyBorder="1" applyAlignment="1" applyProtection="1">
      <alignment horizontal="center" vertical="center" wrapText="1" shrinkToFit="1"/>
    </xf>
    <xf numFmtId="0" fontId="29" fillId="2" borderId="6" xfId="1" applyFont="1" applyFill="1" applyBorder="1" applyAlignment="1" applyProtection="1">
      <alignment horizontal="center" vertical="center" shrinkToFit="1"/>
    </xf>
    <xf numFmtId="0" fontId="29" fillId="2" borderId="7" xfId="1" applyFont="1" applyFill="1" applyBorder="1" applyAlignment="1" applyProtection="1">
      <alignment horizontal="center" vertical="center" shrinkToFit="1"/>
    </xf>
    <xf numFmtId="0" fontId="29" fillId="2" borderId="14" xfId="1" applyFont="1" applyFill="1" applyBorder="1" applyAlignment="1" applyProtection="1">
      <alignment horizontal="center" vertical="center" shrinkToFit="1"/>
    </xf>
    <xf numFmtId="0" fontId="29" fillId="2" borderId="0" xfId="1" applyFont="1" applyFill="1" applyBorder="1" applyAlignment="1" applyProtection="1">
      <alignment horizontal="center" vertical="center" shrinkToFit="1"/>
    </xf>
    <xf numFmtId="0" fontId="29" fillId="2" borderId="13" xfId="1" applyFont="1" applyFill="1" applyBorder="1" applyAlignment="1" applyProtection="1">
      <alignment horizontal="center" vertical="center" shrinkToFit="1"/>
    </xf>
    <xf numFmtId="0" fontId="29" fillId="2" borderId="9" xfId="1" applyFont="1" applyFill="1" applyBorder="1" applyAlignment="1" applyProtection="1">
      <alignment horizontal="center" vertical="center" shrinkToFit="1"/>
    </xf>
    <xf numFmtId="0" fontId="29" fillId="2" borderId="10" xfId="1" applyFont="1" applyFill="1" applyBorder="1" applyAlignment="1" applyProtection="1">
      <alignment horizontal="center" vertical="center" shrinkToFit="1"/>
    </xf>
    <xf numFmtId="0" fontId="29" fillId="2" borderId="11" xfId="1" applyFont="1" applyFill="1" applyBorder="1" applyAlignment="1" applyProtection="1">
      <alignment horizontal="center" vertical="center" shrinkToFit="1"/>
    </xf>
    <xf numFmtId="2" fontId="10" fillId="3" borderId="5" xfId="1" applyNumberFormat="1" applyFont="1" applyFill="1" applyBorder="1" applyAlignment="1" applyProtection="1">
      <alignment horizontal="center" vertical="center" shrinkToFit="1"/>
    </xf>
    <xf numFmtId="2" fontId="10" fillId="3" borderId="6" xfId="1" applyNumberFormat="1" applyFont="1" applyFill="1" applyBorder="1" applyAlignment="1" applyProtection="1">
      <alignment horizontal="center" vertical="center" shrinkToFit="1"/>
    </xf>
    <xf numFmtId="2" fontId="10" fillId="3" borderId="7" xfId="1" applyNumberFormat="1" applyFont="1" applyFill="1" applyBorder="1" applyAlignment="1" applyProtection="1">
      <alignment horizontal="center" vertical="center" shrinkToFit="1"/>
    </xf>
    <xf numFmtId="2" fontId="10" fillId="3" borderId="14" xfId="1" applyNumberFormat="1" applyFont="1" applyFill="1" applyBorder="1" applyAlignment="1" applyProtection="1">
      <alignment horizontal="center" vertical="center" shrinkToFit="1"/>
    </xf>
    <xf numFmtId="2" fontId="10" fillId="3" borderId="0" xfId="1" applyNumberFormat="1" applyFont="1" applyFill="1" applyBorder="1" applyAlignment="1" applyProtection="1">
      <alignment horizontal="center" vertical="center" shrinkToFit="1"/>
    </xf>
    <xf numFmtId="2" fontId="10" fillId="3" borderId="13" xfId="1" applyNumberFormat="1" applyFont="1" applyFill="1" applyBorder="1" applyAlignment="1" applyProtection="1">
      <alignment horizontal="center" vertical="center" shrinkToFit="1"/>
    </xf>
    <xf numFmtId="2" fontId="10" fillId="3" borderId="9" xfId="1" applyNumberFormat="1" applyFont="1" applyFill="1" applyBorder="1" applyAlignment="1" applyProtection="1">
      <alignment horizontal="center" vertical="center" shrinkToFit="1"/>
    </xf>
    <xf numFmtId="2" fontId="10" fillId="3" borderId="10" xfId="1" applyNumberFormat="1" applyFont="1" applyFill="1" applyBorder="1" applyAlignment="1" applyProtection="1">
      <alignment horizontal="center" vertical="center" shrinkToFit="1"/>
    </xf>
    <xf numFmtId="2" fontId="10" fillId="3" borderId="11" xfId="1" applyNumberFormat="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shrinkToFit="1"/>
    </xf>
    <xf numFmtId="0" fontId="10" fillId="2" borderId="7" xfId="1" applyFont="1" applyFill="1" applyBorder="1" applyAlignment="1" applyProtection="1">
      <alignment horizontal="center" vertical="center" shrinkToFit="1"/>
    </xf>
    <xf numFmtId="0" fontId="10" fillId="2" borderId="14" xfId="1" applyFont="1" applyFill="1" applyBorder="1" applyAlignment="1" applyProtection="1">
      <alignment horizontal="center" vertical="center" shrinkToFit="1"/>
    </xf>
    <xf numFmtId="0" fontId="10" fillId="2" borderId="0"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0" fillId="2" borderId="9" xfId="1" applyFont="1" applyFill="1" applyBorder="1" applyAlignment="1" applyProtection="1">
      <alignment horizontal="center" vertical="center" shrinkToFit="1"/>
    </xf>
    <xf numFmtId="0" fontId="10" fillId="2" borderId="10" xfId="1"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shrinkToFit="1"/>
    </xf>
    <xf numFmtId="0" fontId="12" fillId="2" borderId="9"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0" fillId="0" borderId="1" xfId="1" applyFont="1" applyFill="1" applyBorder="1" applyAlignment="1" applyProtection="1">
      <alignment horizontal="center" vertical="center"/>
    </xf>
    <xf numFmtId="0" fontId="10" fillId="0" borderId="2" xfId="1" applyFont="1" applyFill="1" applyBorder="1" applyAlignment="1" applyProtection="1">
      <alignment horizontal="center" vertical="center"/>
    </xf>
    <xf numFmtId="0" fontId="10" fillId="0" borderId="117" xfId="1" applyFont="1" applyFill="1" applyBorder="1" applyAlignment="1" applyProtection="1">
      <alignment horizontal="center" vertical="center"/>
    </xf>
    <xf numFmtId="2" fontId="10" fillId="0" borderId="4" xfId="0" applyNumberFormat="1" applyFont="1" applyBorder="1" applyAlignment="1" applyProtection="1">
      <alignment horizontal="center" vertical="center" wrapText="1"/>
    </xf>
    <xf numFmtId="2" fontId="10" fillId="0" borderId="4" xfId="0" applyNumberFormat="1" applyFont="1" applyBorder="1" applyAlignment="1" applyProtection="1">
      <alignment horizontal="center" vertical="center" shrinkToFit="1"/>
    </xf>
    <xf numFmtId="181" fontId="31" fillId="2" borderId="4" xfId="3" applyNumberFormat="1" applyFont="1" applyFill="1" applyBorder="1" applyAlignment="1" applyProtection="1">
      <alignment horizontal="center" vertical="center"/>
    </xf>
  </cellXfs>
  <cellStyles count="6">
    <cellStyle name="桁区切り 2" xfId="4"/>
    <cellStyle name="標準" xfId="0" builtinId="0"/>
    <cellStyle name="標準 2 4" xfId="1"/>
    <cellStyle name="標準 5" xfId="2"/>
    <cellStyle name="標準_Book2" xfId="5"/>
    <cellStyle name="標準_保育所運営費支弁取扱要領様式" xfId="3"/>
  </cellStyles>
  <dxfs count="10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checked="Checked"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261</xdr:row>
          <xdr:rowOff>180975</xdr:rowOff>
        </xdr:from>
        <xdr:to>
          <xdr:col>3</xdr:col>
          <xdr:colOff>38100</xdr:colOff>
          <xdr:row>263</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263</xdr:row>
          <xdr:rowOff>0</xdr:rowOff>
        </xdr:from>
        <xdr:to>
          <xdr:col>3</xdr:col>
          <xdr:colOff>38100</xdr:colOff>
          <xdr:row>264</xdr:row>
          <xdr:rowOff>19050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263</xdr:row>
          <xdr:rowOff>180975</xdr:rowOff>
        </xdr:from>
        <xdr:to>
          <xdr:col>3</xdr:col>
          <xdr:colOff>38100</xdr:colOff>
          <xdr:row>265</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28575</xdr:rowOff>
        </xdr:from>
        <xdr:to>
          <xdr:col>9</xdr:col>
          <xdr:colOff>123825</xdr:colOff>
          <xdr:row>118</xdr:row>
          <xdr:rowOff>76200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119</xdr:row>
          <xdr:rowOff>76200</xdr:rowOff>
        </xdr:from>
        <xdr:to>
          <xdr:col>9</xdr:col>
          <xdr:colOff>123825</xdr:colOff>
          <xdr:row>120</xdr:row>
          <xdr:rowOff>123825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121</xdr:row>
          <xdr:rowOff>28575</xdr:rowOff>
        </xdr:from>
        <xdr:to>
          <xdr:col>9</xdr:col>
          <xdr:colOff>123825</xdr:colOff>
          <xdr:row>122</xdr:row>
          <xdr:rowOff>76200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76200</xdr:rowOff>
        </xdr:from>
        <xdr:to>
          <xdr:col>9</xdr:col>
          <xdr:colOff>123825</xdr:colOff>
          <xdr:row>124</xdr:row>
          <xdr:rowOff>123825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125</xdr:row>
          <xdr:rowOff>28575</xdr:rowOff>
        </xdr:from>
        <xdr:to>
          <xdr:col>9</xdr:col>
          <xdr:colOff>123825</xdr:colOff>
          <xdr:row>126</xdr:row>
          <xdr:rowOff>76200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127</xdr:row>
          <xdr:rowOff>76200</xdr:rowOff>
        </xdr:from>
        <xdr:to>
          <xdr:col>9</xdr:col>
          <xdr:colOff>123825</xdr:colOff>
          <xdr:row>128</xdr:row>
          <xdr:rowOff>123825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28575</xdr:rowOff>
        </xdr:from>
        <xdr:to>
          <xdr:col>9</xdr:col>
          <xdr:colOff>123825</xdr:colOff>
          <xdr:row>130</xdr:row>
          <xdr:rowOff>76200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76200</xdr:rowOff>
        </xdr:from>
        <xdr:to>
          <xdr:col>9</xdr:col>
          <xdr:colOff>123825</xdr:colOff>
          <xdr:row>132</xdr:row>
          <xdr:rowOff>123825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133</xdr:row>
          <xdr:rowOff>28575</xdr:rowOff>
        </xdr:from>
        <xdr:to>
          <xdr:col>9</xdr:col>
          <xdr:colOff>123825</xdr:colOff>
          <xdr:row>134</xdr:row>
          <xdr:rowOff>76200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135</xdr:row>
          <xdr:rowOff>47625</xdr:rowOff>
        </xdr:from>
        <xdr:to>
          <xdr:col>9</xdr:col>
          <xdr:colOff>114300</xdr:colOff>
          <xdr:row>136</xdr:row>
          <xdr:rowOff>95250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137</xdr:row>
          <xdr:rowOff>0</xdr:rowOff>
        </xdr:from>
        <xdr:to>
          <xdr:col>9</xdr:col>
          <xdr:colOff>114300</xdr:colOff>
          <xdr:row>138</xdr:row>
          <xdr:rowOff>47625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139</xdr:row>
          <xdr:rowOff>47625</xdr:rowOff>
        </xdr:from>
        <xdr:to>
          <xdr:col>9</xdr:col>
          <xdr:colOff>114300</xdr:colOff>
          <xdr:row>140</xdr:row>
          <xdr:rowOff>95250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170</xdr:row>
          <xdr:rowOff>0</xdr:rowOff>
        </xdr:from>
        <xdr:to>
          <xdr:col>17</xdr:col>
          <xdr:colOff>0</xdr:colOff>
          <xdr:row>174</xdr:row>
          <xdr:rowOff>0</xdr:rowOff>
        </xdr:to>
        <xdr:grpSp>
          <xdr:nvGrpSpPr>
            <xdr:cNvPr id="23" name="Group 212"/>
            <xdr:cNvGrpSpPr>
              <a:grpSpLocks/>
            </xdr:cNvGrpSpPr>
          </xdr:nvGrpSpPr>
          <xdr:grpSpPr bwMode="auto">
            <a:xfrm>
              <a:off x="1400175" y="28832175"/>
              <a:ext cx="847725" cy="647700"/>
              <a:chOff x="169" y="1689"/>
              <a:chExt cx="119" cy="71"/>
            </a:xfrm>
          </xdr:grpSpPr>
          <xdr:sp macro="" textlink="">
            <xdr:nvSpPr>
              <xdr:cNvPr id="3094" name="Check Box 22" hidden="1">
                <a:extLst>
                  <a:ext uri="{63B3BB69-23CF-44E3-9099-C40C66FF867C}">
                    <a14:compatExt spid="_x0000_s309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95" name="Check Box 23" hidden="1">
                <a:extLst>
                  <a:ext uri="{63B3BB69-23CF-44E3-9099-C40C66FF867C}">
                    <a14:compatExt spid="_x0000_s309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096" name="Check Box 24" hidden="1">
                <a:extLst>
                  <a:ext uri="{63B3BB69-23CF-44E3-9099-C40C66FF867C}">
                    <a14:compatExt spid="_x0000_s309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097" name="Check Box 25" hidden="1">
                <a:extLst>
                  <a:ext uri="{63B3BB69-23CF-44E3-9099-C40C66FF867C}">
                    <a14:compatExt spid="_x0000_s309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170</xdr:row>
          <xdr:rowOff>28575</xdr:rowOff>
        </xdr:from>
        <xdr:to>
          <xdr:col>10</xdr:col>
          <xdr:colOff>66675</xdr:colOff>
          <xdr:row>173</xdr:row>
          <xdr:rowOff>123825</xdr:rowOff>
        </xdr:to>
        <xdr:grpSp>
          <xdr:nvGrpSpPr>
            <xdr:cNvPr id="28" name="Group 219"/>
            <xdr:cNvGrpSpPr>
              <a:grpSpLocks/>
            </xdr:cNvGrpSpPr>
          </xdr:nvGrpSpPr>
          <xdr:grpSpPr bwMode="auto">
            <a:xfrm>
              <a:off x="123825" y="28860750"/>
              <a:ext cx="1323975" cy="581025"/>
              <a:chOff x="22" y="2262"/>
              <a:chExt cx="124" cy="61"/>
            </a:xfrm>
          </xdr:grpSpPr>
          <xdr:sp macro="" textlink="">
            <xdr:nvSpPr>
              <xdr:cNvPr id="3098" name="Check Box 26" hidden="1">
                <a:extLst>
                  <a:ext uri="{63B3BB69-23CF-44E3-9099-C40C66FF867C}">
                    <a14:compatExt spid="_x0000_s309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099" name="Check Box 27" hidden="1">
                <a:extLst>
                  <a:ext uri="{63B3BB69-23CF-44E3-9099-C40C66FF867C}">
                    <a14:compatExt spid="_x0000_s309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170</xdr:row>
          <xdr:rowOff>0</xdr:rowOff>
        </xdr:from>
        <xdr:to>
          <xdr:col>45</xdr:col>
          <xdr:colOff>0</xdr:colOff>
          <xdr:row>174</xdr:row>
          <xdr:rowOff>0</xdr:rowOff>
        </xdr:to>
        <xdr:grpSp>
          <xdr:nvGrpSpPr>
            <xdr:cNvPr id="31" name="Group 220"/>
            <xdr:cNvGrpSpPr>
              <a:grpSpLocks/>
            </xdr:cNvGrpSpPr>
          </xdr:nvGrpSpPr>
          <xdr:grpSpPr bwMode="auto">
            <a:xfrm>
              <a:off x="5210175" y="28832175"/>
              <a:ext cx="1047750" cy="647700"/>
              <a:chOff x="169" y="1689"/>
              <a:chExt cx="119" cy="71"/>
            </a:xfrm>
          </xdr:grpSpPr>
          <xdr:sp macro="" textlink="">
            <xdr:nvSpPr>
              <xdr:cNvPr id="3100" name="Check Box 28" hidden="1">
                <a:extLst>
                  <a:ext uri="{63B3BB69-23CF-44E3-9099-C40C66FF867C}">
                    <a14:compatExt spid="_x0000_s310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01" name="Check Box 29" hidden="1">
                <a:extLst>
                  <a:ext uri="{63B3BB69-23CF-44E3-9099-C40C66FF867C}">
                    <a14:compatExt spid="_x0000_s310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02" name="Check Box 30" hidden="1">
                <a:extLst>
                  <a:ext uri="{63B3BB69-23CF-44E3-9099-C40C66FF867C}">
                    <a14:compatExt spid="_x0000_s310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03" name="Check Box 31" hidden="1">
                <a:extLst>
                  <a:ext uri="{63B3BB69-23CF-44E3-9099-C40C66FF867C}">
                    <a14:compatExt spid="_x0000_s310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170</xdr:row>
          <xdr:rowOff>28575</xdr:rowOff>
        </xdr:from>
        <xdr:to>
          <xdr:col>38</xdr:col>
          <xdr:colOff>123825</xdr:colOff>
          <xdr:row>173</xdr:row>
          <xdr:rowOff>123825</xdr:rowOff>
        </xdr:to>
        <xdr:grpSp>
          <xdr:nvGrpSpPr>
            <xdr:cNvPr id="36" name="Group 225"/>
            <xdr:cNvGrpSpPr>
              <a:grpSpLocks/>
            </xdr:cNvGrpSpPr>
          </xdr:nvGrpSpPr>
          <xdr:grpSpPr bwMode="auto">
            <a:xfrm>
              <a:off x="3971925" y="28860750"/>
              <a:ext cx="1343025" cy="581025"/>
              <a:chOff x="22" y="2262"/>
              <a:chExt cx="124" cy="61"/>
            </a:xfrm>
          </xdr:grpSpPr>
          <xdr:sp macro="" textlink="">
            <xdr:nvSpPr>
              <xdr:cNvPr id="3104" name="Check Box 32" hidden="1">
                <a:extLst>
                  <a:ext uri="{63B3BB69-23CF-44E3-9099-C40C66FF867C}">
                    <a14:compatExt spid="_x0000_s310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5" name="Check Box 33" hidden="1">
                <a:extLst>
                  <a:ext uri="{63B3BB69-23CF-44E3-9099-C40C66FF867C}">
                    <a14:compatExt spid="_x0000_s310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162</xdr:row>
          <xdr:rowOff>28575</xdr:rowOff>
        </xdr:from>
        <xdr:to>
          <xdr:col>10</xdr:col>
          <xdr:colOff>66675</xdr:colOff>
          <xdr:row>165</xdr:row>
          <xdr:rowOff>123825</xdr:rowOff>
        </xdr:to>
        <xdr:grpSp>
          <xdr:nvGrpSpPr>
            <xdr:cNvPr id="39" name="Group 233"/>
            <xdr:cNvGrpSpPr>
              <a:grpSpLocks/>
            </xdr:cNvGrpSpPr>
          </xdr:nvGrpSpPr>
          <xdr:grpSpPr bwMode="auto">
            <a:xfrm>
              <a:off x="123825" y="27565350"/>
              <a:ext cx="1323975" cy="581025"/>
              <a:chOff x="22" y="2262"/>
              <a:chExt cx="124" cy="61"/>
            </a:xfrm>
          </xdr:grpSpPr>
          <xdr:sp macro="" textlink="">
            <xdr:nvSpPr>
              <xdr:cNvPr id="3106" name="Check Box 34" hidden="1">
                <a:extLst>
                  <a:ext uri="{63B3BB69-23CF-44E3-9099-C40C66FF867C}">
                    <a14:compatExt spid="_x0000_s310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7" name="Check Box 35" hidden="1">
                <a:extLst>
                  <a:ext uri="{63B3BB69-23CF-44E3-9099-C40C66FF867C}">
                    <a14:compatExt spid="_x0000_s310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162</xdr:row>
          <xdr:rowOff>28575</xdr:rowOff>
        </xdr:from>
        <xdr:to>
          <xdr:col>38</xdr:col>
          <xdr:colOff>123825</xdr:colOff>
          <xdr:row>165</xdr:row>
          <xdr:rowOff>123825</xdr:rowOff>
        </xdr:to>
        <xdr:grpSp>
          <xdr:nvGrpSpPr>
            <xdr:cNvPr id="42" name="Group 249"/>
            <xdr:cNvGrpSpPr>
              <a:grpSpLocks/>
            </xdr:cNvGrpSpPr>
          </xdr:nvGrpSpPr>
          <xdr:grpSpPr bwMode="auto">
            <a:xfrm>
              <a:off x="3971925" y="27565350"/>
              <a:ext cx="1343025" cy="581025"/>
              <a:chOff x="22" y="2262"/>
              <a:chExt cx="124" cy="61"/>
            </a:xfrm>
          </xdr:grpSpPr>
          <xdr:sp macro="" textlink="">
            <xdr:nvSpPr>
              <xdr:cNvPr id="3108" name="Check Box 36" hidden="1">
                <a:extLst>
                  <a:ext uri="{63B3BB69-23CF-44E3-9099-C40C66FF867C}">
                    <a14:compatExt spid="_x0000_s310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9" name="Check Box 37" hidden="1">
                <a:extLst>
                  <a:ext uri="{63B3BB69-23CF-44E3-9099-C40C66FF867C}">
                    <a14:compatExt spid="_x0000_s310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166</xdr:row>
          <xdr:rowOff>0</xdr:rowOff>
        </xdr:from>
        <xdr:to>
          <xdr:col>17</xdr:col>
          <xdr:colOff>0</xdr:colOff>
          <xdr:row>170</xdr:row>
          <xdr:rowOff>0</xdr:rowOff>
        </xdr:to>
        <xdr:grpSp>
          <xdr:nvGrpSpPr>
            <xdr:cNvPr id="45" name="Group 252"/>
            <xdr:cNvGrpSpPr>
              <a:grpSpLocks/>
            </xdr:cNvGrpSpPr>
          </xdr:nvGrpSpPr>
          <xdr:grpSpPr bwMode="auto">
            <a:xfrm>
              <a:off x="1400175" y="28184475"/>
              <a:ext cx="847725" cy="647700"/>
              <a:chOff x="169" y="1689"/>
              <a:chExt cx="119" cy="71"/>
            </a:xfrm>
          </xdr:grpSpPr>
          <xdr:sp macro="" textlink="">
            <xdr:nvSpPr>
              <xdr:cNvPr id="3110" name="Check Box 38" hidden="1">
                <a:extLst>
                  <a:ext uri="{63B3BB69-23CF-44E3-9099-C40C66FF867C}">
                    <a14:compatExt spid="_x0000_s311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11" name="Check Box 39" hidden="1">
                <a:extLst>
                  <a:ext uri="{63B3BB69-23CF-44E3-9099-C40C66FF867C}">
                    <a14:compatExt spid="_x0000_s311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12" name="Check Box 40" hidden="1">
                <a:extLst>
                  <a:ext uri="{63B3BB69-23CF-44E3-9099-C40C66FF867C}">
                    <a14:compatExt spid="_x0000_s311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13" name="Check Box 41" hidden="1">
                <a:extLst>
                  <a:ext uri="{63B3BB69-23CF-44E3-9099-C40C66FF867C}">
                    <a14:compatExt spid="_x0000_s311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166</xdr:row>
          <xdr:rowOff>28575</xdr:rowOff>
        </xdr:from>
        <xdr:to>
          <xdr:col>10</xdr:col>
          <xdr:colOff>66675</xdr:colOff>
          <xdr:row>169</xdr:row>
          <xdr:rowOff>123825</xdr:rowOff>
        </xdr:to>
        <xdr:grpSp>
          <xdr:nvGrpSpPr>
            <xdr:cNvPr id="50" name="Group 257"/>
            <xdr:cNvGrpSpPr>
              <a:grpSpLocks/>
            </xdr:cNvGrpSpPr>
          </xdr:nvGrpSpPr>
          <xdr:grpSpPr bwMode="auto">
            <a:xfrm>
              <a:off x="123825" y="28213050"/>
              <a:ext cx="1323975" cy="581025"/>
              <a:chOff x="22" y="2262"/>
              <a:chExt cx="124" cy="61"/>
            </a:xfrm>
          </xdr:grpSpPr>
          <xdr:sp macro="" textlink="">
            <xdr:nvSpPr>
              <xdr:cNvPr id="3114" name="Check Box 42" hidden="1">
                <a:extLst>
                  <a:ext uri="{63B3BB69-23CF-44E3-9099-C40C66FF867C}">
                    <a14:compatExt spid="_x0000_s311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15" name="Check Box 43" hidden="1">
                <a:extLst>
                  <a:ext uri="{63B3BB69-23CF-44E3-9099-C40C66FF867C}">
                    <a14:compatExt spid="_x0000_s311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166</xdr:row>
          <xdr:rowOff>0</xdr:rowOff>
        </xdr:from>
        <xdr:to>
          <xdr:col>45</xdr:col>
          <xdr:colOff>0</xdr:colOff>
          <xdr:row>170</xdr:row>
          <xdr:rowOff>0</xdr:rowOff>
        </xdr:to>
        <xdr:grpSp>
          <xdr:nvGrpSpPr>
            <xdr:cNvPr id="53" name="Group 260"/>
            <xdr:cNvGrpSpPr>
              <a:grpSpLocks/>
            </xdr:cNvGrpSpPr>
          </xdr:nvGrpSpPr>
          <xdr:grpSpPr bwMode="auto">
            <a:xfrm>
              <a:off x="5210175" y="28184475"/>
              <a:ext cx="1047750" cy="647700"/>
              <a:chOff x="169" y="1689"/>
              <a:chExt cx="119" cy="71"/>
            </a:xfrm>
          </xdr:grpSpPr>
          <xdr:sp macro="" textlink="">
            <xdr:nvSpPr>
              <xdr:cNvPr id="3116" name="Check Box 44" hidden="1">
                <a:extLst>
                  <a:ext uri="{63B3BB69-23CF-44E3-9099-C40C66FF867C}">
                    <a14:compatExt spid="_x0000_s311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17" name="Check Box 45" hidden="1">
                <a:extLst>
                  <a:ext uri="{63B3BB69-23CF-44E3-9099-C40C66FF867C}">
                    <a14:compatExt spid="_x0000_s311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18" name="Check Box 46" hidden="1">
                <a:extLst>
                  <a:ext uri="{63B3BB69-23CF-44E3-9099-C40C66FF867C}">
                    <a14:compatExt spid="_x0000_s311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19" name="Check Box 47" hidden="1">
                <a:extLst>
                  <a:ext uri="{63B3BB69-23CF-44E3-9099-C40C66FF867C}">
                    <a14:compatExt spid="_x0000_s311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166</xdr:row>
          <xdr:rowOff>28575</xdr:rowOff>
        </xdr:from>
        <xdr:to>
          <xdr:col>38</xdr:col>
          <xdr:colOff>123825</xdr:colOff>
          <xdr:row>169</xdr:row>
          <xdr:rowOff>123825</xdr:rowOff>
        </xdr:to>
        <xdr:grpSp>
          <xdr:nvGrpSpPr>
            <xdr:cNvPr id="58" name="Group 265"/>
            <xdr:cNvGrpSpPr>
              <a:grpSpLocks/>
            </xdr:cNvGrpSpPr>
          </xdr:nvGrpSpPr>
          <xdr:grpSpPr bwMode="auto">
            <a:xfrm>
              <a:off x="3971925" y="28213050"/>
              <a:ext cx="1343025" cy="581025"/>
              <a:chOff x="22" y="2262"/>
              <a:chExt cx="124" cy="61"/>
            </a:xfrm>
          </xdr:grpSpPr>
          <xdr:sp macro="" textlink="">
            <xdr:nvSpPr>
              <xdr:cNvPr id="3120" name="Check Box 48" hidden="1">
                <a:extLst>
                  <a:ext uri="{63B3BB69-23CF-44E3-9099-C40C66FF867C}">
                    <a14:compatExt spid="_x0000_s312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21" name="Check Box 49" hidden="1">
                <a:extLst>
                  <a:ext uri="{63B3BB69-23CF-44E3-9099-C40C66FF867C}">
                    <a14:compatExt spid="_x0000_s312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264</xdr:row>
          <xdr:rowOff>180975</xdr:rowOff>
        </xdr:from>
        <xdr:to>
          <xdr:col>3</xdr:col>
          <xdr:colOff>38100</xdr:colOff>
          <xdr:row>266</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62" name="Group 149"/>
            <xdr:cNvGrpSpPr>
              <a:grpSpLocks/>
            </xdr:cNvGrpSpPr>
          </xdr:nvGrpSpPr>
          <xdr:grpSpPr bwMode="auto">
            <a:xfrm>
              <a:off x="600075" y="13515975"/>
              <a:ext cx="981075" cy="419100"/>
              <a:chOff x="59" y="1080"/>
              <a:chExt cx="97" cy="40"/>
            </a:xfrm>
          </xdr:grpSpPr>
          <xdr:sp macro="" textlink="">
            <xdr:nvSpPr>
              <xdr:cNvPr id="3123" name="Check Box 51" hidden="1">
                <a:extLst>
                  <a:ext uri="{63B3BB69-23CF-44E3-9099-C40C66FF867C}">
                    <a14:compatExt spid="_x0000_s3123"/>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65" name="Group 423"/>
            <xdr:cNvGrpSpPr>
              <a:grpSpLocks/>
            </xdr:cNvGrpSpPr>
          </xdr:nvGrpSpPr>
          <xdr:grpSpPr bwMode="auto">
            <a:xfrm>
              <a:off x="1952625" y="14268450"/>
              <a:ext cx="1123950" cy="371475"/>
              <a:chOff x="52" y="1195"/>
              <a:chExt cx="129" cy="27"/>
            </a:xfrm>
          </xdr:grpSpPr>
          <xdr:sp macro="" textlink="">
            <xdr:nvSpPr>
              <xdr:cNvPr id="3125" name="Check Box 53" hidden="1">
                <a:extLst>
                  <a:ext uri="{63B3BB69-23CF-44E3-9099-C40C66FF867C}">
                    <a14:compatExt spid="_x0000_s312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26" name="Check Box 54" hidden="1">
                <a:extLst>
                  <a:ext uri="{63B3BB69-23CF-44E3-9099-C40C66FF867C}">
                    <a14:compatExt spid="_x0000_s312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120</xdr:row>
          <xdr:rowOff>142875</xdr:rowOff>
        </xdr:from>
        <xdr:to>
          <xdr:col>16</xdr:col>
          <xdr:colOff>9525</xdr:colOff>
          <xdr:row>125</xdr:row>
          <xdr:rowOff>9525</xdr:rowOff>
        </xdr:to>
        <xdr:grpSp>
          <xdr:nvGrpSpPr>
            <xdr:cNvPr id="68" name="Group 169"/>
            <xdr:cNvGrpSpPr>
              <a:grpSpLocks/>
            </xdr:cNvGrpSpPr>
          </xdr:nvGrpSpPr>
          <xdr:grpSpPr bwMode="auto">
            <a:xfrm>
              <a:off x="1381125" y="20631150"/>
              <a:ext cx="752475" cy="676275"/>
              <a:chOff x="169" y="1689"/>
              <a:chExt cx="119" cy="71"/>
            </a:xfrm>
          </xdr:grpSpPr>
          <xdr:sp macro="" textlink="">
            <xdr:nvSpPr>
              <xdr:cNvPr id="3127" name="Check Box 55" hidden="1">
                <a:extLst>
                  <a:ext uri="{63B3BB69-23CF-44E3-9099-C40C66FF867C}">
                    <a14:compatExt spid="_x0000_s312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28" name="Check Box 56" hidden="1">
                <a:extLst>
                  <a:ext uri="{63B3BB69-23CF-44E3-9099-C40C66FF867C}">
                    <a14:compatExt spid="_x0000_s312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29" name="Check Box 57" hidden="1">
                <a:extLst>
                  <a:ext uri="{63B3BB69-23CF-44E3-9099-C40C66FF867C}">
                    <a14:compatExt spid="_x0000_s312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0" name="Check Box 58" hidden="1">
                <a:extLst>
                  <a:ext uri="{63B3BB69-23CF-44E3-9099-C40C66FF867C}">
                    <a14:compatExt spid="_x0000_s313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124</xdr:row>
          <xdr:rowOff>142875</xdr:rowOff>
        </xdr:from>
        <xdr:to>
          <xdr:col>16</xdr:col>
          <xdr:colOff>9525</xdr:colOff>
          <xdr:row>129</xdr:row>
          <xdr:rowOff>9525</xdr:rowOff>
        </xdr:to>
        <xdr:grpSp>
          <xdr:nvGrpSpPr>
            <xdr:cNvPr id="73" name="Group 169"/>
            <xdr:cNvGrpSpPr>
              <a:grpSpLocks/>
            </xdr:cNvGrpSpPr>
          </xdr:nvGrpSpPr>
          <xdr:grpSpPr bwMode="auto">
            <a:xfrm>
              <a:off x="1381125" y="21278850"/>
              <a:ext cx="752475" cy="676275"/>
              <a:chOff x="169" y="1689"/>
              <a:chExt cx="119" cy="71"/>
            </a:xfrm>
          </xdr:grpSpPr>
          <xdr:sp macro="" textlink="">
            <xdr:nvSpPr>
              <xdr:cNvPr id="3131" name="Check Box 59" hidden="1">
                <a:extLst>
                  <a:ext uri="{63B3BB69-23CF-44E3-9099-C40C66FF867C}">
                    <a14:compatExt spid="_x0000_s313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32" name="Check Box 60" hidden="1">
                <a:extLst>
                  <a:ext uri="{63B3BB69-23CF-44E3-9099-C40C66FF867C}">
                    <a14:compatExt spid="_x0000_s313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33" name="Check Box 61" hidden="1">
                <a:extLst>
                  <a:ext uri="{63B3BB69-23CF-44E3-9099-C40C66FF867C}">
                    <a14:compatExt spid="_x0000_s313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4" name="Check Box 62" hidden="1">
                <a:extLst>
                  <a:ext uri="{63B3BB69-23CF-44E3-9099-C40C66FF867C}">
                    <a14:compatExt spid="_x0000_s313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128</xdr:row>
          <xdr:rowOff>142875</xdr:rowOff>
        </xdr:from>
        <xdr:to>
          <xdr:col>16</xdr:col>
          <xdr:colOff>9525</xdr:colOff>
          <xdr:row>133</xdr:row>
          <xdr:rowOff>9525</xdr:rowOff>
        </xdr:to>
        <xdr:grpSp>
          <xdr:nvGrpSpPr>
            <xdr:cNvPr id="78" name="Group 169"/>
            <xdr:cNvGrpSpPr>
              <a:grpSpLocks/>
            </xdr:cNvGrpSpPr>
          </xdr:nvGrpSpPr>
          <xdr:grpSpPr bwMode="auto">
            <a:xfrm>
              <a:off x="1381125" y="21926550"/>
              <a:ext cx="752475" cy="676275"/>
              <a:chOff x="169" y="1689"/>
              <a:chExt cx="119" cy="71"/>
            </a:xfrm>
          </xdr:grpSpPr>
          <xdr:sp macro="" textlink="">
            <xdr:nvSpPr>
              <xdr:cNvPr id="3135" name="Check Box 63" hidden="1">
                <a:extLst>
                  <a:ext uri="{63B3BB69-23CF-44E3-9099-C40C66FF867C}">
                    <a14:compatExt spid="_x0000_s313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36" name="Check Box 64" hidden="1">
                <a:extLst>
                  <a:ext uri="{63B3BB69-23CF-44E3-9099-C40C66FF867C}">
                    <a14:compatExt spid="_x0000_s313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37" name="Check Box 65" hidden="1">
                <a:extLst>
                  <a:ext uri="{63B3BB69-23CF-44E3-9099-C40C66FF867C}">
                    <a14:compatExt spid="_x0000_s313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8" name="Check Box 66" hidden="1">
                <a:extLst>
                  <a:ext uri="{63B3BB69-23CF-44E3-9099-C40C66FF867C}">
                    <a14:compatExt spid="_x0000_s313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132</xdr:row>
          <xdr:rowOff>142875</xdr:rowOff>
        </xdr:from>
        <xdr:to>
          <xdr:col>16</xdr:col>
          <xdr:colOff>9525</xdr:colOff>
          <xdr:row>137</xdr:row>
          <xdr:rowOff>9525</xdr:rowOff>
        </xdr:to>
        <xdr:grpSp>
          <xdr:nvGrpSpPr>
            <xdr:cNvPr id="83" name="Group 169"/>
            <xdr:cNvGrpSpPr>
              <a:grpSpLocks/>
            </xdr:cNvGrpSpPr>
          </xdr:nvGrpSpPr>
          <xdr:grpSpPr bwMode="auto">
            <a:xfrm>
              <a:off x="1381125" y="22574250"/>
              <a:ext cx="752475" cy="676275"/>
              <a:chOff x="169" y="1689"/>
              <a:chExt cx="119" cy="71"/>
            </a:xfrm>
          </xdr:grpSpPr>
          <xdr:sp macro="" textlink="">
            <xdr:nvSpPr>
              <xdr:cNvPr id="3139" name="Check Box 67" hidden="1">
                <a:extLst>
                  <a:ext uri="{63B3BB69-23CF-44E3-9099-C40C66FF867C}">
                    <a14:compatExt spid="_x0000_s313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40" name="Check Box 68" hidden="1">
                <a:extLst>
                  <a:ext uri="{63B3BB69-23CF-44E3-9099-C40C66FF867C}">
                    <a14:compatExt spid="_x0000_s314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41" name="Check Box 69" hidden="1">
                <a:extLst>
                  <a:ext uri="{63B3BB69-23CF-44E3-9099-C40C66FF867C}">
                    <a14:compatExt spid="_x0000_s314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42" name="Check Box 70" hidden="1">
                <a:extLst>
                  <a:ext uri="{63B3BB69-23CF-44E3-9099-C40C66FF867C}">
                    <a14:compatExt spid="_x0000_s314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136</xdr:row>
          <xdr:rowOff>142875</xdr:rowOff>
        </xdr:from>
        <xdr:to>
          <xdr:col>16</xdr:col>
          <xdr:colOff>9525</xdr:colOff>
          <xdr:row>141</xdr:row>
          <xdr:rowOff>9525</xdr:rowOff>
        </xdr:to>
        <xdr:grpSp>
          <xdr:nvGrpSpPr>
            <xdr:cNvPr id="88" name="Group 169"/>
            <xdr:cNvGrpSpPr>
              <a:grpSpLocks/>
            </xdr:cNvGrpSpPr>
          </xdr:nvGrpSpPr>
          <xdr:grpSpPr bwMode="auto">
            <a:xfrm>
              <a:off x="1381125" y="23221950"/>
              <a:ext cx="752475" cy="676275"/>
              <a:chOff x="169" y="1689"/>
              <a:chExt cx="119" cy="71"/>
            </a:xfrm>
          </xdr:grpSpPr>
          <xdr:sp macro="" textlink="">
            <xdr:nvSpPr>
              <xdr:cNvPr id="3143" name="Check Box 71" hidden="1">
                <a:extLst>
                  <a:ext uri="{63B3BB69-23CF-44E3-9099-C40C66FF867C}">
                    <a14:compatExt spid="_x0000_s314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44" name="Check Box 72" hidden="1">
                <a:extLst>
                  <a:ext uri="{63B3BB69-23CF-44E3-9099-C40C66FF867C}">
                    <a14:compatExt spid="_x0000_s314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45" name="Check Box 73" hidden="1">
                <a:extLst>
                  <a:ext uri="{63B3BB69-23CF-44E3-9099-C40C66FF867C}">
                    <a14:compatExt spid="_x0000_s314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46" name="Check Box 74" hidden="1">
                <a:extLst>
                  <a:ext uri="{63B3BB69-23CF-44E3-9099-C40C66FF867C}">
                    <a14:compatExt spid="_x0000_s314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85725</xdr:rowOff>
        </xdr:from>
        <xdr:to>
          <xdr:col>48</xdr:col>
          <xdr:colOff>76200</xdr:colOff>
          <xdr:row>119</xdr:row>
          <xdr:rowOff>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118</xdr:row>
          <xdr:rowOff>123825</xdr:rowOff>
        </xdr:from>
        <xdr:to>
          <xdr:col>49</xdr:col>
          <xdr:colOff>95250</xdr:colOff>
          <xdr:row>120</xdr:row>
          <xdr:rowOff>123825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121</xdr:row>
          <xdr:rowOff>85725</xdr:rowOff>
        </xdr:from>
        <xdr:to>
          <xdr:col>48</xdr:col>
          <xdr:colOff>76200</xdr:colOff>
          <xdr:row>123</xdr:row>
          <xdr:rowOff>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122</xdr:row>
          <xdr:rowOff>123825</xdr:rowOff>
        </xdr:from>
        <xdr:to>
          <xdr:col>49</xdr:col>
          <xdr:colOff>95250</xdr:colOff>
          <xdr:row>124</xdr:row>
          <xdr:rowOff>123825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125</xdr:row>
          <xdr:rowOff>85725</xdr:rowOff>
        </xdr:from>
        <xdr:to>
          <xdr:col>48</xdr:col>
          <xdr:colOff>76200</xdr:colOff>
          <xdr:row>127</xdr:row>
          <xdr:rowOff>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126</xdr:row>
          <xdr:rowOff>123825</xdr:rowOff>
        </xdr:from>
        <xdr:to>
          <xdr:col>49</xdr:col>
          <xdr:colOff>95250</xdr:colOff>
          <xdr:row>128</xdr:row>
          <xdr:rowOff>123825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129</xdr:row>
          <xdr:rowOff>85725</xdr:rowOff>
        </xdr:from>
        <xdr:to>
          <xdr:col>48</xdr:col>
          <xdr:colOff>76200</xdr:colOff>
          <xdr:row>131</xdr:row>
          <xdr:rowOff>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130</xdr:row>
          <xdr:rowOff>123825</xdr:rowOff>
        </xdr:from>
        <xdr:to>
          <xdr:col>49</xdr:col>
          <xdr:colOff>95250</xdr:colOff>
          <xdr:row>132</xdr:row>
          <xdr:rowOff>123825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133</xdr:row>
          <xdr:rowOff>85725</xdr:rowOff>
        </xdr:from>
        <xdr:to>
          <xdr:col>48</xdr:col>
          <xdr:colOff>76200</xdr:colOff>
          <xdr:row>135</xdr:row>
          <xdr:rowOff>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134</xdr:row>
          <xdr:rowOff>123825</xdr:rowOff>
        </xdr:from>
        <xdr:to>
          <xdr:col>49</xdr:col>
          <xdr:colOff>95250</xdr:colOff>
          <xdr:row>136</xdr:row>
          <xdr:rowOff>123825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137</xdr:row>
          <xdr:rowOff>85725</xdr:rowOff>
        </xdr:from>
        <xdr:to>
          <xdr:col>48</xdr:col>
          <xdr:colOff>76200</xdr:colOff>
          <xdr:row>139</xdr:row>
          <xdr:rowOff>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138</xdr:row>
          <xdr:rowOff>123825</xdr:rowOff>
        </xdr:from>
        <xdr:to>
          <xdr:col>49</xdr:col>
          <xdr:colOff>95250</xdr:colOff>
          <xdr:row>140</xdr:row>
          <xdr:rowOff>123825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28575</xdr:rowOff>
        </xdr:from>
        <xdr:to>
          <xdr:col>9</xdr:col>
          <xdr:colOff>123825</xdr:colOff>
          <xdr:row>94</xdr:row>
          <xdr:rowOff>76200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76200</xdr:rowOff>
        </xdr:from>
        <xdr:to>
          <xdr:col>9</xdr:col>
          <xdr:colOff>123825</xdr:colOff>
          <xdr:row>96</xdr:row>
          <xdr:rowOff>123825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28575</xdr:rowOff>
        </xdr:from>
        <xdr:to>
          <xdr:col>9</xdr:col>
          <xdr:colOff>123825</xdr:colOff>
          <xdr:row>98</xdr:row>
          <xdr:rowOff>76200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76200</xdr:rowOff>
        </xdr:from>
        <xdr:to>
          <xdr:col>9</xdr:col>
          <xdr:colOff>123825</xdr:colOff>
          <xdr:row>100</xdr:row>
          <xdr:rowOff>123825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28575</xdr:rowOff>
        </xdr:from>
        <xdr:to>
          <xdr:col>9</xdr:col>
          <xdr:colOff>123825</xdr:colOff>
          <xdr:row>102</xdr:row>
          <xdr:rowOff>76200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76200</xdr:rowOff>
        </xdr:from>
        <xdr:to>
          <xdr:col>9</xdr:col>
          <xdr:colOff>123825</xdr:colOff>
          <xdr:row>104</xdr:row>
          <xdr:rowOff>123825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28575</xdr:rowOff>
        </xdr:from>
        <xdr:to>
          <xdr:col>9</xdr:col>
          <xdr:colOff>123825</xdr:colOff>
          <xdr:row>106</xdr:row>
          <xdr:rowOff>76200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76200</xdr:rowOff>
        </xdr:from>
        <xdr:to>
          <xdr:col>9</xdr:col>
          <xdr:colOff>123825</xdr:colOff>
          <xdr:row>108</xdr:row>
          <xdr:rowOff>123825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28575</xdr:rowOff>
        </xdr:from>
        <xdr:to>
          <xdr:col>9</xdr:col>
          <xdr:colOff>123825</xdr:colOff>
          <xdr:row>110</xdr:row>
          <xdr:rowOff>76200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47625</xdr:rowOff>
        </xdr:from>
        <xdr:to>
          <xdr:col>9</xdr:col>
          <xdr:colOff>114300</xdr:colOff>
          <xdr:row>112</xdr:row>
          <xdr:rowOff>95250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0</xdr:rowOff>
        </xdr:from>
        <xdr:to>
          <xdr:col>9</xdr:col>
          <xdr:colOff>114300</xdr:colOff>
          <xdr:row>114</xdr:row>
          <xdr:rowOff>47625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115</xdr:row>
          <xdr:rowOff>47625</xdr:rowOff>
        </xdr:from>
        <xdr:to>
          <xdr:col>9</xdr:col>
          <xdr:colOff>114300</xdr:colOff>
          <xdr:row>116</xdr:row>
          <xdr:rowOff>95250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142875</xdr:rowOff>
        </xdr:from>
        <xdr:to>
          <xdr:col>16</xdr:col>
          <xdr:colOff>9525</xdr:colOff>
          <xdr:row>101</xdr:row>
          <xdr:rowOff>9525</xdr:rowOff>
        </xdr:to>
        <xdr:grpSp>
          <xdr:nvGrpSpPr>
            <xdr:cNvPr id="117" name="Group 169"/>
            <xdr:cNvGrpSpPr>
              <a:grpSpLocks/>
            </xdr:cNvGrpSpPr>
          </xdr:nvGrpSpPr>
          <xdr:grpSpPr bwMode="auto">
            <a:xfrm>
              <a:off x="1381125" y="16744950"/>
              <a:ext cx="752475" cy="676275"/>
              <a:chOff x="169" y="1689"/>
              <a:chExt cx="119" cy="71"/>
            </a:xfrm>
          </xdr:grpSpPr>
          <xdr:sp macro="" textlink="">
            <xdr:nvSpPr>
              <xdr:cNvPr id="3171" name="Check Box 99" hidden="1">
                <a:extLst>
                  <a:ext uri="{63B3BB69-23CF-44E3-9099-C40C66FF867C}">
                    <a14:compatExt spid="_x0000_s317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72" name="Check Box 100" hidden="1">
                <a:extLst>
                  <a:ext uri="{63B3BB69-23CF-44E3-9099-C40C66FF867C}">
                    <a14:compatExt spid="_x0000_s317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73" name="Check Box 101" hidden="1">
                <a:extLst>
                  <a:ext uri="{63B3BB69-23CF-44E3-9099-C40C66FF867C}">
                    <a14:compatExt spid="_x0000_s317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74" name="Check Box 102" hidden="1">
                <a:extLst>
                  <a:ext uri="{63B3BB69-23CF-44E3-9099-C40C66FF867C}">
                    <a14:compatExt spid="_x0000_s317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100</xdr:row>
          <xdr:rowOff>142875</xdr:rowOff>
        </xdr:from>
        <xdr:to>
          <xdr:col>16</xdr:col>
          <xdr:colOff>9525</xdr:colOff>
          <xdr:row>105</xdr:row>
          <xdr:rowOff>9525</xdr:rowOff>
        </xdr:to>
        <xdr:grpSp>
          <xdr:nvGrpSpPr>
            <xdr:cNvPr id="122" name="Group 169"/>
            <xdr:cNvGrpSpPr>
              <a:grpSpLocks/>
            </xdr:cNvGrpSpPr>
          </xdr:nvGrpSpPr>
          <xdr:grpSpPr bwMode="auto">
            <a:xfrm>
              <a:off x="1381125" y="17392650"/>
              <a:ext cx="752475" cy="676275"/>
              <a:chOff x="169" y="1689"/>
              <a:chExt cx="119" cy="71"/>
            </a:xfrm>
          </xdr:grpSpPr>
          <xdr:sp macro="" textlink="">
            <xdr:nvSpPr>
              <xdr:cNvPr id="3175" name="Check Box 103" hidden="1">
                <a:extLst>
                  <a:ext uri="{63B3BB69-23CF-44E3-9099-C40C66FF867C}">
                    <a14:compatExt spid="_x0000_s317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76" name="Check Box 104" hidden="1">
                <a:extLst>
                  <a:ext uri="{63B3BB69-23CF-44E3-9099-C40C66FF867C}">
                    <a14:compatExt spid="_x0000_s317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77" name="Check Box 105" hidden="1">
                <a:extLst>
                  <a:ext uri="{63B3BB69-23CF-44E3-9099-C40C66FF867C}">
                    <a14:compatExt spid="_x0000_s317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78" name="Check Box 106" hidden="1">
                <a:extLst>
                  <a:ext uri="{63B3BB69-23CF-44E3-9099-C40C66FF867C}">
                    <a14:compatExt spid="_x0000_s317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104</xdr:row>
          <xdr:rowOff>142875</xdr:rowOff>
        </xdr:from>
        <xdr:to>
          <xdr:col>16</xdr:col>
          <xdr:colOff>9525</xdr:colOff>
          <xdr:row>109</xdr:row>
          <xdr:rowOff>9525</xdr:rowOff>
        </xdr:to>
        <xdr:grpSp>
          <xdr:nvGrpSpPr>
            <xdr:cNvPr id="127" name="Group 169"/>
            <xdr:cNvGrpSpPr>
              <a:grpSpLocks/>
            </xdr:cNvGrpSpPr>
          </xdr:nvGrpSpPr>
          <xdr:grpSpPr bwMode="auto">
            <a:xfrm>
              <a:off x="1381125" y="18040350"/>
              <a:ext cx="752475" cy="676275"/>
              <a:chOff x="169" y="1689"/>
              <a:chExt cx="119" cy="71"/>
            </a:xfrm>
          </xdr:grpSpPr>
          <xdr:sp macro="" textlink="">
            <xdr:nvSpPr>
              <xdr:cNvPr id="3179" name="Check Box 107" hidden="1">
                <a:extLst>
                  <a:ext uri="{63B3BB69-23CF-44E3-9099-C40C66FF867C}">
                    <a14:compatExt spid="_x0000_s317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0" name="Check Box 108" hidden="1">
                <a:extLst>
                  <a:ext uri="{63B3BB69-23CF-44E3-9099-C40C66FF867C}">
                    <a14:compatExt spid="_x0000_s318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1" name="Check Box 109" hidden="1">
                <a:extLst>
                  <a:ext uri="{63B3BB69-23CF-44E3-9099-C40C66FF867C}">
                    <a14:compatExt spid="_x0000_s318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82" name="Check Box 110" hidden="1">
                <a:extLst>
                  <a:ext uri="{63B3BB69-23CF-44E3-9099-C40C66FF867C}">
                    <a14:compatExt spid="_x0000_s318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108</xdr:row>
          <xdr:rowOff>142875</xdr:rowOff>
        </xdr:from>
        <xdr:to>
          <xdr:col>16</xdr:col>
          <xdr:colOff>9525</xdr:colOff>
          <xdr:row>113</xdr:row>
          <xdr:rowOff>9525</xdr:rowOff>
        </xdr:to>
        <xdr:grpSp>
          <xdr:nvGrpSpPr>
            <xdr:cNvPr id="132" name="Group 169"/>
            <xdr:cNvGrpSpPr>
              <a:grpSpLocks/>
            </xdr:cNvGrpSpPr>
          </xdr:nvGrpSpPr>
          <xdr:grpSpPr bwMode="auto">
            <a:xfrm>
              <a:off x="1381125" y="18688050"/>
              <a:ext cx="752475" cy="676275"/>
              <a:chOff x="169" y="1689"/>
              <a:chExt cx="119" cy="71"/>
            </a:xfrm>
          </xdr:grpSpPr>
          <xdr:sp macro="" textlink="">
            <xdr:nvSpPr>
              <xdr:cNvPr id="3183" name="Check Box 111" hidden="1">
                <a:extLst>
                  <a:ext uri="{63B3BB69-23CF-44E3-9099-C40C66FF867C}">
                    <a14:compatExt spid="_x0000_s318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4" name="Check Box 112" hidden="1">
                <a:extLst>
                  <a:ext uri="{63B3BB69-23CF-44E3-9099-C40C66FF867C}">
                    <a14:compatExt spid="_x0000_s318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5" name="Check Box 113" hidden="1">
                <a:extLst>
                  <a:ext uri="{63B3BB69-23CF-44E3-9099-C40C66FF867C}">
                    <a14:compatExt spid="_x0000_s318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86" name="Check Box 114" hidden="1">
                <a:extLst>
                  <a:ext uri="{63B3BB69-23CF-44E3-9099-C40C66FF867C}">
                    <a14:compatExt spid="_x0000_s318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112</xdr:row>
          <xdr:rowOff>142875</xdr:rowOff>
        </xdr:from>
        <xdr:to>
          <xdr:col>16</xdr:col>
          <xdr:colOff>9525</xdr:colOff>
          <xdr:row>117</xdr:row>
          <xdr:rowOff>9525</xdr:rowOff>
        </xdr:to>
        <xdr:grpSp>
          <xdr:nvGrpSpPr>
            <xdr:cNvPr id="137" name="Group 169"/>
            <xdr:cNvGrpSpPr>
              <a:grpSpLocks/>
            </xdr:cNvGrpSpPr>
          </xdr:nvGrpSpPr>
          <xdr:grpSpPr bwMode="auto">
            <a:xfrm>
              <a:off x="1381125" y="19335750"/>
              <a:ext cx="752475" cy="676275"/>
              <a:chOff x="169" y="1689"/>
              <a:chExt cx="119" cy="71"/>
            </a:xfrm>
          </xdr:grpSpPr>
          <xdr:sp macro="" textlink="">
            <xdr:nvSpPr>
              <xdr:cNvPr id="3187" name="Check Box 115" hidden="1">
                <a:extLst>
                  <a:ext uri="{63B3BB69-23CF-44E3-9099-C40C66FF867C}">
                    <a14:compatExt spid="_x0000_s318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8" name="Check Box 116" hidden="1">
                <a:extLst>
                  <a:ext uri="{63B3BB69-23CF-44E3-9099-C40C66FF867C}">
                    <a14:compatExt spid="_x0000_s318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9" name="Check Box 117" hidden="1">
                <a:extLst>
                  <a:ext uri="{63B3BB69-23CF-44E3-9099-C40C66FF867C}">
                    <a14:compatExt spid="_x0000_s318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90" name="Check Box 118" hidden="1">
                <a:extLst>
                  <a:ext uri="{63B3BB69-23CF-44E3-9099-C40C66FF867C}">
                    <a14:compatExt spid="_x0000_s319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85725</xdr:rowOff>
        </xdr:from>
        <xdr:to>
          <xdr:col>48</xdr:col>
          <xdr:colOff>76200</xdr:colOff>
          <xdr:row>95</xdr:row>
          <xdr:rowOff>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123825</xdr:rowOff>
        </xdr:from>
        <xdr:to>
          <xdr:col>49</xdr:col>
          <xdr:colOff>95250</xdr:colOff>
          <xdr:row>96</xdr:row>
          <xdr:rowOff>123825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85725</xdr:rowOff>
        </xdr:from>
        <xdr:to>
          <xdr:col>48</xdr:col>
          <xdr:colOff>76200</xdr:colOff>
          <xdr:row>99</xdr:row>
          <xdr:rowOff>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123825</xdr:rowOff>
        </xdr:from>
        <xdr:to>
          <xdr:col>49</xdr:col>
          <xdr:colOff>95250</xdr:colOff>
          <xdr:row>100</xdr:row>
          <xdr:rowOff>123825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85725</xdr:rowOff>
        </xdr:from>
        <xdr:to>
          <xdr:col>48</xdr:col>
          <xdr:colOff>76200</xdr:colOff>
          <xdr:row>103</xdr:row>
          <xdr:rowOff>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123825</xdr:rowOff>
        </xdr:from>
        <xdr:to>
          <xdr:col>49</xdr:col>
          <xdr:colOff>95250</xdr:colOff>
          <xdr:row>104</xdr:row>
          <xdr:rowOff>123825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85725</xdr:rowOff>
        </xdr:from>
        <xdr:to>
          <xdr:col>48</xdr:col>
          <xdr:colOff>76200</xdr:colOff>
          <xdr:row>107</xdr:row>
          <xdr:rowOff>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123825</xdr:rowOff>
        </xdr:from>
        <xdr:to>
          <xdr:col>49</xdr:col>
          <xdr:colOff>95250</xdr:colOff>
          <xdr:row>108</xdr:row>
          <xdr:rowOff>123825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85725</xdr:rowOff>
        </xdr:from>
        <xdr:to>
          <xdr:col>48</xdr:col>
          <xdr:colOff>76200</xdr:colOff>
          <xdr:row>111</xdr:row>
          <xdr:rowOff>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123825</xdr:rowOff>
        </xdr:from>
        <xdr:to>
          <xdr:col>49</xdr:col>
          <xdr:colOff>95250</xdr:colOff>
          <xdr:row>112</xdr:row>
          <xdr:rowOff>123825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85725</xdr:rowOff>
        </xdr:from>
        <xdr:to>
          <xdr:col>48</xdr:col>
          <xdr:colOff>76200</xdr:colOff>
          <xdr:row>115</xdr:row>
          <xdr:rowOff>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123825</xdr:rowOff>
        </xdr:from>
        <xdr:to>
          <xdr:col>49</xdr:col>
          <xdr:colOff>95250</xdr:colOff>
          <xdr:row>116</xdr:row>
          <xdr:rowOff>123825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158</xdr:row>
          <xdr:rowOff>0</xdr:rowOff>
        </xdr:from>
        <xdr:to>
          <xdr:col>17</xdr:col>
          <xdr:colOff>0</xdr:colOff>
          <xdr:row>162</xdr:row>
          <xdr:rowOff>0</xdr:rowOff>
        </xdr:to>
        <xdr:grpSp>
          <xdr:nvGrpSpPr>
            <xdr:cNvPr id="154" name="Group 212"/>
            <xdr:cNvGrpSpPr>
              <a:grpSpLocks/>
            </xdr:cNvGrpSpPr>
          </xdr:nvGrpSpPr>
          <xdr:grpSpPr bwMode="auto">
            <a:xfrm>
              <a:off x="1400175" y="26889075"/>
              <a:ext cx="847725" cy="647700"/>
              <a:chOff x="169" y="1689"/>
              <a:chExt cx="119" cy="71"/>
            </a:xfrm>
          </xdr:grpSpPr>
          <xdr:sp macro="" textlink="">
            <xdr:nvSpPr>
              <xdr:cNvPr id="3203" name="Check Box 131" hidden="1">
                <a:extLst>
                  <a:ext uri="{63B3BB69-23CF-44E3-9099-C40C66FF867C}">
                    <a14:compatExt spid="_x0000_s320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04" name="Check Box 132" hidden="1">
                <a:extLst>
                  <a:ext uri="{63B3BB69-23CF-44E3-9099-C40C66FF867C}">
                    <a14:compatExt spid="_x0000_s320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05" name="Check Box 133" hidden="1">
                <a:extLst>
                  <a:ext uri="{63B3BB69-23CF-44E3-9099-C40C66FF867C}">
                    <a14:compatExt spid="_x0000_s320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06" name="Check Box 134" hidden="1">
                <a:extLst>
                  <a:ext uri="{63B3BB69-23CF-44E3-9099-C40C66FF867C}">
                    <a14:compatExt spid="_x0000_s320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158</xdr:row>
          <xdr:rowOff>28575</xdr:rowOff>
        </xdr:from>
        <xdr:to>
          <xdr:col>10</xdr:col>
          <xdr:colOff>66675</xdr:colOff>
          <xdr:row>161</xdr:row>
          <xdr:rowOff>123825</xdr:rowOff>
        </xdr:to>
        <xdr:grpSp>
          <xdr:nvGrpSpPr>
            <xdr:cNvPr id="159" name="Group 219"/>
            <xdr:cNvGrpSpPr>
              <a:grpSpLocks/>
            </xdr:cNvGrpSpPr>
          </xdr:nvGrpSpPr>
          <xdr:grpSpPr bwMode="auto">
            <a:xfrm>
              <a:off x="123825" y="26917650"/>
              <a:ext cx="1323975" cy="581025"/>
              <a:chOff x="22" y="2262"/>
              <a:chExt cx="124" cy="61"/>
            </a:xfrm>
          </xdr:grpSpPr>
          <xdr:sp macro="" textlink="">
            <xdr:nvSpPr>
              <xdr:cNvPr id="3207" name="Check Box 135" hidden="1">
                <a:extLst>
                  <a:ext uri="{63B3BB69-23CF-44E3-9099-C40C66FF867C}">
                    <a14:compatExt spid="_x0000_s320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08" name="Check Box 136" hidden="1">
                <a:extLst>
                  <a:ext uri="{63B3BB69-23CF-44E3-9099-C40C66FF867C}">
                    <a14:compatExt spid="_x0000_s320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158</xdr:row>
          <xdr:rowOff>0</xdr:rowOff>
        </xdr:from>
        <xdr:to>
          <xdr:col>45</xdr:col>
          <xdr:colOff>0</xdr:colOff>
          <xdr:row>162</xdr:row>
          <xdr:rowOff>0</xdr:rowOff>
        </xdr:to>
        <xdr:grpSp>
          <xdr:nvGrpSpPr>
            <xdr:cNvPr id="162" name="Group 220"/>
            <xdr:cNvGrpSpPr>
              <a:grpSpLocks/>
            </xdr:cNvGrpSpPr>
          </xdr:nvGrpSpPr>
          <xdr:grpSpPr bwMode="auto">
            <a:xfrm>
              <a:off x="5210175" y="26889075"/>
              <a:ext cx="1047750" cy="647700"/>
              <a:chOff x="169" y="1689"/>
              <a:chExt cx="119" cy="71"/>
            </a:xfrm>
          </xdr:grpSpPr>
          <xdr:sp macro="" textlink="">
            <xdr:nvSpPr>
              <xdr:cNvPr id="3209" name="Check Box 137" hidden="1">
                <a:extLst>
                  <a:ext uri="{63B3BB69-23CF-44E3-9099-C40C66FF867C}">
                    <a14:compatExt spid="_x0000_s320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10" name="Check Box 138" hidden="1">
                <a:extLst>
                  <a:ext uri="{63B3BB69-23CF-44E3-9099-C40C66FF867C}">
                    <a14:compatExt spid="_x0000_s321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11" name="Check Box 139" hidden="1">
                <a:extLst>
                  <a:ext uri="{63B3BB69-23CF-44E3-9099-C40C66FF867C}">
                    <a14:compatExt spid="_x0000_s321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12" name="Check Box 140" hidden="1">
                <a:extLst>
                  <a:ext uri="{63B3BB69-23CF-44E3-9099-C40C66FF867C}">
                    <a14:compatExt spid="_x0000_s321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158</xdr:row>
          <xdr:rowOff>28575</xdr:rowOff>
        </xdr:from>
        <xdr:to>
          <xdr:col>38</xdr:col>
          <xdr:colOff>123825</xdr:colOff>
          <xdr:row>161</xdr:row>
          <xdr:rowOff>123825</xdr:rowOff>
        </xdr:to>
        <xdr:grpSp>
          <xdr:nvGrpSpPr>
            <xdr:cNvPr id="167" name="Group 225"/>
            <xdr:cNvGrpSpPr>
              <a:grpSpLocks/>
            </xdr:cNvGrpSpPr>
          </xdr:nvGrpSpPr>
          <xdr:grpSpPr bwMode="auto">
            <a:xfrm>
              <a:off x="3971925" y="26917650"/>
              <a:ext cx="1343025" cy="581025"/>
              <a:chOff x="22" y="2262"/>
              <a:chExt cx="124" cy="61"/>
            </a:xfrm>
          </xdr:grpSpPr>
          <xdr:sp macro="" textlink="">
            <xdr:nvSpPr>
              <xdr:cNvPr id="3213" name="Check Box 141" hidden="1">
                <a:extLst>
                  <a:ext uri="{63B3BB69-23CF-44E3-9099-C40C66FF867C}">
                    <a14:compatExt spid="_x0000_s321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4" name="Check Box 142" hidden="1">
                <a:extLst>
                  <a:ext uri="{63B3BB69-23CF-44E3-9099-C40C66FF867C}">
                    <a14:compatExt spid="_x0000_s321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10</xdr:col>
          <xdr:colOff>66675</xdr:colOff>
          <xdr:row>153</xdr:row>
          <xdr:rowOff>123825</xdr:rowOff>
        </xdr:to>
        <xdr:grpSp>
          <xdr:nvGrpSpPr>
            <xdr:cNvPr id="170" name="Group 233"/>
            <xdr:cNvGrpSpPr>
              <a:grpSpLocks/>
            </xdr:cNvGrpSpPr>
          </xdr:nvGrpSpPr>
          <xdr:grpSpPr bwMode="auto">
            <a:xfrm>
              <a:off x="123825" y="25622250"/>
              <a:ext cx="1323975" cy="581025"/>
              <a:chOff x="22" y="2262"/>
              <a:chExt cx="124" cy="61"/>
            </a:xfrm>
          </xdr:grpSpPr>
          <xdr:sp macro="" textlink="">
            <xdr:nvSpPr>
              <xdr:cNvPr id="3215" name="Check Box 143" hidden="1">
                <a:extLst>
                  <a:ext uri="{63B3BB69-23CF-44E3-9099-C40C66FF867C}">
                    <a14:compatExt spid="_x0000_s3215"/>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6" name="Check Box 144" hidden="1">
                <a:extLst>
                  <a:ext uri="{63B3BB69-23CF-44E3-9099-C40C66FF867C}">
                    <a14:compatExt spid="_x0000_s3216"/>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150</xdr:row>
          <xdr:rowOff>28575</xdr:rowOff>
        </xdr:from>
        <xdr:to>
          <xdr:col>38</xdr:col>
          <xdr:colOff>123825</xdr:colOff>
          <xdr:row>153</xdr:row>
          <xdr:rowOff>123825</xdr:rowOff>
        </xdr:to>
        <xdr:grpSp>
          <xdr:nvGrpSpPr>
            <xdr:cNvPr id="173" name="Group 249"/>
            <xdr:cNvGrpSpPr>
              <a:grpSpLocks/>
            </xdr:cNvGrpSpPr>
          </xdr:nvGrpSpPr>
          <xdr:grpSpPr bwMode="auto">
            <a:xfrm>
              <a:off x="3971925" y="25622250"/>
              <a:ext cx="1343025" cy="581025"/>
              <a:chOff x="22" y="2262"/>
              <a:chExt cx="124" cy="61"/>
            </a:xfrm>
          </xdr:grpSpPr>
          <xdr:sp macro="" textlink="">
            <xdr:nvSpPr>
              <xdr:cNvPr id="3217" name="Check Box 145" hidden="1">
                <a:extLst>
                  <a:ext uri="{63B3BB69-23CF-44E3-9099-C40C66FF867C}">
                    <a14:compatExt spid="_x0000_s321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8" name="Check Box 146" hidden="1">
                <a:extLst>
                  <a:ext uri="{63B3BB69-23CF-44E3-9099-C40C66FF867C}">
                    <a14:compatExt spid="_x0000_s321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154</xdr:row>
          <xdr:rowOff>0</xdr:rowOff>
        </xdr:from>
        <xdr:to>
          <xdr:col>17</xdr:col>
          <xdr:colOff>0</xdr:colOff>
          <xdr:row>158</xdr:row>
          <xdr:rowOff>0</xdr:rowOff>
        </xdr:to>
        <xdr:grpSp>
          <xdr:nvGrpSpPr>
            <xdr:cNvPr id="176" name="Group 252"/>
            <xdr:cNvGrpSpPr>
              <a:grpSpLocks/>
            </xdr:cNvGrpSpPr>
          </xdr:nvGrpSpPr>
          <xdr:grpSpPr bwMode="auto">
            <a:xfrm>
              <a:off x="1400175" y="26241375"/>
              <a:ext cx="847725" cy="647700"/>
              <a:chOff x="169" y="1689"/>
              <a:chExt cx="119" cy="71"/>
            </a:xfrm>
          </xdr:grpSpPr>
          <xdr:sp macro="" textlink="">
            <xdr:nvSpPr>
              <xdr:cNvPr id="3219" name="Check Box 147" hidden="1">
                <a:extLst>
                  <a:ext uri="{63B3BB69-23CF-44E3-9099-C40C66FF867C}">
                    <a14:compatExt spid="_x0000_s321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20" name="Check Box 148" hidden="1">
                <a:extLst>
                  <a:ext uri="{63B3BB69-23CF-44E3-9099-C40C66FF867C}">
                    <a14:compatExt spid="_x0000_s322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21" name="Check Box 149" hidden="1">
                <a:extLst>
                  <a:ext uri="{63B3BB69-23CF-44E3-9099-C40C66FF867C}">
                    <a14:compatExt spid="_x0000_s322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22" name="Check Box 150" hidden="1">
                <a:extLst>
                  <a:ext uri="{63B3BB69-23CF-44E3-9099-C40C66FF867C}">
                    <a14:compatExt spid="_x0000_s322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154</xdr:row>
          <xdr:rowOff>28575</xdr:rowOff>
        </xdr:from>
        <xdr:to>
          <xdr:col>10</xdr:col>
          <xdr:colOff>66675</xdr:colOff>
          <xdr:row>157</xdr:row>
          <xdr:rowOff>123825</xdr:rowOff>
        </xdr:to>
        <xdr:grpSp>
          <xdr:nvGrpSpPr>
            <xdr:cNvPr id="181" name="Group 257"/>
            <xdr:cNvGrpSpPr>
              <a:grpSpLocks/>
            </xdr:cNvGrpSpPr>
          </xdr:nvGrpSpPr>
          <xdr:grpSpPr bwMode="auto">
            <a:xfrm>
              <a:off x="123825" y="26269950"/>
              <a:ext cx="1323975" cy="581025"/>
              <a:chOff x="22" y="2262"/>
              <a:chExt cx="124" cy="61"/>
            </a:xfrm>
          </xdr:grpSpPr>
          <xdr:sp macro="" textlink="">
            <xdr:nvSpPr>
              <xdr:cNvPr id="3223" name="Check Box 151" hidden="1">
                <a:extLst>
                  <a:ext uri="{63B3BB69-23CF-44E3-9099-C40C66FF867C}">
                    <a14:compatExt spid="_x0000_s322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24" name="Check Box 152" hidden="1">
                <a:extLst>
                  <a:ext uri="{63B3BB69-23CF-44E3-9099-C40C66FF867C}">
                    <a14:compatExt spid="_x0000_s322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154</xdr:row>
          <xdr:rowOff>0</xdr:rowOff>
        </xdr:from>
        <xdr:to>
          <xdr:col>45</xdr:col>
          <xdr:colOff>0</xdr:colOff>
          <xdr:row>158</xdr:row>
          <xdr:rowOff>0</xdr:rowOff>
        </xdr:to>
        <xdr:grpSp>
          <xdr:nvGrpSpPr>
            <xdr:cNvPr id="184" name="Group 260"/>
            <xdr:cNvGrpSpPr>
              <a:grpSpLocks/>
            </xdr:cNvGrpSpPr>
          </xdr:nvGrpSpPr>
          <xdr:grpSpPr bwMode="auto">
            <a:xfrm>
              <a:off x="5210175" y="26241375"/>
              <a:ext cx="1047750" cy="647700"/>
              <a:chOff x="169" y="1689"/>
              <a:chExt cx="119" cy="71"/>
            </a:xfrm>
          </xdr:grpSpPr>
          <xdr:sp macro="" textlink="">
            <xdr:nvSpPr>
              <xdr:cNvPr id="3225" name="Check Box 153" hidden="1">
                <a:extLst>
                  <a:ext uri="{63B3BB69-23CF-44E3-9099-C40C66FF867C}">
                    <a14:compatExt spid="_x0000_s322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26" name="Check Box 154" hidden="1">
                <a:extLst>
                  <a:ext uri="{63B3BB69-23CF-44E3-9099-C40C66FF867C}">
                    <a14:compatExt spid="_x0000_s322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27" name="Check Box 155" hidden="1">
                <a:extLst>
                  <a:ext uri="{63B3BB69-23CF-44E3-9099-C40C66FF867C}">
                    <a14:compatExt spid="_x0000_s322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28" name="Check Box 156" hidden="1">
                <a:extLst>
                  <a:ext uri="{63B3BB69-23CF-44E3-9099-C40C66FF867C}">
                    <a14:compatExt spid="_x0000_s322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154</xdr:row>
          <xdr:rowOff>28575</xdr:rowOff>
        </xdr:from>
        <xdr:to>
          <xdr:col>38</xdr:col>
          <xdr:colOff>123825</xdr:colOff>
          <xdr:row>157</xdr:row>
          <xdr:rowOff>123825</xdr:rowOff>
        </xdr:to>
        <xdr:grpSp>
          <xdr:nvGrpSpPr>
            <xdr:cNvPr id="189" name="Group 265"/>
            <xdr:cNvGrpSpPr>
              <a:grpSpLocks/>
            </xdr:cNvGrpSpPr>
          </xdr:nvGrpSpPr>
          <xdr:grpSpPr bwMode="auto">
            <a:xfrm>
              <a:off x="3971925" y="26269950"/>
              <a:ext cx="1343025" cy="581025"/>
              <a:chOff x="22" y="2262"/>
              <a:chExt cx="124" cy="61"/>
            </a:xfrm>
          </xdr:grpSpPr>
          <xdr:sp macro="" textlink="">
            <xdr:nvSpPr>
              <xdr:cNvPr id="3229" name="Check Box 157" hidden="1">
                <a:extLst>
                  <a:ext uri="{63B3BB69-23CF-44E3-9099-C40C66FF867C}">
                    <a14:compatExt spid="_x0000_s322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30" name="Check Box 158" hidden="1">
                <a:extLst>
                  <a:ext uri="{63B3BB69-23CF-44E3-9099-C40C66FF867C}">
                    <a14:compatExt spid="_x0000_s323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0</xdr:rowOff>
        </xdr:from>
        <xdr:to>
          <xdr:col>16</xdr:col>
          <xdr:colOff>9525</xdr:colOff>
          <xdr:row>97</xdr:row>
          <xdr:rowOff>28575</xdr:rowOff>
        </xdr:to>
        <xdr:grpSp>
          <xdr:nvGrpSpPr>
            <xdr:cNvPr id="192" name="Group 169"/>
            <xdr:cNvGrpSpPr>
              <a:grpSpLocks/>
            </xdr:cNvGrpSpPr>
          </xdr:nvGrpSpPr>
          <xdr:grpSpPr bwMode="auto">
            <a:xfrm>
              <a:off x="1381125" y="16116300"/>
              <a:ext cx="752475" cy="676275"/>
              <a:chOff x="169" y="1689"/>
              <a:chExt cx="119" cy="71"/>
            </a:xfrm>
          </xdr:grpSpPr>
          <xdr:sp macro="" textlink="">
            <xdr:nvSpPr>
              <xdr:cNvPr id="3231" name="Check Box 159" hidden="1">
                <a:extLst>
                  <a:ext uri="{63B3BB69-23CF-44E3-9099-C40C66FF867C}">
                    <a14:compatExt spid="_x0000_s323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32" name="Check Box 160" hidden="1">
                <a:extLst>
                  <a:ext uri="{63B3BB69-23CF-44E3-9099-C40C66FF867C}">
                    <a14:compatExt spid="_x0000_s323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33" name="Check Box 161" hidden="1">
                <a:extLst>
                  <a:ext uri="{63B3BB69-23CF-44E3-9099-C40C66FF867C}">
                    <a14:compatExt spid="_x0000_s323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34" name="Check Box 162" hidden="1">
                <a:extLst>
                  <a:ext uri="{63B3BB69-23CF-44E3-9099-C40C66FF867C}">
                    <a14:compatExt spid="_x0000_s323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117</xdr:row>
          <xdr:rowOff>0</xdr:rowOff>
        </xdr:from>
        <xdr:to>
          <xdr:col>16</xdr:col>
          <xdr:colOff>9525</xdr:colOff>
          <xdr:row>121</xdr:row>
          <xdr:rowOff>28575</xdr:rowOff>
        </xdr:to>
        <xdr:grpSp>
          <xdr:nvGrpSpPr>
            <xdr:cNvPr id="197" name="Group 169"/>
            <xdr:cNvGrpSpPr>
              <a:grpSpLocks/>
            </xdr:cNvGrpSpPr>
          </xdr:nvGrpSpPr>
          <xdr:grpSpPr bwMode="auto">
            <a:xfrm>
              <a:off x="1381125" y="20002500"/>
              <a:ext cx="752475" cy="676275"/>
              <a:chOff x="169" y="1689"/>
              <a:chExt cx="119" cy="71"/>
            </a:xfrm>
          </xdr:grpSpPr>
          <xdr:sp macro="" textlink="">
            <xdr:nvSpPr>
              <xdr:cNvPr id="3235" name="Check Box 163" hidden="1">
                <a:extLst>
                  <a:ext uri="{63B3BB69-23CF-44E3-9099-C40C66FF867C}">
                    <a14:compatExt spid="_x0000_s323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36" name="Check Box 164" hidden="1">
                <a:extLst>
                  <a:ext uri="{63B3BB69-23CF-44E3-9099-C40C66FF867C}">
                    <a14:compatExt spid="_x0000_s323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37" name="Check Box 165" hidden="1">
                <a:extLst>
                  <a:ext uri="{63B3BB69-23CF-44E3-9099-C40C66FF867C}">
                    <a14:compatExt spid="_x0000_s323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38" name="Check Box 166" hidden="1">
                <a:extLst>
                  <a:ext uri="{63B3BB69-23CF-44E3-9099-C40C66FF867C}">
                    <a14:compatExt spid="_x0000_s323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149</xdr:row>
          <xdr:rowOff>142875</xdr:rowOff>
        </xdr:from>
        <xdr:to>
          <xdr:col>16</xdr:col>
          <xdr:colOff>28575</xdr:colOff>
          <xdr:row>154</xdr:row>
          <xdr:rowOff>9525</xdr:rowOff>
        </xdr:to>
        <xdr:grpSp>
          <xdr:nvGrpSpPr>
            <xdr:cNvPr id="202" name="Group 169"/>
            <xdr:cNvGrpSpPr>
              <a:grpSpLocks/>
            </xdr:cNvGrpSpPr>
          </xdr:nvGrpSpPr>
          <xdr:grpSpPr bwMode="auto">
            <a:xfrm>
              <a:off x="1400175" y="25574625"/>
              <a:ext cx="752475" cy="676275"/>
              <a:chOff x="169" y="1689"/>
              <a:chExt cx="119" cy="71"/>
            </a:xfrm>
          </xdr:grpSpPr>
          <xdr:sp macro="" textlink="">
            <xdr:nvSpPr>
              <xdr:cNvPr id="3239" name="Check Box 167" hidden="1">
                <a:extLst>
                  <a:ext uri="{63B3BB69-23CF-44E3-9099-C40C66FF867C}">
                    <a14:compatExt spid="_x0000_s323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0" name="Check Box 168" hidden="1">
                <a:extLst>
                  <a:ext uri="{63B3BB69-23CF-44E3-9099-C40C66FF867C}">
                    <a14:compatExt spid="_x0000_s324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1" name="Check Box 169" hidden="1">
                <a:extLst>
                  <a:ext uri="{63B3BB69-23CF-44E3-9099-C40C66FF867C}">
                    <a14:compatExt spid="_x0000_s324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42" name="Check Box 170" hidden="1">
                <a:extLst>
                  <a:ext uri="{63B3BB69-23CF-44E3-9099-C40C66FF867C}">
                    <a14:compatExt spid="_x0000_s324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161</xdr:row>
          <xdr:rowOff>152400</xdr:rowOff>
        </xdr:from>
        <xdr:to>
          <xdr:col>16</xdr:col>
          <xdr:colOff>38100</xdr:colOff>
          <xdr:row>166</xdr:row>
          <xdr:rowOff>19050</xdr:rowOff>
        </xdr:to>
        <xdr:grpSp>
          <xdr:nvGrpSpPr>
            <xdr:cNvPr id="207" name="Group 169"/>
            <xdr:cNvGrpSpPr>
              <a:grpSpLocks/>
            </xdr:cNvGrpSpPr>
          </xdr:nvGrpSpPr>
          <xdr:grpSpPr bwMode="auto">
            <a:xfrm>
              <a:off x="1409700" y="27527250"/>
              <a:ext cx="752475" cy="676275"/>
              <a:chOff x="169" y="1689"/>
              <a:chExt cx="119" cy="71"/>
            </a:xfrm>
          </xdr:grpSpPr>
          <xdr:sp macro="" textlink="">
            <xdr:nvSpPr>
              <xdr:cNvPr id="3243" name="Check Box 171" hidden="1">
                <a:extLst>
                  <a:ext uri="{63B3BB69-23CF-44E3-9099-C40C66FF867C}">
                    <a14:compatExt spid="_x0000_s324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4" name="Check Box 172" hidden="1">
                <a:extLst>
                  <a:ext uri="{63B3BB69-23CF-44E3-9099-C40C66FF867C}">
                    <a14:compatExt spid="_x0000_s324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5" name="Check Box 173" hidden="1">
                <a:extLst>
                  <a:ext uri="{63B3BB69-23CF-44E3-9099-C40C66FF867C}">
                    <a14:compatExt spid="_x0000_s324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46" name="Check Box 174" hidden="1">
                <a:extLst>
                  <a:ext uri="{63B3BB69-23CF-44E3-9099-C40C66FF867C}">
                    <a14:compatExt spid="_x0000_s324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42</xdr:col>
          <xdr:colOff>104775</xdr:colOff>
          <xdr:row>154</xdr:row>
          <xdr:rowOff>28575</xdr:rowOff>
        </xdr:to>
        <xdr:grpSp>
          <xdr:nvGrpSpPr>
            <xdr:cNvPr id="212" name="Group 169"/>
            <xdr:cNvGrpSpPr>
              <a:grpSpLocks/>
            </xdr:cNvGrpSpPr>
          </xdr:nvGrpSpPr>
          <xdr:grpSpPr bwMode="auto">
            <a:xfrm>
              <a:off x="5191125" y="25593675"/>
              <a:ext cx="752475" cy="676275"/>
              <a:chOff x="169" y="1689"/>
              <a:chExt cx="119" cy="71"/>
            </a:xfrm>
          </xdr:grpSpPr>
          <xdr:sp macro="" textlink="">
            <xdr:nvSpPr>
              <xdr:cNvPr id="3247" name="Check Box 175" hidden="1">
                <a:extLst>
                  <a:ext uri="{63B3BB69-23CF-44E3-9099-C40C66FF867C}">
                    <a14:compatExt spid="_x0000_s324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8" name="Check Box 176" hidden="1">
                <a:extLst>
                  <a:ext uri="{63B3BB69-23CF-44E3-9099-C40C66FF867C}">
                    <a14:compatExt spid="_x0000_s324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9" name="Check Box 177" hidden="1">
                <a:extLst>
                  <a:ext uri="{63B3BB69-23CF-44E3-9099-C40C66FF867C}">
                    <a14:compatExt spid="_x0000_s324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50" name="Check Box 178" hidden="1">
                <a:extLst>
                  <a:ext uri="{63B3BB69-23CF-44E3-9099-C40C66FF867C}">
                    <a14:compatExt spid="_x0000_s325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162</xdr:row>
          <xdr:rowOff>0</xdr:rowOff>
        </xdr:from>
        <xdr:to>
          <xdr:col>42</xdr:col>
          <xdr:colOff>104775</xdr:colOff>
          <xdr:row>166</xdr:row>
          <xdr:rowOff>28575</xdr:rowOff>
        </xdr:to>
        <xdr:grpSp>
          <xdr:nvGrpSpPr>
            <xdr:cNvPr id="217" name="Group 169"/>
            <xdr:cNvGrpSpPr>
              <a:grpSpLocks/>
            </xdr:cNvGrpSpPr>
          </xdr:nvGrpSpPr>
          <xdr:grpSpPr bwMode="auto">
            <a:xfrm>
              <a:off x="5191125" y="27536775"/>
              <a:ext cx="752475" cy="676275"/>
              <a:chOff x="169" y="1689"/>
              <a:chExt cx="119" cy="71"/>
            </a:xfrm>
          </xdr:grpSpPr>
          <xdr:sp macro="" textlink="">
            <xdr:nvSpPr>
              <xdr:cNvPr id="3251" name="Check Box 179" hidden="1">
                <a:extLst>
                  <a:ext uri="{63B3BB69-23CF-44E3-9099-C40C66FF867C}">
                    <a14:compatExt spid="_x0000_s325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52" name="Check Box 180" hidden="1">
                <a:extLst>
                  <a:ext uri="{63B3BB69-23CF-44E3-9099-C40C66FF867C}">
                    <a14:compatExt spid="_x0000_s325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53" name="Check Box 181" hidden="1">
                <a:extLst>
                  <a:ext uri="{63B3BB69-23CF-44E3-9099-C40C66FF867C}">
                    <a14:compatExt spid="_x0000_s325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54" name="Check Box 182" hidden="1">
                <a:extLst>
                  <a:ext uri="{63B3BB69-23CF-44E3-9099-C40C66FF867C}">
                    <a14:compatExt spid="_x0000_s325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231</xdr:row>
          <xdr:rowOff>171450</xdr:rowOff>
        </xdr:from>
        <xdr:to>
          <xdr:col>9</xdr:col>
          <xdr:colOff>19050</xdr:colOff>
          <xdr:row>232</xdr:row>
          <xdr:rowOff>171450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245</xdr:row>
          <xdr:rowOff>171450</xdr:rowOff>
        </xdr:from>
        <xdr:to>
          <xdr:col>9</xdr:col>
          <xdr:colOff>19050</xdr:colOff>
          <xdr:row>246</xdr:row>
          <xdr:rowOff>171450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256</xdr:row>
          <xdr:rowOff>171450</xdr:rowOff>
        </xdr:from>
        <xdr:to>
          <xdr:col>9</xdr:col>
          <xdr:colOff>19050</xdr:colOff>
          <xdr:row>257</xdr:row>
          <xdr:rowOff>171450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188</xdr:row>
          <xdr:rowOff>19050</xdr:rowOff>
        </xdr:from>
        <xdr:to>
          <xdr:col>9</xdr:col>
          <xdr:colOff>28575</xdr:colOff>
          <xdr:row>191</xdr:row>
          <xdr:rowOff>0</xdr:rowOff>
        </xdr:to>
        <xdr:grpSp>
          <xdr:nvGrpSpPr>
            <xdr:cNvPr id="225" name="Group 426"/>
            <xdr:cNvGrpSpPr>
              <a:grpSpLocks/>
            </xdr:cNvGrpSpPr>
          </xdr:nvGrpSpPr>
          <xdr:grpSpPr bwMode="auto">
            <a:xfrm>
              <a:off x="466725" y="32289750"/>
              <a:ext cx="762000" cy="523875"/>
              <a:chOff x="47" y="3669"/>
              <a:chExt cx="78" cy="60"/>
            </a:xfrm>
          </xdr:grpSpPr>
          <xdr:sp macro="" textlink="">
            <xdr:nvSpPr>
              <xdr:cNvPr id="3258" name="Check Box 186" hidden="1">
                <a:extLst>
                  <a:ext uri="{63B3BB69-23CF-44E3-9099-C40C66FF867C}">
                    <a14:compatExt spid="_x0000_s325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59" name="Check Box 187" hidden="1">
                <a:extLst>
                  <a:ext uri="{63B3BB69-23CF-44E3-9099-C40C66FF867C}">
                    <a14:compatExt spid="_x0000_s325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0" name="Check Box 188" hidden="1">
                <a:extLst>
                  <a:ext uri="{63B3BB69-23CF-44E3-9099-C40C66FF867C}">
                    <a14:compatExt spid="_x0000_s326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191</xdr:row>
          <xdr:rowOff>19050</xdr:rowOff>
        </xdr:from>
        <xdr:to>
          <xdr:col>9</xdr:col>
          <xdr:colOff>28575</xdr:colOff>
          <xdr:row>194</xdr:row>
          <xdr:rowOff>0</xdr:rowOff>
        </xdr:to>
        <xdr:grpSp>
          <xdr:nvGrpSpPr>
            <xdr:cNvPr id="229" name="Group 430"/>
            <xdr:cNvGrpSpPr>
              <a:grpSpLocks/>
            </xdr:cNvGrpSpPr>
          </xdr:nvGrpSpPr>
          <xdr:grpSpPr bwMode="auto">
            <a:xfrm>
              <a:off x="466725" y="32832675"/>
              <a:ext cx="762000" cy="523875"/>
              <a:chOff x="47" y="3669"/>
              <a:chExt cx="78" cy="60"/>
            </a:xfrm>
          </xdr:grpSpPr>
          <xdr:sp macro="" textlink="">
            <xdr:nvSpPr>
              <xdr:cNvPr id="3261" name="Check Box 189" hidden="1">
                <a:extLst>
                  <a:ext uri="{63B3BB69-23CF-44E3-9099-C40C66FF867C}">
                    <a14:compatExt spid="_x0000_s326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62" name="Check Box 190" hidden="1">
                <a:extLst>
                  <a:ext uri="{63B3BB69-23CF-44E3-9099-C40C66FF867C}">
                    <a14:compatExt spid="_x0000_s326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3" name="Check Box 191" hidden="1">
                <a:extLst>
                  <a:ext uri="{63B3BB69-23CF-44E3-9099-C40C66FF867C}">
                    <a14:compatExt spid="_x0000_s326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194</xdr:row>
          <xdr:rowOff>19050</xdr:rowOff>
        </xdr:from>
        <xdr:to>
          <xdr:col>9</xdr:col>
          <xdr:colOff>28575</xdr:colOff>
          <xdr:row>197</xdr:row>
          <xdr:rowOff>0</xdr:rowOff>
        </xdr:to>
        <xdr:grpSp>
          <xdr:nvGrpSpPr>
            <xdr:cNvPr id="233" name="Group 434"/>
            <xdr:cNvGrpSpPr>
              <a:grpSpLocks/>
            </xdr:cNvGrpSpPr>
          </xdr:nvGrpSpPr>
          <xdr:grpSpPr bwMode="auto">
            <a:xfrm>
              <a:off x="466725" y="33375600"/>
              <a:ext cx="762000" cy="552450"/>
              <a:chOff x="47" y="3669"/>
              <a:chExt cx="78" cy="60"/>
            </a:xfrm>
          </xdr:grpSpPr>
          <xdr:sp macro="" textlink="">
            <xdr:nvSpPr>
              <xdr:cNvPr id="3264" name="Check Box 192" hidden="1">
                <a:extLst>
                  <a:ext uri="{63B3BB69-23CF-44E3-9099-C40C66FF867C}">
                    <a14:compatExt spid="_x0000_s326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65" name="Check Box 193" hidden="1">
                <a:extLst>
                  <a:ext uri="{63B3BB69-23CF-44E3-9099-C40C66FF867C}">
                    <a14:compatExt spid="_x0000_s326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6" name="Check Box 194" hidden="1">
                <a:extLst>
                  <a:ext uri="{63B3BB69-23CF-44E3-9099-C40C66FF867C}">
                    <a14:compatExt spid="_x0000_s326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205</xdr:row>
          <xdr:rowOff>19050</xdr:rowOff>
        </xdr:from>
        <xdr:to>
          <xdr:col>9</xdr:col>
          <xdr:colOff>28575</xdr:colOff>
          <xdr:row>208</xdr:row>
          <xdr:rowOff>0</xdr:rowOff>
        </xdr:to>
        <xdr:grpSp>
          <xdr:nvGrpSpPr>
            <xdr:cNvPr id="245" name="Group 426"/>
            <xdr:cNvGrpSpPr>
              <a:grpSpLocks/>
            </xdr:cNvGrpSpPr>
          </xdr:nvGrpSpPr>
          <xdr:grpSpPr bwMode="auto">
            <a:xfrm>
              <a:off x="466725" y="35185350"/>
              <a:ext cx="762000" cy="523875"/>
              <a:chOff x="47" y="3669"/>
              <a:chExt cx="78" cy="60"/>
            </a:xfrm>
          </xdr:grpSpPr>
          <xdr:sp macro="" textlink="">
            <xdr:nvSpPr>
              <xdr:cNvPr id="3275" name="Check Box 203" hidden="1">
                <a:extLst>
                  <a:ext uri="{63B3BB69-23CF-44E3-9099-C40C66FF867C}">
                    <a14:compatExt spid="_x0000_s327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76" name="Check Box 204" hidden="1">
                <a:extLst>
                  <a:ext uri="{63B3BB69-23CF-44E3-9099-C40C66FF867C}">
                    <a14:compatExt spid="_x0000_s327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77" name="Check Box 205" hidden="1">
                <a:extLst>
                  <a:ext uri="{63B3BB69-23CF-44E3-9099-C40C66FF867C}">
                    <a14:compatExt spid="_x0000_s327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208</xdr:row>
          <xdr:rowOff>19050</xdr:rowOff>
        </xdr:from>
        <xdr:to>
          <xdr:col>9</xdr:col>
          <xdr:colOff>28575</xdr:colOff>
          <xdr:row>211</xdr:row>
          <xdr:rowOff>0</xdr:rowOff>
        </xdr:to>
        <xdr:grpSp>
          <xdr:nvGrpSpPr>
            <xdr:cNvPr id="249" name="Group 430"/>
            <xdr:cNvGrpSpPr>
              <a:grpSpLocks/>
            </xdr:cNvGrpSpPr>
          </xdr:nvGrpSpPr>
          <xdr:grpSpPr bwMode="auto">
            <a:xfrm>
              <a:off x="466725" y="35728275"/>
              <a:ext cx="762000" cy="523875"/>
              <a:chOff x="47" y="3669"/>
              <a:chExt cx="78" cy="60"/>
            </a:xfrm>
          </xdr:grpSpPr>
          <xdr:sp macro="" textlink="">
            <xdr:nvSpPr>
              <xdr:cNvPr id="3278" name="Check Box 206" hidden="1">
                <a:extLst>
                  <a:ext uri="{63B3BB69-23CF-44E3-9099-C40C66FF867C}">
                    <a14:compatExt spid="_x0000_s327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79" name="Check Box 207" hidden="1">
                <a:extLst>
                  <a:ext uri="{63B3BB69-23CF-44E3-9099-C40C66FF867C}">
                    <a14:compatExt spid="_x0000_s327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0" name="Check Box 208" hidden="1">
                <a:extLst>
                  <a:ext uri="{63B3BB69-23CF-44E3-9099-C40C66FF867C}">
                    <a14:compatExt spid="_x0000_s328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205</xdr:row>
          <xdr:rowOff>19050</xdr:rowOff>
        </xdr:from>
        <xdr:to>
          <xdr:col>36</xdr:col>
          <xdr:colOff>28575</xdr:colOff>
          <xdr:row>208</xdr:row>
          <xdr:rowOff>0</xdr:rowOff>
        </xdr:to>
        <xdr:grpSp>
          <xdr:nvGrpSpPr>
            <xdr:cNvPr id="253" name="Group 426"/>
            <xdr:cNvGrpSpPr>
              <a:grpSpLocks/>
            </xdr:cNvGrpSpPr>
          </xdr:nvGrpSpPr>
          <xdr:grpSpPr bwMode="auto">
            <a:xfrm>
              <a:off x="4124325" y="35185350"/>
              <a:ext cx="762000" cy="523875"/>
              <a:chOff x="47" y="3669"/>
              <a:chExt cx="78" cy="60"/>
            </a:xfrm>
          </xdr:grpSpPr>
          <xdr:sp macro="" textlink="">
            <xdr:nvSpPr>
              <xdr:cNvPr id="3281" name="Check Box 209" hidden="1">
                <a:extLst>
                  <a:ext uri="{63B3BB69-23CF-44E3-9099-C40C66FF867C}">
                    <a14:compatExt spid="_x0000_s328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82" name="Check Box 210" hidden="1">
                <a:extLst>
                  <a:ext uri="{63B3BB69-23CF-44E3-9099-C40C66FF867C}">
                    <a14:compatExt spid="_x0000_s328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3" name="Check Box 211" hidden="1">
                <a:extLst>
                  <a:ext uri="{63B3BB69-23CF-44E3-9099-C40C66FF867C}">
                    <a14:compatExt spid="_x0000_s328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208</xdr:row>
          <xdr:rowOff>19050</xdr:rowOff>
        </xdr:from>
        <xdr:to>
          <xdr:col>36</xdr:col>
          <xdr:colOff>28575</xdr:colOff>
          <xdr:row>211</xdr:row>
          <xdr:rowOff>0</xdr:rowOff>
        </xdr:to>
        <xdr:grpSp>
          <xdr:nvGrpSpPr>
            <xdr:cNvPr id="257" name="Group 430"/>
            <xdr:cNvGrpSpPr>
              <a:grpSpLocks/>
            </xdr:cNvGrpSpPr>
          </xdr:nvGrpSpPr>
          <xdr:grpSpPr bwMode="auto">
            <a:xfrm>
              <a:off x="4124325" y="35728275"/>
              <a:ext cx="762000" cy="523875"/>
              <a:chOff x="47" y="3669"/>
              <a:chExt cx="78" cy="60"/>
            </a:xfrm>
          </xdr:grpSpPr>
          <xdr:sp macro="" textlink="">
            <xdr:nvSpPr>
              <xdr:cNvPr id="3284" name="Check Box 212" hidden="1">
                <a:extLst>
                  <a:ext uri="{63B3BB69-23CF-44E3-9099-C40C66FF867C}">
                    <a14:compatExt spid="_x0000_s328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85" name="Check Box 213" hidden="1">
                <a:extLst>
                  <a:ext uri="{63B3BB69-23CF-44E3-9099-C40C66FF867C}">
                    <a14:compatExt spid="_x0000_s328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6" name="Check Box 214" hidden="1">
                <a:extLst>
                  <a:ext uri="{63B3BB69-23CF-44E3-9099-C40C66FF867C}">
                    <a14:compatExt spid="_x0000_s328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261</xdr:row>
          <xdr:rowOff>180975</xdr:rowOff>
        </xdr:from>
        <xdr:to>
          <xdr:col>3</xdr:col>
          <xdr:colOff>38100</xdr:colOff>
          <xdr:row>263</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263</xdr:row>
          <xdr:rowOff>0</xdr:rowOff>
        </xdr:from>
        <xdr:to>
          <xdr:col>3</xdr:col>
          <xdr:colOff>38100</xdr:colOff>
          <xdr:row>264</xdr:row>
          <xdr:rowOff>19050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263</xdr:row>
          <xdr:rowOff>180975</xdr:rowOff>
        </xdr:from>
        <xdr:to>
          <xdr:col>3</xdr:col>
          <xdr:colOff>38100</xdr:colOff>
          <xdr:row>265</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28575</xdr:rowOff>
        </xdr:from>
        <xdr:to>
          <xdr:col>9</xdr:col>
          <xdr:colOff>123825</xdr:colOff>
          <xdr:row>118</xdr:row>
          <xdr:rowOff>76200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119</xdr:row>
          <xdr:rowOff>76200</xdr:rowOff>
        </xdr:from>
        <xdr:to>
          <xdr:col>9</xdr:col>
          <xdr:colOff>123825</xdr:colOff>
          <xdr:row>120</xdr:row>
          <xdr:rowOff>123825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121</xdr:row>
          <xdr:rowOff>28575</xdr:rowOff>
        </xdr:from>
        <xdr:to>
          <xdr:col>9</xdr:col>
          <xdr:colOff>123825</xdr:colOff>
          <xdr:row>122</xdr:row>
          <xdr:rowOff>76200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76200</xdr:rowOff>
        </xdr:from>
        <xdr:to>
          <xdr:col>9</xdr:col>
          <xdr:colOff>123825</xdr:colOff>
          <xdr:row>124</xdr:row>
          <xdr:rowOff>123825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125</xdr:row>
          <xdr:rowOff>28575</xdr:rowOff>
        </xdr:from>
        <xdr:to>
          <xdr:col>9</xdr:col>
          <xdr:colOff>123825</xdr:colOff>
          <xdr:row>126</xdr:row>
          <xdr:rowOff>76200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127</xdr:row>
          <xdr:rowOff>76200</xdr:rowOff>
        </xdr:from>
        <xdr:to>
          <xdr:col>9</xdr:col>
          <xdr:colOff>123825</xdr:colOff>
          <xdr:row>128</xdr:row>
          <xdr:rowOff>123825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28575</xdr:rowOff>
        </xdr:from>
        <xdr:to>
          <xdr:col>9</xdr:col>
          <xdr:colOff>123825</xdr:colOff>
          <xdr:row>130</xdr:row>
          <xdr:rowOff>76200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76200</xdr:rowOff>
        </xdr:from>
        <xdr:to>
          <xdr:col>9</xdr:col>
          <xdr:colOff>123825</xdr:colOff>
          <xdr:row>132</xdr:row>
          <xdr:rowOff>123825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133</xdr:row>
          <xdr:rowOff>28575</xdr:rowOff>
        </xdr:from>
        <xdr:to>
          <xdr:col>9</xdr:col>
          <xdr:colOff>123825</xdr:colOff>
          <xdr:row>134</xdr:row>
          <xdr:rowOff>76200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135</xdr:row>
          <xdr:rowOff>47625</xdr:rowOff>
        </xdr:from>
        <xdr:to>
          <xdr:col>9</xdr:col>
          <xdr:colOff>114300</xdr:colOff>
          <xdr:row>136</xdr:row>
          <xdr:rowOff>95250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137</xdr:row>
          <xdr:rowOff>0</xdr:rowOff>
        </xdr:from>
        <xdr:to>
          <xdr:col>9</xdr:col>
          <xdr:colOff>114300</xdr:colOff>
          <xdr:row>138</xdr:row>
          <xdr:rowOff>47625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139</xdr:row>
          <xdr:rowOff>47625</xdr:rowOff>
        </xdr:from>
        <xdr:to>
          <xdr:col>9</xdr:col>
          <xdr:colOff>114300</xdr:colOff>
          <xdr:row>140</xdr:row>
          <xdr:rowOff>95250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170</xdr:row>
          <xdr:rowOff>0</xdr:rowOff>
        </xdr:from>
        <xdr:to>
          <xdr:col>17</xdr:col>
          <xdr:colOff>0</xdr:colOff>
          <xdr:row>174</xdr:row>
          <xdr:rowOff>0</xdr:rowOff>
        </xdr:to>
        <xdr:grpSp>
          <xdr:nvGrpSpPr>
            <xdr:cNvPr id="23" name="Group 212"/>
            <xdr:cNvGrpSpPr>
              <a:grpSpLocks/>
            </xdr:cNvGrpSpPr>
          </xdr:nvGrpSpPr>
          <xdr:grpSpPr bwMode="auto">
            <a:xfrm>
              <a:off x="1400175" y="28832175"/>
              <a:ext cx="847725" cy="647700"/>
              <a:chOff x="169" y="1689"/>
              <a:chExt cx="119" cy="71"/>
            </a:xfrm>
          </xdr:grpSpPr>
          <xdr:sp macro="" textlink="">
            <xdr:nvSpPr>
              <xdr:cNvPr id="4118" name="Check Box 22" hidden="1">
                <a:extLst>
                  <a:ext uri="{63B3BB69-23CF-44E3-9099-C40C66FF867C}">
                    <a14:compatExt spid="_x0000_s411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19" name="Check Box 23" hidden="1">
                <a:extLst>
                  <a:ext uri="{63B3BB69-23CF-44E3-9099-C40C66FF867C}">
                    <a14:compatExt spid="_x0000_s411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20" name="Check Box 24" hidden="1">
                <a:extLst>
                  <a:ext uri="{63B3BB69-23CF-44E3-9099-C40C66FF867C}">
                    <a14:compatExt spid="_x0000_s412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21" name="Check Box 25" hidden="1">
                <a:extLst>
                  <a:ext uri="{63B3BB69-23CF-44E3-9099-C40C66FF867C}">
                    <a14:compatExt spid="_x0000_s412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170</xdr:row>
          <xdr:rowOff>28575</xdr:rowOff>
        </xdr:from>
        <xdr:to>
          <xdr:col>10</xdr:col>
          <xdr:colOff>66675</xdr:colOff>
          <xdr:row>173</xdr:row>
          <xdr:rowOff>123825</xdr:rowOff>
        </xdr:to>
        <xdr:grpSp>
          <xdr:nvGrpSpPr>
            <xdr:cNvPr id="28" name="Group 219"/>
            <xdr:cNvGrpSpPr>
              <a:grpSpLocks/>
            </xdr:cNvGrpSpPr>
          </xdr:nvGrpSpPr>
          <xdr:grpSpPr bwMode="auto">
            <a:xfrm>
              <a:off x="123825" y="28860750"/>
              <a:ext cx="1323975" cy="581025"/>
              <a:chOff x="22" y="2262"/>
              <a:chExt cx="124" cy="61"/>
            </a:xfrm>
          </xdr:grpSpPr>
          <xdr:sp macro="" textlink="">
            <xdr:nvSpPr>
              <xdr:cNvPr id="4122" name="Check Box 26" hidden="1">
                <a:extLst>
                  <a:ext uri="{63B3BB69-23CF-44E3-9099-C40C66FF867C}">
                    <a14:compatExt spid="_x0000_s412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23" name="Check Box 27" hidden="1">
                <a:extLst>
                  <a:ext uri="{63B3BB69-23CF-44E3-9099-C40C66FF867C}">
                    <a14:compatExt spid="_x0000_s412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170</xdr:row>
          <xdr:rowOff>0</xdr:rowOff>
        </xdr:from>
        <xdr:to>
          <xdr:col>45</xdr:col>
          <xdr:colOff>0</xdr:colOff>
          <xdr:row>174</xdr:row>
          <xdr:rowOff>0</xdr:rowOff>
        </xdr:to>
        <xdr:grpSp>
          <xdr:nvGrpSpPr>
            <xdr:cNvPr id="31" name="Group 220"/>
            <xdr:cNvGrpSpPr>
              <a:grpSpLocks/>
            </xdr:cNvGrpSpPr>
          </xdr:nvGrpSpPr>
          <xdr:grpSpPr bwMode="auto">
            <a:xfrm>
              <a:off x="5210175" y="28832175"/>
              <a:ext cx="1047750" cy="647700"/>
              <a:chOff x="169" y="1689"/>
              <a:chExt cx="119" cy="71"/>
            </a:xfrm>
          </xdr:grpSpPr>
          <xdr:sp macro="" textlink="">
            <xdr:nvSpPr>
              <xdr:cNvPr id="4124" name="Check Box 28" hidden="1">
                <a:extLst>
                  <a:ext uri="{63B3BB69-23CF-44E3-9099-C40C66FF867C}">
                    <a14:compatExt spid="_x0000_s412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25" name="Check Box 29" hidden="1">
                <a:extLst>
                  <a:ext uri="{63B3BB69-23CF-44E3-9099-C40C66FF867C}">
                    <a14:compatExt spid="_x0000_s412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26" name="Check Box 30" hidden="1">
                <a:extLst>
                  <a:ext uri="{63B3BB69-23CF-44E3-9099-C40C66FF867C}">
                    <a14:compatExt spid="_x0000_s412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27" name="Check Box 31" hidden="1">
                <a:extLst>
                  <a:ext uri="{63B3BB69-23CF-44E3-9099-C40C66FF867C}">
                    <a14:compatExt spid="_x0000_s412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170</xdr:row>
          <xdr:rowOff>28575</xdr:rowOff>
        </xdr:from>
        <xdr:to>
          <xdr:col>38</xdr:col>
          <xdr:colOff>123825</xdr:colOff>
          <xdr:row>173</xdr:row>
          <xdr:rowOff>123825</xdr:rowOff>
        </xdr:to>
        <xdr:grpSp>
          <xdr:nvGrpSpPr>
            <xdr:cNvPr id="36" name="Group 225"/>
            <xdr:cNvGrpSpPr>
              <a:grpSpLocks/>
            </xdr:cNvGrpSpPr>
          </xdr:nvGrpSpPr>
          <xdr:grpSpPr bwMode="auto">
            <a:xfrm>
              <a:off x="3971925" y="28860750"/>
              <a:ext cx="1343025" cy="581025"/>
              <a:chOff x="22" y="2262"/>
              <a:chExt cx="124" cy="61"/>
            </a:xfrm>
          </xdr:grpSpPr>
          <xdr:sp macro="" textlink="">
            <xdr:nvSpPr>
              <xdr:cNvPr id="4128" name="Check Box 32" hidden="1">
                <a:extLst>
                  <a:ext uri="{63B3BB69-23CF-44E3-9099-C40C66FF867C}">
                    <a14:compatExt spid="_x0000_s412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29" name="Check Box 33" hidden="1">
                <a:extLst>
                  <a:ext uri="{63B3BB69-23CF-44E3-9099-C40C66FF867C}">
                    <a14:compatExt spid="_x0000_s412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162</xdr:row>
          <xdr:rowOff>28575</xdr:rowOff>
        </xdr:from>
        <xdr:to>
          <xdr:col>10</xdr:col>
          <xdr:colOff>66675</xdr:colOff>
          <xdr:row>165</xdr:row>
          <xdr:rowOff>123825</xdr:rowOff>
        </xdr:to>
        <xdr:grpSp>
          <xdr:nvGrpSpPr>
            <xdr:cNvPr id="39" name="Group 233"/>
            <xdr:cNvGrpSpPr>
              <a:grpSpLocks/>
            </xdr:cNvGrpSpPr>
          </xdr:nvGrpSpPr>
          <xdr:grpSpPr bwMode="auto">
            <a:xfrm>
              <a:off x="123825" y="27565350"/>
              <a:ext cx="1323975" cy="581025"/>
              <a:chOff x="22" y="2262"/>
              <a:chExt cx="124" cy="61"/>
            </a:xfrm>
          </xdr:grpSpPr>
          <xdr:sp macro="" textlink="">
            <xdr:nvSpPr>
              <xdr:cNvPr id="4130" name="Check Box 34" hidden="1">
                <a:extLst>
                  <a:ext uri="{63B3BB69-23CF-44E3-9099-C40C66FF867C}">
                    <a14:compatExt spid="_x0000_s413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31" name="Check Box 35" hidden="1">
                <a:extLst>
                  <a:ext uri="{63B3BB69-23CF-44E3-9099-C40C66FF867C}">
                    <a14:compatExt spid="_x0000_s413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162</xdr:row>
          <xdr:rowOff>28575</xdr:rowOff>
        </xdr:from>
        <xdr:to>
          <xdr:col>38</xdr:col>
          <xdr:colOff>123825</xdr:colOff>
          <xdr:row>165</xdr:row>
          <xdr:rowOff>123825</xdr:rowOff>
        </xdr:to>
        <xdr:grpSp>
          <xdr:nvGrpSpPr>
            <xdr:cNvPr id="42" name="Group 249"/>
            <xdr:cNvGrpSpPr>
              <a:grpSpLocks/>
            </xdr:cNvGrpSpPr>
          </xdr:nvGrpSpPr>
          <xdr:grpSpPr bwMode="auto">
            <a:xfrm>
              <a:off x="3971925" y="27565350"/>
              <a:ext cx="1343025" cy="581025"/>
              <a:chOff x="22" y="2262"/>
              <a:chExt cx="124" cy="61"/>
            </a:xfrm>
          </xdr:grpSpPr>
          <xdr:sp macro="" textlink="">
            <xdr:nvSpPr>
              <xdr:cNvPr id="4132" name="Check Box 36" hidden="1">
                <a:extLst>
                  <a:ext uri="{63B3BB69-23CF-44E3-9099-C40C66FF867C}">
                    <a14:compatExt spid="_x0000_s413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33" name="Check Box 37" hidden="1">
                <a:extLst>
                  <a:ext uri="{63B3BB69-23CF-44E3-9099-C40C66FF867C}">
                    <a14:compatExt spid="_x0000_s413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166</xdr:row>
          <xdr:rowOff>0</xdr:rowOff>
        </xdr:from>
        <xdr:to>
          <xdr:col>17</xdr:col>
          <xdr:colOff>0</xdr:colOff>
          <xdr:row>170</xdr:row>
          <xdr:rowOff>0</xdr:rowOff>
        </xdr:to>
        <xdr:grpSp>
          <xdr:nvGrpSpPr>
            <xdr:cNvPr id="45" name="Group 252"/>
            <xdr:cNvGrpSpPr>
              <a:grpSpLocks/>
            </xdr:cNvGrpSpPr>
          </xdr:nvGrpSpPr>
          <xdr:grpSpPr bwMode="auto">
            <a:xfrm>
              <a:off x="1400175" y="28184475"/>
              <a:ext cx="847725" cy="647700"/>
              <a:chOff x="169" y="1689"/>
              <a:chExt cx="119" cy="71"/>
            </a:xfrm>
          </xdr:grpSpPr>
          <xdr:sp macro="" textlink="">
            <xdr:nvSpPr>
              <xdr:cNvPr id="4134" name="Check Box 38" hidden="1">
                <a:extLst>
                  <a:ext uri="{63B3BB69-23CF-44E3-9099-C40C66FF867C}">
                    <a14:compatExt spid="_x0000_s413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35" name="Check Box 39" hidden="1">
                <a:extLst>
                  <a:ext uri="{63B3BB69-23CF-44E3-9099-C40C66FF867C}">
                    <a14:compatExt spid="_x0000_s413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36" name="Check Box 40" hidden="1">
                <a:extLst>
                  <a:ext uri="{63B3BB69-23CF-44E3-9099-C40C66FF867C}">
                    <a14:compatExt spid="_x0000_s413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37" name="Check Box 41" hidden="1">
                <a:extLst>
                  <a:ext uri="{63B3BB69-23CF-44E3-9099-C40C66FF867C}">
                    <a14:compatExt spid="_x0000_s413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166</xdr:row>
          <xdr:rowOff>28575</xdr:rowOff>
        </xdr:from>
        <xdr:to>
          <xdr:col>10</xdr:col>
          <xdr:colOff>66675</xdr:colOff>
          <xdr:row>169</xdr:row>
          <xdr:rowOff>123825</xdr:rowOff>
        </xdr:to>
        <xdr:grpSp>
          <xdr:nvGrpSpPr>
            <xdr:cNvPr id="50" name="Group 257"/>
            <xdr:cNvGrpSpPr>
              <a:grpSpLocks/>
            </xdr:cNvGrpSpPr>
          </xdr:nvGrpSpPr>
          <xdr:grpSpPr bwMode="auto">
            <a:xfrm>
              <a:off x="123825" y="28213050"/>
              <a:ext cx="1323975" cy="581025"/>
              <a:chOff x="22" y="2262"/>
              <a:chExt cx="124" cy="61"/>
            </a:xfrm>
          </xdr:grpSpPr>
          <xdr:sp macro="" textlink="">
            <xdr:nvSpPr>
              <xdr:cNvPr id="4138" name="Check Box 42" hidden="1">
                <a:extLst>
                  <a:ext uri="{63B3BB69-23CF-44E3-9099-C40C66FF867C}">
                    <a14:compatExt spid="_x0000_s413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39" name="Check Box 43" hidden="1">
                <a:extLst>
                  <a:ext uri="{63B3BB69-23CF-44E3-9099-C40C66FF867C}">
                    <a14:compatExt spid="_x0000_s413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166</xdr:row>
          <xdr:rowOff>0</xdr:rowOff>
        </xdr:from>
        <xdr:to>
          <xdr:col>45</xdr:col>
          <xdr:colOff>0</xdr:colOff>
          <xdr:row>170</xdr:row>
          <xdr:rowOff>0</xdr:rowOff>
        </xdr:to>
        <xdr:grpSp>
          <xdr:nvGrpSpPr>
            <xdr:cNvPr id="53" name="Group 260"/>
            <xdr:cNvGrpSpPr>
              <a:grpSpLocks/>
            </xdr:cNvGrpSpPr>
          </xdr:nvGrpSpPr>
          <xdr:grpSpPr bwMode="auto">
            <a:xfrm>
              <a:off x="5210175" y="28184475"/>
              <a:ext cx="1047750" cy="647700"/>
              <a:chOff x="169" y="1689"/>
              <a:chExt cx="119" cy="71"/>
            </a:xfrm>
          </xdr:grpSpPr>
          <xdr:sp macro="" textlink="">
            <xdr:nvSpPr>
              <xdr:cNvPr id="4140" name="Check Box 44" hidden="1">
                <a:extLst>
                  <a:ext uri="{63B3BB69-23CF-44E3-9099-C40C66FF867C}">
                    <a14:compatExt spid="_x0000_s414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41" name="Check Box 45" hidden="1">
                <a:extLst>
                  <a:ext uri="{63B3BB69-23CF-44E3-9099-C40C66FF867C}">
                    <a14:compatExt spid="_x0000_s414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42" name="Check Box 46" hidden="1">
                <a:extLst>
                  <a:ext uri="{63B3BB69-23CF-44E3-9099-C40C66FF867C}">
                    <a14:compatExt spid="_x0000_s414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43" name="Check Box 47" hidden="1">
                <a:extLst>
                  <a:ext uri="{63B3BB69-23CF-44E3-9099-C40C66FF867C}">
                    <a14:compatExt spid="_x0000_s414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166</xdr:row>
          <xdr:rowOff>28575</xdr:rowOff>
        </xdr:from>
        <xdr:to>
          <xdr:col>38</xdr:col>
          <xdr:colOff>123825</xdr:colOff>
          <xdr:row>169</xdr:row>
          <xdr:rowOff>123825</xdr:rowOff>
        </xdr:to>
        <xdr:grpSp>
          <xdr:nvGrpSpPr>
            <xdr:cNvPr id="58" name="Group 265"/>
            <xdr:cNvGrpSpPr>
              <a:grpSpLocks/>
            </xdr:cNvGrpSpPr>
          </xdr:nvGrpSpPr>
          <xdr:grpSpPr bwMode="auto">
            <a:xfrm>
              <a:off x="3971925" y="28213050"/>
              <a:ext cx="1343025" cy="581025"/>
              <a:chOff x="22" y="2262"/>
              <a:chExt cx="124" cy="61"/>
            </a:xfrm>
          </xdr:grpSpPr>
          <xdr:sp macro="" textlink="">
            <xdr:nvSpPr>
              <xdr:cNvPr id="4144" name="Check Box 48" hidden="1">
                <a:extLst>
                  <a:ext uri="{63B3BB69-23CF-44E3-9099-C40C66FF867C}">
                    <a14:compatExt spid="_x0000_s414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145" name="Check Box 49" hidden="1">
                <a:extLst>
                  <a:ext uri="{63B3BB69-23CF-44E3-9099-C40C66FF867C}">
                    <a14:compatExt spid="_x0000_s414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264</xdr:row>
          <xdr:rowOff>180975</xdr:rowOff>
        </xdr:from>
        <xdr:to>
          <xdr:col>3</xdr:col>
          <xdr:colOff>38100</xdr:colOff>
          <xdr:row>266</xdr:row>
          <xdr:rowOff>9525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62" name="Group 149"/>
            <xdr:cNvGrpSpPr>
              <a:grpSpLocks/>
            </xdr:cNvGrpSpPr>
          </xdr:nvGrpSpPr>
          <xdr:grpSpPr bwMode="auto">
            <a:xfrm>
              <a:off x="600075" y="13515975"/>
              <a:ext cx="981075" cy="419100"/>
              <a:chOff x="59" y="1080"/>
              <a:chExt cx="97" cy="40"/>
            </a:xfrm>
          </xdr:grpSpPr>
          <xdr:sp macro="" textlink="">
            <xdr:nvSpPr>
              <xdr:cNvPr id="4147" name="Check Box 51" hidden="1">
                <a:extLst>
                  <a:ext uri="{63B3BB69-23CF-44E3-9099-C40C66FF867C}">
                    <a14:compatExt spid="_x0000_s414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48" name="Check Box 52" hidden="1">
                <a:extLst>
                  <a:ext uri="{63B3BB69-23CF-44E3-9099-C40C66FF867C}">
                    <a14:compatExt spid="_x0000_s414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65" name="Group 423"/>
            <xdr:cNvGrpSpPr>
              <a:grpSpLocks/>
            </xdr:cNvGrpSpPr>
          </xdr:nvGrpSpPr>
          <xdr:grpSpPr bwMode="auto">
            <a:xfrm>
              <a:off x="1952625" y="14268450"/>
              <a:ext cx="1123950" cy="371475"/>
              <a:chOff x="52" y="1195"/>
              <a:chExt cx="129" cy="27"/>
            </a:xfrm>
          </xdr:grpSpPr>
          <xdr:sp macro="" textlink="">
            <xdr:nvSpPr>
              <xdr:cNvPr id="4149" name="Check Box 53" hidden="1">
                <a:extLst>
                  <a:ext uri="{63B3BB69-23CF-44E3-9099-C40C66FF867C}">
                    <a14:compatExt spid="_x0000_s414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4150" name="Check Box 54" hidden="1">
                <a:extLst>
                  <a:ext uri="{63B3BB69-23CF-44E3-9099-C40C66FF867C}">
                    <a14:compatExt spid="_x0000_s415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120</xdr:row>
          <xdr:rowOff>142875</xdr:rowOff>
        </xdr:from>
        <xdr:to>
          <xdr:col>16</xdr:col>
          <xdr:colOff>9525</xdr:colOff>
          <xdr:row>125</xdr:row>
          <xdr:rowOff>9525</xdr:rowOff>
        </xdr:to>
        <xdr:grpSp>
          <xdr:nvGrpSpPr>
            <xdr:cNvPr id="68" name="Group 169"/>
            <xdr:cNvGrpSpPr>
              <a:grpSpLocks/>
            </xdr:cNvGrpSpPr>
          </xdr:nvGrpSpPr>
          <xdr:grpSpPr bwMode="auto">
            <a:xfrm>
              <a:off x="1381125" y="20631150"/>
              <a:ext cx="752475" cy="676275"/>
              <a:chOff x="169" y="1689"/>
              <a:chExt cx="119" cy="71"/>
            </a:xfrm>
          </xdr:grpSpPr>
          <xdr:sp macro="" textlink="">
            <xdr:nvSpPr>
              <xdr:cNvPr id="4151" name="Check Box 55" hidden="1">
                <a:extLst>
                  <a:ext uri="{63B3BB69-23CF-44E3-9099-C40C66FF867C}">
                    <a14:compatExt spid="_x0000_s415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52" name="Check Box 56" hidden="1">
                <a:extLst>
                  <a:ext uri="{63B3BB69-23CF-44E3-9099-C40C66FF867C}">
                    <a14:compatExt spid="_x0000_s415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53" name="Check Box 57" hidden="1">
                <a:extLst>
                  <a:ext uri="{63B3BB69-23CF-44E3-9099-C40C66FF867C}">
                    <a14:compatExt spid="_x0000_s415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54" name="Check Box 58" hidden="1">
                <a:extLst>
                  <a:ext uri="{63B3BB69-23CF-44E3-9099-C40C66FF867C}">
                    <a14:compatExt spid="_x0000_s415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124</xdr:row>
          <xdr:rowOff>142875</xdr:rowOff>
        </xdr:from>
        <xdr:to>
          <xdr:col>16</xdr:col>
          <xdr:colOff>9525</xdr:colOff>
          <xdr:row>129</xdr:row>
          <xdr:rowOff>9525</xdr:rowOff>
        </xdr:to>
        <xdr:grpSp>
          <xdr:nvGrpSpPr>
            <xdr:cNvPr id="73" name="Group 169"/>
            <xdr:cNvGrpSpPr>
              <a:grpSpLocks/>
            </xdr:cNvGrpSpPr>
          </xdr:nvGrpSpPr>
          <xdr:grpSpPr bwMode="auto">
            <a:xfrm>
              <a:off x="1381125" y="21278850"/>
              <a:ext cx="752475" cy="676275"/>
              <a:chOff x="169" y="1689"/>
              <a:chExt cx="119" cy="71"/>
            </a:xfrm>
          </xdr:grpSpPr>
          <xdr:sp macro="" textlink="">
            <xdr:nvSpPr>
              <xdr:cNvPr id="4155" name="Check Box 59" hidden="1">
                <a:extLst>
                  <a:ext uri="{63B3BB69-23CF-44E3-9099-C40C66FF867C}">
                    <a14:compatExt spid="_x0000_s415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56" name="Check Box 60" hidden="1">
                <a:extLst>
                  <a:ext uri="{63B3BB69-23CF-44E3-9099-C40C66FF867C}">
                    <a14:compatExt spid="_x0000_s415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57" name="Check Box 61" hidden="1">
                <a:extLst>
                  <a:ext uri="{63B3BB69-23CF-44E3-9099-C40C66FF867C}">
                    <a14:compatExt spid="_x0000_s415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58" name="Check Box 62" hidden="1">
                <a:extLst>
                  <a:ext uri="{63B3BB69-23CF-44E3-9099-C40C66FF867C}">
                    <a14:compatExt spid="_x0000_s415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128</xdr:row>
          <xdr:rowOff>142875</xdr:rowOff>
        </xdr:from>
        <xdr:to>
          <xdr:col>16</xdr:col>
          <xdr:colOff>9525</xdr:colOff>
          <xdr:row>133</xdr:row>
          <xdr:rowOff>9525</xdr:rowOff>
        </xdr:to>
        <xdr:grpSp>
          <xdr:nvGrpSpPr>
            <xdr:cNvPr id="78" name="Group 169"/>
            <xdr:cNvGrpSpPr>
              <a:grpSpLocks/>
            </xdr:cNvGrpSpPr>
          </xdr:nvGrpSpPr>
          <xdr:grpSpPr bwMode="auto">
            <a:xfrm>
              <a:off x="1381125" y="21926550"/>
              <a:ext cx="752475" cy="676275"/>
              <a:chOff x="169" y="1689"/>
              <a:chExt cx="119" cy="71"/>
            </a:xfrm>
          </xdr:grpSpPr>
          <xdr:sp macro="" textlink="">
            <xdr:nvSpPr>
              <xdr:cNvPr id="4159" name="Check Box 63" hidden="1">
                <a:extLst>
                  <a:ext uri="{63B3BB69-23CF-44E3-9099-C40C66FF867C}">
                    <a14:compatExt spid="_x0000_s415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60" name="Check Box 64" hidden="1">
                <a:extLst>
                  <a:ext uri="{63B3BB69-23CF-44E3-9099-C40C66FF867C}">
                    <a14:compatExt spid="_x0000_s416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61" name="Check Box 65" hidden="1">
                <a:extLst>
                  <a:ext uri="{63B3BB69-23CF-44E3-9099-C40C66FF867C}">
                    <a14:compatExt spid="_x0000_s416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62" name="Check Box 66" hidden="1">
                <a:extLst>
                  <a:ext uri="{63B3BB69-23CF-44E3-9099-C40C66FF867C}">
                    <a14:compatExt spid="_x0000_s416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132</xdr:row>
          <xdr:rowOff>142875</xdr:rowOff>
        </xdr:from>
        <xdr:to>
          <xdr:col>16</xdr:col>
          <xdr:colOff>9525</xdr:colOff>
          <xdr:row>137</xdr:row>
          <xdr:rowOff>9525</xdr:rowOff>
        </xdr:to>
        <xdr:grpSp>
          <xdr:nvGrpSpPr>
            <xdr:cNvPr id="83" name="Group 169"/>
            <xdr:cNvGrpSpPr>
              <a:grpSpLocks/>
            </xdr:cNvGrpSpPr>
          </xdr:nvGrpSpPr>
          <xdr:grpSpPr bwMode="auto">
            <a:xfrm>
              <a:off x="1381125" y="22574250"/>
              <a:ext cx="752475" cy="676275"/>
              <a:chOff x="169" y="1689"/>
              <a:chExt cx="119" cy="71"/>
            </a:xfrm>
          </xdr:grpSpPr>
          <xdr:sp macro="" textlink="">
            <xdr:nvSpPr>
              <xdr:cNvPr id="4163" name="Check Box 67" hidden="1">
                <a:extLst>
                  <a:ext uri="{63B3BB69-23CF-44E3-9099-C40C66FF867C}">
                    <a14:compatExt spid="_x0000_s416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64" name="Check Box 68" hidden="1">
                <a:extLst>
                  <a:ext uri="{63B3BB69-23CF-44E3-9099-C40C66FF867C}">
                    <a14:compatExt spid="_x0000_s416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65" name="Check Box 69" hidden="1">
                <a:extLst>
                  <a:ext uri="{63B3BB69-23CF-44E3-9099-C40C66FF867C}">
                    <a14:compatExt spid="_x0000_s416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66" name="Check Box 70" hidden="1">
                <a:extLst>
                  <a:ext uri="{63B3BB69-23CF-44E3-9099-C40C66FF867C}">
                    <a14:compatExt spid="_x0000_s416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136</xdr:row>
          <xdr:rowOff>142875</xdr:rowOff>
        </xdr:from>
        <xdr:to>
          <xdr:col>16</xdr:col>
          <xdr:colOff>9525</xdr:colOff>
          <xdr:row>141</xdr:row>
          <xdr:rowOff>9525</xdr:rowOff>
        </xdr:to>
        <xdr:grpSp>
          <xdr:nvGrpSpPr>
            <xdr:cNvPr id="88" name="Group 169"/>
            <xdr:cNvGrpSpPr>
              <a:grpSpLocks/>
            </xdr:cNvGrpSpPr>
          </xdr:nvGrpSpPr>
          <xdr:grpSpPr bwMode="auto">
            <a:xfrm>
              <a:off x="1381125" y="23221950"/>
              <a:ext cx="752475" cy="676275"/>
              <a:chOff x="169" y="1689"/>
              <a:chExt cx="119" cy="71"/>
            </a:xfrm>
          </xdr:grpSpPr>
          <xdr:sp macro="" textlink="">
            <xdr:nvSpPr>
              <xdr:cNvPr id="4167" name="Check Box 71" hidden="1">
                <a:extLst>
                  <a:ext uri="{63B3BB69-23CF-44E3-9099-C40C66FF867C}">
                    <a14:compatExt spid="_x0000_s416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68" name="Check Box 72" hidden="1">
                <a:extLst>
                  <a:ext uri="{63B3BB69-23CF-44E3-9099-C40C66FF867C}">
                    <a14:compatExt spid="_x0000_s416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69" name="Check Box 73" hidden="1">
                <a:extLst>
                  <a:ext uri="{63B3BB69-23CF-44E3-9099-C40C66FF867C}">
                    <a14:compatExt spid="_x0000_s416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70" name="Check Box 74" hidden="1">
                <a:extLst>
                  <a:ext uri="{63B3BB69-23CF-44E3-9099-C40C66FF867C}">
                    <a14:compatExt spid="_x0000_s417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85725</xdr:rowOff>
        </xdr:from>
        <xdr:to>
          <xdr:col>48</xdr:col>
          <xdr:colOff>76200</xdr:colOff>
          <xdr:row>119</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118</xdr:row>
          <xdr:rowOff>123825</xdr:rowOff>
        </xdr:from>
        <xdr:to>
          <xdr:col>49</xdr:col>
          <xdr:colOff>95250</xdr:colOff>
          <xdr:row>120</xdr:row>
          <xdr:rowOff>123825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121</xdr:row>
          <xdr:rowOff>85725</xdr:rowOff>
        </xdr:from>
        <xdr:to>
          <xdr:col>48</xdr:col>
          <xdr:colOff>76200</xdr:colOff>
          <xdr:row>123</xdr:row>
          <xdr:rowOff>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122</xdr:row>
          <xdr:rowOff>123825</xdr:rowOff>
        </xdr:from>
        <xdr:to>
          <xdr:col>49</xdr:col>
          <xdr:colOff>95250</xdr:colOff>
          <xdr:row>124</xdr:row>
          <xdr:rowOff>123825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125</xdr:row>
          <xdr:rowOff>85725</xdr:rowOff>
        </xdr:from>
        <xdr:to>
          <xdr:col>48</xdr:col>
          <xdr:colOff>76200</xdr:colOff>
          <xdr:row>127</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126</xdr:row>
          <xdr:rowOff>123825</xdr:rowOff>
        </xdr:from>
        <xdr:to>
          <xdr:col>49</xdr:col>
          <xdr:colOff>95250</xdr:colOff>
          <xdr:row>128</xdr:row>
          <xdr:rowOff>123825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129</xdr:row>
          <xdr:rowOff>85725</xdr:rowOff>
        </xdr:from>
        <xdr:to>
          <xdr:col>48</xdr:col>
          <xdr:colOff>76200</xdr:colOff>
          <xdr:row>131</xdr:row>
          <xdr:rowOff>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130</xdr:row>
          <xdr:rowOff>123825</xdr:rowOff>
        </xdr:from>
        <xdr:to>
          <xdr:col>49</xdr:col>
          <xdr:colOff>95250</xdr:colOff>
          <xdr:row>132</xdr:row>
          <xdr:rowOff>123825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133</xdr:row>
          <xdr:rowOff>85725</xdr:rowOff>
        </xdr:from>
        <xdr:to>
          <xdr:col>48</xdr:col>
          <xdr:colOff>76200</xdr:colOff>
          <xdr:row>135</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134</xdr:row>
          <xdr:rowOff>123825</xdr:rowOff>
        </xdr:from>
        <xdr:to>
          <xdr:col>49</xdr:col>
          <xdr:colOff>95250</xdr:colOff>
          <xdr:row>136</xdr:row>
          <xdr:rowOff>123825</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137</xdr:row>
          <xdr:rowOff>85725</xdr:rowOff>
        </xdr:from>
        <xdr:to>
          <xdr:col>48</xdr:col>
          <xdr:colOff>76200</xdr:colOff>
          <xdr:row>139</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138</xdr:row>
          <xdr:rowOff>123825</xdr:rowOff>
        </xdr:from>
        <xdr:to>
          <xdr:col>49</xdr:col>
          <xdr:colOff>95250</xdr:colOff>
          <xdr:row>140</xdr:row>
          <xdr:rowOff>123825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28575</xdr:rowOff>
        </xdr:from>
        <xdr:to>
          <xdr:col>9</xdr:col>
          <xdr:colOff>123825</xdr:colOff>
          <xdr:row>94</xdr:row>
          <xdr:rowOff>76200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76200</xdr:rowOff>
        </xdr:from>
        <xdr:to>
          <xdr:col>9</xdr:col>
          <xdr:colOff>123825</xdr:colOff>
          <xdr:row>96</xdr:row>
          <xdr:rowOff>123825</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28575</xdr:rowOff>
        </xdr:from>
        <xdr:to>
          <xdr:col>9</xdr:col>
          <xdr:colOff>123825</xdr:colOff>
          <xdr:row>98</xdr:row>
          <xdr:rowOff>76200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76200</xdr:rowOff>
        </xdr:from>
        <xdr:to>
          <xdr:col>9</xdr:col>
          <xdr:colOff>123825</xdr:colOff>
          <xdr:row>100</xdr:row>
          <xdr:rowOff>123825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28575</xdr:rowOff>
        </xdr:from>
        <xdr:to>
          <xdr:col>9</xdr:col>
          <xdr:colOff>123825</xdr:colOff>
          <xdr:row>102</xdr:row>
          <xdr:rowOff>76200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76200</xdr:rowOff>
        </xdr:from>
        <xdr:to>
          <xdr:col>9</xdr:col>
          <xdr:colOff>123825</xdr:colOff>
          <xdr:row>104</xdr:row>
          <xdr:rowOff>123825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28575</xdr:rowOff>
        </xdr:from>
        <xdr:to>
          <xdr:col>9</xdr:col>
          <xdr:colOff>123825</xdr:colOff>
          <xdr:row>106</xdr:row>
          <xdr:rowOff>76200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76200</xdr:rowOff>
        </xdr:from>
        <xdr:to>
          <xdr:col>9</xdr:col>
          <xdr:colOff>123825</xdr:colOff>
          <xdr:row>108</xdr:row>
          <xdr:rowOff>123825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28575</xdr:rowOff>
        </xdr:from>
        <xdr:to>
          <xdr:col>9</xdr:col>
          <xdr:colOff>123825</xdr:colOff>
          <xdr:row>110</xdr:row>
          <xdr:rowOff>76200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47625</xdr:rowOff>
        </xdr:from>
        <xdr:to>
          <xdr:col>9</xdr:col>
          <xdr:colOff>114300</xdr:colOff>
          <xdr:row>112</xdr:row>
          <xdr:rowOff>95250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0</xdr:rowOff>
        </xdr:from>
        <xdr:to>
          <xdr:col>9</xdr:col>
          <xdr:colOff>114300</xdr:colOff>
          <xdr:row>114</xdr:row>
          <xdr:rowOff>47625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115</xdr:row>
          <xdr:rowOff>47625</xdr:rowOff>
        </xdr:from>
        <xdr:to>
          <xdr:col>9</xdr:col>
          <xdr:colOff>114300</xdr:colOff>
          <xdr:row>116</xdr:row>
          <xdr:rowOff>95250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142875</xdr:rowOff>
        </xdr:from>
        <xdr:to>
          <xdr:col>16</xdr:col>
          <xdr:colOff>9525</xdr:colOff>
          <xdr:row>101</xdr:row>
          <xdr:rowOff>9525</xdr:rowOff>
        </xdr:to>
        <xdr:grpSp>
          <xdr:nvGrpSpPr>
            <xdr:cNvPr id="117" name="Group 169"/>
            <xdr:cNvGrpSpPr>
              <a:grpSpLocks/>
            </xdr:cNvGrpSpPr>
          </xdr:nvGrpSpPr>
          <xdr:grpSpPr bwMode="auto">
            <a:xfrm>
              <a:off x="1381125" y="16744950"/>
              <a:ext cx="752475" cy="676275"/>
              <a:chOff x="169" y="1689"/>
              <a:chExt cx="119" cy="71"/>
            </a:xfrm>
          </xdr:grpSpPr>
          <xdr:sp macro="" textlink="">
            <xdr:nvSpPr>
              <xdr:cNvPr id="4195" name="Check Box 99" hidden="1">
                <a:extLst>
                  <a:ext uri="{63B3BB69-23CF-44E3-9099-C40C66FF867C}">
                    <a14:compatExt spid="_x0000_s419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96" name="Check Box 100" hidden="1">
                <a:extLst>
                  <a:ext uri="{63B3BB69-23CF-44E3-9099-C40C66FF867C}">
                    <a14:compatExt spid="_x0000_s419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197" name="Check Box 101" hidden="1">
                <a:extLst>
                  <a:ext uri="{63B3BB69-23CF-44E3-9099-C40C66FF867C}">
                    <a14:compatExt spid="_x0000_s419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198" name="Check Box 102" hidden="1">
                <a:extLst>
                  <a:ext uri="{63B3BB69-23CF-44E3-9099-C40C66FF867C}">
                    <a14:compatExt spid="_x0000_s419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100</xdr:row>
          <xdr:rowOff>142875</xdr:rowOff>
        </xdr:from>
        <xdr:to>
          <xdr:col>16</xdr:col>
          <xdr:colOff>9525</xdr:colOff>
          <xdr:row>105</xdr:row>
          <xdr:rowOff>9525</xdr:rowOff>
        </xdr:to>
        <xdr:grpSp>
          <xdr:nvGrpSpPr>
            <xdr:cNvPr id="122" name="Group 169"/>
            <xdr:cNvGrpSpPr>
              <a:grpSpLocks/>
            </xdr:cNvGrpSpPr>
          </xdr:nvGrpSpPr>
          <xdr:grpSpPr bwMode="auto">
            <a:xfrm>
              <a:off x="1381125" y="17392650"/>
              <a:ext cx="752475" cy="676275"/>
              <a:chOff x="169" y="1689"/>
              <a:chExt cx="119" cy="71"/>
            </a:xfrm>
          </xdr:grpSpPr>
          <xdr:sp macro="" textlink="">
            <xdr:nvSpPr>
              <xdr:cNvPr id="4199" name="Check Box 103" hidden="1">
                <a:extLst>
                  <a:ext uri="{63B3BB69-23CF-44E3-9099-C40C66FF867C}">
                    <a14:compatExt spid="_x0000_s419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00" name="Check Box 104" hidden="1">
                <a:extLst>
                  <a:ext uri="{63B3BB69-23CF-44E3-9099-C40C66FF867C}">
                    <a14:compatExt spid="_x0000_s420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01" name="Check Box 105" hidden="1">
                <a:extLst>
                  <a:ext uri="{63B3BB69-23CF-44E3-9099-C40C66FF867C}">
                    <a14:compatExt spid="_x0000_s420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02" name="Check Box 106" hidden="1">
                <a:extLst>
                  <a:ext uri="{63B3BB69-23CF-44E3-9099-C40C66FF867C}">
                    <a14:compatExt spid="_x0000_s420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104</xdr:row>
          <xdr:rowOff>142875</xdr:rowOff>
        </xdr:from>
        <xdr:to>
          <xdr:col>16</xdr:col>
          <xdr:colOff>9525</xdr:colOff>
          <xdr:row>109</xdr:row>
          <xdr:rowOff>9525</xdr:rowOff>
        </xdr:to>
        <xdr:grpSp>
          <xdr:nvGrpSpPr>
            <xdr:cNvPr id="127" name="Group 169"/>
            <xdr:cNvGrpSpPr>
              <a:grpSpLocks/>
            </xdr:cNvGrpSpPr>
          </xdr:nvGrpSpPr>
          <xdr:grpSpPr bwMode="auto">
            <a:xfrm>
              <a:off x="1381125" y="18040350"/>
              <a:ext cx="752475" cy="676275"/>
              <a:chOff x="169" y="1689"/>
              <a:chExt cx="119" cy="71"/>
            </a:xfrm>
          </xdr:grpSpPr>
          <xdr:sp macro="" textlink="">
            <xdr:nvSpPr>
              <xdr:cNvPr id="4203" name="Check Box 107" hidden="1">
                <a:extLst>
                  <a:ext uri="{63B3BB69-23CF-44E3-9099-C40C66FF867C}">
                    <a14:compatExt spid="_x0000_s420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04" name="Check Box 108" hidden="1">
                <a:extLst>
                  <a:ext uri="{63B3BB69-23CF-44E3-9099-C40C66FF867C}">
                    <a14:compatExt spid="_x0000_s420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05" name="Check Box 109" hidden="1">
                <a:extLst>
                  <a:ext uri="{63B3BB69-23CF-44E3-9099-C40C66FF867C}">
                    <a14:compatExt spid="_x0000_s420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06" name="Check Box 110" hidden="1">
                <a:extLst>
                  <a:ext uri="{63B3BB69-23CF-44E3-9099-C40C66FF867C}">
                    <a14:compatExt spid="_x0000_s420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108</xdr:row>
          <xdr:rowOff>142875</xdr:rowOff>
        </xdr:from>
        <xdr:to>
          <xdr:col>16</xdr:col>
          <xdr:colOff>9525</xdr:colOff>
          <xdr:row>113</xdr:row>
          <xdr:rowOff>9525</xdr:rowOff>
        </xdr:to>
        <xdr:grpSp>
          <xdr:nvGrpSpPr>
            <xdr:cNvPr id="132" name="Group 169"/>
            <xdr:cNvGrpSpPr>
              <a:grpSpLocks/>
            </xdr:cNvGrpSpPr>
          </xdr:nvGrpSpPr>
          <xdr:grpSpPr bwMode="auto">
            <a:xfrm>
              <a:off x="1381125" y="18688050"/>
              <a:ext cx="752475" cy="676275"/>
              <a:chOff x="169" y="1689"/>
              <a:chExt cx="119" cy="71"/>
            </a:xfrm>
          </xdr:grpSpPr>
          <xdr:sp macro="" textlink="">
            <xdr:nvSpPr>
              <xdr:cNvPr id="4207" name="Check Box 111" hidden="1">
                <a:extLst>
                  <a:ext uri="{63B3BB69-23CF-44E3-9099-C40C66FF867C}">
                    <a14:compatExt spid="_x0000_s420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08" name="Check Box 112" hidden="1">
                <a:extLst>
                  <a:ext uri="{63B3BB69-23CF-44E3-9099-C40C66FF867C}">
                    <a14:compatExt spid="_x0000_s420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09" name="Check Box 113" hidden="1">
                <a:extLst>
                  <a:ext uri="{63B3BB69-23CF-44E3-9099-C40C66FF867C}">
                    <a14:compatExt spid="_x0000_s420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10" name="Check Box 114" hidden="1">
                <a:extLst>
                  <a:ext uri="{63B3BB69-23CF-44E3-9099-C40C66FF867C}">
                    <a14:compatExt spid="_x0000_s421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112</xdr:row>
          <xdr:rowOff>142875</xdr:rowOff>
        </xdr:from>
        <xdr:to>
          <xdr:col>16</xdr:col>
          <xdr:colOff>9525</xdr:colOff>
          <xdr:row>117</xdr:row>
          <xdr:rowOff>9525</xdr:rowOff>
        </xdr:to>
        <xdr:grpSp>
          <xdr:nvGrpSpPr>
            <xdr:cNvPr id="137" name="Group 169"/>
            <xdr:cNvGrpSpPr>
              <a:grpSpLocks/>
            </xdr:cNvGrpSpPr>
          </xdr:nvGrpSpPr>
          <xdr:grpSpPr bwMode="auto">
            <a:xfrm>
              <a:off x="1381125" y="19335750"/>
              <a:ext cx="752475" cy="676275"/>
              <a:chOff x="169" y="1689"/>
              <a:chExt cx="119" cy="71"/>
            </a:xfrm>
          </xdr:grpSpPr>
          <xdr:sp macro="" textlink="">
            <xdr:nvSpPr>
              <xdr:cNvPr id="4211" name="Check Box 115" hidden="1">
                <a:extLst>
                  <a:ext uri="{63B3BB69-23CF-44E3-9099-C40C66FF867C}">
                    <a14:compatExt spid="_x0000_s421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12" name="Check Box 116" hidden="1">
                <a:extLst>
                  <a:ext uri="{63B3BB69-23CF-44E3-9099-C40C66FF867C}">
                    <a14:compatExt spid="_x0000_s421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13" name="Check Box 117" hidden="1">
                <a:extLst>
                  <a:ext uri="{63B3BB69-23CF-44E3-9099-C40C66FF867C}">
                    <a14:compatExt spid="_x0000_s421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14" name="Check Box 118" hidden="1">
                <a:extLst>
                  <a:ext uri="{63B3BB69-23CF-44E3-9099-C40C66FF867C}">
                    <a14:compatExt spid="_x0000_s421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85725</xdr:rowOff>
        </xdr:from>
        <xdr:to>
          <xdr:col>48</xdr:col>
          <xdr:colOff>76200</xdr:colOff>
          <xdr:row>95</xdr:row>
          <xdr:rowOff>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123825</xdr:rowOff>
        </xdr:from>
        <xdr:to>
          <xdr:col>49</xdr:col>
          <xdr:colOff>95250</xdr:colOff>
          <xdr:row>96</xdr:row>
          <xdr:rowOff>123825</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85725</xdr:rowOff>
        </xdr:from>
        <xdr:to>
          <xdr:col>48</xdr:col>
          <xdr:colOff>76200</xdr:colOff>
          <xdr:row>99</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123825</xdr:rowOff>
        </xdr:from>
        <xdr:to>
          <xdr:col>49</xdr:col>
          <xdr:colOff>95250</xdr:colOff>
          <xdr:row>100</xdr:row>
          <xdr:rowOff>123825</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85725</xdr:rowOff>
        </xdr:from>
        <xdr:to>
          <xdr:col>48</xdr:col>
          <xdr:colOff>76200</xdr:colOff>
          <xdr:row>103</xdr:row>
          <xdr:rowOff>0</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123825</xdr:rowOff>
        </xdr:from>
        <xdr:to>
          <xdr:col>49</xdr:col>
          <xdr:colOff>95250</xdr:colOff>
          <xdr:row>104</xdr:row>
          <xdr:rowOff>123825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85725</xdr:rowOff>
        </xdr:from>
        <xdr:to>
          <xdr:col>48</xdr:col>
          <xdr:colOff>76200</xdr:colOff>
          <xdr:row>107</xdr:row>
          <xdr:rowOff>0</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123825</xdr:rowOff>
        </xdr:from>
        <xdr:to>
          <xdr:col>49</xdr:col>
          <xdr:colOff>95250</xdr:colOff>
          <xdr:row>108</xdr:row>
          <xdr:rowOff>123825</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85725</xdr:rowOff>
        </xdr:from>
        <xdr:to>
          <xdr:col>48</xdr:col>
          <xdr:colOff>76200</xdr:colOff>
          <xdr:row>111</xdr:row>
          <xdr:rowOff>0</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123825</xdr:rowOff>
        </xdr:from>
        <xdr:to>
          <xdr:col>49</xdr:col>
          <xdr:colOff>95250</xdr:colOff>
          <xdr:row>112</xdr:row>
          <xdr:rowOff>123825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85725</xdr:rowOff>
        </xdr:from>
        <xdr:to>
          <xdr:col>48</xdr:col>
          <xdr:colOff>76200</xdr:colOff>
          <xdr:row>115</xdr:row>
          <xdr:rowOff>0</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123825</xdr:rowOff>
        </xdr:from>
        <xdr:to>
          <xdr:col>49</xdr:col>
          <xdr:colOff>95250</xdr:colOff>
          <xdr:row>116</xdr:row>
          <xdr:rowOff>123825</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158</xdr:row>
          <xdr:rowOff>0</xdr:rowOff>
        </xdr:from>
        <xdr:to>
          <xdr:col>17</xdr:col>
          <xdr:colOff>0</xdr:colOff>
          <xdr:row>162</xdr:row>
          <xdr:rowOff>0</xdr:rowOff>
        </xdr:to>
        <xdr:grpSp>
          <xdr:nvGrpSpPr>
            <xdr:cNvPr id="154" name="Group 212"/>
            <xdr:cNvGrpSpPr>
              <a:grpSpLocks/>
            </xdr:cNvGrpSpPr>
          </xdr:nvGrpSpPr>
          <xdr:grpSpPr bwMode="auto">
            <a:xfrm>
              <a:off x="1400175" y="26889075"/>
              <a:ext cx="847725" cy="647700"/>
              <a:chOff x="169" y="1689"/>
              <a:chExt cx="119" cy="71"/>
            </a:xfrm>
          </xdr:grpSpPr>
          <xdr:sp macro="" textlink="">
            <xdr:nvSpPr>
              <xdr:cNvPr id="4227" name="Check Box 131" hidden="1">
                <a:extLst>
                  <a:ext uri="{63B3BB69-23CF-44E3-9099-C40C66FF867C}">
                    <a14:compatExt spid="_x0000_s422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28" name="Check Box 132" hidden="1">
                <a:extLst>
                  <a:ext uri="{63B3BB69-23CF-44E3-9099-C40C66FF867C}">
                    <a14:compatExt spid="_x0000_s422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29" name="Check Box 133" hidden="1">
                <a:extLst>
                  <a:ext uri="{63B3BB69-23CF-44E3-9099-C40C66FF867C}">
                    <a14:compatExt spid="_x0000_s422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30" name="Check Box 134" hidden="1">
                <a:extLst>
                  <a:ext uri="{63B3BB69-23CF-44E3-9099-C40C66FF867C}">
                    <a14:compatExt spid="_x0000_s423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158</xdr:row>
          <xdr:rowOff>28575</xdr:rowOff>
        </xdr:from>
        <xdr:to>
          <xdr:col>10</xdr:col>
          <xdr:colOff>66675</xdr:colOff>
          <xdr:row>161</xdr:row>
          <xdr:rowOff>123825</xdr:rowOff>
        </xdr:to>
        <xdr:grpSp>
          <xdr:nvGrpSpPr>
            <xdr:cNvPr id="159" name="Group 219"/>
            <xdr:cNvGrpSpPr>
              <a:grpSpLocks/>
            </xdr:cNvGrpSpPr>
          </xdr:nvGrpSpPr>
          <xdr:grpSpPr bwMode="auto">
            <a:xfrm>
              <a:off x="123825" y="26917650"/>
              <a:ext cx="1323975" cy="581025"/>
              <a:chOff x="22" y="2262"/>
              <a:chExt cx="124" cy="61"/>
            </a:xfrm>
          </xdr:grpSpPr>
          <xdr:sp macro="" textlink="">
            <xdr:nvSpPr>
              <xdr:cNvPr id="4231" name="Check Box 135" hidden="1">
                <a:extLst>
                  <a:ext uri="{63B3BB69-23CF-44E3-9099-C40C66FF867C}">
                    <a14:compatExt spid="_x0000_s423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32" name="Check Box 136" hidden="1">
                <a:extLst>
                  <a:ext uri="{63B3BB69-23CF-44E3-9099-C40C66FF867C}">
                    <a14:compatExt spid="_x0000_s423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158</xdr:row>
          <xdr:rowOff>0</xdr:rowOff>
        </xdr:from>
        <xdr:to>
          <xdr:col>45</xdr:col>
          <xdr:colOff>0</xdr:colOff>
          <xdr:row>162</xdr:row>
          <xdr:rowOff>0</xdr:rowOff>
        </xdr:to>
        <xdr:grpSp>
          <xdr:nvGrpSpPr>
            <xdr:cNvPr id="162" name="Group 220"/>
            <xdr:cNvGrpSpPr>
              <a:grpSpLocks/>
            </xdr:cNvGrpSpPr>
          </xdr:nvGrpSpPr>
          <xdr:grpSpPr bwMode="auto">
            <a:xfrm>
              <a:off x="5210175" y="26889075"/>
              <a:ext cx="1047750" cy="647700"/>
              <a:chOff x="169" y="1689"/>
              <a:chExt cx="119" cy="71"/>
            </a:xfrm>
          </xdr:grpSpPr>
          <xdr:sp macro="" textlink="">
            <xdr:nvSpPr>
              <xdr:cNvPr id="4233" name="Check Box 137" hidden="1">
                <a:extLst>
                  <a:ext uri="{63B3BB69-23CF-44E3-9099-C40C66FF867C}">
                    <a14:compatExt spid="_x0000_s423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34" name="Check Box 138" hidden="1">
                <a:extLst>
                  <a:ext uri="{63B3BB69-23CF-44E3-9099-C40C66FF867C}">
                    <a14:compatExt spid="_x0000_s423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35" name="Check Box 139" hidden="1">
                <a:extLst>
                  <a:ext uri="{63B3BB69-23CF-44E3-9099-C40C66FF867C}">
                    <a14:compatExt spid="_x0000_s423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36" name="Check Box 140" hidden="1">
                <a:extLst>
                  <a:ext uri="{63B3BB69-23CF-44E3-9099-C40C66FF867C}">
                    <a14:compatExt spid="_x0000_s423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158</xdr:row>
          <xdr:rowOff>28575</xdr:rowOff>
        </xdr:from>
        <xdr:to>
          <xdr:col>38</xdr:col>
          <xdr:colOff>123825</xdr:colOff>
          <xdr:row>161</xdr:row>
          <xdr:rowOff>123825</xdr:rowOff>
        </xdr:to>
        <xdr:grpSp>
          <xdr:nvGrpSpPr>
            <xdr:cNvPr id="167" name="Group 225"/>
            <xdr:cNvGrpSpPr>
              <a:grpSpLocks/>
            </xdr:cNvGrpSpPr>
          </xdr:nvGrpSpPr>
          <xdr:grpSpPr bwMode="auto">
            <a:xfrm>
              <a:off x="3971925" y="26917650"/>
              <a:ext cx="1343025" cy="581025"/>
              <a:chOff x="22" y="2262"/>
              <a:chExt cx="124" cy="61"/>
            </a:xfrm>
          </xdr:grpSpPr>
          <xdr:sp macro="" textlink="">
            <xdr:nvSpPr>
              <xdr:cNvPr id="4237" name="Check Box 141" hidden="1">
                <a:extLst>
                  <a:ext uri="{63B3BB69-23CF-44E3-9099-C40C66FF867C}">
                    <a14:compatExt spid="_x0000_s423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38" name="Check Box 142" hidden="1">
                <a:extLst>
                  <a:ext uri="{63B3BB69-23CF-44E3-9099-C40C66FF867C}">
                    <a14:compatExt spid="_x0000_s423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10</xdr:col>
          <xdr:colOff>66675</xdr:colOff>
          <xdr:row>153</xdr:row>
          <xdr:rowOff>123825</xdr:rowOff>
        </xdr:to>
        <xdr:grpSp>
          <xdr:nvGrpSpPr>
            <xdr:cNvPr id="170" name="Group 233"/>
            <xdr:cNvGrpSpPr>
              <a:grpSpLocks/>
            </xdr:cNvGrpSpPr>
          </xdr:nvGrpSpPr>
          <xdr:grpSpPr bwMode="auto">
            <a:xfrm>
              <a:off x="123825" y="25622250"/>
              <a:ext cx="1323975" cy="581025"/>
              <a:chOff x="22" y="2262"/>
              <a:chExt cx="124" cy="61"/>
            </a:xfrm>
          </xdr:grpSpPr>
          <xdr:sp macro="" textlink="">
            <xdr:nvSpPr>
              <xdr:cNvPr id="4239" name="Check Box 143" hidden="1">
                <a:extLst>
                  <a:ext uri="{63B3BB69-23CF-44E3-9099-C40C66FF867C}">
                    <a14:compatExt spid="_x0000_s423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40" name="Check Box 144" hidden="1">
                <a:extLst>
                  <a:ext uri="{63B3BB69-23CF-44E3-9099-C40C66FF867C}">
                    <a14:compatExt spid="_x0000_s424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150</xdr:row>
          <xdr:rowOff>28575</xdr:rowOff>
        </xdr:from>
        <xdr:to>
          <xdr:col>38</xdr:col>
          <xdr:colOff>123825</xdr:colOff>
          <xdr:row>153</xdr:row>
          <xdr:rowOff>123825</xdr:rowOff>
        </xdr:to>
        <xdr:grpSp>
          <xdr:nvGrpSpPr>
            <xdr:cNvPr id="173" name="Group 249"/>
            <xdr:cNvGrpSpPr>
              <a:grpSpLocks/>
            </xdr:cNvGrpSpPr>
          </xdr:nvGrpSpPr>
          <xdr:grpSpPr bwMode="auto">
            <a:xfrm>
              <a:off x="3971925" y="25622250"/>
              <a:ext cx="1343025" cy="581025"/>
              <a:chOff x="22" y="2262"/>
              <a:chExt cx="124" cy="61"/>
            </a:xfrm>
          </xdr:grpSpPr>
          <xdr:sp macro="" textlink="">
            <xdr:nvSpPr>
              <xdr:cNvPr id="4241" name="Check Box 145" hidden="1">
                <a:extLst>
                  <a:ext uri="{63B3BB69-23CF-44E3-9099-C40C66FF867C}">
                    <a14:compatExt spid="_x0000_s424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42" name="Check Box 146" hidden="1">
                <a:extLst>
                  <a:ext uri="{63B3BB69-23CF-44E3-9099-C40C66FF867C}">
                    <a14:compatExt spid="_x0000_s424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154</xdr:row>
          <xdr:rowOff>0</xdr:rowOff>
        </xdr:from>
        <xdr:to>
          <xdr:col>17</xdr:col>
          <xdr:colOff>0</xdr:colOff>
          <xdr:row>158</xdr:row>
          <xdr:rowOff>0</xdr:rowOff>
        </xdr:to>
        <xdr:grpSp>
          <xdr:nvGrpSpPr>
            <xdr:cNvPr id="176" name="Group 252"/>
            <xdr:cNvGrpSpPr>
              <a:grpSpLocks/>
            </xdr:cNvGrpSpPr>
          </xdr:nvGrpSpPr>
          <xdr:grpSpPr bwMode="auto">
            <a:xfrm>
              <a:off x="1400175" y="26241375"/>
              <a:ext cx="847725" cy="647700"/>
              <a:chOff x="169" y="1689"/>
              <a:chExt cx="119" cy="71"/>
            </a:xfrm>
          </xdr:grpSpPr>
          <xdr:sp macro="" textlink="">
            <xdr:nvSpPr>
              <xdr:cNvPr id="4243" name="Check Box 147" hidden="1">
                <a:extLst>
                  <a:ext uri="{63B3BB69-23CF-44E3-9099-C40C66FF867C}">
                    <a14:compatExt spid="_x0000_s424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44" name="Check Box 148" hidden="1">
                <a:extLst>
                  <a:ext uri="{63B3BB69-23CF-44E3-9099-C40C66FF867C}">
                    <a14:compatExt spid="_x0000_s424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45" name="Check Box 149" hidden="1">
                <a:extLst>
                  <a:ext uri="{63B3BB69-23CF-44E3-9099-C40C66FF867C}">
                    <a14:compatExt spid="_x0000_s424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46" name="Check Box 150" hidden="1">
                <a:extLst>
                  <a:ext uri="{63B3BB69-23CF-44E3-9099-C40C66FF867C}">
                    <a14:compatExt spid="_x0000_s424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154</xdr:row>
          <xdr:rowOff>28575</xdr:rowOff>
        </xdr:from>
        <xdr:to>
          <xdr:col>10</xdr:col>
          <xdr:colOff>66675</xdr:colOff>
          <xdr:row>157</xdr:row>
          <xdr:rowOff>123825</xdr:rowOff>
        </xdr:to>
        <xdr:grpSp>
          <xdr:nvGrpSpPr>
            <xdr:cNvPr id="181" name="Group 257"/>
            <xdr:cNvGrpSpPr>
              <a:grpSpLocks/>
            </xdr:cNvGrpSpPr>
          </xdr:nvGrpSpPr>
          <xdr:grpSpPr bwMode="auto">
            <a:xfrm>
              <a:off x="123825" y="26269950"/>
              <a:ext cx="1323975" cy="581025"/>
              <a:chOff x="22" y="2262"/>
              <a:chExt cx="124" cy="61"/>
            </a:xfrm>
          </xdr:grpSpPr>
          <xdr:sp macro="" textlink="">
            <xdr:nvSpPr>
              <xdr:cNvPr id="4247" name="Check Box 151" hidden="1">
                <a:extLst>
                  <a:ext uri="{63B3BB69-23CF-44E3-9099-C40C66FF867C}">
                    <a14:compatExt spid="_x0000_s424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48" name="Check Box 152" hidden="1">
                <a:extLst>
                  <a:ext uri="{63B3BB69-23CF-44E3-9099-C40C66FF867C}">
                    <a14:compatExt spid="_x0000_s424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154</xdr:row>
          <xdr:rowOff>0</xdr:rowOff>
        </xdr:from>
        <xdr:to>
          <xdr:col>45</xdr:col>
          <xdr:colOff>0</xdr:colOff>
          <xdr:row>158</xdr:row>
          <xdr:rowOff>0</xdr:rowOff>
        </xdr:to>
        <xdr:grpSp>
          <xdr:nvGrpSpPr>
            <xdr:cNvPr id="184" name="Group 260"/>
            <xdr:cNvGrpSpPr>
              <a:grpSpLocks/>
            </xdr:cNvGrpSpPr>
          </xdr:nvGrpSpPr>
          <xdr:grpSpPr bwMode="auto">
            <a:xfrm>
              <a:off x="5210175" y="26241375"/>
              <a:ext cx="1047750" cy="647700"/>
              <a:chOff x="169" y="1689"/>
              <a:chExt cx="119" cy="71"/>
            </a:xfrm>
          </xdr:grpSpPr>
          <xdr:sp macro="" textlink="">
            <xdr:nvSpPr>
              <xdr:cNvPr id="4249" name="Check Box 153" hidden="1">
                <a:extLst>
                  <a:ext uri="{63B3BB69-23CF-44E3-9099-C40C66FF867C}">
                    <a14:compatExt spid="_x0000_s424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50" name="Check Box 154" hidden="1">
                <a:extLst>
                  <a:ext uri="{63B3BB69-23CF-44E3-9099-C40C66FF867C}">
                    <a14:compatExt spid="_x0000_s425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51" name="Check Box 155" hidden="1">
                <a:extLst>
                  <a:ext uri="{63B3BB69-23CF-44E3-9099-C40C66FF867C}">
                    <a14:compatExt spid="_x0000_s425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52" name="Check Box 156" hidden="1">
                <a:extLst>
                  <a:ext uri="{63B3BB69-23CF-44E3-9099-C40C66FF867C}">
                    <a14:compatExt spid="_x0000_s425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154</xdr:row>
          <xdr:rowOff>28575</xdr:rowOff>
        </xdr:from>
        <xdr:to>
          <xdr:col>38</xdr:col>
          <xdr:colOff>123825</xdr:colOff>
          <xdr:row>157</xdr:row>
          <xdr:rowOff>123825</xdr:rowOff>
        </xdr:to>
        <xdr:grpSp>
          <xdr:nvGrpSpPr>
            <xdr:cNvPr id="189" name="Group 265"/>
            <xdr:cNvGrpSpPr>
              <a:grpSpLocks/>
            </xdr:cNvGrpSpPr>
          </xdr:nvGrpSpPr>
          <xdr:grpSpPr bwMode="auto">
            <a:xfrm>
              <a:off x="3971925" y="26269950"/>
              <a:ext cx="1343025" cy="581025"/>
              <a:chOff x="22" y="2262"/>
              <a:chExt cx="124" cy="61"/>
            </a:xfrm>
          </xdr:grpSpPr>
          <xdr:sp macro="" textlink="">
            <xdr:nvSpPr>
              <xdr:cNvPr id="4253" name="Check Box 157" hidden="1">
                <a:extLst>
                  <a:ext uri="{63B3BB69-23CF-44E3-9099-C40C66FF867C}">
                    <a14:compatExt spid="_x0000_s425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254" name="Check Box 158" hidden="1">
                <a:extLst>
                  <a:ext uri="{63B3BB69-23CF-44E3-9099-C40C66FF867C}">
                    <a14:compatExt spid="_x0000_s425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0</xdr:rowOff>
        </xdr:from>
        <xdr:to>
          <xdr:col>16</xdr:col>
          <xdr:colOff>9525</xdr:colOff>
          <xdr:row>97</xdr:row>
          <xdr:rowOff>28575</xdr:rowOff>
        </xdr:to>
        <xdr:grpSp>
          <xdr:nvGrpSpPr>
            <xdr:cNvPr id="192" name="Group 169"/>
            <xdr:cNvGrpSpPr>
              <a:grpSpLocks/>
            </xdr:cNvGrpSpPr>
          </xdr:nvGrpSpPr>
          <xdr:grpSpPr bwMode="auto">
            <a:xfrm>
              <a:off x="1381125" y="16116300"/>
              <a:ext cx="752475" cy="676275"/>
              <a:chOff x="169" y="1689"/>
              <a:chExt cx="119" cy="71"/>
            </a:xfrm>
          </xdr:grpSpPr>
          <xdr:sp macro="" textlink="">
            <xdr:nvSpPr>
              <xdr:cNvPr id="4255" name="Check Box 159" hidden="1">
                <a:extLst>
                  <a:ext uri="{63B3BB69-23CF-44E3-9099-C40C66FF867C}">
                    <a14:compatExt spid="_x0000_s425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56" name="Check Box 160" hidden="1">
                <a:extLst>
                  <a:ext uri="{63B3BB69-23CF-44E3-9099-C40C66FF867C}">
                    <a14:compatExt spid="_x0000_s425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57" name="Check Box 161" hidden="1">
                <a:extLst>
                  <a:ext uri="{63B3BB69-23CF-44E3-9099-C40C66FF867C}">
                    <a14:compatExt spid="_x0000_s425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58" name="Check Box 162" hidden="1">
                <a:extLst>
                  <a:ext uri="{63B3BB69-23CF-44E3-9099-C40C66FF867C}">
                    <a14:compatExt spid="_x0000_s425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117</xdr:row>
          <xdr:rowOff>0</xdr:rowOff>
        </xdr:from>
        <xdr:to>
          <xdr:col>16</xdr:col>
          <xdr:colOff>9525</xdr:colOff>
          <xdr:row>121</xdr:row>
          <xdr:rowOff>28575</xdr:rowOff>
        </xdr:to>
        <xdr:grpSp>
          <xdr:nvGrpSpPr>
            <xdr:cNvPr id="197" name="Group 169"/>
            <xdr:cNvGrpSpPr>
              <a:grpSpLocks/>
            </xdr:cNvGrpSpPr>
          </xdr:nvGrpSpPr>
          <xdr:grpSpPr bwMode="auto">
            <a:xfrm>
              <a:off x="1381125" y="20002500"/>
              <a:ext cx="752475" cy="676275"/>
              <a:chOff x="169" y="1689"/>
              <a:chExt cx="119" cy="71"/>
            </a:xfrm>
          </xdr:grpSpPr>
          <xdr:sp macro="" textlink="">
            <xdr:nvSpPr>
              <xdr:cNvPr id="4259" name="Check Box 163" hidden="1">
                <a:extLst>
                  <a:ext uri="{63B3BB69-23CF-44E3-9099-C40C66FF867C}">
                    <a14:compatExt spid="_x0000_s425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60" name="Check Box 164" hidden="1">
                <a:extLst>
                  <a:ext uri="{63B3BB69-23CF-44E3-9099-C40C66FF867C}">
                    <a14:compatExt spid="_x0000_s426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61" name="Check Box 165" hidden="1">
                <a:extLst>
                  <a:ext uri="{63B3BB69-23CF-44E3-9099-C40C66FF867C}">
                    <a14:compatExt spid="_x0000_s426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62" name="Check Box 166" hidden="1">
                <a:extLst>
                  <a:ext uri="{63B3BB69-23CF-44E3-9099-C40C66FF867C}">
                    <a14:compatExt spid="_x0000_s426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149</xdr:row>
          <xdr:rowOff>142875</xdr:rowOff>
        </xdr:from>
        <xdr:to>
          <xdr:col>16</xdr:col>
          <xdr:colOff>28575</xdr:colOff>
          <xdr:row>154</xdr:row>
          <xdr:rowOff>9525</xdr:rowOff>
        </xdr:to>
        <xdr:grpSp>
          <xdr:nvGrpSpPr>
            <xdr:cNvPr id="202" name="Group 169"/>
            <xdr:cNvGrpSpPr>
              <a:grpSpLocks/>
            </xdr:cNvGrpSpPr>
          </xdr:nvGrpSpPr>
          <xdr:grpSpPr bwMode="auto">
            <a:xfrm>
              <a:off x="1400175" y="25574625"/>
              <a:ext cx="752475" cy="676275"/>
              <a:chOff x="169" y="1689"/>
              <a:chExt cx="119" cy="71"/>
            </a:xfrm>
          </xdr:grpSpPr>
          <xdr:sp macro="" textlink="">
            <xdr:nvSpPr>
              <xdr:cNvPr id="4263" name="Check Box 167" hidden="1">
                <a:extLst>
                  <a:ext uri="{63B3BB69-23CF-44E3-9099-C40C66FF867C}">
                    <a14:compatExt spid="_x0000_s426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64" name="Check Box 168" hidden="1">
                <a:extLst>
                  <a:ext uri="{63B3BB69-23CF-44E3-9099-C40C66FF867C}">
                    <a14:compatExt spid="_x0000_s426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65" name="Check Box 169" hidden="1">
                <a:extLst>
                  <a:ext uri="{63B3BB69-23CF-44E3-9099-C40C66FF867C}">
                    <a14:compatExt spid="_x0000_s426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66" name="Check Box 170" hidden="1">
                <a:extLst>
                  <a:ext uri="{63B3BB69-23CF-44E3-9099-C40C66FF867C}">
                    <a14:compatExt spid="_x0000_s426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161</xdr:row>
          <xdr:rowOff>152400</xdr:rowOff>
        </xdr:from>
        <xdr:to>
          <xdr:col>16</xdr:col>
          <xdr:colOff>38100</xdr:colOff>
          <xdr:row>166</xdr:row>
          <xdr:rowOff>19050</xdr:rowOff>
        </xdr:to>
        <xdr:grpSp>
          <xdr:nvGrpSpPr>
            <xdr:cNvPr id="207" name="Group 169"/>
            <xdr:cNvGrpSpPr>
              <a:grpSpLocks/>
            </xdr:cNvGrpSpPr>
          </xdr:nvGrpSpPr>
          <xdr:grpSpPr bwMode="auto">
            <a:xfrm>
              <a:off x="1409700" y="27527250"/>
              <a:ext cx="752475" cy="676275"/>
              <a:chOff x="169" y="1689"/>
              <a:chExt cx="119" cy="71"/>
            </a:xfrm>
          </xdr:grpSpPr>
          <xdr:sp macro="" textlink="">
            <xdr:nvSpPr>
              <xdr:cNvPr id="4267" name="Check Box 171" hidden="1">
                <a:extLst>
                  <a:ext uri="{63B3BB69-23CF-44E3-9099-C40C66FF867C}">
                    <a14:compatExt spid="_x0000_s426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68" name="Check Box 172" hidden="1">
                <a:extLst>
                  <a:ext uri="{63B3BB69-23CF-44E3-9099-C40C66FF867C}">
                    <a14:compatExt spid="_x0000_s426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69" name="Check Box 173" hidden="1">
                <a:extLst>
                  <a:ext uri="{63B3BB69-23CF-44E3-9099-C40C66FF867C}">
                    <a14:compatExt spid="_x0000_s426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70" name="Check Box 174" hidden="1">
                <a:extLst>
                  <a:ext uri="{63B3BB69-23CF-44E3-9099-C40C66FF867C}">
                    <a14:compatExt spid="_x0000_s427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42</xdr:col>
          <xdr:colOff>104775</xdr:colOff>
          <xdr:row>154</xdr:row>
          <xdr:rowOff>28575</xdr:rowOff>
        </xdr:to>
        <xdr:grpSp>
          <xdr:nvGrpSpPr>
            <xdr:cNvPr id="212" name="Group 169"/>
            <xdr:cNvGrpSpPr>
              <a:grpSpLocks/>
            </xdr:cNvGrpSpPr>
          </xdr:nvGrpSpPr>
          <xdr:grpSpPr bwMode="auto">
            <a:xfrm>
              <a:off x="5191125" y="25593675"/>
              <a:ext cx="752475" cy="676275"/>
              <a:chOff x="169" y="1689"/>
              <a:chExt cx="119" cy="71"/>
            </a:xfrm>
          </xdr:grpSpPr>
          <xdr:sp macro="" textlink="">
            <xdr:nvSpPr>
              <xdr:cNvPr id="4271" name="Check Box 175" hidden="1">
                <a:extLst>
                  <a:ext uri="{63B3BB69-23CF-44E3-9099-C40C66FF867C}">
                    <a14:compatExt spid="_x0000_s427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72" name="Check Box 176" hidden="1">
                <a:extLst>
                  <a:ext uri="{63B3BB69-23CF-44E3-9099-C40C66FF867C}">
                    <a14:compatExt spid="_x0000_s427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73" name="Check Box 177" hidden="1">
                <a:extLst>
                  <a:ext uri="{63B3BB69-23CF-44E3-9099-C40C66FF867C}">
                    <a14:compatExt spid="_x0000_s427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74" name="Check Box 178" hidden="1">
                <a:extLst>
                  <a:ext uri="{63B3BB69-23CF-44E3-9099-C40C66FF867C}">
                    <a14:compatExt spid="_x0000_s427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162</xdr:row>
          <xdr:rowOff>0</xdr:rowOff>
        </xdr:from>
        <xdr:to>
          <xdr:col>42</xdr:col>
          <xdr:colOff>104775</xdr:colOff>
          <xdr:row>166</xdr:row>
          <xdr:rowOff>28575</xdr:rowOff>
        </xdr:to>
        <xdr:grpSp>
          <xdr:nvGrpSpPr>
            <xdr:cNvPr id="217" name="Group 169"/>
            <xdr:cNvGrpSpPr>
              <a:grpSpLocks/>
            </xdr:cNvGrpSpPr>
          </xdr:nvGrpSpPr>
          <xdr:grpSpPr bwMode="auto">
            <a:xfrm>
              <a:off x="5191125" y="27536775"/>
              <a:ext cx="752475" cy="676275"/>
              <a:chOff x="169" y="1689"/>
              <a:chExt cx="119" cy="71"/>
            </a:xfrm>
          </xdr:grpSpPr>
          <xdr:sp macro="" textlink="">
            <xdr:nvSpPr>
              <xdr:cNvPr id="4275" name="Check Box 179" hidden="1">
                <a:extLst>
                  <a:ext uri="{63B3BB69-23CF-44E3-9099-C40C66FF867C}">
                    <a14:compatExt spid="_x0000_s427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276" name="Check Box 180" hidden="1">
                <a:extLst>
                  <a:ext uri="{63B3BB69-23CF-44E3-9099-C40C66FF867C}">
                    <a14:compatExt spid="_x0000_s427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277" name="Check Box 181" hidden="1">
                <a:extLst>
                  <a:ext uri="{63B3BB69-23CF-44E3-9099-C40C66FF867C}">
                    <a14:compatExt spid="_x0000_s427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278" name="Check Box 182" hidden="1">
                <a:extLst>
                  <a:ext uri="{63B3BB69-23CF-44E3-9099-C40C66FF867C}">
                    <a14:compatExt spid="_x0000_s427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231</xdr:row>
          <xdr:rowOff>171450</xdr:rowOff>
        </xdr:from>
        <xdr:to>
          <xdr:col>9</xdr:col>
          <xdr:colOff>19050</xdr:colOff>
          <xdr:row>232</xdr:row>
          <xdr:rowOff>171450</xdr:rowOff>
        </xdr:to>
        <xdr:sp macro="" textlink="">
          <xdr:nvSpPr>
            <xdr:cNvPr id="4279" name="Check Box 183" hidden="1">
              <a:extLst>
                <a:ext uri="{63B3BB69-23CF-44E3-9099-C40C66FF867C}">
                  <a14:compatExt spid="_x0000_s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245</xdr:row>
          <xdr:rowOff>171450</xdr:rowOff>
        </xdr:from>
        <xdr:to>
          <xdr:col>9</xdr:col>
          <xdr:colOff>19050</xdr:colOff>
          <xdr:row>246</xdr:row>
          <xdr:rowOff>171450</xdr:rowOff>
        </xdr:to>
        <xdr:sp macro="" textlink="">
          <xdr:nvSpPr>
            <xdr:cNvPr id="4280" name="Check Box 184" hidden="1">
              <a:extLst>
                <a:ext uri="{63B3BB69-23CF-44E3-9099-C40C66FF867C}">
                  <a14:compatExt spid="_x0000_s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256</xdr:row>
          <xdr:rowOff>171450</xdr:rowOff>
        </xdr:from>
        <xdr:to>
          <xdr:col>9</xdr:col>
          <xdr:colOff>19050</xdr:colOff>
          <xdr:row>257</xdr:row>
          <xdr:rowOff>171450</xdr:rowOff>
        </xdr:to>
        <xdr:sp macro="" textlink="">
          <xdr:nvSpPr>
            <xdr:cNvPr id="4281" name="Check Box 185" hidden="1">
              <a:extLst>
                <a:ext uri="{63B3BB69-23CF-44E3-9099-C40C66FF867C}">
                  <a14:compatExt spid="_x0000_s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188</xdr:row>
          <xdr:rowOff>19050</xdr:rowOff>
        </xdr:from>
        <xdr:to>
          <xdr:col>9</xdr:col>
          <xdr:colOff>28575</xdr:colOff>
          <xdr:row>191</xdr:row>
          <xdr:rowOff>0</xdr:rowOff>
        </xdr:to>
        <xdr:grpSp>
          <xdr:nvGrpSpPr>
            <xdr:cNvPr id="225" name="Group 426"/>
            <xdr:cNvGrpSpPr>
              <a:grpSpLocks/>
            </xdr:cNvGrpSpPr>
          </xdr:nvGrpSpPr>
          <xdr:grpSpPr bwMode="auto">
            <a:xfrm>
              <a:off x="466725" y="32289750"/>
              <a:ext cx="762000" cy="523875"/>
              <a:chOff x="47" y="3669"/>
              <a:chExt cx="78" cy="60"/>
            </a:xfrm>
          </xdr:grpSpPr>
          <xdr:sp macro="" textlink="">
            <xdr:nvSpPr>
              <xdr:cNvPr id="4282" name="Check Box 186" hidden="1">
                <a:extLst>
                  <a:ext uri="{63B3BB69-23CF-44E3-9099-C40C66FF867C}">
                    <a14:compatExt spid="_x0000_s428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83" name="Check Box 187" hidden="1">
                <a:extLst>
                  <a:ext uri="{63B3BB69-23CF-44E3-9099-C40C66FF867C}">
                    <a14:compatExt spid="_x0000_s428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84" name="Check Box 188" hidden="1">
                <a:extLst>
                  <a:ext uri="{63B3BB69-23CF-44E3-9099-C40C66FF867C}">
                    <a14:compatExt spid="_x0000_s428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191</xdr:row>
          <xdr:rowOff>19050</xdr:rowOff>
        </xdr:from>
        <xdr:to>
          <xdr:col>9</xdr:col>
          <xdr:colOff>28575</xdr:colOff>
          <xdr:row>194</xdr:row>
          <xdr:rowOff>0</xdr:rowOff>
        </xdr:to>
        <xdr:grpSp>
          <xdr:nvGrpSpPr>
            <xdr:cNvPr id="229" name="Group 430"/>
            <xdr:cNvGrpSpPr>
              <a:grpSpLocks/>
            </xdr:cNvGrpSpPr>
          </xdr:nvGrpSpPr>
          <xdr:grpSpPr bwMode="auto">
            <a:xfrm>
              <a:off x="466725" y="32832675"/>
              <a:ext cx="762000" cy="523875"/>
              <a:chOff x="47" y="3669"/>
              <a:chExt cx="78" cy="60"/>
            </a:xfrm>
          </xdr:grpSpPr>
          <xdr:sp macro="" textlink="">
            <xdr:nvSpPr>
              <xdr:cNvPr id="4285" name="Check Box 189" hidden="1">
                <a:extLst>
                  <a:ext uri="{63B3BB69-23CF-44E3-9099-C40C66FF867C}">
                    <a14:compatExt spid="_x0000_s428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86" name="Check Box 190" hidden="1">
                <a:extLst>
                  <a:ext uri="{63B3BB69-23CF-44E3-9099-C40C66FF867C}">
                    <a14:compatExt spid="_x0000_s428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87" name="Check Box 191" hidden="1">
                <a:extLst>
                  <a:ext uri="{63B3BB69-23CF-44E3-9099-C40C66FF867C}">
                    <a14:compatExt spid="_x0000_s428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194</xdr:row>
          <xdr:rowOff>19050</xdr:rowOff>
        </xdr:from>
        <xdr:to>
          <xdr:col>9</xdr:col>
          <xdr:colOff>28575</xdr:colOff>
          <xdr:row>197</xdr:row>
          <xdr:rowOff>0</xdr:rowOff>
        </xdr:to>
        <xdr:grpSp>
          <xdr:nvGrpSpPr>
            <xdr:cNvPr id="233" name="Group 434"/>
            <xdr:cNvGrpSpPr>
              <a:grpSpLocks/>
            </xdr:cNvGrpSpPr>
          </xdr:nvGrpSpPr>
          <xdr:grpSpPr bwMode="auto">
            <a:xfrm>
              <a:off x="466725" y="33375600"/>
              <a:ext cx="762000" cy="552450"/>
              <a:chOff x="47" y="3669"/>
              <a:chExt cx="78" cy="60"/>
            </a:xfrm>
          </xdr:grpSpPr>
          <xdr:sp macro="" textlink="">
            <xdr:nvSpPr>
              <xdr:cNvPr id="4288" name="Check Box 192" hidden="1">
                <a:extLst>
                  <a:ext uri="{63B3BB69-23CF-44E3-9099-C40C66FF867C}">
                    <a14:compatExt spid="_x0000_s428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289" name="Check Box 193" hidden="1">
                <a:extLst>
                  <a:ext uri="{63B3BB69-23CF-44E3-9099-C40C66FF867C}">
                    <a14:compatExt spid="_x0000_s428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290" name="Check Box 194" hidden="1">
                <a:extLst>
                  <a:ext uri="{63B3BB69-23CF-44E3-9099-C40C66FF867C}">
                    <a14:compatExt spid="_x0000_s429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4291" name="Check Box 195" hidden="1">
              <a:extLst>
                <a:ext uri="{63B3BB69-23CF-44E3-9099-C40C66FF867C}">
                  <a14:compatExt spid="_x0000_s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4292" name="Check Box 196" hidden="1">
              <a:extLst>
                <a:ext uri="{63B3BB69-23CF-44E3-9099-C40C66FF867C}">
                  <a14:compatExt spid="_x0000_s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4293" name="Check Box 197" hidden="1">
              <a:extLst>
                <a:ext uri="{63B3BB69-23CF-44E3-9099-C40C66FF867C}">
                  <a14:compatExt spid="_x0000_s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4294" name="Check Box 198" hidden="1">
              <a:extLst>
                <a:ext uri="{63B3BB69-23CF-44E3-9099-C40C66FF867C}">
                  <a14:compatExt spid="_x0000_s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4295" name="Check Box 199" hidden="1">
              <a:extLst>
                <a:ext uri="{63B3BB69-23CF-44E3-9099-C40C66FF867C}">
                  <a14:compatExt spid="_x0000_s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4296" name="Check Box 200" hidden="1">
              <a:extLst>
                <a:ext uri="{63B3BB69-23CF-44E3-9099-C40C66FF867C}">
                  <a14:compatExt spid="_x0000_s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0</xdr:rowOff>
        </xdr:from>
        <xdr:to>
          <xdr:col>18</xdr:col>
          <xdr:colOff>28575</xdr:colOff>
          <xdr:row>179</xdr:row>
          <xdr:rowOff>76200</xdr:rowOff>
        </xdr:to>
        <xdr:sp macro="" textlink="">
          <xdr:nvSpPr>
            <xdr:cNvPr id="4297" name="Check Box 201" hidden="1">
              <a:extLst>
                <a:ext uri="{63B3BB69-23CF-44E3-9099-C40C66FF867C}">
                  <a14:compatExt spid="_x0000_s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178</xdr:row>
          <xdr:rowOff>0</xdr:rowOff>
        </xdr:from>
        <xdr:to>
          <xdr:col>36</xdr:col>
          <xdr:colOff>9525</xdr:colOff>
          <xdr:row>179</xdr:row>
          <xdr:rowOff>76200</xdr:rowOff>
        </xdr:to>
        <xdr:sp macro="" textlink="">
          <xdr:nvSpPr>
            <xdr:cNvPr id="4298" name="Check Box 202" hidden="1">
              <a:extLst>
                <a:ext uri="{63B3BB69-23CF-44E3-9099-C40C66FF867C}">
                  <a14:compatExt spid="_x0000_s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205</xdr:row>
          <xdr:rowOff>19050</xdr:rowOff>
        </xdr:from>
        <xdr:to>
          <xdr:col>9</xdr:col>
          <xdr:colOff>28575</xdr:colOff>
          <xdr:row>208</xdr:row>
          <xdr:rowOff>0</xdr:rowOff>
        </xdr:to>
        <xdr:grpSp>
          <xdr:nvGrpSpPr>
            <xdr:cNvPr id="245" name="Group 426"/>
            <xdr:cNvGrpSpPr>
              <a:grpSpLocks/>
            </xdr:cNvGrpSpPr>
          </xdr:nvGrpSpPr>
          <xdr:grpSpPr bwMode="auto">
            <a:xfrm>
              <a:off x="466725" y="35185350"/>
              <a:ext cx="762000" cy="523875"/>
              <a:chOff x="47" y="3669"/>
              <a:chExt cx="78" cy="60"/>
            </a:xfrm>
          </xdr:grpSpPr>
          <xdr:sp macro="" textlink="">
            <xdr:nvSpPr>
              <xdr:cNvPr id="4299" name="Check Box 203" hidden="1">
                <a:extLst>
                  <a:ext uri="{63B3BB69-23CF-44E3-9099-C40C66FF867C}">
                    <a14:compatExt spid="_x0000_s429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300" name="Check Box 204" hidden="1">
                <a:extLst>
                  <a:ext uri="{63B3BB69-23CF-44E3-9099-C40C66FF867C}">
                    <a14:compatExt spid="_x0000_s430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301" name="Check Box 205" hidden="1">
                <a:extLst>
                  <a:ext uri="{63B3BB69-23CF-44E3-9099-C40C66FF867C}">
                    <a14:compatExt spid="_x0000_s430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208</xdr:row>
          <xdr:rowOff>19050</xdr:rowOff>
        </xdr:from>
        <xdr:to>
          <xdr:col>9</xdr:col>
          <xdr:colOff>28575</xdr:colOff>
          <xdr:row>211</xdr:row>
          <xdr:rowOff>0</xdr:rowOff>
        </xdr:to>
        <xdr:grpSp>
          <xdr:nvGrpSpPr>
            <xdr:cNvPr id="249" name="Group 430"/>
            <xdr:cNvGrpSpPr>
              <a:grpSpLocks/>
            </xdr:cNvGrpSpPr>
          </xdr:nvGrpSpPr>
          <xdr:grpSpPr bwMode="auto">
            <a:xfrm>
              <a:off x="466725" y="35728275"/>
              <a:ext cx="762000" cy="523875"/>
              <a:chOff x="47" y="3669"/>
              <a:chExt cx="78" cy="60"/>
            </a:xfrm>
          </xdr:grpSpPr>
          <xdr:sp macro="" textlink="">
            <xdr:nvSpPr>
              <xdr:cNvPr id="4302" name="Check Box 206" hidden="1">
                <a:extLst>
                  <a:ext uri="{63B3BB69-23CF-44E3-9099-C40C66FF867C}">
                    <a14:compatExt spid="_x0000_s430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303" name="Check Box 207" hidden="1">
                <a:extLst>
                  <a:ext uri="{63B3BB69-23CF-44E3-9099-C40C66FF867C}">
                    <a14:compatExt spid="_x0000_s430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304" name="Check Box 208" hidden="1">
                <a:extLst>
                  <a:ext uri="{63B3BB69-23CF-44E3-9099-C40C66FF867C}">
                    <a14:compatExt spid="_x0000_s430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205</xdr:row>
          <xdr:rowOff>19050</xdr:rowOff>
        </xdr:from>
        <xdr:to>
          <xdr:col>36</xdr:col>
          <xdr:colOff>28575</xdr:colOff>
          <xdr:row>208</xdr:row>
          <xdr:rowOff>0</xdr:rowOff>
        </xdr:to>
        <xdr:grpSp>
          <xdr:nvGrpSpPr>
            <xdr:cNvPr id="253" name="Group 426"/>
            <xdr:cNvGrpSpPr>
              <a:grpSpLocks/>
            </xdr:cNvGrpSpPr>
          </xdr:nvGrpSpPr>
          <xdr:grpSpPr bwMode="auto">
            <a:xfrm>
              <a:off x="4124325" y="35185350"/>
              <a:ext cx="762000" cy="523875"/>
              <a:chOff x="47" y="3669"/>
              <a:chExt cx="78" cy="60"/>
            </a:xfrm>
          </xdr:grpSpPr>
          <xdr:sp macro="" textlink="">
            <xdr:nvSpPr>
              <xdr:cNvPr id="4305" name="Check Box 209" hidden="1">
                <a:extLst>
                  <a:ext uri="{63B3BB69-23CF-44E3-9099-C40C66FF867C}">
                    <a14:compatExt spid="_x0000_s430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306" name="Check Box 210" hidden="1">
                <a:extLst>
                  <a:ext uri="{63B3BB69-23CF-44E3-9099-C40C66FF867C}">
                    <a14:compatExt spid="_x0000_s430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307" name="Check Box 211" hidden="1">
                <a:extLst>
                  <a:ext uri="{63B3BB69-23CF-44E3-9099-C40C66FF867C}">
                    <a14:compatExt spid="_x0000_s430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208</xdr:row>
          <xdr:rowOff>19050</xdr:rowOff>
        </xdr:from>
        <xdr:to>
          <xdr:col>36</xdr:col>
          <xdr:colOff>28575</xdr:colOff>
          <xdr:row>211</xdr:row>
          <xdr:rowOff>0</xdr:rowOff>
        </xdr:to>
        <xdr:grpSp>
          <xdr:nvGrpSpPr>
            <xdr:cNvPr id="257" name="Group 430"/>
            <xdr:cNvGrpSpPr>
              <a:grpSpLocks/>
            </xdr:cNvGrpSpPr>
          </xdr:nvGrpSpPr>
          <xdr:grpSpPr bwMode="auto">
            <a:xfrm>
              <a:off x="4124325" y="35728275"/>
              <a:ext cx="762000" cy="523875"/>
              <a:chOff x="47" y="3669"/>
              <a:chExt cx="78" cy="60"/>
            </a:xfrm>
          </xdr:grpSpPr>
          <xdr:sp macro="" textlink="">
            <xdr:nvSpPr>
              <xdr:cNvPr id="4308" name="Check Box 212" hidden="1">
                <a:extLst>
                  <a:ext uri="{63B3BB69-23CF-44E3-9099-C40C66FF867C}">
                    <a14:compatExt spid="_x0000_s430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309" name="Check Box 213" hidden="1">
                <a:extLst>
                  <a:ext uri="{63B3BB69-23CF-44E3-9099-C40C66FF867C}">
                    <a14:compatExt spid="_x0000_s430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310" name="Check Box 214" hidden="1">
                <a:extLst>
                  <a:ext uri="{63B3BB69-23CF-44E3-9099-C40C66FF867C}">
                    <a14:compatExt spid="_x0000_s431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twoCellAnchor>
    <xdr:from>
      <xdr:col>4</xdr:col>
      <xdr:colOff>40821</xdr:colOff>
      <xdr:row>1</xdr:row>
      <xdr:rowOff>40821</xdr:rowOff>
    </xdr:from>
    <xdr:to>
      <xdr:col>10</xdr:col>
      <xdr:colOff>97971</xdr:colOff>
      <xdr:row>2</xdr:row>
      <xdr:rowOff>197303</xdr:rowOff>
    </xdr:to>
    <xdr:sp macro="" textlink="">
      <xdr:nvSpPr>
        <xdr:cNvPr id="261" name="正方形/長方形 260"/>
        <xdr:cNvSpPr/>
      </xdr:nvSpPr>
      <xdr:spPr>
        <a:xfrm>
          <a:off x="612321" y="244928"/>
          <a:ext cx="846364" cy="36058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5</xdr:col>
      <xdr:colOff>54430</xdr:colOff>
      <xdr:row>12</xdr:row>
      <xdr:rowOff>149679</xdr:rowOff>
    </xdr:from>
    <xdr:to>
      <xdr:col>10</xdr:col>
      <xdr:colOff>54430</xdr:colOff>
      <xdr:row>20</xdr:row>
      <xdr:rowOff>25854</xdr:rowOff>
    </xdr:to>
    <xdr:sp macro="" textlink="">
      <xdr:nvSpPr>
        <xdr:cNvPr id="262" name="円/楕円 136"/>
        <xdr:cNvSpPr/>
      </xdr:nvSpPr>
      <xdr:spPr>
        <a:xfrm>
          <a:off x="748394" y="1973036"/>
          <a:ext cx="666750" cy="161788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13</xdr:row>
      <xdr:rowOff>0</xdr:rowOff>
    </xdr:from>
    <xdr:to>
      <xdr:col>23</xdr:col>
      <xdr:colOff>38100</xdr:colOff>
      <xdr:row>20</xdr:row>
      <xdr:rowOff>66675</xdr:rowOff>
    </xdr:to>
    <xdr:sp macro="" textlink="">
      <xdr:nvSpPr>
        <xdr:cNvPr id="263" name="円/楕円 141"/>
        <xdr:cNvSpPr/>
      </xdr:nvSpPr>
      <xdr:spPr>
        <a:xfrm>
          <a:off x="2340429" y="2013857"/>
          <a:ext cx="677635" cy="161788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40821</xdr:colOff>
      <xdr:row>13</xdr:row>
      <xdr:rowOff>13607</xdr:rowOff>
    </xdr:from>
    <xdr:to>
      <xdr:col>35</xdr:col>
      <xdr:colOff>99332</xdr:colOff>
      <xdr:row>20</xdr:row>
      <xdr:rowOff>80282</xdr:rowOff>
    </xdr:to>
    <xdr:sp macro="" textlink="">
      <xdr:nvSpPr>
        <xdr:cNvPr id="264" name="円/楕円 135"/>
        <xdr:cNvSpPr/>
      </xdr:nvSpPr>
      <xdr:spPr>
        <a:xfrm>
          <a:off x="4122964" y="2027464"/>
          <a:ext cx="670832" cy="161788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95250</xdr:colOff>
      <xdr:row>7</xdr:row>
      <xdr:rowOff>13607</xdr:rowOff>
    </xdr:from>
    <xdr:to>
      <xdr:col>30</xdr:col>
      <xdr:colOff>103413</xdr:colOff>
      <xdr:row>12</xdr:row>
      <xdr:rowOff>73478</xdr:rowOff>
    </xdr:to>
    <xdr:cxnSp macro="">
      <xdr:nvCxnSpPr>
        <xdr:cNvPr id="265" name="直線矢印コネクタ 264"/>
        <xdr:cNvCxnSpPr/>
      </xdr:nvCxnSpPr>
      <xdr:spPr>
        <a:xfrm flipH="1">
          <a:off x="1156607" y="1088571"/>
          <a:ext cx="3028949" cy="80826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108858</xdr:colOff>
      <xdr:row>6</xdr:row>
      <xdr:rowOff>40822</xdr:rowOff>
    </xdr:from>
    <xdr:to>
      <xdr:col>30</xdr:col>
      <xdr:colOff>68329</xdr:colOff>
      <xdr:row>12</xdr:row>
      <xdr:rowOff>182741</xdr:rowOff>
    </xdr:to>
    <xdr:cxnSp macro="">
      <xdr:nvCxnSpPr>
        <xdr:cNvPr id="266" name="直線矢印コネクタ 265"/>
        <xdr:cNvCxnSpPr/>
      </xdr:nvCxnSpPr>
      <xdr:spPr>
        <a:xfrm flipH="1">
          <a:off x="2816679" y="1061358"/>
          <a:ext cx="1333793" cy="94474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8</xdr:row>
      <xdr:rowOff>54429</xdr:rowOff>
    </xdr:from>
    <xdr:to>
      <xdr:col>34</xdr:col>
      <xdr:colOff>52000</xdr:colOff>
      <xdr:row>12</xdr:row>
      <xdr:rowOff>136476</xdr:rowOff>
    </xdr:to>
    <xdr:cxnSp macro="">
      <xdr:nvCxnSpPr>
        <xdr:cNvPr id="267" name="直線矢印コネクタ 266"/>
        <xdr:cNvCxnSpPr/>
      </xdr:nvCxnSpPr>
      <xdr:spPr>
        <a:xfrm flipH="1">
          <a:off x="4449535" y="1279072"/>
          <a:ext cx="174465" cy="68076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95250</xdr:colOff>
      <xdr:row>4</xdr:row>
      <xdr:rowOff>68035</xdr:rowOff>
    </xdr:from>
    <xdr:to>
      <xdr:col>53</xdr:col>
      <xdr:colOff>16329</xdr:colOff>
      <xdr:row>10</xdr:row>
      <xdr:rowOff>69396</xdr:rowOff>
    </xdr:to>
    <xdr:sp macro="" textlink="">
      <xdr:nvSpPr>
        <xdr:cNvPr id="268" name="角丸四角形 267"/>
        <xdr:cNvSpPr/>
      </xdr:nvSpPr>
      <xdr:spPr>
        <a:xfrm>
          <a:off x="3837214" y="816428"/>
          <a:ext cx="3540579" cy="7769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2</xdr:col>
      <xdr:colOff>122465</xdr:colOff>
      <xdr:row>37</xdr:row>
      <xdr:rowOff>54429</xdr:rowOff>
    </xdr:from>
    <xdr:to>
      <xdr:col>49</xdr:col>
      <xdr:colOff>95250</xdr:colOff>
      <xdr:row>40</xdr:row>
      <xdr:rowOff>83005</xdr:rowOff>
    </xdr:to>
    <xdr:sp macro="" textlink="">
      <xdr:nvSpPr>
        <xdr:cNvPr id="270" name="円/楕円 151"/>
        <xdr:cNvSpPr/>
      </xdr:nvSpPr>
      <xdr:spPr>
        <a:xfrm>
          <a:off x="394608" y="6640286"/>
          <a:ext cx="6490606" cy="51843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68035</xdr:colOff>
      <xdr:row>30</xdr:row>
      <xdr:rowOff>95250</xdr:rowOff>
    </xdr:from>
    <xdr:to>
      <xdr:col>28</xdr:col>
      <xdr:colOff>163284</xdr:colOff>
      <xdr:row>37</xdr:row>
      <xdr:rowOff>144237</xdr:rowOff>
    </xdr:to>
    <xdr:sp macro="" textlink="">
      <xdr:nvSpPr>
        <xdr:cNvPr id="271" name="角丸四角形吹き出し 270"/>
        <xdr:cNvSpPr/>
      </xdr:nvSpPr>
      <xdr:spPr>
        <a:xfrm>
          <a:off x="2775856" y="5538107"/>
          <a:ext cx="1129392" cy="1191987"/>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50</xdr:col>
      <xdr:colOff>0</xdr:colOff>
      <xdr:row>30</xdr:row>
      <xdr:rowOff>27215</xdr:rowOff>
    </xdr:from>
    <xdr:to>
      <xdr:col>58</xdr:col>
      <xdr:colOff>21772</xdr:colOff>
      <xdr:row>37</xdr:row>
      <xdr:rowOff>123825</xdr:rowOff>
    </xdr:to>
    <xdr:sp macro="" textlink="">
      <xdr:nvSpPr>
        <xdr:cNvPr id="272" name="角丸四角形吹き出し 271"/>
        <xdr:cNvSpPr/>
      </xdr:nvSpPr>
      <xdr:spPr>
        <a:xfrm>
          <a:off x="6912429" y="5470072"/>
          <a:ext cx="1287236" cy="1239610"/>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47626</xdr:colOff>
      <xdr:row>35</xdr:row>
      <xdr:rowOff>95250</xdr:rowOff>
    </xdr:from>
    <xdr:to>
      <xdr:col>47</xdr:col>
      <xdr:colOff>47626</xdr:colOff>
      <xdr:row>38</xdr:row>
      <xdr:rowOff>47625</xdr:rowOff>
    </xdr:to>
    <xdr:sp macro="" textlink="">
      <xdr:nvSpPr>
        <xdr:cNvPr id="273" name="円/楕円 149"/>
        <xdr:cNvSpPr/>
      </xdr:nvSpPr>
      <xdr:spPr>
        <a:xfrm>
          <a:off x="6057901" y="6296025"/>
          <a:ext cx="571500"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68036</xdr:colOff>
      <xdr:row>37</xdr:row>
      <xdr:rowOff>95251</xdr:rowOff>
    </xdr:from>
    <xdr:to>
      <xdr:col>43</xdr:col>
      <xdr:colOff>83005</xdr:colOff>
      <xdr:row>42</xdr:row>
      <xdr:rowOff>95250</xdr:rowOff>
    </xdr:to>
    <xdr:cxnSp macro="">
      <xdr:nvCxnSpPr>
        <xdr:cNvPr id="274" name="直線矢印コネクタ 273"/>
        <xdr:cNvCxnSpPr/>
      </xdr:nvCxnSpPr>
      <xdr:spPr>
        <a:xfrm flipV="1">
          <a:off x="5442857" y="6681108"/>
          <a:ext cx="613684" cy="81642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95251</xdr:colOff>
          <xdr:row>42</xdr:row>
          <xdr:rowOff>95250</xdr:rowOff>
        </xdr:from>
        <xdr:to>
          <xdr:col>40</xdr:col>
          <xdr:colOff>121105</xdr:colOff>
          <xdr:row>52</xdr:row>
          <xdr:rowOff>85725</xdr:rowOff>
        </xdr:to>
        <xdr:pic>
          <xdr:nvPicPr>
            <xdr:cNvPr id="276" name="図 25"/>
            <xdr:cNvPicPr>
              <a:picLocks noChangeAspect="1" noChangeArrowheads="1"/>
              <a:extLst>
                <a:ext uri="{84589F7E-364E-4C9E-8A38-B11213B215E9}">
                  <a14:cameraTool cellRange="$BR$29:$CU$37" spid="_x0000_s4321"/>
                </a:ext>
              </a:extLst>
            </xdr:cNvPicPr>
          </xdr:nvPicPr>
          <xdr:blipFill>
            <a:blip xmlns:r="http://schemas.openxmlformats.org/officeDocument/2006/relationships" r:embed="rId1"/>
            <a:srcRect/>
            <a:stretch>
              <a:fillRect/>
            </a:stretch>
          </xdr:blipFill>
          <xdr:spPr bwMode="auto">
            <a:xfrm>
              <a:off x="2680608" y="7497536"/>
              <a:ext cx="2937783" cy="16233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43</xdr:col>
      <xdr:colOff>19050</xdr:colOff>
      <xdr:row>45</xdr:row>
      <xdr:rowOff>66675</xdr:rowOff>
    </xdr:from>
    <xdr:to>
      <xdr:col>47</xdr:col>
      <xdr:colOff>4763</xdr:colOff>
      <xdr:row>50</xdr:row>
      <xdr:rowOff>66674</xdr:rowOff>
    </xdr:to>
    <xdr:sp macro="" textlink="">
      <xdr:nvSpPr>
        <xdr:cNvPr id="277" name="円/楕円 154"/>
        <xdr:cNvSpPr/>
      </xdr:nvSpPr>
      <xdr:spPr>
        <a:xfrm>
          <a:off x="6029325" y="7886700"/>
          <a:ext cx="557213" cy="8096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68036</xdr:colOff>
      <xdr:row>46</xdr:row>
      <xdr:rowOff>27213</xdr:rowOff>
    </xdr:from>
    <xdr:to>
      <xdr:col>57</xdr:col>
      <xdr:colOff>68036</xdr:colOff>
      <xdr:row>53</xdr:row>
      <xdr:rowOff>142873</xdr:rowOff>
    </xdr:to>
    <xdr:sp macro="" textlink="">
      <xdr:nvSpPr>
        <xdr:cNvPr id="278" name="角丸四角形吹き出し 277"/>
        <xdr:cNvSpPr/>
      </xdr:nvSpPr>
      <xdr:spPr>
        <a:xfrm>
          <a:off x="6980465" y="8082642"/>
          <a:ext cx="1183821" cy="1258660"/>
        </a:xfrm>
        <a:prstGeom prst="wedgeRoundRectCallout">
          <a:avLst>
            <a:gd name="adj1" fmla="val -56339"/>
            <a:gd name="adj2" fmla="val -310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（ｌ）には０．５、（ｍ）には１以外の数字は入りません。</a:t>
          </a:r>
          <a:endParaRPr kumimoji="1" lang="en-US" altLang="ja-JP" sz="1000"/>
        </a:p>
      </xdr:txBody>
    </xdr:sp>
    <xdr:clientData/>
  </xdr:twoCellAnchor>
  <xdr:twoCellAnchor>
    <xdr:from>
      <xdr:col>50</xdr:col>
      <xdr:colOff>40821</xdr:colOff>
      <xdr:row>54</xdr:row>
      <xdr:rowOff>27215</xdr:rowOff>
    </xdr:from>
    <xdr:to>
      <xdr:col>57</xdr:col>
      <xdr:colOff>65313</xdr:colOff>
      <xdr:row>59</xdr:row>
      <xdr:rowOff>27215</xdr:rowOff>
    </xdr:to>
    <xdr:sp macro="" textlink="">
      <xdr:nvSpPr>
        <xdr:cNvPr id="279" name="角丸四角形吹き出し 278"/>
        <xdr:cNvSpPr/>
      </xdr:nvSpPr>
      <xdr:spPr>
        <a:xfrm>
          <a:off x="6953250" y="9388929"/>
          <a:ext cx="1208313" cy="816429"/>
        </a:xfrm>
        <a:prstGeom prst="wedgeRoundRectCallout">
          <a:avLst>
            <a:gd name="adj1" fmla="val -62638"/>
            <a:gd name="adj2" fmla="val 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家庭的保育者が３名以上いる場合のみ有を選択</a:t>
          </a:r>
        </a:p>
      </xdr:txBody>
    </xdr:sp>
    <xdr:clientData/>
  </xdr:twoCellAnchor>
  <xdr:twoCellAnchor>
    <xdr:from>
      <xdr:col>41</xdr:col>
      <xdr:colOff>68036</xdr:colOff>
      <xdr:row>62</xdr:row>
      <xdr:rowOff>95250</xdr:rowOff>
    </xdr:from>
    <xdr:to>
      <xdr:col>53</xdr:col>
      <xdr:colOff>141514</xdr:colOff>
      <xdr:row>66</xdr:row>
      <xdr:rowOff>142875</xdr:rowOff>
    </xdr:to>
    <xdr:sp macro="" textlink="">
      <xdr:nvSpPr>
        <xdr:cNvPr id="280" name="角丸四角形吹き出し 279"/>
        <xdr:cNvSpPr/>
      </xdr:nvSpPr>
      <xdr:spPr>
        <a:xfrm>
          <a:off x="5742215" y="10749643"/>
          <a:ext cx="1760763" cy="700768"/>
        </a:xfrm>
        <a:prstGeom prst="wedgeRoundRectCallout">
          <a:avLst>
            <a:gd name="adj1" fmla="val -50498"/>
            <a:gd name="adj2" fmla="val -113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家庭的保育者に保育士資格、看護師又は准看護師免許がある場合のみ有を選択</a:t>
          </a:r>
        </a:p>
      </xdr:txBody>
    </xdr:sp>
    <xdr:clientData/>
  </xdr:twoCellAnchor>
  <xdr:twoCellAnchor>
    <xdr:from>
      <xdr:col>38</xdr:col>
      <xdr:colOff>81642</xdr:colOff>
      <xdr:row>92</xdr:row>
      <xdr:rowOff>108857</xdr:rowOff>
    </xdr:from>
    <xdr:to>
      <xdr:col>45</xdr:col>
      <xdr:colOff>148318</xdr:colOff>
      <xdr:row>113</xdr:row>
      <xdr:rowOff>61232</xdr:rowOff>
    </xdr:to>
    <xdr:sp macro="" textlink="">
      <xdr:nvSpPr>
        <xdr:cNvPr id="281" name="円/楕円 161"/>
        <xdr:cNvSpPr/>
      </xdr:nvSpPr>
      <xdr:spPr>
        <a:xfrm>
          <a:off x="5225142" y="16178893"/>
          <a:ext cx="1141640" cy="33813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0</xdr:colOff>
      <xdr:row>99</xdr:row>
      <xdr:rowOff>13607</xdr:rowOff>
    </xdr:from>
    <xdr:to>
      <xdr:col>36</xdr:col>
      <xdr:colOff>28576</xdr:colOff>
      <xdr:row>102</xdr:row>
      <xdr:rowOff>80282</xdr:rowOff>
    </xdr:to>
    <xdr:sp macro="" textlink="">
      <xdr:nvSpPr>
        <xdr:cNvPr id="282" name="角丸四角形吹き出し 281"/>
        <xdr:cNvSpPr/>
      </xdr:nvSpPr>
      <xdr:spPr>
        <a:xfrm>
          <a:off x="938893" y="17226643"/>
          <a:ext cx="3906612" cy="556532"/>
        </a:xfrm>
        <a:prstGeom prst="wedgeRoundRectCallout">
          <a:avLst>
            <a:gd name="adj1" fmla="val 66968"/>
            <a:gd name="adj2" fmla="val -577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13</xdr:col>
      <xdr:colOff>108858</xdr:colOff>
      <xdr:row>132</xdr:row>
      <xdr:rowOff>40822</xdr:rowOff>
    </xdr:from>
    <xdr:to>
      <xdr:col>36</xdr:col>
      <xdr:colOff>19050</xdr:colOff>
      <xdr:row>141</xdr:row>
      <xdr:rowOff>32657</xdr:rowOff>
    </xdr:to>
    <xdr:sp macro="" textlink="">
      <xdr:nvSpPr>
        <xdr:cNvPr id="283" name="角丸四角形 282"/>
        <xdr:cNvSpPr/>
      </xdr:nvSpPr>
      <xdr:spPr>
        <a:xfrm>
          <a:off x="1836965" y="22642286"/>
          <a:ext cx="2999014" cy="14614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人数及び</a:t>
          </a:r>
          <a:r>
            <a:rPr kumimoji="1" lang="ja-JP" altLang="en-US" sz="1100">
              <a:solidFill>
                <a:schemeClr val="lt1"/>
              </a:solidFill>
              <a:effectLst/>
              <a:latin typeface="+mn-lt"/>
              <a:ea typeface="+mn-ea"/>
              <a:cs typeface="+mn-cs"/>
            </a:rPr>
            <a:t>家庭的保育者</a:t>
          </a:r>
          <a:r>
            <a:rPr kumimoji="1" lang="ja-JP" altLang="ja-JP" sz="1100">
              <a:solidFill>
                <a:schemeClr val="lt1"/>
              </a:solidFill>
              <a:effectLst/>
              <a:latin typeface="+mn-lt"/>
              <a:ea typeface="+mn-ea"/>
              <a:cs typeface="+mn-cs"/>
            </a:rPr>
            <a:t>労働時間数</a:t>
          </a:r>
          <a:r>
            <a:rPr kumimoji="1" lang="ja-JP" altLang="en-US" sz="1100">
              <a:solidFill>
                <a:schemeClr val="lt1"/>
              </a:solidFill>
              <a:effectLst/>
              <a:latin typeface="+mn-lt"/>
              <a:ea typeface="+mn-ea"/>
              <a:cs typeface="+mn-cs"/>
            </a:rPr>
            <a:t>、保育士又は看護師労働時間数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27</xdr:col>
      <xdr:colOff>1</xdr:colOff>
      <xdr:row>139</xdr:row>
      <xdr:rowOff>136072</xdr:rowOff>
    </xdr:from>
    <xdr:to>
      <xdr:col>55</xdr:col>
      <xdr:colOff>160564</xdr:colOff>
      <xdr:row>144</xdr:row>
      <xdr:rowOff>149679</xdr:rowOff>
    </xdr:to>
    <xdr:sp macro="" textlink="">
      <xdr:nvSpPr>
        <xdr:cNvPr id="284" name="円/楕円 163"/>
        <xdr:cNvSpPr/>
      </xdr:nvSpPr>
      <xdr:spPr>
        <a:xfrm>
          <a:off x="3565072" y="23880536"/>
          <a:ext cx="4310742" cy="103414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29</xdr:col>
          <xdr:colOff>19050</xdr:colOff>
          <xdr:row>158</xdr:row>
          <xdr:rowOff>28575</xdr:rowOff>
        </xdr:from>
        <xdr:to>
          <xdr:col>38</xdr:col>
          <xdr:colOff>123825</xdr:colOff>
          <xdr:row>161</xdr:row>
          <xdr:rowOff>123825</xdr:rowOff>
        </xdr:to>
        <xdr:grpSp>
          <xdr:nvGrpSpPr>
            <xdr:cNvPr id="285" name="Group 225"/>
            <xdr:cNvGrpSpPr>
              <a:grpSpLocks/>
            </xdr:cNvGrpSpPr>
          </xdr:nvGrpSpPr>
          <xdr:grpSpPr bwMode="auto">
            <a:xfrm>
              <a:off x="3971925" y="26917650"/>
              <a:ext cx="1343025" cy="581025"/>
              <a:chOff x="22" y="2262"/>
              <a:chExt cx="124" cy="61"/>
            </a:xfrm>
          </xdr:grpSpPr>
          <xdr:sp macro="" textlink="">
            <xdr:nvSpPr>
              <xdr:cNvPr id="4311" name="Check Box 215" hidden="1">
                <a:extLst>
                  <a:ext uri="{63B3BB69-23CF-44E3-9099-C40C66FF867C}">
                    <a14:compatExt spid="_x0000_s431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12" name="Check Box 216" hidden="1">
                <a:extLst>
                  <a:ext uri="{63B3BB69-23CF-44E3-9099-C40C66FF867C}">
                    <a14:compatExt spid="_x0000_s431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150</xdr:row>
          <xdr:rowOff>28575</xdr:rowOff>
        </xdr:from>
        <xdr:to>
          <xdr:col>38</xdr:col>
          <xdr:colOff>123825</xdr:colOff>
          <xdr:row>153</xdr:row>
          <xdr:rowOff>123825</xdr:rowOff>
        </xdr:to>
        <xdr:grpSp>
          <xdr:nvGrpSpPr>
            <xdr:cNvPr id="288" name="Group 249"/>
            <xdr:cNvGrpSpPr>
              <a:grpSpLocks/>
            </xdr:cNvGrpSpPr>
          </xdr:nvGrpSpPr>
          <xdr:grpSpPr bwMode="auto">
            <a:xfrm>
              <a:off x="3971925" y="25622250"/>
              <a:ext cx="1343025" cy="581025"/>
              <a:chOff x="22" y="2262"/>
              <a:chExt cx="124" cy="61"/>
            </a:xfrm>
          </xdr:grpSpPr>
          <xdr:sp macro="" textlink="">
            <xdr:nvSpPr>
              <xdr:cNvPr id="4313" name="Check Box 217" hidden="1">
                <a:extLst>
                  <a:ext uri="{63B3BB69-23CF-44E3-9099-C40C66FF867C}">
                    <a14:compatExt spid="_x0000_s431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14" name="Check Box 218" hidden="1">
                <a:extLst>
                  <a:ext uri="{63B3BB69-23CF-44E3-9099-C40C66FF867C}">
                    <a14:compatExt spid="_x0000_s431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154</xdr:row>
          <xdr:rowOff>28575</xdr:rowOff>
        </xdr:from>
        <xdr:to>
          <xdr:col>38</xdr:col>
          <xdr:colOff>123825</xdr:colOff>
          <xdr:row>157</xdr:row>
          <xdr:rowOff>123825</xdr:rowOff>
        </xdr:to>
        <xdr:grpSp>
          <xdr:nvGrpSpPr>
            <xdr:cNvPr id="291" name="Group 265"/>
            <xdr:cNvGrpSpPr>
              <a:grpSpLocks/>
            </xdr:cNvGrpSpPr>
          </xdr:nvGrpSpPr>
          <xdr:grpSpPr bwMode="auto">
            <a:xfrm>
              <a:off x="3971925" y="26269950"/>
              <a:ext cx="1343025" cy="581025"/>
              <a:chOff x="22" y="2262"/>
              <a:chExt cx="124" cy="61"/>
            </a:xfrm>
          </xdr:grpSpPr>
          <xdr:sp macro="" textlink="">
            <xdr:nvSpPr>
              <xdr:cNvPr id="4315" name="Check Box 219" hidden="1">
                <a:extLst>
                  <a:ext uri="{63B3BB69-23CF-44E3-9099-C40C66FF867C}">
                    <a14:compatExt spid="_x0000_s4315"/>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16" name="Check Box 220" hidden="1">
                <a:extLst>
                  <a:ext uri="{63B3BB69-23CF-44E3-9099-C40C66FF867C}">
                    <a14:compatExt spid="_x0000_s4316"/>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xdr:twoCellAnchor>
    <xdr:from>
      <xdr:col>19</xdr:col>
      <xdr:colOff>81643</xdr:colOff>
      <xdr:row>173</xdr:row>
      <xdr:rowOff>68036</xdr:rowOff>
    </xdr:from>
    <xdr:to>
      <xdr:col>55</xdr:col>
      <xdr:colOff>149679</xdr:colOff>
      <xdr:row>175</xdr:row>
      <xdr:rowOff>115662</xdr:rowOff>
    </xdr:to>
    <xdr:sp macro="" textlink="">
      <xdr:nvSpPr>
        <xdr:cNvPr id="294" name="円/楕円 164"/>
        <xdr:cNvSpPr/>
      </xdr:nvSpPr>
      <xdr:spPr>
        <a:xfrm>
          <a:off x="2544536" y="29609143"/>
          <a:ext cx="5320393" cy="51026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54429</xdr:colOff>
      <xdr:row>140</xdr:row>
      <xdr:rowOff>149679</xdr:rowOff>
    </xdr:from>
    <xdr:to>
      <xdr:col>43</xdr:col>
      <xdr:colOff>23133</xdr:colOff>
      <xdr:row>173</xdr:row>
      <xdr:rowOff>62592</xdr:rowOff>
    </xdr:to>
    <xdr:cxnSp macro="">
      <xdr:nvCxnSpPr>
        <xdr:cNvPr id="295" name="直線矢印コネクタ 294"/>
        <xdr:cNvCxnSpPr/>
      </xdr:nvCxnSpPr>
      <xdr:spPr>
        <a:xfrm>
          <a:off x="4626429" y="24057429"/>
          <a:ext cx="1370240" cy="554627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141</xdr:row>
      <xdr:rowOff>0</xdr:rowOff>
    </xdr:from>
    <xdr:to>
      <xdr:col>36</xdr:col>
      <xdr:colOff>106136</xdr:colOff>
      <xdr:row>141</xdr:row>
      <xdr:rowOff>95250</xdr:rowOff>
    </xdr:to>
    <xdr:cxnSp macro="">
      <xdr:nvCxnSpPr>
        <xdr:cNvPr id="297" name="直線矢印コネクタ 296"/>
        <xdr:cNvCxnSpPr/>
      </xdr:nvCxnSpPr>
      <xdr:spPr>
        <a:xfrm>
          <a:off x="4572000" y="24071036"/>
          <a:ext cx="351065"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177</xdr:row>
      <xdr:rowOff>108857</xdr:rowOff>
    </xdr:from>
    <xdr:to>
      <xdr:col>40</xdr:col>
      <xdr:colOff>38100</xdr:colOff>
      <xdr:row>180</xdr:row>
      <xdr:rowOff>23132</xdr:rowOff>
    </xdr:to>
    <xdr:sp macro="" textlink="">
      <xdr:nvSpPr>
        <xdr:cNvPr id="298" name="円/楕円 174"/>
        <xdr:cNvSpPr/>
      </xdr:nvSpPr>
      <xdr:spPr>
        <a:xfrm>
          <a:off x="0" y="30493607"/>
          <a:ext cx="5535386" cy="485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54428</xdr:colOff>
      <xdr:row>177</xdr:row>
      <xdr:rowOff>176893</xdr:rowOff>
    </xdr:from>
    <xdr:to>
      <xdr:col>57</xdr:col>
      <xdr:colOff>48986</xdr:colOff>
      <xdr:row>179</xdr:row>
      <xdr:rowOff>176892</xdr:rowOff>
    </xdr:to>
    <xdr:sp macro="" textlink="">
      <xdr:nvSpPr>
        <xdr:cNvPr id="299" name="角丸四角形 298"/>
        <xdr:cNvSpPr/>
      </xdr:nvSpPr>
      <xdr:spPr>
        <a:xfrm>
          <a:off x="6027964" y="30561643"/>
          <a:ext cx="2117272" cy="3809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39</xdr:col>
      <xdr:colOff>54429</xdr:colOff>
      <xdr:row>179</xdr:row>
      <xdr:rowOff>68036</xdr:rowOff>
    </xdr:from>
    <xdr:to>
      <xdr:col>43</xdr:col>
      <xdr:colOff>9524</xdr:colOff>
      <xdr:row>179</xdr:row>
      <xdr:rowOff>87086</xdr:rowOff>
    </xdr:to>
    <xdr:cxnSp macro="">
      <xdr:nvCxnSpPr>
        <xdr:cNvPr id="300" name="直線矢印コネクタ 299"/>
        <xdr:cNvCxnSpPr/>
      </xdr:nvCxnSpPr>
      <xdr:spPr>
        <a:xfrm flipH="1">
          <a:off x="5429250" y="30833786"/>
          <a:ext cx="553810"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122464</xdr:colOff>
      <xdr:row>226</xdr:row>
      <xdr:rowOff>0</xdr:rowOff>
    </xdr:from>
    <xdr:to>
      <xdr:col>41</xdr:col>
      <xdr:colOff>99331</xdr:colOff>
      <xdr:row>229</xdr:row>
      <xdr:rowOff>1</xdr:rowOff>
    </xdr:to>
    <xdr:sp macro="" textlink="">
      <xdr:nvSpPr>
        <xdr:cNvPr id="301" name="円/楕円 230"/>
        <xdr:cNvSpPr/>
      </xdr:nvSpPr>
      <xdr:spPr>
        <a:xfrm>
          <a:off x="244928" y="39487929"/>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108857</xdr:colOff>
      <xdr:row>234</xdr:row>
      <xdr:rowOff>40821</xdr:rowOff>
    </xdr:from>
    <xdr:to>
      <xdr:col>55</xdr:col>
      <xdr:colOff>159205</xdr:colOff>
      <xdr:row>239</xdr:row>
      <xdr:rowOff>190500</xdr:rowOff>
    </xdr:to>
    <xdr:sp macro="" textlink="">
      <xdr:nvSpPr>
        <xdr:cNvPr id="302" name="角丸四角形 301"/>
        <xdr:cNvSpPr/>
      </xdr:nvSpPr>
      <xdr:spPr>
        <a:xfrm>
          <a:off x="5783036" y="40971107"/>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28</xdr:col>
      <xdr:colOff>122465</xdr:colOff>
      <xdr:row>228</xdr:row>
      <xdr:rowOff>149678</xdr:rowOff>
    </xdr:from>
    <xdr:to>
      <xdr:col>42</xdr:col>
      <xdr:colOff>81644</xdr:colOff>
      <xdr:row>234</xdr:row>
      <xdr:rowOff>54428</xdr:rowOff>
    </xdr:to>
    <xdr:cxnSp macro="">
      <xdr:nvCxnSpPr>
        <xdr:cNvPr id="303" name="直線矢印コネクタ 302"/>
        <xdr:cNvCxnSpPr/>
      </xdr:nvCxnSpPr>
      <xdr:spPr>
        <a:xfrm flipH="1" flipV="1">
          <a:off x="3864429" y="40018607"/>
          <a:ext cx="2013858" cy="96610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149678</xdr:colOff>
      <xdr:row>238</xdr:row>
      <xdr:rowOff>54428</xdr:rowOff>
    </xdr:from>
    <xdr:to>
      <xdr:col>42</xdr:col>
      <xdr:colOff>100708</xdr:colOff>
      <xdr:row>240</xdr:row>
      <xdr:rowOff>68094</xdr:rowOff>
    </xdr:to>
    <xdr:cxnSp macro="">
      <xdr:nvCxnSpPr>
        <xdr:cNvPr id="304" name="直線矢印コネクタ 303"/>
        <xdr:cNvCxnSpPr/>
      </xdr:nvCxnSpPr>
      <xdr:spPr>
        <a:xfrm flipH="1">
          <a:off x="5089071" y="41828357"/>
          <a:ext cx="808280" cy="99338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27215</xdr:colOff>
      <xdr:row>239</xdr:row>
      <xdr:rowOff>748393</xdr:rowOff>
    </xdr:from>
    <xdr:to>
      <xdr:col>41</xdr:col>
      <xdr:colOff>4082</xdr:colOff>
      <xdr:row>243</xdr:row>
      <xdr:rowOff>0</xdr:rowOff>
    </xdr:to>
    <xdr:sp macro="" textlink="">
      <xdr:nvSpPr>
        <xdr:cNvPr id="305" name="円/楕円 230"/>
        <xdr:cNvSpPr/>
      </xdr:nvSpPr>
      <xdr:spPr>
        <a:xfrm>
          <a:off x="149679" y="42699214"/>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250</xdr:row>
      <xdr:rowOff>176893</xdr:rowOff>
    </xdr:from>
    <xdr:to>
      <xdr:col>40</xdr:col>
      <xdr:colOff>126546</xdr:colOff>
      <xdr:row>254</xdr:row>
      <xdr:rowOff>27214</xdr:rowOff>
    </xdr:to>
    <xdr:sp macro="" textlink="">
      <xdr:nvSpPr>
        <xdr:cNvPr id="306" name="円/楕円 230"/>
        <xdr:cNvSpPr/>
      </xdr:nvSpPr>
      <xdr:spPr>
        <a:xfrm>
          <a:off x="95250" y="44685857"/>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27215</xdr:colOff>
      <xdr:row>239</xdr:row>
      <xdr:rowOff>176893</xdr:rowOff>
    </xdr:from>
    <xdr:to>
      <xdr:col>46</xdr:col>
      <xdr:colOff>13609</xdr:colOff>
      <xdr:row>251</xdr:row>
      <xdr:rowOff>122523</xdr:rowOff>
    </xdr:to>
    <xdr:cxnSp macro="">
      <xdr:nvCxnSpPr>
        <xdr:cNvPr id="307" name="直線矢印コネクタ 306"/>
        <xdr:cNvCxnSpPr/>
      </xdr:nvCxnSpPr>
      <xdr:spPr>
        <a:xfrm flipH="1">
          <a:off x="5524501" y="42127714"/>
          <a:ext cx="911679" cy="26942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95249</xdr:colOff>
      <xdr:row>274</xdr:row>
      <xdr:rowOff>0</xdr:rowOff>
    </xdr:from>
    <xdr:to>
      <xdr:col>50</xdr:col>
      <xdr:colOff>47624</xdr:colOff>
      <xdr:row>276</xdr:row>
      <xdr:rowOff>9525</xdr:rowOff>
    </xdr:to>
    <xdr:sp macro="" textlink="">
      <xdr:nvSpPr>
        <xdr:cNvPr id="308" name="円/楕円 183"/>
        <xdr:cNvSpPr/>
      </xdr:nvSpPr>
      <xdr:spPr>
        <a:xfrm>
          <a:off x="5592535" y="48944893"/>
          <a:ext cx="1367518"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0</xdr:colOff>
      <xdr:row>262</xdr:row>
      <xdr:rowOff>149679</xdr:rowOff>
    </xdr:from>
    <xdr:to>
      <xdr:col>57</xdr:col>
      <xdr:colOff>65314</xdr:colOff>
      <xdr:row>266</xdr:row>
      <xdr:rowOff>54429</xdr:rowOff>
    </xdr:to>
    <xdr:sp macro="" textlink="">
      <xdr:nvSpPr>
        <xdr:cNvPr id="309" name="角丸四角形吹き出し 308"/>
        <xdr:cNvSpPr/>
      </xdr:nvSpPr>
      <xdr:spPr>
        <a:xfrm>
          <a:off x="6218464" y="46808572"/>
          <a:ext cx="1943100" cy="666750"/>
        </a:xfrm>
        <a:prstGeom prst="wedgeRoundRectCallout">
          <a:avLst>
            <a:gd name="adj1" fmla="val 16227"/>
            <a:gd name="adj2" fmla="val 575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25</xdr:col>
      <xdr:colOff>27214</xdr:colOff>
      <xdr:row>282</xdr:row>
      <xdr:rowOff>13608</xdr:rowOff>
    </xdr:from>
    <xdr:to>
      <xdr:col>28</xdr:col>
      <xdr:colOff>175532</xdr:colOff>
      <xdr:row>286</xdr:row>
      <xdr:rowOff>121104</xdr:rowOff>
    </xdr:to>
    <xdr:sp macro="" textlink="">
      <xdr:nvSpPr>
        <xdr:cNvPr id="310" name="円/楕円 181"/>
        <xdr:cNvSpPr/>
      </xdr:nvSpPr>
      <xdr:spPr>
        <a:xfrm>
          <a:off x="3279321" y="50686608"/>
          <a:ext cx="638175" cy="86949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81643</xdr:colOff>
      <xdr:row>282</xdr:row>
      <xdr:rowOff>108857</xdr:rowOff>
    </xdr:from>
    <xdr:to>
      <xdr:col>45</xdr:col>
      <xdr:colOff>138792</xdr:colOff>
      <xdr:row>286</xdr:row>
      <xdr:rowOff>108857</xdr:rowOff>
    </xdr:to>
    <xdr:sp macro="" textlink="">
      <xdr:nvSpPr>
        <xdr:cNvPr id="311" name="角丸四角形吹き出し 310"/>
        <xdr:cNvSpPr/>
      </xdr:nvSpPr>
      <xdr:spPr>
        <a:xfrm>
          <a:off x="4531179" y="50781857"/>
          <a:ext cx="1826077"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基準の保育従事者数」の（ｌ）（ｍ）の人数を転記</a:t>
          </a:r>
        </a:p>
      </xdr:txBody>
    </xdr:sp>
    <xdr:clientData/>
  </xdr:twoCellAnchor>
  <xdr:twoCellAnchor>
    <xdr:from>
      <xdr:col>47</xdr:col>
      <xdr:colOff>0</xdr:colOff>
      <xdr:row>275</xdr:row>
      <xdr:rowOff>176893</xdr:rowOff>
    </xdr:from>
    <xdr:to>
      <xdr:col>53</xdr:col>
      <xdr:colOff>47624</xdr:colOff>
      <xdr:row>290</xdr:row>
      <xdr:rowOff>291193</xdr:rowOff>
    </xdr:to>
    <xdr:cxnSp macro="">
      <xdr:nvCxnSpPr>
        <xdr:cNvPr id="312" name="直線矢印コネクタ 311"/>
        <xdr:cNvCxnSpPr/>
      </xdr:nvCxnSpPr>
      <xdr:spPr>
        <a:xfrm flipH="1" flipV="1">
          <a:off x="6545036" y="49312286"/>
          <a:ext cx="864052" cy="347526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290</xdr:row>
      <xdr:rowOff>299358</xdr:rowOff>
    </xdr:from>
    <xdr:to>
      <xdr:col>58</xdr:col>
      <xdr:colOff>16328</xdr:colOff>
      <xdr:row>298</xdr:row>
      <xdr:rowOff>23134</xdr:rowOff>
    </xdr:to>
    <xdr:sp macro="" textlink="">
      <xdr:nvSpPr>
        <xdr:cNvPr id="313" name="角丸四角形 312"/>
        <xdr:cNvSpPr/>
      </xdr:nvSpPr>
      <xdr:spPr>
        <a:xfrm>
          <a:off x="3252107" y="52795715"/>
          <a:ext cx="4942114" cy="146549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ja-JP" altLang="en-US" sz="1100">
              <a:solidFill>
                <a:schemeClr val="lt1"/>
              </a:solidFill>
              <a:effectLst/>
              <a:latin typeface="+mn-lt"/>
              <a:ea typeface="+mn-ea"/>
              <a:cs typeface="+mn-cs"/>
            </a:rPr>
            <a:t>令和３</a:t>
          </a:r>
          <a:r>
            <a:rPr kumimoji="1" lang="ja-JP" altLang="ja-JP" sz="1100">
              <a:solidFill>
                <a:schemeClr val="lt1"/>
              </a:solidFill>
              <a:effectLst/>
              <a:latin typeface="+mn-lt"/>
              <a:ea typeface="+mn-ea"/>
              <a:cs typeface="+mn-cs"/>
            </a:rPr>
            <a:t>年度</a:t>
          </a:r>
          <a:r>
            <a:rPr kumimoji="1" lang="ja-JP" altLang="en-US" sz="1100"/>
            <a:t>小規模保育事業Ｃ型　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１９８，３３０円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１８２，４７０</a:t>
          </a:r>
          <a:r>
            <a:rPr kumimoji="1" lang="ja-JP" altLang="ja-JP" sz="1100">
              <a:solidFill>
                <a:schemeClr val="lt1"/>
              </a:solidFill>
              <a:effectLst/>
              <a:latin typeface="+mn-lt"/>
              <a:ea typeface="+mn-ea"/>
              <a:cs typeface="+mn-cs"/>
            </a:rPr>
            <a:t>円</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28.xml"/><Relationship Id="rId21" Type="http://schemas.openxmlformats.org/officeDocument/2006/relationships/ctrlProp" Target="../ctrlProps/ctrlProp232.xml"/><Relationship Id="rId42" Type="http://schemas.openxmlformats.org/officeDocument/2006/relationships/ctrlProp" Target="../ctrlProps/ctrlProp253.xml"/><Relationship Id="rId63" Type="http://schemas.openxmlformats.org/officeDocument/2006/relationships/ctrlProp" Target="../ctrlProps/ctrlProp274.xml"/><Relationship Id="rId84" Type="http://schemas.openxmlformats.org/officeDocument/2006/relationships/ctrlProp" Target="../ctrlProps/ctrlProp295.xml"/><Relationship Id="rId138" Type="http://schemas.openxmlformats.org/officeDocument/2006/relationships/ctrlProp" Target="../ctrlProps/ctrlProp349.xml"/><Relationship Id="rId159" Type="http://schemas.openxmlformats.org/officeDocument/2006/relationships/ctrlProp" Target="../ctrlProps/ctrlProp370.xml"/><Relationship Id="rId170" Type="http://schemas.openxmlformats.org/officeDocument/2006/relationships/ctrlProp" Target="../ctrlProps/ctrlProp381.xml"/><Relationship Id="rId191" Type="http://schemas.openxmlformats.org/officeDocument/2006/relationships/ctrlProp" Target="../ctrlProps/ctrlProp402.xml"/><Relationship Id="rId205" Type="http://schemas.openxmlformats.org/officeDocument/2006/relationships/ctrlProp" Target="../ctrlProps/ctrlProp416.xml"/><Relationship Id="rId107" Type="http://schemas.openxmlformats.org/officeDocument/2006/relationships/ctrlProp" Target="../ctrlProps/ctrlProp318.xml"/><Relationship Id="rId11" Type="http://schemas.openxmlformats.org/officeDocument/2006/relationships/ctrlProp" Target="../ctrlProps/ctrlProp222.xml"/><Relationship Id="rId32" Type="http://schemas.openxmlformats.org/officeDocument/2006/relationships/ctrlProp" Target="../ctrlProps/ctrlProp243.xml"/><Relationship Id="rId53" Type="http://schemas.openxmlformats.org/officeDocument/2006/relationships/ctrlProp" Target="../ctrlProps/ctrlProp264.xml"/><Relationship Id="rId74" Type="http://schemas.openxmlformats.org/officeDocument/2006/relationships/ctrlProp" Target="../ctrlProps/ctrlProp285.xml"/><Relationship Id="rId128" Type="http://schemas.openxmlformats.org/officeDocument/2006/relationships/ctrlProp" Target="../ctrlProps/ctrlProp339.xml"/><Relationship Id="rId149" Type="http://schemas.openxmlformats.org/officeDocument/2006/relationships/ctrlProp" Target="../ctrlProps/ctrlProp360.xml"/><Relationship Id="rId5" Type="http://schemas.openxmlformats.org/officeDocument/2006/relationships/ctrlProp" Target="../ctrlProps/ctrlProp216.xml"/><Relationship Id="rId95" Type="http://schemas.openxmlformats.org/officeDocument/2006/relationships/ctrlProp" Target="../ctrlProps/ctrlProp306.xml"/><Relationship Id="rId160" Type="http://schemas.openxmlformats.org/officeDocument/2006/relationships/ctrlProp" Target="../ctrlProps/ctrlProp371.xml"/><Relationship Id="rId181" Type="http://schemas.openxmlformats.org/officeDocument/2006/relationships/ctrlProp" Target="../ctrlProps/ctrlProp392.xml"/><Relationship Id="rId216" Type="http://schemas.openxmlformats.org/officeDocument/2006/relationships/ctrlProp" Target="../ctrlProps/ctrlProp427.xml"/><Relationship Id="rId211" Type="http://schemas.openxmlformats.org/officeDocument/2006/relationships/ctrlProp" Target="../ctrlProps/ctrlProp422.xml"/><Relationship Id="rId22" Type="http://schemas.openxmlformats.org/officeDocument/2006/relationships/ctrlProp" Target="../ctrlProps/ctrlProp233.xml"/><Relationship Id="rId27" Type="http://schemas.openxmlformats.org/officeDocument/2006/relationships/ctrlProp" Target="../ctrlProps/ctrlProp238.xml"/><Relationship Id="rId43" Type="http://schemas.openxmlformats.org/officeDocument/2006/relationships/ctrlProp" Target="../ctrlProps/ctrlProp254.xml"/><Relationship Id="rId48" Type="http://schemas.openxmlformats.org/officeDocument/2006/relationships/ctrlProp" Target="../ctrlProps/ctrlProp259.xml"/><Relationship Id="rId64" Type="http://schemas.openxmlformats.org/officeDocument/2006/relationships/ctrlProp" Target="../ctrlProps/ctrlProp275.xml"/><Relationship Id="rId69" Type="http://schemas.openxmlformats.org/officeDocument/2006/relationships/ctrlProp" Target="../ctrlProps/ctrlProp280.xml"/><Relationship Id="rId113" Type="http://schemas.openxmlformats.org/officeDocument/2006/relationships/ctrlProp" Target="../ctrlProps/ctrlProp324.xml"/><Relationship Id="rId118" Type="http://schemas.openxmlformats.org/officeDocument/2006/relationships/ctrlProp" Target="../ctrlProps/ctrlProp329.xml"/><Relationship Id="rId134" Type="http://schemas.openxmlformats.org/officeDocument/2006/relationships/ctrlProp" Target="../ctrlProps/ctrlProp345.xml"/><Relationship Id="rId139" Type="http://schemas.openxmlformats.org/officeDocument/2006/relationships/ctrlProp" Target="../ctrlProps/ctrlProp350.xml"/><Relationship Id="rId80" Type="http://schemas.openxmlformats.org/officeDocument/2006/relationships/ctrlProp" Target="../ctrlProps/ctrlProp291.xml"/><Relationship Id="rId85" Type="http://schemas.openxmlformats.org/officeDocument/2006/relationships/ctrlProp" Target="../ctrlProps/ctrlProp296.xml"/><Relationship Id="rId150" Type="http://schemas.openxmlformats.org/officeDocument/2006/relationships/ctrlProp" Target="../ctrlProps/ctrlProp361.xml"/><Relationship Id="rId155" Type="http://schemas.openxmlformats.org/officeDocument/2006/relationships/ctrlProp" Target="../ctrlProps/ctrlProp366.xml"/><Relationship Id="rId171" Type="http://schemas.openxmlformats.org/officeDocument/2006/relationships/ctrlProp" Target="../ctrlProps/ctrlProp382.xml"/><Relationship Id="rId176" Type="http://schemas.openxmlformats.org/officeDocument/2006/relationships/ctrlProp" Target="../ctrlProps/ctrlProp387.xml"/><Relationship Id="rId192" Type="http://schemas.openxmlformats.org/officeDocument/2006/relationships/ctrlProp" Target="../ctrlProps/ctrlProp403.xml"/><Relationship Id="rId197" Type="http://schemas.openxmlformats.org/officeDocument/2006/relationships/ctrlProp" Target="../ctrlProps/ctrlProp408.xml"/><Relationship Id="rId206" Type="http://schemas.openxmlformats.org/officeDocument/2006/relationships/ctrlProp" Target="../ctrlProps/ctrlProp417.xml"/><Relationship Id="rId201" Type="http://schemas.openxmlformats.org/officeDocument/2006/relationships/ctrlProp" Target="../ctrlProps/ctrlProp412.xml"/><Relationship Id="rId222" Type="http://schemas.openxmlformats.org/officeDocument/2006/relationships/ctrlProp" Target="../ctrlProps/ctrlProp433.xml"/><Relationship Id="rId12" Type="http://schemas.openxmlformats.org/officeDocument/2006/relationships/ctrlProp" Target="../ctrlProps/ctrlProp223.xml"/><Relationship Id="rId17" Type="http://schemas.openxmlformats.org/officeDocument/2006/relationships/ctrlProp" Target="../ctrlProps/ctrlProp228.xml"/><Relationship Id="rId33" Type="http://schemas.openxmlformats.org/officeDocument/2006/relationships/ctrlProp" Target="../ctrlProps/ctrlProp244.xml"/><Relationship Id="rId38" Type="http://schemas.openxmlformats.org/officeDocument/2006/relationships/ctrlProp" Target="../ctrlProps/ctrlProp249.xml"/><Relationship Id="rId59" Type="http://schemas.openxmlformats.org/officeDocument/2006/relationships/ctrlProp" Target="../ctrlProps/ctrlProp270.xml"/><Relationship Id="rId103" Type="http://schemas.openxmlformats.org/officeDocument/2006/relationships/ctrlProp" Target="../ctrlProps/ctrlProp314.xml"/><Relationship Id="rId108" Type="http://schemas.openxmlformats.org/officeDocument/2006/relationships/ctrlProp" Target="../ctrlProps/ctrlProp319.xml"/><Relationship Id="rId124" Type="http://schemas.openxmlformats.org/officeDocument/2006/relationships/ctrlProp" Target="../ctrlProps/ctrlProp335.xml"/><Relationship Id="rId129" Type="http://schemas.openxmlformats.org/officeDocument/2006/relationships/ctrlProp" Target="../ctrlProps/ctrlProp340.xml"/><Relationship Id="rId54" Type="http://schemas.openxmlformats.org/officeDocument/2006/relationships/ctrlProp" Target="../ctrlProps/ctrlProp265.xml"/><Relationship Id="rId70" Type="http://schemas.openxmlformats.org/officeDocument/2006/relationships/ctrlProp" Target="../ctrlProps/ctrlProp281.xml"/><Relationship Id="rId75" Type="http://schemas.openxmlformats.org/officeDocument/2006/relationships/ctrlProp" Target="../ctrlProps/ctrlProp286.xml"/><Relationship Id="rId91" Type="http://schemas.openxmlformats.org/officeDocument/2006/relationships/ctrlProp" Target="../ctrlProps/ctrlProp302.xml"/><Relationship Id="rId96" Type="http://schemas.openxmlformats.org/officeDocument/2006/relationships/ctrlProp" Target="../ctrlProps/ctrlProp307.xml"/><Relationship Id="rId140" Type="http://schemas.openxmlformats.org/officeDocument/2006/relationships/ctrlProp" Target="../ctrlProps/ctrlProp351.xml"/><Relationship Id="rId145" Type="http://schemas.openxmlformats.org/officeDocument/2006/relationships/ctrlProp" Target="../ctrlProps/ctrlProp356.xml"/><Relationship Id="rId161" Type="http://schemas.openxmlformats.org/officeDocument/2006/relationships/ctrlProp" Target="../ctrlProps/ctrlProp372.xml"/><Relationship Id="rId166" Type="http://schemas.openxmlformats.org/officeDocument/2006/relationships/ctrlProp" Target="../ctrlProps/ctrlProp377.xml"/><Relationship Id="rId182" Type="http://schemas.openxmlformats.org/officeDocument/2006/relationships/ctrlProp" Target="../ctrlProps/ctrlProp393.xml"/><Relationship Id="rId187" Type="http://schemas.openxmlformats.org/officeDocument/2006/relationships/ctrlProp" Target="../ctrlProps/ctrlProp398.xml"/><Relationship Id="rId217" Type="http://schemas.openxmlformats.org/officeDocument/2006/relationships/ctrlProp" Target="../ctrlProps/ctrlProp428.xml"/><Relationship Id="rId1" Type="http://schemas.openxmlformats.org/officeDocument/2006/relationships/printerSettings" Target="../printerSettings/printerSettings2.bin"/><Relationship Id="rId6" Type="http://schemas.openxmlformats.org/officeDocument/2006/relationships/ctrlProp" Target="../ctrlProps/ctrlProp217.xml"/><Relationship Id="rId212" Type="http://schemas.openxmlformats.org/officeDocument/2006/relationships/ctrlProp" Target="../ctrlProps/ctrlProp423.xml"/><Relationship Id="rId23" Type="http://schemas.openxmlformats.org/officeDocument/2006/relationships/ctrlProp" Target="../ctrlProps/ctrlProp234.xml"/><Relationship Id="rId28" Type="http://schemas.openxmlformats.org/officeDocument/2006/relationships/ctrlProp" Target="../ctrlProps/ctrlProp239.xml"/><Relationship Id="rId49" Type="http://schemas.openxmlformats.org/officeDocument/2006/relationships/ctrlProp" Target="../ctrlProps/ctrlProp260.xml"/><Relationship Id="rId114" Type="http://schemas.openxmlformats.org/officeDocument/2006/relationships/ctrlProp" Target="../ctrlProps/ctrlProp325.xml"/><Relationship Id="rId119" Type="http://schemas.openxmlformats.org/officeDocument/2006/relationships/ctrlProp" Target="../ctrlProps/ctrlProp330.xml"/><Relationship Id="rId44" Type="http://schemas.openxmlformats.org/officeDocument/2006/relationships/ctrlProp" Target="../ctrlProps/ctrlProp255.xml"/><Relationship Id="rId60" Type="http://schemas.openxmlformats.org/officeDocument/2006/relationships/ctrlProp" Target="../ctrlProps/ctrlProp271.xml"/><Relationship Id="rId65" Type="http://schemas.openxmlformats.org/officeDocument/2006/relationships/ctrlProp" Target="../ctrlProps/ctrlProp276.xml"/><Relationship Id="rId81" Type="http://schemas.openxmlformats.org/officeDocument/2006/relationships/ctrlProp" Target="../ctrlProps/ctrlProp292.xml"/><Relationship Id="rId86" Type="http://schemas.openxmlformats.org/officeDocument/2006/relationships/ctrlProp" Target="../ctrlProps/ctrlProp297.xml"/><Relationship Id="rId130" Type="http://schemas.openxmlformats.org/officeDocument/2006/relationships/ctrlProp" Target="../ctrlProps/ctrlProp341.xml"/><Relationship Id="rId135" Type="http://schemas.openxmlformats.org/officeDocument/2006/relationships/ctrlProp" Target="../ctrlProps/ctrlProp346.xml"/><Relationship Id="rId151" Type="http://schemas.openxmlformats.org/officeDocument/2006/relationships/ctrlProp" Target="../ctrlProps/ctrlProp362.xml"/><Relationship Id="rId156" Type="http://schemas.openxmlformats.org/officeDocument/2006/relationships/ctrlProp" Target="../ctrlProps/ctrlProp367.xml"/><Relationship Id="rId177" Type="http://schemas.openxmlformats.org/officeDocument/2006/relationships/ctrlProp" Target="../ctrlProps/ctrlProp388.xml"/><Relationship Id="rId198" Type="http://schemas.openxmlformats.org/officeDocument/2006/relationships/ctrlProp" Target="../ctrlProps/ctrlProp409.xml"/><Relationship Id="rId172" Type="http://schemas.openxmlformats.org/officeDocument/2006/relationships/ctrlProp" Target="../ctrlProps/ctrlProp383.xml"/><Relationship Id="rId193" Type="http://schemas.openxmlformats.org/officeDocument/2006/relationships/ctrlProp" Target="../ctrlProps/ctrlProp404.xml"/><Relationship Id="rId202" Type="http://schemas.openxmlformats.org/officeDocument/2006/relationships/ctrlProp" Target="../ctrlProps/ctrlProp413.xml"/><Relationship Id="rId207" Type="http://schemas.openxmlformats.org/officeDocument/2006/relationships/ctrlProp" Target="../ctrlProps/ctrlProp418.xml"/><Relationship Id="rId223" Type="http://schemas.openxmlformats.org/officeDocument/2006/relationships/ctrlProp" Target="../ctrlProps/ctrlProp434.xml"/><Relationship Id="rId13" Type="http://schemas.openxmlformats.org/officeDocument/2006/relationships/ctrlProp" Target="../ctrlProps/ctrlProp224.xml"/><Relationship Id="rId18" Type="http://schemas.openxmlformats.org/officeDocument/2006/relationships/ctrlProp" Target="../ctrlProps/ctrlProp229.xml"/><Relationship Id="rId39" Type="http://schemas.openxmlformats.org/officeDocument/2006/relationships/ctrlProp" Target="../ctrlProps/ctrlProp250.xml"/><Relationship Id="rId109" Type="http://schemas.openxmlformats.org/officeDocument/2006/relationships/ctrlProp" Target="../ctrlProps/ctrlProp320.xml"/><Relationship Id="rId34" Type="http://schemas.openxmlformats.org/officeDocument/2006/relationships/ctrlProp" Target="../ctrlProps/ctrlProp245.xml"/><Relationship Id="rId50" Type="http://schemas.openxmlformats.org/officeDocument/2006/relationships/ctrlProp" Target="../ctrlProps/ctrlProp261.xml"/><Relationship Id="rId55" Type="http://schemas.openxmlformats.org/officeDocument/2006/relationships/ctrlProp" Target="../ctrlProps/ctrlProp266.xml"/><Relationship Id="rId76" Type="http://schemas.openxmlformats.org/officeDocument/2006/relationships/ctrlProp" Target="../ctrlProps/ctrlProp287.xml"/><Relationship Id="rId97" Type="http://schemas.openxmlformats.org/officeDocument/2006/relationships/ctrlProp" Target="../ctrlProps/ctrlProp308.xml"/><Relationship Id="rId104" Type="http://schemas.openxmlformats.org/officeDocument/2006/relationships/ctrlProp" Target="../ctrlProps/ctrlProp315.xml"/><Relationship Id="rId120" Type="http://schemas.openxmlformats.org/officeDocument/2006/relationships/ctrlProp" Target="../ctrlProps/ctrlProp331.xml"/><Relationship Id="rId125" Type="http://schemas.openxmlformats.org/officeDocument/2006/relationships/ctrlProp" Target="../ctrlProps/ctrlProp336.xml"/><Relationship Id="rId141" Type="http://schemas.openxmlformats.org/officeDocument/2006/relationships/ctrlProp" Target="../ctrlProps/ctrlProp352.xml"/><Relationship Id="rId146" Type="http://schemas.openxmlformats.org/officeDocument/2006/relationships/ctrlProp" Target="../ctrlProps/ctrlProp357.xml"/><Relationship Id="rId167" Type="http://schemas.openxmlformats.org/officeDocument/2006/relationships/ctrlProp" Target="../ctrlProps/ctrlProp378.xml"/><Relationship Id="rId188" Type="http://schemas.openxmlformats.org/officeDocument/2006/relationships/ctrlProp" Target="../ctrlProps/ctrlProp399.xml"/><Relationship Id="rId7" Type="http://schemas.openxmlformats.org/officeDocument/2006/relationships/ctrlProp" Target="../ctrlProps/ctrlProp218.xml"/><Relationship Id="rId71" Type="http://schemas.openxmlformats.org/officeDocument/2006/relationships/ctrlProp" Target="../ctrlProps/ctrlProp282.xml"/><Relationship Id="rId92" Type="http://schemas.openxmlformats.org/officeDocument/2006/relationships/ctrlProp" Target="../ctrlProps/ctrlProp303.xml"/><Relationship Id="rId162" Type="http://schemas.openxmlformats.org/officeDocument/2006/relationships/ctrlProp" Target="../ctrlProps/ctrlProp373.xml"/><Relationship Id="rId183" Type="http://schemas.openxmlformats.org/officeDocument/2006/relationships/ctrlProp" Target="../ctrlProps/ctrlProp394.xml"/><Relationship Id="rId213" Type="http://schemas.openxmlformats.org/officeDocument/2006/relationships/ctrlProp" Target="../ctrlProps/ctrlProp424.xml"/><Relationship Id="rId218" Type="http://schemas.openxmlformats.org/officeDocument/2006/relationships/ctrlProp" Target="../ctrlProps/ctrlProp429.xml"/><Relationship Id="rId2" Type="http://schemas.openxmlformats.org/officeDocument/2006/relationships/drawing" Target="../drawings/drawing2.xml"/><Relationship Id="rId29" Type="http://schemas.openxmlformats.org/officeDocument/2006/relationships/ctrlProp" Target="../ctrlProps/ctrlProp240.xml"/><Relationship Id="rId24" Type="http://schemas.openxmlformats.org/officeDocument/2006/relationships/ctrlProp" Target="../ctrlProps/ctrlProp235.xml"/><Relationship Id="rId40" Type="http://schemas.openxmlformats.org/officeDocument/2006/relationships/ctrlProp" Target="../ctrlProps/ctrlProp251.xml"/><Relationship Id="rId45" Type="http://schemas.openxmlformats.org/officeDocument/2006/relationships/ctrlProp" Target="../ctrlProps/ctrlProp256.xml"/><Relationship Id="rId66" Type="http://schemas.openxmlformats.org/officeDocument/2006/relationships/ctrlProp" Target="../ctrlProps/ctrlProp277.xml"/><Relationship Id="rId87" Type="http://schemas.openxmlformats.org/officeDocument/2006/relationships/ctrlProp" Target="../ctrlProps/ctrlProp298.xml"/><Relationship Id="rId110" Type="http://schemas.openxmlformats.org/officeDocument/2006/relationships/ctrlProp" Target="../ctrlProps/ctrlProp321.xml"/><Relationship Id="rId115" Type="http://schemas.openxmlformats.org/officeDocument/2006/relationships/ctrlProp" Target="../ctrlProps/ctrlProp326.xml"/><Relationship Id="rId131" Type="http://schemas.openxmlformats.org/officeDocument/2006/relationships/ctrlProp" Target="../ctrlProps/ctrlProp342.xml"/><Relationship Id="rId136" Type="http://schemas.openxmlformats.org/officeDocument/2006/relationships/ctrlProp" Target="../ctrlProps/ctrlProp347.xml"/><Relationship Id="rId157" Type="http://schemas.openxmlformats.org/officeDocument/2006/relationships/ctrlProp" Target="../ctrlProps/ctrlProp368.xml"/><Relationship Id="rId178" Type="http://schemas.openxmlformats.org/officeDocument/2006/relationships/ctrlProp" Target="../ctrlProps/ctrlProp389.xml"/><Relationship Id="rId61" Type="http://schemas.openxmlformats.org/officeDocument/2006/relationships/ctrlProp" Target="../ctrlProps/ctrlProp272.xml"/><Relationship Id="rId82" Type="http://schemas.openxmlformats.org/officeDocument/2006/relationships/ctrlProp" Target="../ctrlProps/ctrlProp293.xml"/><Relationship Id="rId152" Type="http://schemas.openxmlformats.org/officeDocument/2006/relationships/ctrlProp" Target="../ctrlProps/ctrlProp363.xml"/><Relationship Id="rId173" Type="http://schemas.openxmlformats.org/officeDocument/2006/relationships/ctrlProp" Target="../ctrlProps/ctrlProp384.xml"/><Relationship Id="rId194" Type="http://schemas.openxmlformats.org/officeDocument/2006/relationships/ctrlProp" Target="../ctrlProps/ctrlProp405.xml"/><Relationship Id="rId199" Type="http://schemas.openxmlformats.org/officeDocument/2006/relationships/ctrlProp" Target="../ctrlProps/ctrlProp410.xml"/><Relationship Id="rId203" Type="http://schemas.openxmlformats.org/officeDocument/2006/relationships/ctrlProp" Target="../ctrlProps/ctrlProp414.xml"/><Relationship Id="rId208" Type="http://schemas.openxmlformats.org/officeDocument/2006/relationships/ctrlProp" Target="../ctrlProps/ctrlProp419.xml"/><Relationship Id="rId19" Type="http://schemas.openxmlformats.org/officeDocument/2006/relationships/ctrlProp" Target="../ctrlProps/ctrlProp230.xml"/><Relationship Id="rId14" Type="http://schemas.openxmlformats.org/officeDocument/2006/relationships/ctrlProp" Target="../ctrlProps/ctrlProp225.xml"/><Relationship Id="rId30" Type="http://schemas.openxmlformats.org/officeDocument/2006/relationships/ctrlProp" Target="../ctrlProps/ctrlProp241.xml"/><Relationship Id="rId35" Type="http://schemas.openxmlformats.org/officeDocument/2006/relationships/ctrlProp" Target="../ctrlProps/ctrlProp246.xml"/><Relationship Id="rId56" Type="http://schemas.openxmlformats.org/officeDocument/2006/relationships/ctrlProp" Target="../ctrlProps/ctrlProp267.xml"/><Relationship Id="rId77" Type="http://schemas.openxmlformats.org/officeDocument/2006/relationships/ctrlProp" Target="../ctrlProps/ctrlProp288.xml"/><Relationship Id="rId100" Type="http://schemas.openxmlformats.org/officeDocument/2006/relationships/ctrlProp" Target="../ctrlProps/ctrlProp311.xml"/><Relationship Id="rId105" Type="http://schemas.openxmlformats.org/officeDocument/2006/relationships/ctrlProp" Target="../ctrlProps/ctrlProp316.xml"/><Relationship Id="rId126" Type="http://schemas.openxmlformats.org/officeDocument/2006/relationships/ctrlProp" Target="../ctrlProps/ctrlProp337.xml"/><Relationship Id="rId147" Type="http://schemas.openxmlformats.org/officeDocument/2006/relationships/ctrlProp" Target="../ctrlProps/ctrlProp358.xml"/><Relationship Id="rId168" Type="http://schemas.openxmlformats.org/officeDocument/2006/relationships/ctrlProp" Target="../ctrlProps/ctrlProp379.xml"/><Relationship Id="rId8" Type="http://schemas.openxmlformats.org/officeDocument/2006/relationships/ctrlProp" Target="../ctrlProps/ctrlProp219.xml"/><Relationship Id="rId51" Type="http://schemas.openxmlformats.org/officeDocument/2006/relationships/ctrlProp" Target="../ctrlProps/ctrlProp262.xml"/><Relationship Id="rId72" Type="http://schemas.openxmlformats.org/officeDocument/2006/relationships/ctrlProp" Target="../ctrlProps/ctrlProp283.xml"/><Relationship Id="rId93" Type="http://schemas.openxmlformats.org/officeDocument/2006/relationships/ctrlProp" Target="../ctrlProps/ctrlProp304.xml"/><Relationship Id="rId98" Type="http://schemas.openxmlformats.org/officeDocument/2006/relationships/ctrlProp" Target="../ctrlProps/ctrlProp309.xml"/><Relationship Id="rId121" Type="http://schemas.openxmlformats.org/officeDocument/2006/relationships/ctrlProp" Target="../ctrlProps/ctrlProp332.xml"/><Relationship Id="rId142" Type="http://schemas.openxmlformats.org/officeDocument/2006/relationships/ctrlProp" Target="../ctrlProps/ctrlProp353.xml"/><Relationship Id="rId163" Type="http://schemas.openxmlformats.org/officeDocument/2006/relationships/ctrlProp" Target="../ctrlProps/ctrlProp374.xml"/><Relationship Id="rId184" Type="http://schemas.openxmlformats.org/officeDocument/2006/relationships/ctrlProp" Target="../ctrlProps/ctrlProp395.xml"/><Relationship Id="rId189" Type="http://schemas.openxmlformats.org/officeDocument/2006/relationships/ctrlProp" Target="../ctrlProps/ctrlProp400.xml"/><Relationship Id="rId219" Type="http://schemas.openxmlformats.org/officeDocument/2006/relationships/ctrlProp" Target="../ctrlProps/ctrlProp430.xml"/><Relationship Id="rId3" Type="http://schemas.openxmlformats.org/officeDocument/2006/relationships/vmlDrawing" Target="../drawings/vmlDrawing2.vml"/><Relationship Id="rId214" Type="http://schemas.openxmlformats.org/officeDocument/2006/relationships/ctrlProp" Target="../ctrlProps/ctrlProp425.xml"/><Relationship Id="rId25" Type="http://schemas.openxmlformats.org/officeDocument/2006/relationships/ctrlProp" Target="../ctrlProps/ctrlProp236.xml"/><Relationship Id="rId46" Type="http://schemas.openxmlformats.org/officeDocument/2006/relationships/ctrlProp" Target="../ctrlProps/ctrlProp257.xml"/><Relationship Id="rId67" Type="http://schemas.openxmlformats.org/officeDocument/2006/relationships/ctrlProp" Target="../ctrlProps/ctrlProp278.xml"/><Relationship Id="rId116" Type="http://schemas.openxmlformats.org/officeDocument/2006/relationships/ctrlProp" Target="../ctrlProps/ctrlProp327.xml"/><Relationship Id="rId137" Type="http://schemas.openxmlformats.org/officeDocument/2006/relationships/ctrlProp" Target="../ctrlProps/ctrlProp348.xml"/><Relationship Id="rId158" Type="http://schemas.openxmlformats.org/officeDocument/2006/relationships/ctrlProp" Target="../ctrlProps/ctrlProp369.xml"/><Relationship Id="rId20" Type="http://schemas.openxmlformats.org/officeDocument/2006/relationships/ctrlProp" Target="../ctrlProps/ctrlProp231.xml"/><Relationship Id="rId41" Type="http://schemas.openxmlformats.org/officeDocument/2006/relationships/ctrlProp" Target="../ctrlProps/ctrlProp252.xml"/><Relationship Id="rId62" Type="http://schemas.openxmlformats.org/officeDocument/2006/relationships/ctrlProp" Target="../ctrlProps/ctrlProp273.xml"/><Relationship Id="rId83" Type="http://schemas.openxmlformats.org/officeDocument/2006/relationships/ctrlProp" Target="../ctrlProps/ctrlProp294.xml"/><Relationship Id="rId88" Type="http://schemas.openxmlformats.org/officeDocument/2006/relationships/ctrlProp" Target="../ctrlProps/ctrlProp299.xml"/><Relationship Id="rId111" Type="http://schemas.openxmlformats.org/officeDocument/2006/relationships/ctrlProp" Target="../ctrlProps/ctrlProp322.xml"/><Relationship Id="rId132" Type="http://schemas.openxmlformats.org/officeDocument/2006/relationships/ctrlProp" Target="../ctrlProps/ctrlProp343.xml"/><Relationship Id="rId153" Type="http://schemas.openxmlformats.org/officeDocument/2006/relationships/ctrlProp" Target="../ctrlProps/ctrlProp364.xml"/><Relationship Id="rId174" Type="http://schemas.openxmlformats.org/officeDocument/2006/relationships/ctrlProp" Target="../ctrlProps/ctrlProp385.xml"/><Relationship Id="rId179" Type="http://schemas.openxmlformats.org/officeDocument/2006/relationships/ctrlProp" Target="../ctrlProps/ctrlProp390.xml"/><Relationship Id="rId195" Type="http://schemas.openxmlformats.org/officeDocument/2006/relationships/ctrlProp" Target="../ctrlProps/ctrlProp406.xml"/><Relationship Id="rId209" Type="http://schemas.openxmlformats.org/officeDocument/2006/relationships/ctrlProp" Target="../ctrlProps/ctrlProp420.xml"/><Relationship Id="rId190" Type="http://schemas.openxmlformats.org/officeDocument/2006/relationships/ctrlProp" Target="../ctrlProps/ctrlProp401.xml"/><Relationship Id="rId204" Type="http://schemas.openxmlformats.org/officeDocument/2006/relationships/ctrlProp" Target="../ctrlProps/ctrlProp415.xml"/><Relationship Id="rId220" Type="http://schemas.openxmlformats.org/officeDocument/2006/relationships/ctrlProp" Target="../ctrlProps/ctrlProp431.xml"/><Relationship Id="rId15" Type="http://schemas.openxmlformats.org/officeDocument/2006/relationships/ctrlProp" Target="../ctrlProps/ctrlProp226.xml"/><Relationship Id="rId36" Type="http://schemas.openxmlformats.org/officeDocument/2006/relationships/ctrlProp" Target="../ctrlProps/ctrlProp247.xml"/><Relationship Id="rId57" Type="http://schemas.openxmlformats.org/officeDocument/2006/relationships/ctrlProp" Target="../ctrlProps/ctrlProp268.xml"/><Relationship Id="rId106" Type="http://schemas.openxmlformats.org/officeDocument/2006/relationships/ctrlProp" Target="../ctrlProps/ctrlProp317.xml"/><Relationship Id="rId127" Type="http://schemas.openxmlformats.org/officeDocument/2006/relationships/ctrlProp" Target="../ctrlProps/ctrlProp338.xml"/><Relationship Id="rId10" Type="http://schemas.openxmlformats.org/officeDocument/2006/relationships/ctrlProp" Target="../ctrlProps/ctrlProp221.xml"/><Relationship Id="rId31" Type="http://schemas.openxmlformats.org/officeDocument/2006/relationships/ctrlProp" Target="../ctrlProps/ctrlProp242.xml"/><Relationship Id="rId52" Type="http://schemas.openxmlformats.org/officeDocument/2006/relationships/ctrlProp" Target="../ctrlProps/ctrlProp263.xml"/><Relationship Id="rId73" Type="http://schemas.openxmlformats.org/officeDocument/2006/relationships/ctrlProp" Target="../ctrlProps/ctrlProp284.xml"/><Relationship Id="rId78" Type="http://schemas.openxmlformats.org/officeDocument/2006/relationships/ctrlProp" Target="../ctrlProps/ctrlProp289.xml"/><Relationship Id="rId94" Type="http://schemas.openxmlformats.org/officeDocument/2006/relationships/ctrlProp" Target="../ctrlProps/ctrlProp305.xml"/><Relationship Id="rId99" Type="http://schemas.openxmlformats.org/officeDocument/2006/relationships/ctrlProp" Target="../ctrlProps/ctrlProp310.xml"/><Relationship Id="rId101" Type="http://schemas.openxmlformats.org/officeDocument/2006/relationships/ctrlProp" Target="../ctrlProps/ctrlProp312.xml"/><Relationship Id="rId122" Type="http://schemas.openxmlformats.org/officeDocument/2006/relationships/ctrlProp" Target="../ctrlProps/ctrlProp333.xml"/><Relationship Id="rId143" Type="http://schemas.openxmlformats.org/officeDocument/2006/relationships/ctrlProp" Target="../ctrlProps/ctrlProp354.xml"/><Relationship Id="rId148" Type="http://schemas.openxmlformats.org/officeDocument/2006/relationships/ctrlProp" Target="../ctrlProps/ctrlProp359.xml"/><Relationship Id="rId164" Type="http://schemas.openxmlformats.org/officeDocument/2006/relationships/ctrlProp" Target="../ctrlProps/ctrlProp375.xml"/><Relationship Id="rId169" Type="http://schemas.openxmlformats.org/officeDocument/2006/relationships/ctrlProp" Target="../ctrlProps/ctrlProp380.xml"/><Relationship Id="rId185" Type="http://schemas.openxmlformats.org/officeDocument/2006/relationships/ctrlProp" Target="../ctrlProps/ctrlProp396.xml"/><Relationship Id="rId4" Type="http://schemas.openxmlformats.org/officeDocument/2006/relationships/ctrlProp" Target="../ctrlProps/ctrlProp215.xml"/><Relationship Id="rId9" Type="http://schemas.openxmlformats.org/officeDocument/2006/relationships/ctrlProp" Target="../ctrlProps/ctrlProp220.xml"/><Relationship Id="rId180" Type="http://schemas.openxmlformats.org/officeDocument/2006/relationships/ctrlProp" Target="../ctrlProps/ctrlProp391.xml"/><Relationship Id="rId210" Type="http://schemas.openxmlformats.org/officeDocument/2006/relationships/ctrlProp" Target="../ctrlProps/ctrlProp421.xml"/><Relationship Id="rId215" Type="http://schemas.openxmlformats.org/officeDocument/2006/relationships/ctrlProp" Target="../ctrlProps/ctrlProp426.xml"/><Relationship Id="rId26" Type="http://schemas.openxmlformats.org/officeDocument/2006/relationships/ctrlProp" Target="../ctrlProps/ctrlProp237.xml"/><Relationship Id="rId47" Type="http://schemas.openxmlformats.org/officeDocument/2006/relationships/ctrlProp" Target="../ctrlProps/ctrlProp258.xml"/><Relationship Id="rId68" Type="http://schemas.openxmlformats.org/officeDocument/2006/relationships/ctrlProp" Target="../ctrlProps/ctrlProp279.xml"/><Relationship Id="rId89" Type="http://schemas.openxmlformats.org/officeDocument/2006/relationships/ctrlProp" Target="../ctrlProps/ctrlProp300.xml"/><Relationship Id="rId112" Type="http://schemas.openxmlformats.org/officeDocument/2006/relationships/ctrlProp" Target="../ctrlProps/ctrlProp323.xml"/><Relationship Id="rId133" Type="http://schemas.openxmlformats.org/officeDocument/2006/relationships/ctrlProp" Target="../ctrlProps/ctrlProp344.xml"/><Relationship Id="rId154" Type="http://schemas.openxmlformats.org/officeDocument/2006/relationships/ctrlProp" Target="../ctrlProps/ctrlProp365.xml"/><Relationship Id="rId175" Type="http://schemas.openxmlformats.org/officeDocument/2006/relationships/ctrlProp" Target="../ctrlProps/ctrlProp386.xml"/><Relationship Id="rId196" Type="http://schemas.openxmlformats.org/officeDocument/2006/relationships/ctrlProp" Target="../ctrlProps/ctrlProp407.xml"/><Relationship Id="rId200" Type="http://schemas.openxmlformats.org/officeDocument/2006/relationships/ctrlProp" Target="../ctrlProps/ctrlProp411.xml"/><Relationship Id="rId16" Type="http://schemas.openxmlformats.org/officeDocument/2006/relationships/ctrlProp" Target="../ctrlProps/ctrlProp227.xml"/><Relationship Id="rId221" Type="http://schemas.openxmlformats.org/officeDocument/2006/relationships/ctrlProp" Target="../ctrlProps/ctrlProp432.xml"/><Relationship Id="rId37" Type="http://schemas.openxmlformats.org/officeDocument/2006/relationships/ctrlProp" Target="../ctrlProps/ctrlProp248.xml"/><Relationship Id="rId58" Type="http://schemas.openxmlformats.org/officeDocument/2006/relationships/ctrlProp" Target="../ctrlProps/ctrlProp269.xml"/><Relationship Id="rId79" Type="http://schemas.openxmlformats.org/officeDocument/2006/relationships/ctrlProp" Target="../ctrlProps/ctrlProp290.xml"/><Relationship Id="rId102" Type="http://schemas.openxmlformats.org/officeDocument/2006/relationships/ctrlProp" Target="../ctrlProps/ctrlProp313.xml"/><Relationship Id="rId123" Type="http://schemas.openxmlformats.org/officeDocument/2006/relationships/ctrlProp" Target="../ctrlProps/ctrlProp334.xml"/><Relationship Id="rId144" Type="http://schemas.openxmlformats.org/officeDocument/2006/relationships/ctrlProp" Target="../ctrlProps/ctrlProp355.xml"/><Relationship Id="rId90" Type="http://schemas.openxmlformats.org/officeDocument/2006/relationships/ctrlProp" Target="../ctrlProps/ctrlProp301.xml"/><Relationship Id="rId165" Type="http://schemas.openxmlformats.org/officeDocument/2006/relationships/ctrlProp" Target="../ctrlProps/ctrlProp376.xml"/><Relationship Id="rId186" Type="http://schemas.openxmlformats.org/officeDocument/2006/relationships/ctrlProp" Target="../ctrlProps/ctrlProp3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478"/>
  <sheetViews>
    <sheetView showGridLines="0" tabSelected="1" view="pageBreakPreview" zoomScaleNormal="100" zoomScaleSheetLayoutView="100" workbookViewId="0">
      <selection activeCell="BQ14" sqref="BQ14"/>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4" customWidth="1"/>
    <col min="67" max="96" width="1.25" style="4" customWidth="1"/>
    <col min="97" max="148" width="1.625" style="4" customWidth="1"/>
    <col min="149" max="256" width="9" style="4"/>
    <col min="257" max="257" width="1.625" style="4" customWidth="1"/>
    <col min="258" max="258" width="2" style="4" customWidth="1"/>
    <col min="259" max="259" width="2.375" style="4" customWidth="1"/>
    <col min="260" max="265" width="1.625" style="4" customWidth="1"/>
    <col min="266" max="266" width="2.375" style="4" customWidth="1"/>
    <col min="267" max="278" width="1.625" style="4" customWidth="1"/>
    <col min="279" max="279" width="1.875" style="4" customWidth="1"/>
    <col min="280" max="282" width="1.75" style="4" customWidth="1"/>
    <col min="283" max="285" width="2.375" style="4" customWidth="1"/>
    <col min="286" max="286" width="2.125" style="4" customWidth="1"/>
    <col min="287" max="293" width="1.625" style="4" customWidth="1"/>
    <col min="294" max="294" width="2.75" style="4" customWidth="1"/>
    <col min="295" max="295" width="3"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7" width="1.625" style="4" customWidth="1"/>
    <col min="308" max="310" width="2.125" style="4" customWidth="1"/>
    <col min="311" max="313" width="2.5" style="4" customWidth="1"/>
    <col min="314" max="314" width="1.125" style="4" customWidth="1"/>
    <col min="315" max="315" width="0.75" style="4" customWidth="1"/>
    <col min="316" max="322" width="1.625" style="4" customWidth="1"/>
    <col min="323" max="352" width="1.25" style="4" customWidth="1"/>
    <col min="353" max="404" width="1.625" style="4" customWidth="1"/>
    <col min="405" max="512" width="9" style="4"/>
    <col min="513" max="513" width="1.625" style="4" customWidth="1"/>
    <col min="514" max="514" width="2" style="4" customWidth="1"/>
    <col min="515" max="515" width="2.375" style="4" customWidth="1"/>
    <col min="516" max="521" width="1.625" style="4" customWidth="1"/>
    <col min="522" max="522" width="2.375" style="4" customWidth="1"/>
    <col min="523" max="534" width="1.625" style="4" customWidth="1"/>
    <col min="535" max="535" width="1.875" style="4" customWidth="1"/>
    <col min="536" max="538" width="1.75" style="4" customWidth="1"/>
    <col min="539" max="541" width="2.375" style="4" customWidth="1"/>
    <col min="542" max="542" width="2.125" style="4" customWidth="1"/>
    <col min="543" max="549" width="1.625" style="4" customWidth="1"/>
    <col min="550" max="550" width="2.75" style="4" customWidth="1"/>
    <col min="551" max="551" width="3"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3" width="1.625" style="4" customWidth="1"/>
    <col min="564" max="566" width="2.125" style="4" customWidth="1"/>
    <col min="567" max="569" width="2.5" style="4" customWidth="1"/>
    <col min="570" max="570" width="1.125" style="4" customWidth="1"/>
    <col min="571" max="571" width="0.75" style="4" customWidth="1"/>
    <col min="572" max="578" width="1.625" style="4" customWidth="1"/>
    <col min="579" max="608" width="1.25" style="4" customWidth="1"/>
    <col min="609" max="660" width="1.625" style="4" customWidth="1"/>
    <col min="661" max="768" width="9" style="4"/>
    <col min="769" max="769" width="1.625" style="4" customWidth="1"/>
    <col min="770" max="770" width="2" style="4" customWidth="1"/>
    <col min="771" max="771" width="2.375" style="4" customWidth="1"/>
    <col min="772" max="777" width="1.625" style="4" customWidth="1"/>
    <col min="778" max="778" width="2.375" style="4" customWidth="1"/>
    <col min="779" max="790" width="1.625" style="4" customWidth="1"/>
    <col min="791" max="791" width="1.875" style="4" customWidth="1"/>
    <col min="792" max="794" width="1.75" style="4" customWidth="1"/>
    <col min="795" max="797" width="2.375" style="4" customWidth="1"/>
    <col min="798" max="798" width="2.125" style="4" customWidth="1"/>
    <col min="799" max="805" width="1.625" style="4" customWidth="1"/>
    <col min="806" max="806" width="2.75" style="4" customWidth="1"/>
    <col min="807" max="807" width="3"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9" width="1.625" style="4" customWidth="1"/>
    <col min="820" max="822" width="2.125" style="4" customWidth="1"/>
    <col min="823" max="825" width="2.5" style="4" customWidth="1"/>
    <col min="826" max="826" width="1.125" style="4" customWidth="1"/>
    <col min="827" max="827" width="0.75" style="4" customWidth="1"/>
    <col min="828" max="834" width="1.625" style="4" customWidth="1"/>
    <col min="835" max="864" width="1.25" style="4" customWidth="1"/>
    <col min="865" max="916" width="1.625" style="4" customWidth="1"/>
    <col min="917" max="1024" width="9" style="4"/>
    <col min="1025" max="1025" width="1.625" style="4" customWidth="1"/>
    <col min="1026" max="1026" width="2" style="4" customWidth="1"/>
    <col min="1027" max="1027" width="2.375" style="4" customWidth="1"/>
    <col min="1028" max="1033" width="1.625" style="4" customWidth="1"/>
    <col min="1034" max="1034" width="2.375" style="4" customWidth="1"/>
    <col min="1035" max="1046" width="1.625" style="4" customWidth="1"/>
    <col min="1047" max="1047" width="1.875" style="4" customWidth="1"/>
    <col min="1048" max="1050" width="1.75" style="4" customWidth="1"/>
    <col min="1051" max="1053" width="2.375" style="4" customWidth="1"/>
    <col min="1054" max="1054" width="2.125" style="4" customWidth="1"/>
    <col min="1055" max="1061" width="1.625" style="4" customWidth="1"/>
    <col min="1062" max="1062" width="2.75" style="4" customWidth="1"/>
    <col min="1063" max="1063" width="3"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5" width="1.625" style="4" customWidth="1"/>
    <col min="1076" max="1078" width="2.125" style="4" customWidth="1"/>
    <col min="1079" max="1081" width="2.5" style="4" customWidth="1"/>
    <col min="1082" max="1082" width="1.125" style="4" customWidth="1"/>
    <col min="1083" max="1083" width="0.75" style="4" customWidth="1"/>
    <col min="1084" max="1090" width="1.625" style="4" customWidth="1"/>
    <col min="1091" max="1120" width="1.25" style="4" customWidth="1"/>
    <col min="1121" max="1172" width="1.625" style="4" customWidth="1"/>
    <col min="1173" max="1280" width="9" style="4"/>
    <col min="1281" max="1281" width="1.625" style="4" customWidth="1"/>
    <col min="1282" max="1282" width="2" style="4" customWidth="1"/>
    <col min="1283" max="1283" width="2.375" style="4" customWidth="1"/>
    <col min="1284" max="1289" width="1.625" style="4" customWidth="1"/>
    <col min="1290" max="1290" width="2.375" style="4" customWidth="1"/>
    <col min="1291" max="1302" width="1.625" style="4" customWidth="1"/>
    <col min="1303" max="1303" width="1.875" style="4" customWidth="1"/>
    <col min="1304" max="1306" width="1.75" style="4" customWidth="1"/>
    <col min="1307" max="1309" width="2.375" style="4" customWidth="1"/>
    <col min="1310" max="1310" width="2.125" style="4" customWidth="1"/>
    <col min="1311" max="1317" width="1.625" style="4" customWidth="1"/>
    <col min="1318" max="1318" width="2.75" style="4" customWidth="1"/>
    <col min="1319" max="1319" width="3"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31" width="1.625" style="4" customWidth="1"/>
    <col min="1332" max="1334" width="2.125" style="4" customWidth="1"/>
    <col min="1335" max="1337" width="2.5" style="4" customWidth="1"/>
    <col min="1338" max="1338" width="1.125" style="4" customWidth="1"/>
    <col min="1339" max="1339" width="0.75" style="4" customWidth="1"/>
    <col min="1340" max="1346" width="1.625" style="4" customWidth="1"/>
    <col min="1347" max="1376" width="1.25" style="4" customWidth="1"/>
    <col min="1377" max="1428" width="1.625" style="4" customWidth="1"/>
    <col min="1429" max="1536" width="9" style="4"/>
    <col min="1537" max="1537" width="1.625" style="4" customWidth="1"/>
    <col min="1538" max="1538" width="2" style="4" customWidth="1"/>
    <col min="1539" max="1539" width="2.375" style="4" customWidth="1"/>
    <col min="1540" max="1545" width="1.625" style="4" customWidth="1"/>
    <col min="1546" max="1546" width="2.375" style="4" customWidth="1"/>
    <col min="1547" max="1558" width="1.625" style="4" customWidth="1"/>
    <col min="1559" max="1559" width="1.875" style="4" customWidth="1"/>
    <col min="1560" max="1562" width="1.75" style="4" customWidth="1"/>
    <col min="1563" max="1565" width="2.375" style="4" customWidth="1"/>
    <col min="1566" max="1566" width="2.125" style="4" customWidth="1"/>
    <col min="1567" max="1573" width="1.625" style="4" customWidth="1"/>
    <col min="1574" max="1574" width="2.75" style="4" customWidth="1"/>
    <col min="1575" max="1575" width="3"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7" width="1.625" style="4" customWidth="1"/>
    <col min="1588" max="1590" width="2.125" style="4" customWidth="1"/>
    <col min="1591" max="1593" width="2.5" style="4" customWidth="1"/>
    <col min="1594" max="1594" width="1.125" style="4" customWidth="1"/>
    <col min="1595" max="1595" width="0.75" style="4" customWidth="1"/>
    <col min="1596" max="1602" width="1.625" style="4" customWidth="1"/>
    <col min="1603" max="1632" width="1.25" style="4" customWidth="1"/>
    <col min="1633" max="1684" width="1.625" style="4" customWidth="1"/>
    <col min="1685" max="1792" width="9" style="4"/>
    <col min="1793" max="1793" width="1.625" style="4" customWidth="1"/>
    <col min="1794" max="1794" width="2" style="4" customWidth="1"/>
    <col min="1795" max="1795" width="2.375" style="4" customWidth="1"/>
    <col min="1796" max="1801" width="1.625" style="4" customWidth="1"/>
    <col min="1802" max="1802" width="2.375" style="4" customWidth="1"/>
    <col min="1803" max="1814" width="1.625" style="4" customWidth="1"/>
    <col min="1815" max="1815" width="1.875" style="4" customWidth="1"/>
    <col min="1816" max="1818" width="1.75" style="4" customWidth="1"/>
    <col min="1819" max="1821" width="2.375" style="4" customWidth="1"/>
    <col min="1822" max="1822" width="2.125" style="4" customWidth="1"/>
    <col min="1823" max="1829" width="1.625" style="4" customWidth="1"/>
    <col min="1830" max="1830" width="2.75" style="4" customWidth="1"/>
    <col min="1831" max="1831" width="3"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3" width="1.625" style="4" customWidth="1"/>
    <col min="1844" max="1846" width="2.125" style="4" customWidth="1"/>
    <col min="1847" max="1849" width="2.5" style="4" customWidth="1"/>
    <col min="1850" max="1850" width="1.125" style="4" customWidth="1"/>
    <col min="1851" max="1851" width="0.75" style="4" customWidth="1"/>
    <col min="1852" max="1858" width="1.625" style="4" customWidth="1"/>
    <col min="1859" max="1888" width="1.25" style="4" customWidth="1"/>
    <col min="1889" max="1940" width="1.625" style="4" customWidth="1"/>
    <col min="1941" max="2048" width="9" style="4"/>
    <col min="2049" max="2049" width="1.625" style="4" customWidth="1"/>
    <col min="2050" max="2050" width="2" style="4" customWidth="1"/>
    <col min="2051" max="2051" width="2.375" style="4" customWidth="1"/>
    <col min="2052" max="2057" width="1.625" style="4" customWidth="1"/>
    <col min="2058" max="2058" width="2.375" style="4" customWidth="1"/>
    <col min="2059" max="2070" width="1.625" style="4" customWidth="1"/>
    <col min="2071" max="2071" width="1.875" style="4" customWidth="1"/>
    <col min="2072" max="2074" width="1.75" style="4" customWidth="1"/>
    <col min="2075" max="2077" width="2.375" style="4" customWidth="1"/>
    <col min="2078" max="2078" width="2.125" style="4" customWidth="1"/>
    <col min="2079" max="2085" width="1.625" style="4" customWidth="1"/>
    <col min="2086" max="2086" width="2.75" style="4" customWidth="1"/>
    <col min="2087" max="2087" width="3"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9" width="1.625" style="4" customWidth="1"/>
    <col min="2100" max="2102" width="2.125" style="4" customWidth="1"/>
    <col min="2103" max="2105" width="2.5" style="4" customWidth="1"/>
    <col min="2106" max="2106" width="1.125" style="4" customWidth="1"/>
    <col min="2107" max="2107" width="0.75" style="4" customWidth="1"/>
    <col min="2108" max="2114" width="1.625" style="4" customWidth="1"/>
    <col min="2115" max="2144" width="1.25" style="4" customWidth="1"/>
    <col min="2145" max="2196" width="1.625" style="4" customWidth="1"/>
    <col min="2197" max="2304" width="9" style="4"/>
    <col min="2305" max="2305" width="1.625" style="4" customWidth="1"/>
    <col min="2306" max="2306" width="2" style="4" customWidth="1"/>
    <col min="2307" max="2307" width="2.375" style="4" customWidth="1"/>
    <col min="2308" max="2313" width="1.625" style="4" customWidth="1"/>
    <col min="2314" max="2314" width="2.375" style="4" customWidth="1"/>
    <col min="2315" max="2326" width="1.625" style="4" customWidth="1"/>
    <col min="2327" max="2327" width="1.875" style="4" customWidth="1"/>
    <col min="2328" max="2330" width="1.75" style="4" customWidth="1"/>
    <col min="2331" max="2333" width="2.375" style="4" customWidth="1"/>
    <col min="2334" max="2334" width="2.125" style="4" customWidth="1"/>
    <col min="2335" max="2341" width="1.625" style="4" customWidth="1"/>
    <col min="2342" max="2342" width="2.75" style="4" customWidth="1"/>
    <col min="2343" max="2343" width="3"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5" width="1.625" style="4" customWidth="1"/>
    <col min="2356" max="2358" width="2.125" style="4" customWidth="1"/>
    <col min="2359" max="2361" width="2.5" style="4" customWidth="1"/>
    <col min="2362" max="2362" width="1.125" style="4" customWidth="1"/>
    <col min="2363" max="2363" width="0.75" style="4" customWidth="1"/>
    <col min="2364" max="2370" width="1.625" style="4" customWidth="1"/>
    <col min="2371" max="2400" width="1.25" style="4" customWidth="1"/>
    <col min="2401" max="2452" width="1.625" style="4" customWidth="1"/>
    <col min="2453" max="2560" width="9" style="4"/>
    <col min="2561" max="2561" width="1.625" style="4" customWidth="1"/>
    <col min="2562" max="2562" width="2" style="4" customWidth="1"/>
    <col min="2563" max="2563" width="2.375" style="4" customWidth="1"/>
    <col min="2564" max="2569" width="1.625" style="4" customWidth="1"/>
    <col min="2570" max="2570" width="2.375" style="4" customWidth="1"/>
    <col min="2571" max="2582" width="1.625" style="4" customWidth="1"/>
    <col min="2583" max="2583" width="1.875" style="4" customWidth="1"/>
    <col min="2584" max="2586" width="1.75" style="4" customWidth="1"/>
    <col min="2587" max="2589" width="2.375" style="4" customWidth="1"/>
    <col min="2590" max="2590" width="2.125" style="4" customWidth="1"/>
    <col min="2591" max="2597" width="1.625" style="4" customWidth="1"/>
    <col min="2598" max="2598" width="2.75" style="4" customWidth="1"/>
    <col min="2599" max="2599" width="3"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11" width="1.625" style="4" customWidth="1"/>
    <col min="2612" max="2614" width="2.125" style="4" customWidth="1"/>
    <col min="2615" max="2617" width="2.5" style="4" customWidth="1"/>
    <col min="2618" max="2618" width="1.125" style="4" customWidth="1"/>
    <col min="2619" max="2619" width="0.75" style="4" customWidth="1"/>
    <col min="2620" max="2626" width="1.625" style="4" customWidth="1"/>
    <col min="2627" max="2656" width="1.25" style="4" customWidth="1"/>
    <col min="2657" max="2708" width="1.625" style="4" customWidth="1"/>
    <col min="2709" max="2816" width="9" style="4"/>
    <col min="2817" max="2817" width="1.625" style="4" customWidth="1"/>
    <col min="2818" max="2818" width="2" style="4" customWidth="1"/>
    <col min="2819" max="2819" width="2.375" style="4" customWidth="1"/>
    <col min="2820" max="2825" width="1.625" style="4" customWidth="1"/>
    <col min="2826" max="2826" width="2.375" style="4" customWidth="1"/>
    <col min="2827" max="2838" width="1.625" style="4" customWidth="1"/>
    <col min="2839" max="2839" width="1.875" style="4" customWidth="1"/>
    <col min="2840" max="2842" width="1.75" style="4" customWidth="1"/>
    <col min="2843" max="2845" width="2.375" style="4" customWidth="1"/>
    <col min="2846" max="2846" width="2.125" style="4" customWidth="1"/>
    <col min="2847" max="2853" width="1.625" style="4" customWidth="1"/>
    <col min="2854" max="2854" width="2.75" style="4" customWidth="1"/>
    <col min="2855" max="2855" width="3"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7" width="1.625" style="4" customWidth="1"/>
    <col min="2868" max="2870" width="2.125" style="4" customWidth="1"/>
    <col min="2871" max="2873" width="2.5" style="4" customWidth="1"/>
    <col min="2874" max="2874" width="1.125" style="4" customWidth="1"/>
    <col min="2875" max="2875" width="0.75" style="4" customWidth="1"/>
    <col min="2876" max="2882" width="1.625" style="4" customWidth="1"/>
    <col min="2883" max="2912" width="1.25" style="4" customWidth="1"/>
    <col min="2913" max="2964" width="1.625" style="4" customWidth="1"/>
    <col min="2965" max="3072" width="9" style="4"/>
    <col min="3073" max="3073" width="1.625" style="4" customWidth="1"/>
    <col min="3074" max="3074" width="2" style="4" customWidth="1"/>
    <col min="3075" max="3075" width="2.375" style="4" customWidth="1"/>
    <col min="3076" max="3081" width="1.625" style="4" customWidth="1"/>
    <col min="3082" max="3082" width="2.375" style="4" customWidth="1"/>
    <col min="3083" max="3094" width="1.625" style="4" customWidth="1"/>
    <col min="3095" max="3095" width="1.875" style="4" customWidth="1"/>
    <col min="3096" max="3098" width="1.75" style="4" customWidth="1"/>
    <col min="3099" max="3101" width="2.375" style="4" customWidth="1"/>
    <col min="3102" max="3102" width="2.125" style="4" customWidth="1"/>
    <col min="3103" max="3109" width="1.625" style="4" customWidth="1"/>
    <col min="3110" max="3110" width="2.75" style="4" customWidth="1"/>
    <col min="3111" max="3111" width="3"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3" width="1.625" style="4" customWidth="1"/>
    <col min="3124" max="3126" width="2.125" style="4" customWidth="1"/>
    <col min="3127" max="3129" width="2.5" style="4" customWidth="1"/>
    <col min="3130" max="3130" width="1.125" style="4" customWidth="1"/>
    <col min="3131" max="3131" width="0.75" style="4" customWidth="1"/>
    <col min="3132" max="3138" width="1.625" style="4" customWidth="1"/>
    <col min="3139" max="3168" width="1.25" style="4" customWidth="1"/>
    <col min="3169" max="3220" width="1.625" style="4" customWidth="1"/>
    <col min="3221" max="3328" width="9" style="4"/>
    <col min="3329" max="3329" width="1.625" style="4" customWidth="1"/>
    <col min="3330" max="3330" width="2" style="4" customWidth="1"/>
    <col min="3331" max="3331" width="2.375" style="4" customWidth="1"/>
    <col min="3332" max="3337" width="1.625" style="4" customWidth="1"/>
    <col min="3338" max="3338" width="2.375" style="4" customWidth="1"/>
    <col min="3339" max="3350" width="1.625" style="4" customWidth="1"/>
    <col min="3351" max="3351" width="1.875" style="4" customWidth="1"/>
    <col min="3352" max="3354" width="1.75" style="4" customWidth="1"/>
    <col min="3355" max="3357" width="2.375" style="4" customWidth="1"/>
    <col min="3358" max="3358" width="2.125" style="4" customWidth="1"/>
    <col min="3359" max="3365" width="1.625" style="4" customWidth="1"/>
    <col min="3366" max="3366" width="2.75" style="4" customWidth="1"/>
    <col min="3367" max="3367" width="3"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9" width="1.625" style="4" customWidth="1"/>
    <col min="3380" max="3382" width="2.125" style="4" customWidth="1"/>
    <col min="3383" max="3385" width="2.5" style="4" customWidth="1"/>
    <col min="3386" max="3386" width="1.125" style="4" customWidth="1"/>
    <col min="3387" max="3387" width="0.75" style="4" customWidth="1"/>
    <col min="3388" max="3394" width="1.625" style="4" customWidth="1"/>
    <col min="3395" max="3424" width="1.25" style="4" customWidth="1"/>
    <col min="3425" max="3476" width="1.625" style="4" customWidth="1"/>
    <col min="3477" max="3584" width="9" style="4"/>
    <col min="3585" max="3585" width="1.625" style="4" customWidth="1"/>
    <col min="3586" max="3586" width="2" style="4" customWidth="1"/>
    <col min="3587" max="3587" width="2.375" style="4" customWidth="1"/>
    <col min="3588" max="3593" width="1.625" style="4" customWidth="1"/>
    <col min="3594" max="3594" width="2.375" style="4" customWidth="1"/>
    <col min="3595" max="3606" width="1.625" style="4" customWidth="1"/>
    <col min="3607" max="3607" width="1.875" style="4" customWidth="1"/>
    <col min="3608" max="3610" width="1.75" style="4" customWidth="1"/>
    <col min="3611" max="3613" width="2.375" style="4" customWidth="1"/>
    <col min="3614" max="3614" width="2.125" style="4" customWidth="1"/>
    <col min="3615" max="3621" width="1.625" style="4" customWidth="1"/>
    <col min="3622" max="3622" width="2.75" style="4" customWidth="1"/>
    <col min="3623" max="3623" width="3"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5" width="1.625" style="4" customWidth="1"/>
    <col min="3636" max="3638" width="2.125" style="4" customWidth="1"/>
    <col min="3639" max="3641" width="2.5" style="4" customWidth="1"/>
    <col min="3642" max="3642" width="1.125" style="4" customWidth="1"/>
    <col min="3643" max="3643" width="0.75" style="4" customWidth="1"/>
    <col min="3644" max="3650" width="1.625" style="4" customWidth="1"/>
    <col min="3651" max="3680" width="1.25" style="4" customWidth="1"/>
    <col min="3681" max="3732" width="1.625" style="4" customWidth="1"/>
    <col min="3733" max="3840" width="9" style="4"/>
    <col min="3841" max="3841" width="1.625" style="4" customWidth="1"/>
    <col min="3842" max="3842" width="2" style="4" customWidth="1"/>
    <col min="3843" max="3843" width="2.375" style="4" customWidth="1"/>
    <col min="3844" max="3849" width="1.625" style="4" customWidth="1"/>
    <col min="3850" max="3850" width="2.375" style="4" customWidth="1"/>
    <col min="3851" max="3862" width="1.625" style="4" customWidth="1"/>
    <col min="3863" max="3863" width="1.875" style="4" customWidth="1"/>
    <col min="3864" max="3866" width="1.75" style="4" customWidth="1"/>
    <col min="3867" max="3869" width="2.375" style="4" customWidth="1"/>
    <col min="3870" max="3870" width="2.125" style="4" customWidth="1"/>
    <col min="3871" max="3877" width="1.625" style="4" customWidth="1"/>
    <col min="3878" max="3878" width="2.75" style="4" customWidth="1"/>
    <col min="3879" max="3879" width="3"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91" width="1.625" style="4" customWidth="1"/>
    <col min="3892" max="3894" width="2.125" style="4" customWidth="1"/>
    <col min="3895" max="3897" width="2.5" style="4" customWidth="1"/>
    <col min="3898" max="3898" width="1.125" style="4" customWidth="1"/>
    <col min="3899" max="3899" width="0.75" style="4" customWidth="1"/>
    <col min="3900" max="3906" width="1.625" style="4" customWidth="1"/>
    <col min="3907" max="3936" width="1.25" style="4" customWidth="1"/>
    <col min="3937" max="3988" width="1.625" style="4" customWidth="1"/>
    <col min="3989" max="4096" width="9" style="4"/>
    <col min="4097" max="4097" width="1.625" style="4" customWidth="1"/>
    <col min="4098" max="4098" width="2" style="4" customWidth="1"/>
    <col min="4099" max="4099" width="2.375" style="4" customWidth="1"/>
    <col min="4100" max="4105" width="1.625" style="4" customWidth="1"/>
    <col min="4106" max="4106" width="2.375" style="4" customWidth="1"/>
    <col min="4107" max="4118" width="1.625" style="4" customWidth="1"/>
    <col min="4119" max="4119" width="1.875" style="4" customWidth="1"/>
    <col min="4120" max="4122" width="1.75" style="4" customWidth="1"/>
    <col min="4123" max="4125" width="2.375" style="4" customWidth="1"/>
    <col min="4126" max="4126" width="2.125" style="4" customWidth="1"/>
    <col min="4127" max="4133" width="1.625" style="4" customWidth="1"/>
    <col min="4134" max="4134" width="2.75" style="4" customWidth="1"/>
    <col min="4135" max="4135" width="3"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7" width="1.625" style="4" customWidth="1"/>
    <col min="4148" max="4150" width="2.125" style="4" customWidth="1"/>
    <col min="4151" max="4153" width="2.5" style="4" customWidth="1"/>
    <col min="4154" max="4154" width="1.125" style="4" customWidth="1"/>
    <col min="4155" max="4155" width="0.75" style="4" customWidth="1"/>
    <col min="4156" max="4162" width="1.625" style="4" customWidth="1"/>
    <col min="4163" max="4192" width="1.25" style="4" customWidth="1"/>
    <col min="4193" max="4244" width="1.625" style="4" customWidth="1"/>
    <col min="4245" max="4352" width="9" style="4"/>
    <col min="4353" max="4353" width="1.625" style="4" customWidth="1"/>
    <col min="4354" max="4354" width="2" style="4" customWidth="1"/>
    <col min="4355" max="4355" width="2.375" style="4" customWidth="1"/>
    <col min="4356" max="4361" width="1.625" style="4" customWidth="1"/>
    <col min="4362" max="4362" width="2.375" style="4" customWidth="1"/>
    <col min="4363" max="4374" width="1.625" style="4" customWidth="1"/>
    <col min="4375" max="4375" width="1.875" style="4" customWidth="1"/>
    <col min="4376" max="4378" width="1.75" style="4" customWidth="1"/>
    <col min="4379" max="4381" width="2.375" style="4" customWidth="1"/>
    <col min="4382" max="4382" width="2.125" style="4" customWidth="1"/>
    <col min="4383" max="4389" width="1.625" style="4" customWidth="1"/>
    <col min="4390" max="4390" width="2.75" style="4" customWidth="1"/>
    <col min="4391" max="4391" width="3"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3" width="1.625" style="4" customWidth="1"/>
    <col min="4404" max="4406" width="2.125" style="4" customWidth="1"/>
    <col min="4407" max="4409" width="2.5" style="4" customWidth="1"/>
    <col min="4410" max="4410" width="1.125" style="4" customWidth="1"/>
    <col min="4411" max="4411" width="0.75" style="4" customWidth="1"/>
    <col min="4412" max="4418" width="1.625" style="4" customWidth="1"/>
    <col min="4419" max="4448" width="1.25" style="4" customWidth="1"/>
    <col min="4449" max="4500" width="1.625" style="4" customWidth="1"/>
    <col min="4501" max="4608" width="9" style="4"/>
    <col min="4609" max="4609" width="1.625" style="4" customWidth="1"/>
    <col min="4610" max="4610" width="2" style="4" customWidth="1"/>
    <col min="4611" max="4611" width="2.375" style="4" customWidth="1"/>
    <col min="4612" max="4617" width="1.625" style="4" customWidth="1"/>
    <col min="4618" max="4618" width="2.375" style="4" customWidth="1"/>
    <col min="4619" max="4630" width="1.625" style="4" customWidth="1"/>
    <col min="4631" max="4631" width="1.875" style="4" customWidth="1"/>
    <col min="4632" max="4634" width="1.75" style="4" customWidth="1"/>
    <col min="4635" max="4637" width="2.375" style="4" customWidth="1"/>
    <col min="4638" max="4638" width="2.125" style="4" customWidth="1"/>
    <col min="4639" max="4645" width="1.625" style="4" customWidth="1"/>
    <col min="4646" max="4646" width="2.75" style="4" customWidth="1"/>
    <col min="4647" max="4647" width="3"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9" width="1.625" style="4" customWidth="1"/>
    <col min="4660" max="4662" width="2.125" style="4" customWidth="1"/>
    <col min="4663" max="4665" width="2.5" style="4" customWidth="1"/>
    <col min="4666" max="4666" width="1.125" style="4" customWidth="1"/>
    <col min="4667" max="4667" width="0.75" style="4" customWidth="1"/>
    <col min="4668" max="4674" width="1.625" style="4" customWidth="1"/>
    <col min="4675" max="4704" width="1.25" style="4" customWidth="1"/>
    <col min="4705" max="4756" width="1.625" style="4" customWidth="1"/>
    <col min="4757" max="4864" width="9" style="4"/>
    <col min="4865" max="4865" width="1.625" style="4" customWidth="1"/>
    <col min="4866" max="4866" width="2" style="4" customWidth="1"/>
    <col min="4867" max="4867" width="2.375" style="4" customWidth="1"/>
    <col min="4868" max="4873" width="1.625" style="4" customWidth="1"/>
    <col min="4874" max="4874" width="2.375" style="4" customWidth="1"/>
    <col min="4875" max="4886" width="1.625" style="4" customWidth="1"/>
    <col min="4887" max="4887" width="1.875" style="4" customWidth="1"/>
    <col min="4888" max="4890" width="1.75" style="4" customWidth="1"/>
    <col min="4891" max="4893" width="2.375" style="4" customWidth="1"/>
    <col min="4894" max="4894" width="2.125" style="4" customWidth="1"/>
    <col min="4895" max="4901" width="1.625" style="4" customWidth="1"/>
    <col min="4902" max="4902" width="2.75" style="4" customWidth="1"/>
    <col min="4903" max="4903" width="3"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5" width="1.625" style="4" customWidth="1"/>
    <col min="4916" max="4918" width="2.125" style="4" customWidth="1"/>
    <col min="4919" max="4921" width="2.5" style="4" customWidth="1"/>
    <col min="4922" max="4922" width="1.125" style="4" customWidth="1"/>
    <col min="4923" max="4923" width="0.75" style="4" customWidth="1"/>
    <col min="4924" max="4930" width="1.625" style="4" customWidth="1"/>
    <col min="4931" max="4960" width="1.25" style="4" customWidth="1"/>
    <col min="4961" max="5012" width="1.625" style="4" customWidth="1"/>
    <col min="5013" max="5120" width="9" style="4"/>
    <col min="5121" max="5121" width="1.625" style="4" customWidth="1"/>
    <col min="5122" max="5122" width="2" style="4" customWidth="1"/>
    <col min="5123" max="5123" width="2.375" style="4" customWidth="1"/>
    <col min="5124" max="5129" width="1.625" style="4" customWidth="1"/>
    <col min="5130" max="5130" width="2.375" style="4" customWidth="1"/>
    <col min="5131" max="5142" width="1.625" style="4" customWidth="1"/>
    <col min="5143" max="5143" width="1.875" style="4" customWidth="1"/>
    <col min="5144" max="5146" width="1.75" style="4" customWidth="1"/>
    <col min="5147" max="5149" width="2.375" style="4" customWidth="1"/>
    <col min="5150" max="5150" width="2.125" style="4" customWidth="1"/>
    <col min="5151" max="5157" width="1.625" style="4" customWidth="1"/>
    <col min="5158" max="5158" width="2.75" style="4" customWidth="1"/>
    <col min="5159" max="5159" width="3"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71" width="1.625" style="4" customWidth="1"/>
    <col min="5172" max="5174" width="2.125" style="4" customWidth="1"/>
    <col min="5175" max="5177" width="2.5" style="4" customWidth="1"/>
    <col min="5178" max="5178" width="1.125" style="4" customWidth="1"/>
    <col min="5179" max="5179" width="0.75" style="4" customWidth="1"/>
    <col min="5180" max="5186" width="1.625" style="4" customWidth="1"/>
    <col min="5187" max="5216" width="1.25" style="4" customWidth="1"/>
    <col min="5217" max="5268" width="1.625" style="4" customWidth="1"/>
    <col min="5269" max="5376" width="9" style="4"/>
    <col min="5377" max="5377" width="1.625" style="4" customWidth="1"/>
    <col min="5378" max="5378" width="2" style="4" customWidth="1"/>
    <col min="5379" max="5379" width="2.375" style="4" customWidth="1"/>
    <col min="5380" max="5385" width="1.625" style="4" customWidth="1"/>
    <col min="5386" max="5386" width="2.375" style="4" customWidth="1"/>
    <col min="5387" max="5398" width="1.625" style="4" customWidth="1"/>
    <col min="5399" max="5399" width="1.875" style="4" customWidth="1"/>
    <col min="5400" max="5402" width="1.75" style="4" customWidth="1"/>
    <col min="5403" max="5405" width="2.375" style="4" customWidth="1"/>
    <col min="5406" max="5406" width="2.125" style="4" customWidth="1"/>
    <col min="5407" max="5413" width="1.625" style="4" customWidth="1"/>
    <col min="5414" max="5414" width="2.75" style="4" customWidth="1"/>
    <col min="5415" max="5415" width="3"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7" width="1.625" style="4" customWidth="1"/>
    <col min="5428" max="5430" width="2.125" style="4" customWidth="1"/>
    <col min="5431" max="5433" width="2.5" style="4" customWidth="1"/>
    <col min="5434" max="5434" width="1.125" style="4" customWidth="1"/>
    <col min="5435" max="5435" width="0.75" style="4" customWidth="1"/>
    <col min="5436" max="5442" width="1.625" style="4" customWidth="1"/>
    <col min="5443" max="5472" width="1.25" style="4" customWidth="1"/>
    <col min="5473" max="5524" width="1.625" style="4" customWidth="1"/>
    <col min="5525" max="5632" width="9" style="4"/>
    <col min="5633" max="5633" width="1.625" style="4" customWidth="1"/>
    <col min="5634" max="5634" width="2" style="4" customWidth="1"/>
    <col min="5635" max="5635" width="2.375" style="4" customWidth="1"/>
    <col min="5636" max="5641" width="1.625" style="4" customWidth="1"/>
    <col min="5642" max="5642" width="2.375" style="4" customWidth="1"/>
    <col min="5643" max="5654" width="1.625" style="4" customWidth="1"/>
    <col min="5655" max="5655" width="1.875" style="4" customWidth="1"/>
    <col min="5656" max="5658" width="1.75" style="4" customWidth="1"/>
    <col min="5659" max="5661" width="2.375" style="4" customWidth="1"/>
    <col min="5662" max="5662" width="2.125" style="4" customWidth="1"/>
    <col min="5663" max="5669" width="1.625" style="4" customWidth="1"/>
    <col min="5670" max="5670" width="2.75" style="4" customWidth="1"/>
    <col min="5671" max="5671" width="3"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3" width="1.625" style="4" customWidth="1"/>
    <col min="5684" max="5686" width="2.125" style="4" customWidth="1"/>
    <col min="5687" max="5689" width="2.5" style="4" customWidth="1"/>
    <col min="5690" max="5690" width="1.125" style="4" customWidth="1"/>
    <col min="5691" max="5691" width="0.75" style="4" customWidth="1"/>
    <col min="5692" max="5698" width="1.625" style="4" customWidth="1"/>
    <col min="5699" max="5728" width="1.25" style="4" customWidth="1"/>
    <col min="5729" max="5780" width="1.625" style="4" customWidth="1"/>
    <col min="5781" max="5888" width="9" style="4"/>
    <col min="5889" max="5889" width="1.625" style="4" customWidth="1"/>
    <col min="5890" max="5890" width="2" style="4" customWidth="1"/>
    <col min="5891" max="5891" width="2.375" style="4" customWidth="1"/>
    <col min="5892" max="5897" width="1.625" style="4" customWidth="1"/>
    <col min="5898" max="5898" width="2.375" style="4" customWidth="1"/>
    <col min="5899" max="5910" width="1.625" style="4" customWidth="1"/>
    <col min="5911" max="5911" width="1.875" style="4" customWidth="1"/>
    <col min="5912" max="5914" width="1.75" style="4" customWidth="1"/>
    <col min="5915" max="5917" width="2.375" style="4" customWidth="1"/>
    <col min="5918" max="5918" width="2.125" style="4" customWidth="1"/>
    <col min="5919" max="5925" width="1.625" style="4" customWidth="1"/>
    <col min="5926" max="5926" width="2.75" style="4" customWidth="1"/>
    <col min="5927" max="5927" width="3"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9" width="1.625" style="4" customWidth="1"/>
    <col min="5940" max="5942" width="2.125" style="4" customWidth="1"/>
    <col min="5943" max="5945" width="2.5" style="4" customWidth="1"/>
    <col min="5946" max="5946" width="1.125" style="4" customWidth="1"/>
    <col min="5947" max="5947" width="0.75" style="4" customWidth="1"/>
    <col min="5948" max="5954" width="1.625" style="4" customWidth="1"/>
    <col min="5955" max="5984" width="1.25" style="4" customWidth="1"/>
    <col min="5985" max="6036" width="1.625" style="4" customWidth="1"/>
    <col min="6037" max="6144" width="9" style="4"/>
    <col min="6145" max="6145" width="1.625" style="4" customWidth="1"/>
    <col min="6146" max="6146" width="2" style="4" customWidth="1"/>
    <col min="6147" max="6147" width="2.375" style="4" customWidth="1"/>
    <col min="6148" max="6153" width="1.625" style="4" customWidth="1"/>
    <col min="6154" max="6154" width="2.375" style="4" customWidth="1"/>
    <col min="6155" max="6166" width="1.625" style="4" customWidth="1"/>
    <col min="6167" max="6167" width="1.875" style="4" customWidth="1"/>
    <col min="6168" max="6170" width="1.75" style="4" customWidth="1"/>
    <col min="6171" max="6173" width="2.375" style="4" customWidth="1"/>
    <col min="6174" max="6174" width="2.125" style="4" customWidth="1"/>
    <col min="6175" max="6181" width="1.625" style="4" customWidth="1"/>
    <col min="6182" max="6182" width="2.75" style="4" customWidth="1"/>
    <col min="6183" max="6183" width="3"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5" width="1.625" style="4" customWidth="1"/>
    <col min="6196" max="6198" width="2.125" style="4" customWidth="1"/>
    <col min="6199" max="6201" width="2.5" style="4" customWidth="1"/>
    <col min="6202" max="6202" width="1.125" style="4" customWidth="1"/>
    <col min="6203" max="6203" width="0.75" style="4" customWidth="1"/>
    <col min="6204" max="6210" width="1.625" style="4" customWidth="1"/>
    <col min="6211" max="6240" width="1.25" style="4" customWidth="1"/>
    <col min="6241" max="6292" width="1.625" style="4" customWidth="1"/>
    <col min="6293" max="6400" width="9" style="4"/>
    <col min="6401" max="6401" width="1.625" style="4" customWidth="1"/>
    <col min="6402" max="6402" width="2" style="4" customWidth="1"/>
    <col min="6403" max="6403" width="2.375" style="4" customWidth="1"/>
    <col min="6404" max="6409" width="1.625" style="4" customWidth="1"/>
    <col min="6410" max="6410" width="2.375" style="4" customWidth="1"/>
    <col min="6411" max="6422" width="1.625" style="4" customWidth="1"/>
    <col min="6423" max="6423" width="1.875" style="4" customWidth="1"/>
    <col min="6424" max="6426" width="1.75" style="4" customWidth="1"/>
    <col min="6427" max="6429" width="2.375" style="4" customWidth="1"/>
    <col min="6430" max="6430" width="2.125" style="4" customWidth="1"/>
    <col min="6431" max="6437" width="1.625" style="4" customWidth="1"/>
    <col min="6438" max="6438" width="2.75" style="4" customWidth="1"/>
    <col min="6439" max="6439" width="3"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51" width="1.625" style="4" customWidth="1"/>
    <col min="6452" max="6454" width="2.125" style="4" customWidth="1"/>
    <col min="6455" max="6457" width="2.5" style="4" customWidth="1"/>
    <col min="6458" max="6458" width="1.125" style="4" customWidth="1"/>
    <col min="6459" max="6459" width="0.75" style="4" customWidth="1"/>
    <col min="6460" max="6466" width="1.625" style="4" customWidth="1"/>
    <col min="6467" max="6496" width="1.25" style="4" customWidth="1"/>
    <col min="6497" max="6548" width="1.625" style="4" customWidth="1"/>
    <col min="6549" max="6656" width="9" style="4"/>
    <col min="6657" max="6657" width="1.625" style="4" customWidth="1"/>
    <col min="6658" max="6658" width="2" style="4" customWidth="1"/>
    <col min="6659" max="6659" width="2.375" style="4" customWidth="1"/>
    <col min="6660" max="6665" width="1.625" style="4" customWidth="1"/>
    <col min="6666" max="6666" width="2.375" style="4" customWidth="1"/>
    <col min="6667" max="6678" width="1.625" style="4" customWidth="1"/>
    <col min="6679" max="6679" width="1.875" style="4" customWidth="1"/>
    <col min="6680" max="6682" width="1.75" style="4" customWidth="1"/>
    <col min="6683" max="6685" width="2.375" style="4" customWidth="1"/>
    <col min="6686" max="6686" width="2.125" style="4" customWidth="1"/>
    <col min="6687" max="6693" width="1.625" style="4" customWidth="1"/>
    <col min="6694" max="6694" width="2.75" style="4" customWidth="1"/>
    <col min="6695" max="6695" width="3"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7" width="1.625" style="4" customWidth="1"/>
    <col min="6708" max="6710" width="2.125" style="4" customWidth="1"/>
    <col min="6711" max="6713" width="2.5" style="4" customWidth="1"/>
    <col min="6714" max="6714" width="1.125" style="4" customWidth="1"/>
    <col min="6715" max="6715" width="0.75" style="4" customWidth="1"/>
    <col min="6716" max="6722" width="1.625" style="4" customWidth="1"/>
    <col min="6723" max="6752" width="1.25" style="4" customWidth="1"/>
    <col min="6753" max="6804" width="1.625" style="4" customWidth="1"/>
    <col min="6805" max="6912" width="9" style="4"/>
    <col min="6913" max="6913" width="1.625" style="4" customWidth="1"/>
    <col min="6914" max="6914" width="2" style="4" customWidth="1"/>
    <col min="6915" max="6915" width="2.375" style="4" customWidth="1"/>
    <col min="6916" max="6921" width="1.625" style="4" customWidth="1"/>
    <col min="6922" max="6922" width="2.375" style="4" customWidth="1"/>
    <col min="6923" max="6934" width="1.625" style="4" customWidth="1"/>
    <col min="6935" max="6935" width="1.875" style="4" customWidth="1"/>
    <col min="6936" max="6938" width="1.75" style="4" customWidth="1"/>
    <col min="6939" max="6941" width="2.375" style="4" customWidth="1"/>
    <col min="6942" max="6942" width="2.125" style="4" customWidth="1"/>
    <col min="6943" max="6949" width="1.625" style="4" customWidth="1"/>
    <col min="6950" max="6950" width="2.75" style="4" customWidth="1"/>
    <col min="6951" max="6951" width="3"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3" width="1.625" style="4" customWidth="1"/>
    <col min="6964" max="6966" width="2.125" style="4" customWidth="1"/>
    <col min="6967" max="6969" width="2.5" style="4" customWidth="1"/>
    <col min="6970" max="6970" width="1.125" style="4" customWidth="1"/>
    <col min="6971" max="6971" width="0.75" style="4" customWidth="1"/>
    <col min="6972" max="6978" width="1.625" style="4" customWidth="1"/>
    <col min="6979" max="7008" width="1.25" style="4" customWidth="1"/>
    <col min="7009" max="7060" width="1.625" style="4" customWidth="1"/>
    <col min="7061" max="7168" width="9" style="4"/>
    <col min="7169" max="7169" width="1.625" style="4" customWidth="1"/>
    <col min="7170" max="7170" width="2" style="4" customWidth="1"/>
    <col min="7171" max="7171" width="2.375" style="4" customWidth="1"/>
    <col min="7172" max="7177" width="1.625" style="4" customWidth="1"/>
    <col min="7178" max="7178" width="2.375" style="4" customWidth="1"/>
    <col min="7179" max="7190" width="1.625" style="4" customWidth="1"/>
    <col min="7191" max="7191" width="1.875" style="4" customWidth="1"/>
    <col min="7192" max="7194" width="1.75" style="4" customWidth="1"/>
    <col min="7195" max="7197" width="2.375" style="4" customWidth="1"/>
    <col min="7198" max="7198" width="2.125" style="4" customWidth="1"/>
    <col min="7199" max="7205" width="1.625" style="4" customWidth="1"/>
    <col min="7206" max="7206" width="2.75" style="4" customWidth="1"/>
    <col min="7207" max="7207" width="3"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9" width="1.625" style="4" customWidth="1"/>
    <col min="7220" max="7222" width="2.125" style="4" customWidth="1"/>
    <col min="7223" max="7225" width="2.5" style="4" customWidth="1"/>
    <col min="7226" max="7226" width="1.125" style="4" customWidth="1"/>
    <col min="7227" max="7227" width="0.75" style="4" customWidth="1"/>
    <col min="7228" max="7234" width="1.625" style="4" customWidth="1"/>
    <col min="7235" max="7264" width="1.25" style="4" customWidth="1"/>
    <col min="7265" max="7316" width="1.625" style="4" customWidth="1"/>
    <col min="7317" max="7424" width="9" style="4"/>
    <col min="7425" max="7425" width="1.625" style="4" customWidth="1"/>
    <col min="7426" max="7426" width="2" style="4" customWidth="1"/>
    <col min="7427" max="7427" width="2.375" style="4" customWidth="1"/>
    <col min="7428" max="7433" width="1.625" style="4" customWidth="1"/>
    <col min="7434" max="7434" width="2.375" style="4" customWidth="1"/>
    <col min="7435" max="7446" width="1.625" style="4" customWidth="1"/>
    <col min="7447" max="7447" width="1.875" style="4" customWidth="1"/>
    <col min="7448" max="7450" width="1.75" style="4" customWidth="1"/>
    <col min="7451" max="7453" width="2.375" style="4" customWidth="1"/>
    <col min="7454" max="7454" width="2.125" style="4" customWidth="1"/>
    <col min="7455" max="7461" width="1.625" style="4" customWidth="1"/>
    <col min="7462" max="7462" width="2.75" style="4" customWidth="1"/>
    <col min="7463" max="7463" width="3"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5" width="1.625" style="4" customWidth="1"/>
    <col min="7476" max="7478" width="2.125" style="4" customWidth="1"/>
    <col min="7479" max="7481" width="2.5" style="4" customWidth="1"/>
    <col min="7482" max="7482" width="1.125" style="4" customWidth="1"/>
    <col min="7483" max="7483" width="0.75" style="4" customWidth="1"/>
    <col min="7484" max="7490" width="1.625" style="4" customWidth="1"/>
    <col min="7491" max="7520" width="1.25" style="4" customWidth="1"/>
    <col min="7521" max="7572" width="1.625" style="4" customWidth="1"/>
    <col min="7573" max="7680" width="9" style="4"/>
    <col min="7681" max="7681" width="1.625" style="4" customWidth="1"/>
    <col min="7682" max="7682" width="2" style="4" customWidth="1"/>
    <col min="7683" max="7683" width="2.375" style="4" customWidth="1"/>
    <col min="7684" max="7689" width="1.625" style="4" customWidth="1"/>
    <col min="7690" max="7690" width="2.375" style="4" customWidth="1"/>
    <col min="7691" max="7702" width="1.625" style="4" customWidth="1"/>
    <col min="7703" max="7703" width="1.875" style="4" customWidth="1"/>
    <col min="7704" max="7706" width="1.75" style="4" customWidth="1"/>
    <col min="7707" max="7709" width="2.375" style="4" customWidth="1"/>
    <col min="7710" max="7710" width="2.125" style="4" customWidth="1"/>
    <col min="7711" max="7717" width="1.625" style="4" customWidth="1"/>
    <col min="7718" max="7718" width="2.75" style="4" customWidth="1"/>
    <col min="7719" max="7719" width="3"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31" width="1.625" style="4" customWidth="1"/>
    <col min="7732" max="7734" width="2.125" style="4" customWidth="1"/>
    <col min="7735" max="7737" width="2.5" style="4" customWidth="1"/>
    <col min="7738" max="7738" width="1.125" style="4" customWidth="1"/>
    <col min="7739" max="7739" width="0.75" style="4" customWidth="1"/>
    <col min="7740" max="7746" width="1.625" style="4" customWidth="1"/>
    <col min="7747" max="7776" width="1.25" style="4" customWidth="1"/>
    <col min="7777" max="7828" width="1.625" style="4" customWidth="1"/>
    <col min="7829" max="7936" width="9" style="4"/>
    <col min="7937" max="7937" width="1.625" style="4" customWidth="1"/>
    <col min="7938" max="7938" width="2" style="4" customWidth="1"/>
    <col min="7939" max="7939" width="2.375" style="4" customWidth="1"/>
    <col min="7940" max="7945" width="1.625" style="4" customWidth="1"/>
    <col min="7946" max="7946" width="2.375" style="4" customWidth="1"/>
    <col min="7947" max="7958" width="1.625" style="4" customWidth="1"/>
    <col min="7959" max="7959" width="1.875" style="4" customWidth="1"/>
    <col min="7960" max="7962" width="1.75" style="4" customWidth="1"/>
    <col min="7963" max="7965" width="2.375" style="4" customWidth="1"/>
    <col min="7966" max="7966" width="2.125" style="4" customWidth="1"/>
    <col min="7967" max="7973" width="1.625" style="4" customWidth="1"/>
    <col min="7974" max="7974" width="2.75" style="4" customWidth="1"/>
    <col min="7975" max="7975" width="3"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7" width="1.625" style="4" customWidth="1"/>
    <col min="7988" max="7990" width="2.125" style="4" customWidth="1"/>
    <col min="7991" max="7993" width="2.5" style="4" customWidth="1"/>
    <col min="7994" max="7994" width="1.125" style="4" customWidth="1"/>
    <col min="7995" max="7995" width="0.75" style="4" customWidth="1"/>
    <col min="7996" max="8002" width="1.625" style="4" customWidth="1"/>
    <col min="8003" max="8032" width="1.25" style="4" customWidth="1"/>
    <col min="8033" max="8084" width="1.625" style="4" customWidth="1"/>
    <col min="8085" max="8192" width="9" style="4"/>
    <col min="8193" max="8193" width="1.625" style="4" customWidth="1"/>
    <col min="8194" max="8194" width="2" style="4" customWidth="1"/>
    <col min="8195" max="8195" width="2.375" style="4" customWidth="1"/>
    <col min="8196" max="8201" width="1.625" style="4" customWidth="1"/>
    <col min="8202" max="8202" width="2.375" style="4" customWidth="1"/>
    <col min="8203" max="8214" width="1.625" style="4" customWidth="1"/>
    <col min="8215" max="8215" width="1.875" style="4" customWidth="1"/>
    <col min="8216" max="8218" width="1.75" style="4" customWidth="1"/>
    <col min="8219" max="8221" width="2.375" style="4" customWidth="1"/>
    <col min="8222" max="8222" width="2.125" style="4" customWidth="1"/>
    <col min="8223" max="8229" width="1.625" style="4" customWidth="1"/>
    <col min="8230" max="8230" width="2.75" style="4" customWidth="1"/>
    <col min="8231" max="8231" width="3"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3" width="1.625" style="4" customWidth="1"/>
    <col min="8244" max="8246" width="2.125" style="4" customWidth="1"/>
    <col min="8247" max="8249" width="2.5" style="4" customWidth="1"/>
    <col min="8250" max="8250" width="1.125" style="4" customWidth="1"/>
    <col min="8251" max="8251" width="0.75" style="4" customWidth="1"/>
    <col min="8252" max="8258" width="1.625" style="4" customWidth="1"/>
    <col min="8259" max="8288" width="1.25" style="4" customWidth="1"/>
    <col min="8289" max="8340" width="1.625" style="4" customWidth="1"/>
    <col min="8341" max="8448" width="9" style="4"/>
    <col min="8449" max="8449" width="1.625" style="4" customWidth="1"/>
    <col min="8450" max="8450" width="2" style="4" customWidth="1"/>
    <col min="8451" max="8451" width="2.375" style="4" customWidth="1"/>
    <col min="8452" max="8457" width="1.625" style="4" customWidth="1"/>
    <col min="8458" max="8458" width="2.375" style="4" customWidth="1"/>
    <col min="8459" max="8470" width="1.625" style="4" customWidth="1"/>
    <col min="8471" max="8471" width="1.875" style="4" customWidth="1"/>
    <col min="8472" max="8474" width="1.75" style="4" customWidth="1"/>
    <col min="8475" max="8477" width="2.375" style="4" customWidth="1"/>
    <col min="8478" max="8478" width="2.125" style="4" customWidth="1"/>
    <col min="8479" max="8485" width="1.625" style="4" customWidth="1"/>
    <col min="8486" max="8486" width="2.75" style="4" customWidth="1"/>
    <col min="8487" max="8487" width="3"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9" width="1.625" style="4" customWidth="1"/>
    <col min="8500" max="8502" width="2.125" style="4" customWidth="1"/>
    <col min="8503" max="8505" width="2.5" style="4" customWidth="1"/>
    <col min="8506" max="8506" width="1.125" style="4" customWidth="1"/>
    <col min="8507" max="8507" width="0.75" style="4" customWidth="1"/>
    <col min="8508" max="8514" width="1.625" style="4" customWidth="1"/>
    <col min="8515" max="8544" width="1.25" style="4" customWidth="1"/>
    <col min="8545" max="8596" width="1.625" style="4" customWidth="1"/>
    <col min="8597" max="8704" width="9" style="4"/>
    <col min="8705" max="8705" width="1.625" style="4" customWidth="1"/>
    <col min="8706" max="8706" width="2" style="4" customWidth="1"/>
    <col min="8707" max="8707" width="2.375" style="4" customWidth="1"/>
    <col min="8708" max="8713" width="1.625" style="4" customWidth="1"/>
    <col min="8714" max="8714" width="2.375" style="4" customWidth="1"/>
    <col min="8715" max="8726" width="1.625" style="4" customWidth="1"/>
    <col min="8727" max="8727" width="1.875" style="4" customWidth="1"/>
    <col min="8728" max="8730" width="1.75" style="4" customWidth="1"/>
    <col min="8731" max="8733" width="2.375" style="4" customWidth="1"/>
    <col min="8734" max="8734" width="2.125" style="4" customWidth="1"/>
    <col min="8735" max="8741" width="1.625" style="4" customWidth="1"/>
    <col min="8742" max="8742" width="2.75" style="4" customWidth="1"/>
    <col min="8743" max="8743" width="3"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5" width="1.625" style="4" customWidth="1"/>
    <col min="8756" max="8758" width="2.125" style="4" customWidth="1"/>
    <col min="8759" max="8761" width="2.5" style="4" customWidth="1"/>
    <col min="8762" max="8762" width="1.125" style="4" customWidth="1"/>
    <col min="8763" max="8763" width="0.75" style="4" customWidth="1"/>
    <col min="8764" max="8770" width="1.625" style="4" customWidth="1"/>
    <col min="8771" max="8800" width="1.25" style="4" customWidth="1"/>
    <col min="8801" max="8852" width="1.625" style="4" customWidth="1"/>
    <col min="8853" max="8960" width="9" style="4"/>
    <col min="8961" max="8961" width="1.625" style="4" customWidth="1"/>
    <col min="8962" max="8962" width="2" style="4" customWidth="1"/>
    <col min="8963" max="8963" width="2.375" style="4" customWidth="1"/>
    <col min="8964" max="8969" width="1.625" style="4" customWidth="1"/>
    <col min="8970" max="8970" width="2.375" style="4" customWidth="1"/>
    <col min="8971" max="8982" width="1.625" style="4" customWidth="1"/>
    <col min="8983" max="8983" width="1.875" style="4" customWidth="1"/>
    <col min="8984" max="8986" width="1.75" style="4" customWidth="1"/>
    <col min="8987" max="8989" width="2.375" style="4" customWidth="1"/>
    <col min="8990" max="8990" width="2.125" style="4" customWidth="1"/>
    <col min="8991" max="8997" width="1.625" style="4" customWidth="1"/>
    <col min="8998" max="8998" width="2.75" style="4" customWidth="1"/>
    <col min="8999" max="8999" width="3"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11" width="1.625" style="4" customWidth="1"/>
    <col min="9012" max="9014" width="2.125" style="4" customWidth="1"/>
    <col min="9015" max="9017" width="2.5" style="4" customWidth="1"/>
    <col min="9018" max="9018" width="1.125" style="4" customWidth="1"/>
    <col min="9019" max="9019" width="0.75" style="4" customWidth="1"/>
    <col min="9020" max="9026" width="1.625" style="4" customWidth="1"/>
    <col min="9027" max="9056" width="1.25" style="4" customWidth="1"/>
    <col min="9057" max="9108" width="1.625" style="4" customWidth="1"/>
    <col min="9109" max="9216" width="9" style="4"/>
    <col min="9217" max="9217" width="1.625" style="4" customWidth="1"/>
    <col min="9218" max="9218" width="2" style="4" customWidth="1"/>
    <col min="9219" max="9219" width="2.375" style="4" customWidth="1"/>
    <col min="9220" max="9225" width="1.625" style="4" customWidth="1"/>
    <col min="9226" max="9226" width="2.375" style="4" customWidth="1"/>
    <col min="9227" max="9238" width="1.625" style="4" customWidth="1"/>
    <col min="9239" max="9239" width="1.875" style="4" customWidth="1"/>
    <col min="9240" max="9242" width="1.75" style="4" customWidth="1"/>
    <col min="9243" max="9245" width="2.375" style="4" customWidth="1"/>
    <col min="9246" max="9246" width="2.125" style="4" customWidth="1"/>
    <col min="9247" max="9253" width="1.625" style="4" customWidth="1"/>
    <col min="9254" max="9254" width="2.75" style="4" customWidth="1"/>
    <col min="9255" max="9255" width="3"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7" width="1.625" style="4" customWidth="1"/>
    <col min="9268" max="9270" width="2.125" style="4" customWidth="1"/>
    <col min="9271" max="9273" width="2.5" style="4" customWidth="1"/>
    <col min="9274" max="9274" width="1.125" style="4" customWidth="1"/>
    <col min="9275" max="9275" width="0.75" style="4" customWidth="1"/>
    <col min="9276" max="9282" width="1.625" style="4" customWidth="1"/>
    <col min="9283" max="9312" width="1.25" style="4" customWidth="1"/>
    <col min="9313" max="9364" width="1.625" style="4" customWidth="1"/>
    <col min="9365" max="9472" width="9" style="4"/>
    <col min="9473" max="9473" width="1.625" style="4" customWidth="1"/>
    <col min="9474" max="9474" width="2" style="4" customWidth="1"/>
    <col min="9475" max="9475" width="2.375" style="4" customWidth="1"/>
    <col min="9476" max="9481" width="1.625" style="4" customWidth="1"/>
    <col min="9482" max="9482" width="2.375" style="4" customWidth="1"/>
    <col min="9483" max="9494" width="1.625" style="4" customWidth="1"/>
    <col min="9495" max="9495" width="1.875" style="4" customWidth="1"/>
    <col min="9496" max="9498" width="1.75" style="4" customWidth="1"/>
    <col min="9499" max="9501" width="2.375" style="4" customWidth="1"/>
    <col min="9502" max="9502" width="2.125" style="4" customWidth="1"/>
    <col min="9503" max="9509" width="1.625" style="4" customWidth="1"/>
    <col min="9510" max="9510" width="2.75" style="4" customWidth="1"/>
    <col min="9511" max="9511" width="3"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3" width="1.625" style="4" customWidth="1"/>
    <col min="9524" max="9526" width="2.125" style="4" customWidth="1"/>
    <col min="9527" max="9529" width="2.5" style="4" customWidth="1"/>
    <col min="9530" max="9530" width="1.125" style="4" customWidth="1"/>
    <col min="9531" max="9531" width="0.75" style="4" customWidth="1"/>
    <col min="9532" max="9538" width="1.625" style="4" customWidth="1"/>
    <col min="9539" max="9568" width="1.25" style="4" customWidth="1"/>
    <col min="9569" max="9620" width="1.625" style="4" customWidth="1"/>
    <col min="9621" max="9728" width="9" style="4"/>
    <col min="9729" max="9729" width="1.625" style="4" customWidth="1"/>
    <col min="9730" max="9730" width="2" style="4" customWidth="1"/>
    <col min="9731" max="9731" width="2.375" style="4" customWidth="1"/>
    <col min="9732" max="9737" width="1.625" style="4" customWidth="1"/>
    <col min="9738" max="9738" width="2.375" style="4" customWidth="1"/>
    <col min="9739" max="9750" width="1.625" style="4" customWidth="1"/>
    <col min="9751" max="9751" width="1.875" style="4" customWidth="1"/>
    <col min="9752" max="9754" width="1.75" style="4" customWidth="1"/>
    <col min="9755" max="9757" width="2.375" style="4" customWidth="1"/>
    <col min="9758" max="9758" width="2.125" style="4" customWidth="1"/>
    <col min="9759" max="9765" width="1.625" style="4" customWidth="1"/>
    <col min="9766" max="9766" width="2.75" style="4" customWidth="1"/>
    <col min="9767" max="9767" width="3"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9" width="1.625" style="4" customWidth="1"/>
    <col min="9780" max="9782" width="2.125" style="4" customWidth="1"/>
    <col min="9783" max="9785" width="2.5" style="4" customWidth="1"/>
    <col min="9786" max="9786" width="1.125" style="4" customWidth="1"/>
    <col min="9787" max="9787" width="0.75" style="4" customWidth="1"/>
    <col min="9788" max="9794" width="1.625" style="4" customWidth="1"/>
    <col min="9795" max="9824" width="1.25" style="4" customWidth="1"/>
    <col min="9825" max="9876" width="1.625" style="4" customWidth="1"/>
    <col min="9877" max="9984" width="9" style="4"/>
    <col min="9985" max="9985" width="1.625" style="4" customWidth="1"/>
    <col min="9986" max="9986" width="2" style="4" customWidth="1"/>
    <col min="9987" max="9987" width="2.375" style="4" customWidth="1"/>
    <col min="9988" max="9993" width="1.625" style="4" customWidth="1"/>
    <col min="9994" max="9994" width="2.375" style="4" customWidth="1"/>
    <col min="9995" max="10006" width="1.625" style="4" customWidth="1"/>
    <col min="10007" max="10007" width="1.875" style="4" customWidth="1"/>
    <col min="10008" max="10010" width="1.75" style="4" customWidth="1"/>
    <col min="10011" max="10013" width="2.375" style="4" customWidth="1"/>
    <col min="10014" max="10014" width="2.125" style="4" customWidth="1"/>
    <col min="10015" max="10021" width="1.625" style="4" customWidth="1"/>
    <col min="10022" max="10022" width="2.75" style="4" customWidth="1"/>
    <col min="10023" max="10023" width="3"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5" width="1.625" style="4" customWidth="1"/>
    <col min="10036" max="10038" width="2.125" style="4" customWidth="1"/>
    <col min="10039" max="10041" width="2.5" style="4" customWidth="1"/>
    <col min="10042" max="10042" width="1.125" style="4" customWidth="1"/>
    <col min="10043" max="10043" width="0.75" style="4" customWidth="1"/>
    <col min="10044" max="10050" width="1.625" style="4" customWidth="1"/>
    <col min="10051" max="10080" width="1.25" style="4" customWidth="1"/>
    <col min="10081" max="10132" width="1.625" style="4" customWidth="1"/>
    <col min="10133" max="10240" width="9" style="4"/>
    <col min="10241" max="10241" width="1.625" style="4" customWidth="1"/>
    <col min="10242" max="10242" width="2" style="4" customWidth="1"/>
    <col min="10243" max="10243" width="2.375" style="4" customWidth="1"/>
    <col min="10244" max="10249" width="1.625" style="4" customWidth="1"/>
    <col min="10250" max="10250" width="2.375" style="4" customWidth="1"/>
    <col min="10251" max="10262" width="1.625" style="4" customWidth="1"/>
    <col min="10263" max="10263" width="1.875" style="4" customWidth="1"/>
    <col min="10264" max="10266" width="1.75" style="4" customWidth="1"/>
    <col min="10267" max="10269" width="2.375" style="4" customWidth="1"/>
    <col min="10270" max="10270" width="2.125" style="4" customWidth="1"/>
    <col min="10271" max="10277" width="1.625" style="4" customWidth="1"/>
    <col min="10278" max="10278" width="2.75" style="4" customWidth="1"/>
    <col min="10279" max="10279" width="3"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91" width="1.625" style="4" customWidth="1"/>
    <col min="10292" max="10294" width="2.125" style="4" customWidth="1"/>
    <col min="10295" max="10297" width="2.5" style="4" customWidth="1"/>
    <col min="10298" max="10298" width="1.125" style="4" customWidth="1"/>
    <col min="10299" max="10299" width="0.75" style="4" customWidth="1"/>
    <col min="10300" max="10306" width="1.625" style="4" customWidth="1"/>
    <col min="10307" max="10336" width="1.25" style="4" customWidth="1"/>
    <col min="10337" max="10388" width="1.625" style="4" customWidth="1"/>
    <col min="10389" max="10496" width="9" style="4"/>
    <col min="10497" max="10497" width="1.625" style="4" customWidth="1"/>
    <col min="10498" max="10498" width="2" style="4" customWidth="1"/>
    <col min="10499" max="10499" width="2.375" style="4" customWidth="1"/>
    <col min="10500" max="10505" width="1.625" style="4" customWidth="1"/>
    <col min="10506" max="10506" width="2.375" style="4" customWidth="1"/>
    <col min="10507" max="10518" width="1.625" style="4" customWidth="1"/>
    <col min="10519" max="10519" width="1.875" style="4" customWidth="1"/>
    <col min="10520" max="10522" width="1.75" style="4" customWidth="1"/>
    <col min="10523" max="10525" width="2.375" style="4" customWidth="1"/>
    <col min="10526" max="10526" width="2.125" style="4" customWidth="1"/>
    <col min="10527" max="10533" width="1.625" style="4" customWidth="1"/>
    <col min="10534" max="10534" width="2.75" style="4" customWidth="1"/>
    <col min="10535" max="10535" width="3"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7" width="1.625" style="4" customWidth="1"/>
    <col min="10548" max="10550" width="2.125" style="4" customWidth="1"/>
    <col min="10551" max="10553" width="2.5" style="4" customWidth="1"/>
    <col min="10554" max="10554" width="1.125" style="4" customWidth="1"/>
    <col min="10555" max="10555" width="0.75" style="4" customWidth="1"/>
    <col min="10556" max="10562" width="1.625" style="4" customWidth="1"/>
    <col min="10563" max="10592" width="1.25" style="4" customWidth="1"/>
    <col min="10593" max="10644" width="1.625" style="4" customWidth="1"/>
    <col min="10645" max="10752" width="9" style="4"/>
    <col min="10753" max="10753" width="1.625" style="4" customWidth="1"/>
    <col min="10754" max="10754" width="2" style="4" customWidth="1"/>
    <col min="10755" max="10755" width="2.375" style="4" customWidth="1"/>
    <col min="10756" max="10761" width="1.625" style="4" customWidth="1"/>
    <col min="10762" max="10762" width="2.375" style="4" customWidth="1"/>
    <col min="10763" max="10774" width="1.625" style="4" customWidth="1"/>
    <col min="10775" max="10775" width="1.875" style="4" customWidth="1"/>
    <col min="10776" max="10778" width="1.75" style="4" customWidth="1"/>
    <col min="10779" max="10781" width="2.375" style="4" customWidth="1"/>
    <col min="10782" max="10782" width="2.125" style="4" customWidth="1"/>
    <col min="10783" max="10789" width="1.625" style="4" customWidth="1"/>
    <col min="10790" max="10790" width="2.75" style="4" customWidth="1"/>
    <col min="10791" max="10791" width="3"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3" width="1.625" style="4" customWidth="1"/>
    <col min="10804" max="10806" width="2.125" style="4" customWidth="1"/>
    <col min="10807" max="10809" width="2.5" style="4" customWidth="1"/>
    <col min="10810" max="10810" width="1.125" style="4" customWidth="1"/>
    <col min="10811" max="10811" width="0.75" style="4" customWidth="1"/>
    <col min="10812" max="10818" width="1.625" style="4" customWidth="1"/>
    <col min="10819" max="10848" width="1.25" style="4" customWidth="1"/>
    <col min="10849" max="10900" width="1.625" style="4" customWidth="1"/>
    <col min="10901" max="11008" width="9" style="4"/>
    <col min="11009" max="11009" width="1.625" style="4" customWidth="1"/>
    <col min="11010" max="11010" width="2" style="4" customWidth="1"/>
    <col min="11011" max="11011" width="2.375" style="4" customWidth="1"/>
    <col min="11012" max="11017" width="1.625" style="4" customWidth="1"/>
    <col min="11018" max="11018" width="2.375" style="4" customWidth="1"/>
    <col min="11019" max="11030" width="1.625" style="4" customWidth="1"/>
    <col min="11031" max="11031" width="1.875" style="4" customWidth="1"/>
    <col min="11032" max="11034" width="1.75" style="4" customWidth="1"/>
    <col min="11035" max="11037" width="2.375" style="4" customWidth="1"/>
    <col min="11038" max="11038" width="2.125" style="4" customWidth="1"/>
    <col min="11039" max="11045" width="1.625" style="4" customWidth="1"/>
    <col min="11046" max="11046" width="2.75" style="4" customWidth="1"/>
    <col min="11047" max="11047" width="3"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9" width="1.625" style="4" customWidth="1"/>
    <col min="11060" max="11062" width="2.125" style="4" customWidth="1"/>
    <col min="11063" max="11065" width="2.5" style="4" customWidth="1"/>
    <col min="11066" max="11066" width="1.125" style="4" customWidth="1"/>
    <col min="11067" max="11067" width="0.75" style="4" customWidth="1"/>
    <col min="11068" max="11074" width="1.625" style="4" customWidth="1"/>
    <col min="11075" max="11104" width="1.25" style="4" customWidth="1"/>
    <col min="11105" max="11156" width="1.625" style="4" customWidth="1"/>
    <col min="11157" max="11264" width="9" style="4"/>
    <col min="11265" max="11265" width="1.625" style="4" customWidth="1"/>
    <col min="11266" max="11266" width="2" style="4" customWidth="1"/>
    <col min="11267" max="11267" width="2.375" style="4" customWidth="1"/>
    <col min="11268" max="11273" width="1.625" style="4" customWidth="1"/>
    <col min="11274" max="11274" width="2.375" style="4" customWidth="1"/>
    <col min="11275" max="11286" width="1.625" style="4" customWidth="1"/>
    <col min="11287" max="11287" width="1.875" style="4" customWidth="1"/>
    <col min="11288" max="11290" width="1.75" style="4" customWidth="1"/>
    <col min="11291" max="11293" width="2.375" style="4" customWidth="1"/>
    <col min="11294" max="11294" width="2.125" style="4" customWidth="1"/>
    <col min="11295" max="11301" width="1.625" style="4" customWidth="1"/>
    <col min="11302" max="11302" width="2.75" style="4" customWidth="1"/>
    <col min="11303" max="11303" width="3"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5" width="1.625" style="4" customWidth="1"/>
    <col min="11316" max="11318" width="2.125" style="4" customWidth="1"/>
    <col min="11319" max="11321" width="2.5" style="4" customWidth="1"/>
    <col min="11322" max="11322" width="1.125" style="4" customWidth="1"/>
    <col min="11323" max="11323" width="0.75" style="4" customWidth="1"/>
    <col min="11324" max="11330" width="1.625" style="4" customWidth="1"/>
    <col min="11331" max="11360" width="1.25" style="4" customWidth="1"/>
    <col min="11361" max="11412" width="1.625" style="4" customWidth="1"/>
    <col min="11413" max="11520" width="9" style="4"/>
    <col min="11521" max="11521" width="1.625" style="4" customWidth="1"/>
    <col min="11522" max="11522" width="2" style="4" customWidth="1"/>
    <col min="11523" max="11523" width="2.375" style="4" customWidth="1"/>
    <col min="11524" max="11529" width="1.625" style="4" customWidth="1"/>
    <col min="11530" max="11530" width="2.375" style="4" customWidth="1"/>
    <col min="11531" max="11542" width="1.625" style="4" customWidth="1"/>
    <col min="11543" max="11543" width="1.875" style="4" customWidth="1"/>
    <col min="11544" max="11546" width="1.75" style="4" customWidth="1"/>
    <col min="11547" max="11549" width="2.375" style="4" customWidth="1"/>
    <col min="11550" max="11550" width="2.125" style="4" customWidth="1"/>
    <col min="11551" max="11557" width="1.625" style="4" customWidth="1"/>
    <col min="11558" max="11558" width="2.75" style="4" customWidth="1"/>
    <col min="11559" max="11559" width="3"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71" width="1.625" style="4" customWidth="1"/>
    <col min="11572" max="11574" width="2.125" style="4" customWidth="1"/>
    <col min="11575" max="11577" width="2.5" style="4" customWidth="1"/>
    <col min="11578" max="11578" width="1.125" style="4" customWidth="1"/>
    <col min="11579" max="11579" width="0.75" style="4" customWidth="1"/>
    <col min="11580" max="11586" width="1.625" style="4" customWidth="1"/>
    <col min="11587" max="11616" width="1.25" style="4" customWidth="1"/>
    <col min="11617" max="11668" width="1.625" style="4" customWidth="1"/>
    <col min="11669" max="11776" width="9" style="4"/>
    <col min="11777" max="11777" width="1.625" style="4" customWidth="1"/>
    <col min="11778" max="11778" width="2" style="4" customWidth="1"/>
    <col min="11779" max="11779" width="2.375" style="4" customWidth="1"/>
    <col min="11780" max="11785" width="1.625" style="4" customWidth="1"/>
    <col min="11786" max="11786" width="2.375" style="4" customWidth="1"/>
    <col min="11787" max="11798" width="1.625" style="4" customWidth="1"/>
    <col min="11799" max="11799" width="1.875" style="4" customWidth="1"/>
    <col min="11800" max="11802" width="1.75" style="4" customWidth="1"/>
    <col min="11803" max="11805" width="2.375" style="4" customWidth="1"/>
    <col min="11806" max="11806" width="2.125" style="4" customWidth="1"/>
    <col min="11807" max="11813" width="1.625" style="4" customWidth="1"/>
    <col min="11814" max="11814" width="2.75" style="4" customWidth="1"/>
    <col min="11815" max="11815" width="3"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7" width="1.625" style="4" customWidth="1"/>
    <col min="11828" max="11830" width="2.125" style="4" customWidth="1"/>
    <col min="11831" max="11833" width="2.5" style="4" customWidth="1"/>
    <col min="11834" max="11834" width="1.125" style="4" customWidth="1"/>
    <col min="11835" max="11835" width="0.75" style="4" customWidth="1"/>
    <col min="11836" max="11842" width="1.625" style="4" customWidth="1"/>
    <col min="11843" max="11872" width="1.25" style="4" customWidth="1"/>
    <col min="11873" max="11924" width="1.625" style="4" customWidth="1"/>
    <col min="11925" max="12032" width="9" style="4"/>
    <col min="12033" max="12033" width="1.625" style="4" customWidth="1"/>
    <col min="12034" max="12034" width="2" style="4" customWidth="1"/>
    <col min="12035" max="12035" width="2.375" style="4" customWidth="1"/>
    <col min="12036" max="12041" width="1.625" style="4" customWidth="1"/>
    <col min="12042" max="12042" width="2.375" style="4" customWidth="1"/>
    <col min="12043" max="12054" width="1.625" style="4" customWidth="1"/>
    <col min="12055" max="12055" width="1.875" style="4" customWidth="1"/>
    <col min="12056" max="12058" width="1.75" style="4" customWidth="1"/>
    <col min="12059" max="12061" width="2.375" style="4" customWidth="1"/>
    <col min="12062" max="12062" width="2.125" style="4" customWidth="1"/>
    <col min="12063" max="12069" width="1.625" style="4" customWidth="1"/>
    <col min="12070" max="12070" width="2.75" style="4" customWidth="1"/>
    <col min="12071" max="12071" width="3"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3" width="1.625" style="4" customWidth="1"/>
    <col min="12084" max="12086" width="2.125" style="4" customWidth="1"/>
    <col min="12087" max="12089" width="2.5" style="4" customWidth="1"/>
    <col min="12090" max="12090" width="1.125" style="4" customWidth="1"/>
    <col min="12091" max="12091" width="0.75" style="4" customWidth="1"/>
    <col min="12092" max="12098" width="1.625" style="4" customWidth="1"/>
    <col min="12099" max="12128" width="1.25" style="4" customWidth="1"/>
    <col min="12129" max="12180" width="1.625" style="4" customWidth="1"/>
    <col min="12181" max="12288" width="9" style="4"/>
    <col min="12289" max="12289" width="1.625" style="4" customWidth="1"/>
    <col min="12290" max="12290" width="2" style="4" customWidth="1"/>
    <col min="12291" max="12291" width="2.375" style="4" customWidth="1"/>
    <col min="12292" max="12297" width="1.625" style="4" customWidth="1"/>
    <col min="12298" max="12298" width="2.375" style="4" customWidth="1"/>
    <col min="12299" max="12310" width="1.625" style="4" customWidth="1"/>
    <col min="12311" max="12311" width="1.875" style="4" customWidth="1"/>
    <col min="12312" max="12314" width="1.75" style="4" customWidth="1"/>
    <col min="12315" max="12317" width="2.375" style="4" customWidth="1"/>
    <col min="12318" max="12318" width="2.125" style="4" customWidth="1"/>
    <col min="12319" max="12325" width="1.625" style="4" customWidth="1"/>
    <col min="12326" max="12326" width="2.75" style="4" customWidth="1"/>
    <col min="12327" max="12327" width="3"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9" width="1.625" style="4" customWidth="1"/>
    <col min="12340" max="12342" width="2.125" style="4" customWidth="1"/>
    <col min="12343" max="12345" width="2.5" style="4" customWidth="1"/>
    <col min="12346" max="12346" width="1.125" style="4" customWidth="1"/>
    <col min="12347" max="12347" width="0.75" style="4" customWidth="1"/>
    <col min="12348" max="12354" width="1.625" style="4" customWidth="1"/>
    <col min="12355" max="12384" width="1.25" style="4" customWidth="1"/>
    <col min="12385" max="12436" width="1.625" style="4" customWidth="1"/>
    <col min="12437" max="12544" width="9" style="4"/>
    <col min="12545" max="12545" width="1.625" style="4" customWidth="1"/>
    <col min="12546" max="12546" width="2" style="4" customWidth="1"/>
    <col min="12547" max="12547" width="2.375" style="4" customWidth="1"/>
    <col min="12548" max="12553" width="1.625" style="4" customWidth="1"/>
    <col min="12554" max="12554" width="2.375" style="4" customWidth="1"/>
    <col min="12555" max="12566" width="1.625" style="4" customWidth="1"/>
    <col min="12567" max="12567" width="1.875" style="4" customWidth="1"/>
    <col min="12568" max="12570" width="1.75" style="4" customWidth="1"/>
    <col min="12571" max="12573" width="2.375" style="4" customWidth="1"/>
    <col min="12574" max="12574" width="2.125" style="4" customWidth="1"/>
    <col min="12575" max="12581" width="1.625" style="4" customWidth="1"/>
    <col min="12582" max="12582" width="2.75" style="4" customWidth="1"/>
    <col min="12583" max="12583" width="3"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5" width="1.625" style="4" customWidth="1"/>
    <col min="12596" max="12598" width="2.125" style="4" customWidth="1"/>
    <col min="12599" max="12601" width="2.5" style="4" customWidth="1"/>
    <col min="12602" max="12602" width="1.125" style="4" customWidth="1"/>
    <col min="12603" max="12603" width="0.75" style="4" customWidth="1"/>
    <col min="12604" max="12610" width="1.625" style="4" customWidth="1"/>
    <col min="12611" max="12640" width="1.25" style="4" customWidth="1"/>
    <col min="12641" max="12692" width="1.625" style="4" customWidth="1"/>
    <col min="12693" max="12800" width="9" style="4"/>
    <col min="12801" max="12801" width="1.625" style="4" customWidth="1"/>
    <col min="12802" max="12802" width="2" style="4" customWidth="1"/>
    <col min="12803" max="12803" width="2.375" style="4" customWidth="1"/>
    <col min="12804" max="12809" width="1.625" style="4" customWidth="1"/>
    <col min="12810" max="12810" width="2.375" style="4" customWidth="1"/>
    <col min="12811" max="12822" width="1.625" style="4" customWidth="1"/>
    <col min="12823" max="12823" width="1.875" style="4" customWidth="1"/>
    <col min="12824" max="12826" width="1.75" style="4" customWidth="1"/>
    <col min="12827" max="12829" width="2.375" style="4" customWidth="1"/>
    <col min="12830" max="12830" width="2.125" style="4" customWidth="1"/>
    <col min="12831" max="12837" width="1.625" style="4" customWidth="1"/>
    <col min="12838" max="12838" width="2.75" style="4" customWidth="1"/>
    <col min="12839" max="12839" width="3"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51" width="1.625" style="4" customWidth="1"/>
    <col min="12852" max="12854" width="2.125" style="4" customWidth="1"/>
    <col min="12855" max="12857" width="2.5" style="4" customWidth="1"/>
    <col min="12858" max="12858" width="1.125" style="4" customWidth="1"/>
    <col min="12859" max="12859" width="0.75" style="4" customWidth="1"/>
    <col min="12860" max="12866" width="1.625" style="4" customWidth="1"/>
    <col min="12867" max="12896" width="1.25" style="4" customWidth="1"/>
    <col min="12897" max="12948" width="1.625" style="4" customWidth="1"/>
    <col min="12949" max="13056" width="9" style="4"/>
    <col min="13057" max="13057" width="1.625" style="4" customWidth="1"/>
    <col min="13058" max="13058" width="2" style="4" customWidth="1"/>
    <col min="13059" max="13059" width="2.375" style="4" customWidth="1"/>
    <col min="13060" max="13065" width="1.625" style="4" customWidth="1"/>
    <col min="13066" max="13066" width="2.375" style="4" customWidth="1"/>
    <col min="13067" max="13078" width="1.625" style="4" customWidth="1"/>
    <col min="13079" max="13079" width="1.875" style="4" customWidth="1"/>
    <col min="13080" max="13082" width="1.75" style="4" customWidth="1"/>
    <col min="13083" max="13085" width="2.375" style="4" customWidth="1"/>
    <col min="13086" max="13086" width="2.125" style="4" customWidth="1"/>
    <col min="13087" max="13093" width="1.625" style="4" customWidth="1"/>
    <col min="13094" max="13094" width="2.75" style="4" customWidth="1"/>
    <col min="13095" max="13095" width="3"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7" width="1.625" style="4" customWidth="1"/>
    <col min="13108" max="13110" width="2.125" style="4" customWidth="1"/>
    <col min="13111" max="13113" width="2.5" style="4" customWidth="1"/>
    <col min="13114" max="13114" width="1.125" style="4" customWidth="1"/>
    <col min="13115" max="13115" width="0.75" style="4" customWidth="1"/>
    <col min="13116" max="13122" width="1.625" style="4" customWidth="1"/>
    <col min="13123" max="13152" width="1.25" style="4" customWidth="1"/>
    <col min="13153" max="13204" width="1.625" style="4" customWidth="1"/>
    <col min="13205" max="13312" width="9" style="4"/>
    <col min="13313" max="13313" width="1.625" style="4" customWidth="1"/>
    <col min="13314" max="13314" width="2" style="4" customWidth="1"/>
    <col min="13315" max="13315" width="2.375" style="4" customWidth="1"/>
    <col min="13316" max="13321" width="1.625" style="4" customWidth="1"/>
    <col min="13322" max="13322" width="2.375" style="4" customWidth="1"/>
    <col min="13323" max="13334" width="1.625" style="4" customWidth="1"/>
    <col min="13335" max="13335" width="1.875" style="4" customWidth="1"/>
    <col min="13336" max="13338" width="1.75" style="4" customWidth="1"/>
    <col min="13339" max="13341" width="2.375" style="4" customWidth="1"/>
    <col min="13342" max="13342" width="2.125" style="4" customWidth="1"/>
    <col min="13343" max="13349" width="1.625" style="4" customWidth="1"/>
    <col min="13350" max="13350" width="2.75" style="4" customWidth="1"/>
    <col min="13351" max="13351" width="3"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3" width="1.625" style="4" customWidth="1"/>
    <col min="13364" max="13366" width="2.125" style="4" customWidth="1"/>
    <col min="13367" max="13369" width="2.5" style="4" customWidth="1"/>
    <col min="13370" max="13370" width="1.125" style="4" customWidth="1"/>
    <col min="13371" max="13371" width="0.75" style="4" customWidth="1"/>
    <col min="13372" max="13378" width="1.625" style="4" customWidth="1"/>
    <col min="13379" max="13408" width="1.25" style="4" customWidth="1"/>
    <col min="13409" max="13460" width="1.625" style="4" customWidth="1"/>
    <col min="13461" max="13568" width="9" style="4"/>
    <col min="13569" max="13569" width="1.625" style="4" customWidth="1"/>
    <col min="13570" max="13570" width="2" style="4" customWidth="1"/>
    <col min="13571" max="13571" width="2.375" style="4" customWidth="1"/>
    <col min="13572" max="13577" width="1.625" style="4" customWidth="1"/>
    <col min="13578" max="13578" width="2.375" style="4" customWidth="1"/>
    <col min="13579" max="13590" width="1.625" style="4" customWidth="1"/>
    <col min="13591" max="13591" width="1.875" style="4" customWidth="1"/>
    <col min="13592" max="13594" width="1.75" style="4" customWidth="1"/>
    <col min="13595" max="13597" width="2.375" style="4" customWidth="1"/>
    <col min="13598" max="13598" width="2.125" style="4" customWidth="1"/>
    <col min="13599" max="13605" width="1.625" style="4" customWidth="1"/>
    <col min="13606" max="13606" width="2.75" style="4" customWidth="1"/>
    <col min="13607" max="13607" width="3"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9" width="1.625" style="4" customWidth="1"/>
    <col min="13620" max="13622" width="2.125" style="4" customWidth="1"/>
    <col min="13623" max="13625" width="2.5" style="4" customWidth="1"/>
    <col min="13626" max="13626" width="1.125" style="4" customWidth="1"/>
    <col min="13627" max="13627" width="0.75" style="4" customWidth="1"/>
    <col min="13628" max="13634" width="1.625" style="4" customWidth="1"/>
    <col min="13635" max="13664" width="1.25" style="4" customWidth="1"/>
    <col min="13665" max="13716" width="1.625" style="4" customWidth="1"/>
    <col min="13717" max="13824" width="9" style="4"/>
    <col min="13825" max="13825" width="1.625" style="4" customWidth="1"/>
    <col min="13826" max="13826" width="2" style="4" customWidth="1"/>
    <col min="13827" max="13827" width="2.375" style="4" customWidth="1"/>
    <col min="13828" max="13833" width="1.625" style="4" customWidth="1"/>
    <col min="13834" max="13834" width="2.375" style="4" customWidth="1"/>
    <col min="13835" max="13846" width="1.625" style="4" customWidth="1"/>
    <col min="13847" max="13847" width="1.875" style="4" customWidth="1"/>
    <col min="13848" max="13850" width="1.75" style="4" customWidth="1"/>
    <col min="13851" max="13853" width="2.375" style="4" customWidth="1"/>
    <col min="13854" max="13854" width="2.125" style="4" customWidth="1"/>
    <col min="13855" max="13861" width="1.625" style="4" customWidth="1"/>
    <col min="13862" max="13862" width="2.75" style="4" customWidth="1"/>
    <col min="13863" max="13863" width="3"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5" width="1.625" style="4" customWidth="1"/>
    <col min="13876" max="13878" width="2.125" style="4" customWidth="1"/>
    <col min="13879" max="13881" width="2.5" style="4" customWidth="1"/>
    <col min="13882" max="13882" width="1.125" style="4" customWidth="1"/>
    <col min="13883" max="13883" width="0.75" style="4" customWidth="1"/>
    <col min="13884" max="13890" width="1.625" style="4" customWidth="1"/>
    <col min="13891" max="13920" width="1.25" style="4" customWidth="1"/>
    <col min="13921" max="13972" width="1.625" style="4" customWidth="1"/>
    <col min="13973" max="14080" width="9" style="4"/>
    <col min="14081" max="14081" width="1.625" style="4" customWidth="1"/>
    <col min="14082" max="14082" width="2" style="4" customWidth="1"/>
    <col min="14083" max="14083" width="2.375" style="4" customWidth="1"/>
    <col min="14084" max="14089" width="1.625" style="4" customWidth="1"/>
    <col min="14090" max="14090" width="2.375" style="4" customWidth="1"/>
    <col min="14091" max="14102" width="1.625" style="4" customWidth="1"/>
    <col min="14103" max="14103" width="1.875" style="4" customWidth="1"/>
    <col min="14104" max="14106" width="1.75" style="4" customWidth="1"/>
    <col min="14107" max="14109" width="2.375" style="4" customWidth="1"/>
    <col min="14110" max="14110" width="2.125" style="4" customWidth="1"/>
    <col min="14111" max="14117" width="1.625" style="4" customWidth="1"/>
    <col min="14118" max="14118" width="2.75" style="4" customWidth="1"/>
    <col min="14119" max="14119" width="3"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31" width="1.625" style="4" customWidth="1"/>
    <col min="14132" max="14134" width="2.125" style="4" customWidth="1"/>
    <col min="14135" max="14137" width="2.5" style="4" customWidth="1"/>
    <col min="14138" max="14138" width="1.125" style="4" customWidth="1"/>
    <col min="14139" max="14139" width="0.75" style="4" customWidth="1"/>
    <col min="14140" max="14146" width="1.625" style="4" customWidth="1"/>
    <col min="14147" max="14176" width="1.25" style="4" customWidth="1"/>
    <col min="14177" max="14228" width="1.625" style="4" customWidth="1"/>
    <col min="14229" max="14336" width="9" style="4"/>
    <col min="14337" max="14337" width="1.625" style="4" customWidth="1"/>
    <col min="14338" max="14338" width="2" style="4" customWidth="1"/>
    <col min="14339" max="14339" width="2.375" style="4" customWidth="1"/>
    <col min="14340" max="14345" width="1.625" style="4" customWidth="1"/>
    <col min="14346" max="14346" width="2.375" style="4" customWidth="1"/>
    <col min="14347" max="14358" width="1.625" style="4" customWidth="1"/>
    <col min="14359" max="14359" width="1.875" style="4" customWidth="1"/>
    <col min="14360" max="14362" width="1.75" style="4" customWidth="1"/>
    <col min="14363" max="14365" width="2.375" style="4" customWidth="1"/>
    <col min="14366" max="14366" width="2.125" style="4" customWidth="1"/>
    <col min="14367" max="14373" width="1.625" style="4" customWidth="1"/>
    <col min="14374" max="14374" width="2.75" style="4" customWidth="1"/>
    <col min="14375" max="14375" width="3"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7" width="1.625" style="4" customWidth="1"/>
    <col min="14388" max="14390" width="2.125" style="4" customWidth="1"/>
    <col min="14391" max="14393" width="2.5" style="4" customWidth="1"/>
    <col min="14394" max="14394" width="1.125" style="4" customWidth="1"/>
    <col min="14395" max="14395" width="0.75" style="4" customWidth="1"/>
    <col min="14396" max="14402" width="1.625" style="4" customWidth="1"/>
    <col min="14403" max="14432" width="1.25" style="4" customWidth="1"/>
    <col min="14433" max="14484" width="1.625" style="4" customWidth="1"/>
    <col min="14485" max="14592" width="9" style="4"/>
    <col min="14593" max="14593" width="1.625" style="4" customWidth="1"/>
    <col min="14594" max="14594" width="2" style="4" customWidth="1"/>
    <col min="14595" max="14595" width="2.375" style="4" customWidth="1"/>
    <col min="14596" max="14601" width="1.625" style="4" customWidth="1"/>
    <col min="14602" max="14602" width="2.375" style="4" customWidth="1"/>
    <col min="14603" max="14614" width="1.625" style="4" customWidth="1"/>
    <col min="14615" max="14615" width="1.875" style="4" customWidth="1"/>
    <col min="14616" max="14618" width="1.75" style="4" customWidth="1"/>
    <col min="14619" max="14621" width="2.375" style="4" customWidth="1"/>
    <col min="14622" max="14622" width="2.125" style="4" customWidth="1"/>
    <col min="14623" max="14629" width="1.625" style="4" customWidth="1"/>
    <col min="14630" max="14630" width="2.75" style="4" customWidth="1"/>
    <col min="14631" max="14631" width="3"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3" width="1.625" style="4" customWidth="1"/>
    <col min="14644" max="14646" width="2.125" style="4" customWidth="1"/>
    <col min="14647" max="14649" width="2.5" style="4" customWidth="1"/>
    <col min="14650" max="14650" width="1.125" style="4" customWidth="1"/>
    <col min="14651" max="14651" width="0.75" style="4" customWidth="1"/>
    <col min="14652" max="14658" width="1.625" style="4" customWidth="1"/>
    <col min="14659" max="14688" width="1.25" style="4" customWidth="1"/>
    <col min="14689" max="14740" width="1.625" style="4" customWidth="1"/>
    <col min="14741" max="14848" width="9" style="4"/>
    <col min="14849" max="14849" width="1.625" style="4" customWidth="1"/>
    <col min="14850" max="14850" width="2" style="4" customWidth="1"/>
    <col min="14851" max="14851" width="2.375" style="4" customWidth="1"/>
    <col min="14852" max="14857" width="1.625" style="4" customWidth="1"/>
    <col min="14858" max="14858" width="2.375" style="4" customWidth="1"/>
    <col min="14859" max="14870" width="1.625" style="4" customWidth="1"/>
    <col min="14871" max="14871" width="1.875" style="4" customWidth="1"/>
    <col min="14872" max="14874" width="1.75" style="4" customWidth="1"/>
    <col min="14875" max="14877" width="2.375" style="4" customWidth="1"/>
    <col min="14878" max="14878" width="2.125" style="4" customWidth="1"/>
    <col min="14879" max="14885" width="1.625" style="4" customWidth="1"/>
    <col min="14886" max="14886" width="2.75" style="4" customWidth="1"/>
    <col min="14887" max="14887" width="3"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9" width="1.625" style="4" customWidth="1"/>
    <col min="14900" max="14902" width="2.125" style="4" customWidth="1"/>
    <col min="14903" max="14905" width="2.5" style="4" customWidth="1"/>
    <col min="14906" max="14906" width="1.125" style="4" customWidth="1"/>
    <col min="14907" max="14907" width="0.75" style="4" customWidth="1"/>
    <col min="14908" max="14914" width="1.625" style="4" customWidth="1"/>
    <col min="14915" max="14944" width="1.25" style="4" customWidth="1"/>
    <col min="14945" max="14996" width="1.625" style="4" customWidth="1"/>
    <col min="14997" max="15104" width="9" style="4"/>
    <col min="15105" max="15105" width="1.625" style="4" customWidth="1"/>
    <col min="15106" max="15106" width="2" style="4" customWidth="1"/>
    <col min="15107" max="15107" width="2.375" style="4" customWidth="1"/>
    <col min="15108" max="15113" width="1.625" style="4" customWidth="1"/>
    <col min="15114" max="15114" width="2.375" style="4" customWidth="1"/>
    <col min="15115" max="15126" width="1.625" style="4" customWidth="1"/>
    <col min="15127" max="15127" width="1.875" style="4" customWidth="1"/>
    <col min="15128" max="15130" width="1.75" style="4" customWidth="1"/>
    <col min="15131" max="15133" width="2.375" style="4" customWidth="1"/>
    <col min="15134" max="15134" width="2.125" style="4" customWidth="1"/>
    <col min="15135" max="15141" width="1.625" style="4" customWidth="1"/>
    <col min="15142" max="15142" width="2.75" style="4" customWidth="1"/>
    <col min="15143" max="15143" width="3"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5" width="1.625" style="4" customWidth="1"/>
    <col min="15156" max="15158" width="2.125" style="4" customWidth="1"/>
    <col min="15159" max="15161" width="2.5" style="4" customWidth="1"/>
    <col min="15162" max="15162" width="1.125" style="4" customWidth="1"/>
    <col min="15163" max="15163" width="0.75" style="4" customWidth="1"/>
    <col min="15164" max="15170" width="1.625" style="4" customWidth="1"/>
    <col min="15171" max="15200" width="1.25" style="4" customWidth="1"/>
    <col min="15201" max="15252" width="1.625" style="4" customWidth="1"/>
    <col min="15253" max="15360" width="9" style="4"/>
    <col min="15361" max="15361" width="1.625" style="4" customWidth="1"/>
    <col min="15362" max="15362" width="2" style="4" customWidth="1"/>
    <col min="15363" max="15363" width="2.375" style="4" customWidth="1"/>
    <col min="15364" max="15369" width="1.625" style="4" customWidth="1"/>
    <col min="15370" max="15370" width="2.375" style="4" customWidth="1"/>
    <col min="15371" max="15382" width="1.625" style="4" customWidth="1"/>
    <col min="15383" max="15383" width="1.875" style="4" customWidth="1"/>
    <col min="15384" max="15386" width="1.75" style="4" customWidth="1"/>
    <col min="15387" max="15389" width="2.375" style="4" customWidth="1"/>
    <col min="15390" max="15390" width="2.125" style="4" customWidth="1"/>
    <col min="15391" max="15397" width="1.625" style="4" customWidth="1"/>
    <col min="15398" max="15398" width="2.75" style="4" customWidth="1"/>
    <col min="15399" max="15399" width="3"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11" width="1.625" style="4" customWidth="1"/>
    <col min="15412" max="15414" width="2.125" style="4" customWidth="1"/>
    <col min="15415" max="15417" width="2.5" style="4" customWidth="1"/>
    <col min="15418" max="15418" width="1.125" style="4" customWidth="1"/>
    <col min="15419" max="15419" width="0.75" style="4" customWidth="1"/>
    <col min="15420" max="15426" width="1.625" style="4" customWidth="1"/>
    <col min="15427" max="15456" width="1.25" style="4" customWidth="1"/>
    <col min="15457" max="15508" width="1.625" style="4" customWidth="1"/>
    <col min="15509" max="15616" width="9" style="4"/>
    <col min="15617" max="15617" width="1.625" style="4" customWidth="1"/>
    <col min="15618" max="15618" width="2" style="4" customWidth="1"/>
    <col min="15619" max="15619" width="2.375" style="4" customWidth="1"/>
    <col min="15620" max="15625" width="1.625" style="4" customWidth="1"/>
    <col min="15626" max="15626" width="2.375" style="4" customWidth="1"/>
    <col min="15627" max="15638" width="1.625" style="4" customWidth="1"/>
    <col min="15639" max="15639" width="1.875" style="4" customWidth="1"/>
    <col min="15640" max="15642" width="1.75" style="4" customWidth="1"/>
    <col min="15643" max="15645" width="2.375" style="4" customWidth="1"/>
    <col min="15646" max="15646" width="2.125" style="4" customWidth="1"/>
    <col min="15647" max="15653" width="1.625" style="4" customWidth="1"/>
    <col min="15654" max="15654" width="2.75" style="4" customWidth="1"/>
    <col min="15655" max="15655" width="3"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7" width="1.625" style="4" customWidth="1"/>
    <col min="15668" max="15670" width="2.125" style="4" customWidth="1"/>
    <col min="15671" max="15673" width="2.5" style="4" customWidth="1"/>
    <col min="15674" max="15674" width="1.125" style="4" customWidth="1"/>
    <col min="15675" max="15675" width="0.75" style="4" customWidth="1"/>
    <col min="15676" max="15682" width="1.625" style="4" customWidth="1"/>
    <col min="15683" max="15712" width="1.25" style="4" customWidth="1"/>
    <col min="15713" max="15764" width="1.625" style="4" customWidth="1"/>
    <col min="15765" max="15872" width="9" style="4"/>
    <col min="15873" max="15873" width="1.625" style="4" customWidth="1"/>
    <col min="15874" max="15874" width="2" style="4" customWidth="1"/>
    <col min="15875" max="15875" width="2.375" style="4" customWidth="1"/>
    <col min="15876" max="15881" width="1.625" style="4" customWidth="1"/>
    <col min="15882" max="15882" width="2.375" style="4" customWidth="1"/>
    <col min="15883" max="15894" width="1.625" style="4" customWidth="1"/>
    <col min="15895" max="15895" width="1.875" style="4" customWidth="1"/>
    <col min="15896" max="15898" width="1.75" style="4" customWidth="1"/>
    <col min="15899" max="15901" width="2.375" style="4" customWidth="1"/>
    <col min="15902" max="15902" width="2.125" style="4" customWidth="1"/>
    <col min="15903" max="15909" width="1.625" style="4" customWidth="1"/>
    <col min="15910" max="15910" width="2.75" style="4" customWidth="1"/>
    <col min="15911" max="15911" width="3"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3" width="1.625" style="4" customWidth="1"/>
    <col min="15924" max="15926" width="2.125" style="4" customWidth="1"/>
    <col min="15927" max="15929" width="2.5" style="4" customWidth="1"/>
    <col min="15930" max="15930" width="1.125" style="4" customWidth="1"/>
    <col min="15931" max="15931" width="0.75" style="4" customWidth="1"/>
    <col min="15932" max="15938" width="1.625" style="4" customWidth="1"/>
    <col min="15939" max="15968" width="1.25" style="4" customWidth="1"/>
    <col min="15969" max="16020" width="1.625" style="4" customWidth="1"/>
    <col min="16021" max="16128" width="9" style="4"/>
    <col min="16129" max="16129" width="1.625" style="4" customWidth="1"/>
    <col min="16130" max="16130" width="2" style="4" customWidth="1"/>
    <col min="16131" max="16131" width="2.375" style="4" customWidth="1"/>
    <col min="16132" max="16137" width="1.625" style="4" customWidth="1"/>
    <col min="16138" max="16138" width="2.375" style="4" customWidth="1"/>
    <col min="16139" max="16150" width="1.625" style="4" customWidth="1"/>
    <col min="16151" max="16151" width="1.875" style="4" customWidth="1"/>
    <col min="16152" max="16154" width="1.75" style="4" customWidth="1"/>
    <col min="16155" max="16157" width="2.375" style="4" customWidth="1"/>
    <col min="16158" max="16158" width="2.125" style="4" customWidth="1"/>
    <col min="16159" max="16165" width="1.625" style="4" customWidth="1"/>
    <col min="16166" max="16166" width="2.75" style="4" customWidth="1"/>
    <col min="16167" max="16167" width="3"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9" width="1.625" style="4" customWidth="1"/>
    <col min="16180" max="16182" width="2.125" style="4" customWidth="1"/>
    <col min="16183" max="16185" width="2.5" style="4" customWidth="1"/>
    <col min="16186" max="16186" width="1.125" style="4" customWidth="1"/>
    <col min="16187" max="16187" width="0.75" style="4" customWidth="1"/>
    <col min="16188" max="16194" width="1.625" style="4" customWidth="1"/>
    <col min="16195" max="16224" width="1.25" style="4" customWidth="1"/>
    <col min="16225" max="16276" width="1.625" style="4" customWidth="1"/>
    <col min="16277" max="16384" width="9" style="4"/>
  </cols>
  <sheetData>
    <row r="1" spans="1:63" ht="16.5" customHeight="1">
      <c r="A1" s="1" t="s">
        <v>0</v>
      </c>
      <c r="R1" s="3"/>
      <c r="S1" s="3"/>
      <c r="T1" s="3"/>
      <c r="U1" s="3"/>
      <c r="V1" s="3"/>
      <c r="W1" s="3"/>
      <c r="X1" s="3"/>
      <c r="Y1" s="1070" t="s">
        <v>1</v>
      </c>
      <c r="Z1" s="1071"/>
      <c r="AA1" s="1071"/>
      <c r="AB1" s="1071"/>
      <c r="AC1" s="1072"/>
      <c r="AD1" s="1073"/>
      <c r="AE1" s="1073"/>
      <c r="AF1" s="1073"/>
      <c r="AG1" s="1073"/>
      <c r="AH1" s="1073"/>
      <c r="AI1" s="1073"/>
      <c r="AJ1" s="1073"/>
      <c r="AK1" s="1073"/>
      <c r="AL1" s="1073"/>
      <c r="AM1" s="1073"/>
      <c r="AN1" s="1073"/>
      <c r="AO1" s="1073"/>
      <c r="AP1" s="1073"/>
      <c r="AQ1" s="1073"/>
      <c r="AR1" s="1074" t="s">
        <v>2</v>
      </c>
      <c r="AS1" s="1074"/>
      <c r="AT1" s="1074"/>
      <c r="AU1" s="1074"/>
      <c r="AV1" s="1074"/>
      <c r="AW1" s="1074"/>
      <c r="AX1" s="1075"/>
      <c r="AY1" s="1075"/>
      <c r="AZ1" s="1075"/>
      <c r="BA1" s="1075"/>
      <c r="BB1" s="1075"/>
      <c r="BC1" s="1075"/>
      <c r="BD1" s="1076"/>
      <c r="BE1" s="1072" t="s">
        <v>3</v>
      </c>
      <c r="BF1" s="1074"/>
      <c r="BG1" s="1074"/>
    </row>
    <row r="2" spans="1:63" ht="16.5" customHeight="1">
      <c r="R2" s="3"/>
      <c r="S2" s="3"/>
      <c r="T2" s="3"/>
      <c r="U2" s="3"/>
      <c r="V2" s="3"/>
      <c r="W2" s="3"/>
      <c r="X2" s="3"/>
      <c r="Y2" s="1077" t="s">
        <v>4</v>
      </c>
      <c r="Z2" s="1078"/>
      <c r="AA2" s="1078"/>
      <c r="AB2" s="1078"/>
      <c r="AC2" s="1079"/>
      <c r="AD2" s="1083"/>
      <c r="AE2" s="1083"/>
      <c r="AF2" s="1083"/>
      <c r="AG2" s="1083"/>
      <c r="AH2" s="1083"/>
      <c r="AI2" s="1083"/>
      <c r="AJ2" s="1083"/>
      <c r="AK2" s="1083"/>
      <c r="AL2" s="1083"/>
      <c r="AM2" s="1083"/>
      <c r="AN2" s="1083"/>
      <c r="AO2" s="1083"/>
      <c r="AP2" s="1083"/>
      <c r="AQ2" s="1083"/>
      <c r="AR2" s="1084" t="s">
        <v>5</v>
      </c>
      <c r="AS2" s="1084"/>
      <c r="AT2" s="1084"/>
      <c r="AU2" s="1084"/>
      <c r="AV2" s="1084"/>
      <c r="AW2" s="1084"/>
      <c r="AX2" s="1085"/>
      <c r="AY2" s="1085"/>
      <c r="AZ2" s="1085"/>
      <c r="BA2" s="1085"/>
      <c r="BB2" s="1085"/>
      <c r="BC2" s="1085"/>
      <c r="BD2" s="1085"/>
      <c r="BE2" s="1085"/>
      <c r="BF2" s="1085"/>
      <c r="BG2" s="1085"/>
    </row>
    <row r="3" spans="1:63" ht="16.5" customHeight="1">
      <c r="R3" s="3"/>
      <c r="S3" s="3"/>
      <c r="T3" s="3"/>
      <c r="U3" s="3"/>
      <c r="V3" s="3"/>
      <c r="W3" s="3"/>
      <c r="X3" s="3"/>
      <c r="Y3" s="1080"/>
      <c r="Z3" s="1081"/>
      <c r="AA3" s="1081"/>
      <c r="AB3" s="1081"/>
      <c r="AC3" s="1082"/>
      <c r="AD3" s="1083"/>
      <c r="AE3" s="1083"/>
      <c r="AF3" s="1083"/>
      <c r="AG3" s="1083"/>
      <c r="AH3" s="1083"/>
      <c r="AI3" s="1083"/>
      <c r="AJ3" s="1083"/>
      <c r="AK3" s="1083"/>
      <c r="AL3" s="1083"/>
      <c r="AM3" s="1083"/>
      <c r="AN3" s="1083"/>
      <c r="AO3" s="1083"/>
      <c r="AP3" s="1083"/>
      <c r="AQ3" s="1083"/>
      <c r="AR3" s="1086" t="s">
        <v>6</v>
      </c>
      <c r="AS3" s="1086"/>
      <c r="AT3" s="1086"/>
      <c r="AU3" s="1086"/>
      <c r="AV3" s="1086"/>
      <c r="AW3" s="1086"/>
      <c r="AX3" s="1053"/>
      <c r="AY3" s="1053"/>
      <c r="AZ3" s="1053"/>
      <c r="BA3" s="1053"/>
      <c r="BB3" s="1053"/>
      <c r="BC3" s="1053"/>
      <c r="BD3" s="1053"/>
      <c r="BE3" s="1053"/>
      <c r="BF3" s="1053"/>
      <c r="BG3" s="1053"/>
    </row>
    <row r="4" spans="1:63" ht="10.5" customHeight="1">
      <c r="F4" s="1054" t="s">
        <v>259</v>
      </c>
      <c r="G4" s="1054"/>
      <c r="H4" s="1054"/>
      <c r="I4" s="1054"/>
      <c r="J4" s="1054"/>
      <c r="K4" s="1054"/>
      <c r="L4" s="1054"/>
      <c r="M4" s="1054"/>
      <c r="R4" s="1056"/>
      <c r="S4" s="1057"/>
      <c r="T4" s="1057"/>
      <c r="U4" s="1057"/>
      <c r="V4" s="1058"/>
      <c r="W4" s="3"/>
      <c r="X4" s="3"/>
      <c r="Y4" s="3"/>
      <c r="Z4" s="3"/>
      <c r="AA4" s="3"/>
      <c r="AB4" s="3"/>
      <c r="AC4" s="3"/>
      <c r="AD4" s="3"/>
      <c r="AE4" s="3"/>
      <c r="AF4" s="3"/>
      <c r="AG4" s="5"/>
      <c r="AH4" s="5"/>
      <c r="AI4" s="5"/>
      <c r="AJ4" s="5"/>
      <c r="AK4" s="5"/>
      <c r="AL4" s="5"/>
      <c r="AM4" s="5"/>
      <c r="AN4" s="5"/>
      <c r="AO4" s="5"/>
      <c r="AP4" s="5"/>
      <c r="AQ4" s="5"/>
      <c r="AR4" s="5"/>
      <c r="AS4" s="5"/>
      <c r="AT4" s="5"/>
      <c r="AU4" s="5"/>
      <c r="AV4" s="5"/>
      <c r="AW4" s="5"/>
      <c r="AX4" s="1065" t="s">
        <v>260</v>
      </c>
      <c r="AY4" s="1065"/>
      <c r="AZ4" s="1065"/>
      <c r="BA4" s="1065"/>
      <c r="BB4" s="1065"/>
      <c r="BC4" s="1065"/>
      <c r="BD4" s="1065"/>
      <c r="BE4" s="1065"/>
      <c r="BF4" s="1065"/>
      <c r="BG4" s="1065"/>
    </row>
    <row r="5" spans="1:63" ht="10.5" customHeight="1">
      <c r="F5" s="1054"/>
      <c r="G5" s="1054"/>
      <c r="H5" s="1054"/>
      <c r="I5" s="1054"/>
      <c r="J5" s="1054"/>
      <c r="K5" s="1054"/>
      <c r="L5" s="1054"/>
      <c r="M5" s="1054"/>
      <c r="N5" s="1066" t="s">
        <v>7</v>
      </c>
      <c r="O5" s="1066"/>
      <c r="P5" s="1066"/>
      <c r="Q5" s="1067"/>
      <c r="R5" s="1059"/>
      <c r="S5" s="1060"/>
      <c r="T5" s="1060"/>
      <c r="U5" s="1060"/>
      <c r="V5" s="1061"/>
      <c r="W5" s="1068" t="s">
        <v>8</v>
      </c>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s="6"/>
      <c r="AV5" s="6"/>
      <c r="AW5" s="6"/>
      <c r="AX5" s="6"/>
      <c r="AY5" s="3"/>
      <c r="AZ5" s="3"/>
      <c r="BA5" s="3"/>
      <c r="BB5" s="3"/>
      <c r="BC5" s="3"/>
      <c r="BD5" s="3"/>
      <c r="BE5" s="3"/>
      <c r="BF5" s="3"/>
      <c r="BG5" s="3"/>
    </row>
    <row r="6" spans="1:63" ht="10.5" customHeight="1">
      <c r="F6" s="1055"/>
      <c r="G6" s="1055"/>
      <c r="H6" s="1055"/>
      <c r="I6" s="1055"/>
      <c r="J6" s="1055"/>
      <c r="K6" s="1055"/>
      <c r="L6" s="1055"/>
      <c r="M6" s="1055"/>
      <c r="N6" s="1066"/>
      <c r="O6" s="1066"/>
      <c r="P6" s="1066"/>
      <c r="Q6" s="1067"/>
      <c r="R6" s="1062"/>
      <c r="S6" s="1063"/>
      <c r="T6" s="1063"/>
      <c r="U6" s="1063"/>
      <c r="V6" s="1064"/>
      <c r="W6" s="1068"/>
      <c r="X6" s="1069"/>
      <c r="Y6" s="1069"/>
      <c r="Z6" s="1069"/>
      <c r="AA6" s="1069"/>
      <c r="AB6" s="1069"/>
      <c r="AC6" s="1069"/>
      <c r="AD6" s="1069"/>
      <c r="AE6" s="1069"/>
      <c r="AF6" s="1069"/>
      <c r="AG6" s="1069"/>
      <c r="AH6" s="1069"/>
      <c r="AI6" s="1069"/>
      <c r="AJ6" s="1069"/>
      <c r="AK6" s="1069"/>
      <c r="AL6" s="1069"/>
      <c r="AM6" s="1069"/>
      <c r="AN6" s="1069"/>
      <c r="AO6" s="1069"/>
      <c r="AP6" s="1069"/>
      <c r="AQ6" s="1069"/>
      <c r="AR6" s="1069"/>
      <c r="AS6" s="1069"/>
      <c r="AT6" s="1069"/>
      <c r="AU6" s="6"/>
      <c r="AV6" s="6"/>
      <c r="AW6" s="6"/>
      <c r="AX6" s="6"/>
      <c r="AY6" s="3"/>
      <c r="AZ6" s="3"/>
      <c r="BA6" s="3"/>
      <c r="BB6" s="3"/>
      <c r="BC6" s="3"/>
      <c r="BD6" s="3"/>
      <c r="BE6" s="3"/>
      <c r="BF6" s="3"/>
      <c r="BG6" s="3"/>
    </row>
    <row r="7" spans="1:63" ht="3.75" customHeight="1">
      <c r="M7" s="7"/>
      <c r="N7" s="7"/>
      <c r="O7" s="7"/>
      <c r="P7" s="7"/>
      <c r="Q7" s="7"/>
      <c r="R7" s="14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63" ht="11.25" customHeight="1">
      <c r="A8" s="766" t="s">
        <v>9</v>
      </c>
      <c r="B8" s="766"/>
      <c r="C8" s="766"/>
      <c r="D8" s="766"/>
      <c r="E8" s="766"/>
      <c r="F8" s="766"/>
      <c r="G8" s="766"/>
      <c r="H8" s="766"/>
      <c r="I8" s="766"/>
      <c r="J8" s="766"/>
      <c r="K8" s="766"/>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66"/>
      <c r="AZ8" s="766"/>
      <c r="BA8" s="766"/>
      <c r="BB8" s="766"/>
      <c r="BC8" s="766"/>
      <c r="BD8" s="766"/>
      <c r="BE8" s="766"/>
      <c r="BF8" s="766"/>
    </row>
    <row r="9" spans="1:63" ht="11.25" customHeight="1">
      <c r="A9" s="970" t="s">
        <v>10</v>
      </c>
      <c r="B9" s="970"/>
      <c r="C9" s="970"/>
      <c r="D9" s="970"/>
      <c r="E9" s="970"/>
      <c r="F9" s="970"/>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0"/>
      <c r="AN9" s="970"/>
      <c r="AO9" s="970"/>
      <c r="AP9" s="970"/>
      <c r="AQ9" s="970"/>
      <c r="AR9" s="970"/>
      <c r="AS9" s="970"/>
      <c r="AT9" s="970"/>
      <c r="AU9" s="970"/>
      <c r="AV9" s="970"/>
      <c r="AW9" s="970"/>
      <c r="AX9" s="970"/>
      <c r="AY9" s="970"/>
      <c r="AZ9" s="970"/>
      <c r="BA9" s="970"/>
      <c r="BB9" s="970"/>
      <c r="BC9" s="970"/>
      <c r="BD9" s="970"/>
      <c r="BE9" s="970"/>
      <c r="BF9" s="970"/>
      <c r="BG9" s="970"/>
      <c r="BH9" s="9"/>
      <c r="BI9" s="9"/>
      <c r="BJ9" s="9"/>
      <c r="BK9" s="9"/>
    </row>
    <row r="10" spans="1:63" ht="11.25" customHeight="1">
      <c r="A10" s="970" t="s">
        <v>11</v>
      </c>
      <c r="B10" s="970"/>
      <c r="C10" s="970"/>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970"/>
      <c r="AM10" s="970"/>
      <c r="AN10" s="970"/>
      <c r="AO10" s="970"/>
      <c r="AP10" s="970"/>
      <c r="AQ10" s="970"/>
      <c r="AR10" s="970"/>
      <c r="AS10" s="970"/>
      <c r="AT10" s="970"/>
      <c r="AU10" s="970"/>
      <c r="AV10" s="970"/>
      <c r="AW10" s="970"/>
      <c r="AX10" s="970"/>
      <c r="AY10" s="970"/>
      <c r="AZ10" s="970"/>
      <c r="BA10" s="970"/>
      <c r="BB10" s="970"/>
      <c r="BC10" s="970"/>
      <c r="BD10" s="970"/>
      <c r="BE10" s="970"/>
      <c r="BF10" s="970"/>
      <c r="BG10" s="970"/>
      <c r="BH10" s="9"/>
      <c r="BI10" s="9"/>
      <c r="BJ10" s="9"/>
      <c r="BK10" s="9"/>
    </row>
    <row r="11" spans="1:63" ht="11.25" customHeight="1">
      <c r="A11" s="10" t="s">
        <v>12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1"/>
      <c r="BI11" s="11"/>
      <c r="BJ11" s="11"/>
      <c r="BK11" s="11"/>
    </row>
    <row r="12" spans="1:63" ht="11.25" customHeight="1">
      <c r="A12" s="10" t="s">
        <v>177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1"/>
      <c r="BI12" s="11"/>
      <c r="BJ12" s="11"/>
      <c r="BK12" s="11"/>
    </row>
    <row r="13" spans="1:63" ht="15" customHeight="1">
      <c r="A13" s="2" t="s">
        <v>13</v>
      </c>
    </row>
    <row r="14" spans="1:63" ht="15" customHeight="1">
      <c r="A14" s="1043" t="s">
        <v>14</v>
      </c>
      <c r="B14" s="1016"/>
      <c r="C14" s="1016"/>
      <c r="D14" s="1016"/>
      <c r="E14" s="1016"/>
      <c r="F14" s="1044"/>
      <c r="G14" s="442">
        <f>W175</f>
        <v>0</v>
      </c>
      <c r="H14" s="443"/>
      <c r="I14" s="443"/>
      <c r="J14" s="443"/>
      <c r="K14" s="226" t="s">
        <v>168</v>
      </c>
      <c r="L14" s="268"/>
      <c r="M14" s="131"/>
      <c r="N14" s="1043" t="s">
        <v>15</v>
      </c>
      <c r="O14" s="1016"/>
      <c r="P14" s="1016"/>
      <c r="Q14" s="1016"/>
      <c r="R14" s="1016"/>
      <c r="S14" s="1044"/>
      <c r="T14" s="442">
        <f>AA142</f>
        <v>0</v>
      </c>
      <c r="U14" s="443"/>
      <c r="V14" s="443"/>
      <c r="W14" s="443"/>
      <c r="X14" s="226"/>
      <c r="Y14" s="268"/>
      <c r="Z14" s="1043" t="s">
        <v>16</v>
      </c>
      <c r="AA14" s="1016"/>
      <c r="AB14" s="1016"/>
      <c r="AC14" s="1016"/>
      <c r="AD14" s="1016"/>
      <c r="AE14" s="1044"/>
      <c r="AF14" s="1036">
        <f>AT142</f>
        <v>0</v>
      </c>
      <c r="AG14" s="1037"/>
      <c r="AH14" s="1037"/>
      <c r="AI14" s="1037"/>
      <c r="AJ14" s="226" t="s">
        <v>178</v>
      </c>
      <c r="AK14" s="268"/>
      <c r="AL14" s="1043" t="s">
        <v>17</v>
      </c>
      <c r="AM14" s="1016"/>
      <c r="AN14" s="1016"/>
      <c r="AO14" s="1016"/>
      <c r="AP14" s="1016"/>
      <c r="AQ14" s="1044"/>
      <c r="AR14" s="405" t="s">
        <v>18</v>
      </c>
      <c r="AS14" s="226"/>
      <c r="AT14" s="226"/>
      <c r="AU14" s="226"/>
      <c r="AV14" s="226"/>
      <c r="AW14" s="226"/>
      <c r="AX14" s="226" t="s">
        <v>179</v>
      </c>
      <c r="AY14" s="268"/>
      <c r="AZ14" s="13" t="s">
        <v>19</v>
      </c>
      <c r="BA14" s="13"/>
    </row>
    <row r="15" spans="1:63" ht="15" customHeight="1">
      <c r="A15" s="1045"/>
      <c r="B15" s="1046"/>
      <c r="C15" s="1046"/>
      <c r="D15" s="1046"/>
      <c r="E15" s="1046"/>
      <c r="F15" s="1047"/>
      <c r="G15" s="422"/>
      <c r="H15" s="1051"/>
      <c r="I15" s="1051"/>
      <c r="J15" s="1051"/>
      <c r="K15" s="821"/>
      <c r="L15" s="269"/>
      <c r="M15" s="131"/>
      <c r="N15" s="1045"/>
      <c r="O15" s="1052"/>
      <c r="P15" s="1052"/>
      <c r="Q15" s="1052"/>
      <c r="R15" s="1052"/>
      <c r="S15" s="1047"/>
      <c r="T15" s="422"/>
      <c r="U15" s="1051"/>
      <c r="V15" s="1051"/>
      <c r="W15" s="1051"/>
      <c r="X15" s="1042"/>
      <c r="Y15" s="269"/>
      <c r="Z15" s="1045"/>
      <c r="AA15" s="1046"/>
      <c r="AB15" s="1046"/>
      <c r="AC15" s="1046"/>
      <c r="AD15" s="1046"/>
      <c r="AE15" s="1047"/>
      <c r="AF15" s="1040"/>
      <c r="AG15" s="1041"/>
      <c r="AH15" s="1041"/>
      <c r="AI15" s="1041"/>
      <c r="AJ15" s="1042"/>
      <c r="AK15" s="269"/>
      <c r="AL15" s="1045"/>
      <c r="AM15" s="1046"/>
      <c r="AN15" s="1046"/>
      <c r="AO15" s="1046"/>
      <c r="AP15" s="1046"/>
      <c r="AQ15" s="1047"/>
      <c r="AR15" s="422">
        <f>ROUNDDOWN(AF14/160,1)</f>
        <v>0</v>
      </c>
      <c r="AS15" s="1051"/>
      <c r="AT15" s="1051"/>
      <c r="AU15" s="1051"/>
      <c r="AV15" s="1051"/>
      <c r="AW15" s="1051"/>
      <c r="AX15" s="1042"/>
      <c r="AY15" s="269"/>
      <c r="AZ15" s="13"/>
      <c r="BA15" s="13" t="s">
        <v>20</v>
      </c>
    </row>
    <row r="16" spans="1:63" ht="15" customHeight="1">
      <c r="A16" s="1048"/>
      <c r="B16" s="1049"/>
      <c r="C16" s="1049"/>
      <c r="D16" s="1049"/>
      <c r="E16" s="1049"/>
      <c r="F16" s="1050"/>
      <c r="G16" s="444"/>
      <c r="H16" s="445"/>
      <c r="I16" s="445"/>
      <c r="J16" s="445"/>
      <c r="K16" s="218" t="s">
        <v>21</v>
      </c>
      <c r="L16" s="281"/>
      <c r="M16" s="131"/>
      <c r="N16" s="1048"/>
      <c r="O16" s="1049"/>
      <c r="P16" s="1049"/>
      <c r="Q16" s="1049"/>
      <c r="R16" s="1049"/>
      <c r="S16" s="1050"/>
      <c r="T16" s="444"/>
      <c r="U16" s="445"/>
      <c r="V16" s="445"/>
      <c r="W16" s="445"/>
      <c r="X16" s="218" t="s">
        <v>21</v>
      </c>
      <c r="Y16" s="281"/>
      <c r="Z16" s="1048"/>
      <c r="AA16" s="1049"/>
      <c r="AB16" s="1049"/>
      <c r="AC16" s="1049"/>
      <c r="AD16" s="1049"/>
      <c r="AE16" s="1050"/>
      <c r="AF16" s="1038"/>
      <c r="AG16" s="1039"/>
      <c r="AH16" s="1039"/>
      <c r="AI16" s="1039"/>
      <c r="AJ16" s="410" t="s">
        <v>22</v>
      </c>
      <c r="AK16" s="411"/>
      <c r="AL16" s="1048"/>
      <c r="AM16" s="1049"/>
      <c r="AN16" s="1049"/>
      <c r="AO16" s="1049"/>
      <c r="AP16" s="1049"/>
      <c r="AQ16" s="1050"/>
      <c r="AR16" s="444"/>
      <c r="AS16" s="445"/>
      <c r="AT16" s="445"/>
      <c r="AU16" s="445"/>
      <c r="AV16" s="445"/>
      <c r="AW16" s="445"/>
      <c r="AX16" s="218" t="s">
        <v>21</v>
      </c>
      <c r="AY16" s="281"/>
    </row>
    <row r="17" spans="1:114" ht="12.75" customHeight="1">
      <c r="A17" s="583" t="s">
        <v>23</v>
      </c>
      <c r="B17" s="434"/>
      <c r="C17" s="434"/>
      <c r="D17" s="434"/>
      <c r="E17" s="434"/>
      <c r="F17" s="435"/>
      <c r="G17" s="442">
        <f>AJ175</f>
        <v>0</v>
      </c>
      <c r="H17" s="443"/>
      <c r="I17" s="443"/>
      <c r="J17" s="443"/>
      <c r="K17" s="226" t="s">
        <v>180</v>
      </c>
      <c r="L17" s="268"/>
      <c r="M17" s="14"/>
      <c r="N17" s="583" t="s">
        <v>23</v>
      </c>
      <c r="O17" s="434"/>
      <c r="P17" s="434"/>
      <c r="Q17" s="434"/>
      <c r="R17" s="434"/>
      <c r="S17" s="435"/>
      <c r="T17" s="1032">
        <f>AA143</f>
        <v>0</v>
      </c>
      <c r="U17" s="1033"/>
      <c r="V17" s="1033"/>
      <c r="W17" s="1033"/>
      <c r="X17" s="129"/>
      <c r="Y17" s="130"/>
      <c r="Z17" s="583" t="s">
        <v>24</v>
      </c>
      <c r="AA17" s="434"/>
      <c r="AB17" s="434"/>
      <c r="AC17" s="434"/>
      <c r="AD17" s="434"/>
      <c r="AE17" s="435"/>
      <c r="AF17" s="1036">
        <f>AT143</f>
        <v>0</v>
      </c>
      <c r="AG17" s="1037"/>
      <c r="AH17" s="1037"/>
      <c r="AI17" s="1037"/>
      <c r="AJ17" s="226" t="s">
        <v>181</v>
      </c>
      <c r="AK17" s="268"/>
      <c r="AL17" s="583" t="s">
        <v>25</v>
      </c>
      <c r="AM17" s="434"/>
      <c r="AN17" s="434"/>
      <c r="AO17" s="434"/>
      <c r="AP17" s="434"/>
      <c r="AQ17" s="435"/>
      <c r="AR17" s="405" t="s">
        <v>26</v>
      </c>
      <c r="AS17" s="226"/>
      <c r="AT17" s="226"/>
      <c r="AU17" s="226"/>
      <c r="AV17" s="226"/>
      <c r="AW17" s="226"/>
      <c r="AX17" s="226" t="s">
        <v>182</v>
      </c>
      <c r="AY17" s="268"/>
      <c r="AZ17" s="13" t="s">
        <v>27</v>
      </c>
      <c r="BA17" s="13"/>
    </row>
    <row r="18" spans="1:114" ht="24" customHeight="1">
      <c r="A18" s="439"/>
      <c r="B18" s="440"/>
      <c r="C18" s="440"/>
      <c r="D18" s="440"/>
      <c r="E18" s="440"/>
      <c r="F18" s="441"/>
      <c r="G18" s="444"/>
      <c r="H18" s="445"/>
      <c r="I18" s="445"/>
      <c r="J18" s="445"/>
      <c r="K18" s="1021" t="s">
        <v>21</v>
      </c>
      <c r="L18" s="1022"/>
      <c r="M18" s="14"/>
      <c r="N18" s="439"/>
      <c r="O18" s="440"/>
      <c r="P18" s="440"/>
      <c r="Q18" s="440"/>
      <c r="R18" s="440"/>
      <c r="S18" s="441"/>
      <c r="T18" s="1034"/>
      <c r="U18" s="1035"/>
      <c r="V18" s="1035"/>
      <c r="W18" s="1035"/>
      <c r="X18" s="1021" t="s">
        <v>21</v>
      </c>
      <c r="Y18" s="1022"/>
      <c r="Z18" s="439"/>
      <c r="AA18" s="440"/>
      <c r="AB18" s="440"/>
      <c r="AC18" s="440"/>
      <c r="AD18" s="440"/>
      <c r="AE18" s="441"/>
      <c r="AF18" s="1038"/>
      <c r="AG18" s="1039"/>
      <c r="AH18" s="1039"/>
      <c r="AI18" s="1039"/>
      <c r="AJ18" s="1023" t="s">
        <v>22</v>
      </c>
      <c r="AK18" s="1024"/>
      <c r="AL18" s="439"/>
      <c r="AM18" s="440"/>
      <c r="AN18" s="440"/>
      <c r="AO18" s="440"/>
      <c r="AP18" s="440"/>
      <c r="AQ18" s="441"/>
      <c r="AR18" s="444">
        <f>ROUNDDOWN(AF17/160,0)</f>
        <v>0</v>
      </c>
      <c r="AS18" s="445"/>
      <c r="AT18" s="445"/>
      <c r="AU18" s="445"/>
      <c r="AV18" s="445"/>
      <c r="AW18" s="445"/>
      <c r="AX18" s="1021" t="s">
        <v>21</v>
      </c>
      <c r="AY18" s="1022"/>
      <c r="AZ18" s="13"/>
      <c r="BA18" s="13" t="s">
        <v>20</v>
      </c>
    </row>
    <row r="19" spans="1:114" ht="17.25" customHeight="1">
      <c r="A19" s="1026" t="s">
        <v>28</v>
      </c>
      <c r="B19" s="1027"/>
      <c r="C19" s="1027"/>
      <c r="D19" s="1027"/>
      <c r="E19" s="1027"/>
      <c r="F19" s="1028"/>
      <c r="G19" s="442">
        <f>BA175</f>
        <v>0</v>
      </c>
      <c r="H19" s="443"/>
      <c r="I19" s="443"/>
      <c r="J19" s="443"/>
      <c r="K19" s="226" t="s">
        <v>169</v>
      </c>
      <c r="L19" s="268"/>
      <c r="M19" s="14"/>
      <c r="N19" s="1026" t="s">
        <v>28</v>
      </c>
      <c r="O19" s="1027"/>
      <c r="P19" s="1027"/>
      <c r="Q19" s="1027"/>
      <c r="R19" s="1027"/>
      <c r="S19" s="1028"/>
      <c r="T19" s="1032">
        <f>AA144</f>
        <v>0</v>
      </c>
      <c r="U19" s="1033"/>
      <c r="V19" s="1033"/>
      <c r="W19" s="1033"/>
      <c r="X19" s="129"/>
      <c r="Y19" s="130"/>
      <c r="Z19" s="1026" t="s">
        <v>29</v>
      </c>
      <c r="AA19" s="1027"/>
      <c r="AB19" s="1027"/>
      <c r="AC19" s="1027"/>
      <c r="AD19" s="1027"/>
      <c r="AE19" s="1028"/>
      <c r="AF19" s="1036">
        <f>AT144</f>
        <v>0</v>
      </c>
      <c r="AG19" s="1037"/>
      <c r="AH19" s="1037"/>
      <c r="AI19" s="1037"/>
      <c r="AJ19" s="226" t="s">
        <v>183</v>
      </c>
      <c r="AK19" s="268"/>
      <c r="AL19" s="1026" t="s">
        <v>30</v>
      </c>
      <c r="AM19" s="1027"/>
      <c r="AN19" s="1027"/>
      <c r="AO19" s="1027"/>
      <c r="AP19" s="1027"/>
      <c r="AQ19" s="1028"/>
      <c r="AR19" s="405" t="s">
        <v>31</v>
      </c>
      <c r="AS19" s="226"/>
      <c r="AT19" s="226"/>
      <c r="AU19" s="226"/>
      <c r="AV19" s="226"/>
      <c r="AW19" s="226"/>
      <c r="AX19" s="226" t="s">
        <v>184</v>
      </c>
      <c r="AY19" s="268"/>
      <c r="AZ19" s="13" t="s">
        <v>32</v>
      </c>
      <c r="BA19" s="13"/>
    </row>
    <row r="20" spans="1:114" ht="24" customHeight="1">
      <c r="A20" s="1029"/>
      <c r="B20" s="1030"/>
      <c r="C20" s="1030"/>
      <c r="D20" s="1030"/>
      <c r="E20" s="1030"/>
      <c r="F20" s="1031"/>
      <c r="G20" s="444"/>
      <c r="H20" s="445"/>
      <c r="I20" s="445"/>
      <c r="J20" s="445"/>
      <c r="K20" s="1021" t="s">
        <v>21</v>
      </c>
      <c r="L20" s="1022"/>
      <c r="M20" s="14"/>
      <c r="N20" s="1029"/>
      <c r="O20" s="1030"/>
      <c r="P20" s="1030"/>
      <c r="Q20" s="1030"/>
      <c r="R20" s="1030"/>
      <c r="S20" s="1031"/>
      <c r="T20" s="1034"/>
      <c r="U20" s="1035"/>
      <c r="V20" s="1035"/>
      <c r="W20" s="1035"/>
      <c r="X20" s="1021" t="s">
        <v>21</v>
      </c>
      <c r="Y20" s="1022"/>
      <c r="Z20" s="1029"/>
      <c r="AA20" s="1030"/>
      <c r="AB20" s="1030"/>
      <c r="AC20" s="1030"/>
      <c r="AD20" s="1030"/>
      <c r="AE20" s="1031"/>
      <c r="AF20" s="1038"/>
      <c r="AG20" s="1039"/>
      <c r="AH20" s="1039"/>
      <c r="AI20" s="1039"/>
      <c r="AJ20" s="1023" t="s">
        <v>22</v>
      </c>
      <c r="AK20" s="1024"/>
      <c r="AL20" s="1029"/>
      <c r="AM20" s="1030"/>
      <c r="AN20" s="1030"/>
      <c r="AO20" s="1030"/>
      <c r="AP20" s="1030"/>
      <c r="AQ20" s="1031"/>
      <c r="AR20" s="444">
        <f>ROUNDDOWN(AF19/160,0)</f>
        <v>0</v>
      </c>
      <c r="AS20" s="445"/>
      <c r="AT20" s="445"/>
      <c r="AU20" s="445"/>
      <c r="AV20" s="445"/>
      <c r="AW20" s="445"/>
      <c r="AX20" s="1021" t="s">
        <v>21</v>
      </c>
      <c r="AY20" s="1022"/>
      <c r="AZ20" s="13"/>
      <c r="BA20" s="13" t="s">
        <v>20</v>
      </c>
    </row>
    <row r="21" spans="1:114" ht="24" customHeight="1" thickBot="1">
      <c r="A21" s="1016" t="s">
        <v>33</v>
      </c>
      <c r="B21" s="1016"/>
      <c r="C21" s="1016"/>
      <c r="D21" s="1016"/>
      <c r="E21" s="1016"/>
      <c r="F21" s="1016"/>
      <c r="G21" s="1016"/>
      <c r="H21" s="1016"/>
      <c r="I21" s="1016"/>
      <c r="J21" s="1016"/>
      <c r="K21" s="1016"/>
      <c r="L21" s="1016"/>
      <c r="M21" s="15"/>
      <c r="N21" s="412" t="s">
        <v>34</v>
      </c>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16"/>
      <c r="AM21" s="16"/>
      <c r="AN21" s="16"/>
      <c r="AO21" s="16"/>
      <c r="AP21" s="16"/>
      <c r="AQ21" s="16"/>
      <c r="AR21" s="15"/>
      <c r="AS21" s="15"/>
      <c r="AT21" s="15"/>
      <c r="AU21" s="15"/>
      <c r="AV21" s="15"/>
      <c r="AW21" s="15"/>
      <c r="AX21" s="15"/>
      <c r="AY21" s="15"/>
    </row>
    <row r="22" spans="1:114" s="17" customFormat="1" ht="13.5" customHeight="1" thickTop="1">
      <c r="A22" s="1017" t="s">
        <v>185</v>
      </c>
      <c r="B22" s="1017"/>
      <c r="C22" s="1017"/>
      <c r="D22" s="1017"/>
      <c r="E22" s="1017"/>
      <c r="F22" s="1017"/>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1018"/>
      <c r="AS22" s="1006" t="s">
        <v>35</v>
      </c>
      <c r="AT22" s="1007"/>
      <c r="AU22" s="1007"/>
      <c r="AV22" s="1007"/>
      <c r="AW22" s="1008"/>
      <c r="AX22" s="978">
        <f>G14+AR15</f>
        <v>0</v>
      </c>
      <c r="AY22" s="421"/>
      <c r="AZ22" s="421"/>
      <c r="BA22" s="421"/>
      <c r="BB22" s="421"/>
      <c r="BC22" s="421"/>
      <c r="BD22" s="421"/>
      <c r="BE22" s="1019" t="s">
        <v>186</v>
      </c>
      <c r="BF22" s="1019"/>
      <c r="BG22" s="1020"/>
      <c r="BH22" s="4"/>
      <c r="BL22" s="1025"/>
      <c r="BM22" s="1025"/>
      <c r="BN22" s="1025"/>
      <c r="BO22" s="1025"/>
      <c r="BP22" s="1025"/>
      <c r="BQ22" s="1025"/>
      <c r="BR22" s="1025"/>
      <c r="BS22" s="1025"/>
      <c r="BT22" s="1025"/>
      <c r="BU22" s="1025"/>
      <c r="BV22" s="1025"/>
      <c r="BW22" s="1025"/>
      <c r="BX22" s="1025"/>
      <c r="BY22" s="1025"/>
      <c r="BZ22" s="1025"/>
      <c r="CA22" s="1025"/>
      <c r="CB22" s="1025"/>
      <c r="CC22" s="1025"/>
      <c r="CD22" s="1025"/>
      <c r="CE22" s="1025"/>
      <c r="CF22" s="1025"/>
      <c r="CG22" s="1025"/>
      <c r="CH22" s="1025"/>
      <c r="CI22" s="1025"/>
      <c r="CJ22" s="1025"/>
      <c r="CK22" s="1025"/>
      <c r="CL22" s="1025"/>
      <c r="CM22" s="1025"/>
      <c r="CN22" s="1025"/>
      <c r="CO22" s="1025"/>
      <c r="CP22" s="1025"/>
      <c r="CQ22" s="1025"/>
      <c r="CR22" s="1025"/>
      <c r="CS22" s="1025"/>
      <c r="CT22" s="1025"/>
      <c r="CU22" s="1025"/>
      <c r="CV22" s="1025"/>
      <c r="CW22" s="1025"/>
      <c r="CX22" s="1025"/>
      <c r="CY22" s="1025"/>
      <c r="CZ22" s="1025"/>
      <c r="DA22" s="1025"/>
      <c r="DB22" s="1025"/>
      <c r="DC22" s="1025"/>
      <c r="DD22" s="1025"/>
      <c r="DE22" s="1025"/>
      <c r="DF22" s="1025"/>
      <c r="DG22" s="1025"/>
      <c r="DH22" s="1025"/>
      <c r="DI22" s="1025"/>
      <c r="DJ22" s="1025"/>
    </row>
    <row r="23" spans="1:114" s="17" customFormat="1" ht="13.5" customHeight="1" thickBot="1">
      <c r="A23" s="2" t="s">
        <v>36</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8"/>
      <c r="AS23" s="1009"/>
      <c r="AT23" s="1010"/>
      <c r="AU23" s="1010"/>
      <c r="AV23" s="1010"/>
      <c r="AW23" s="1011"/>
      <c r="AX23" s="424"/>
      <c r="AY23" s="425"/>
      <c r="AZ23" s="425"/>
      <c r="BA23" s="425"/>
      <c r="BB23" s="425"/>
      <c r="BC23" s="425"/>
      <c r="BD23" s="425"/>
      <c r="BE23" s="1014" t="s">
        <v>21</v>
      </c>
      <c r="BF23" s="1014"/>
      <c r="BG23" s="1015"/>
      <c r="BL23" s="1025"/>
      <c r="BM23" s="1025"/>
      <c r="BN23" s="1025"/>
      <c r="BO23" s="1025"/>
      <c r="BP23" s="1025"/>
      <c r="BQ23" s="1025"/>
      <c r="BR23" s="1025"/>
      <c r="BS23" s="1025"/>
      <c r="BT23" s="1025"/>
      <c r="BU23" s="1025"/>
      <c r="BV23" s="1025"/>
      <c r="BW23" s="1025"/>
      <c r="BX23" s="1025"/>
      <c r="BY23" s="1025"/>
      <c r="BZ23" s="1025"/>
      <c r="CA23" s="1025"/>
      <c r="CB23" s="1025"/>
      <c r="CC23" s="1025"/>
      <c r="CD23" s="1025"/>
      <c r="CE23" s="1025"/>
      <c r="CF23" s="1025"/>
      <c r="CG23" s="1025"/>
      <c r="CH23" s="1025"/>
      <c r="CI23" s="1025"/>
      <c r="CJ23" s="1025"/>
      <c r="CK23" s="1025"/>
      <c r="CL23" s="1025"/>
      <c r="CM23" s="1025"/>
      <c r="CN23" s="1025"/>
      <c r="CO23" s="1025"/>
      <c r="CP23" s="1025"/>
      <c r="CQ23" s="1025"/>
      <c r="CR23" s="1025"/>
      <c r="CS23" s="1025"/>
      <c r="CT23" s="1025"/>
      <c r="CU23" s="1025"/>
      <c r="CV23" s="1025"/>
      <c r="CW23" s="1025"/>
      <c r="CX23" s="1025"/>
      <c r="CY23" s="1025"/>
      <c r="CZ23" s="1025"/>
      <c r="DA23" s="1025"/>
      <c r="DB23" s="1025"/>
      <c r="DC23" s="1025"/>
      <c r="DD23" s="1025"/>
      <c r="DE23" s="1025"/>
      <c r="DF23" s="1025"/>
      <c r="DG23" s="1025"/>
      <c r="DH23" s="1025"/>
      <c r="DI23" s="1025"/>
      <c r="DJ23" s="1025"/>
    </row>
    <row r="24" spans="1:114" s="17" customFormat="1" ht="13.5" customHeight="1" thickTop="1">
      <c r="A24" s="2" t="s">
        <v>37</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20"/>
      <c r="AS24" s="1006" t="s">
        <v>38</v>
      </c>
      <c r="AT24" s="1007"/>
      <c r="AU24" s="1007"/>
      <c r="AV24" s="1007"/>
      <c r="AW24" s="1008"/>
      <c r="AX24" s="978">
        <f>G17+AR18</f>
        <v>0</v>
      </c>
      <c r="AY24" s="421"/>
      <c r="AZ24" s="421"/>
      <c r="BA24" s="421"/>
      <c r="BB24" s="421"/>
      <c r="BC24" s="421"/>
      <c r="BD24" s="421"/>
      <c r="BE24" s="399" t="s">
        <v>187</v>
      </c>
      <c r="BF24" s="399"/>
      <c r="BG24" s="400"/>
      <c r="BL24" s="21"/>
      <c r="BM24" s="21"/>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1"/>
      <c r="CW24" s="21"/>
      <c r="CX24" s="21"/>
      <c r="CY24" s="21"/>
      <c r="CZ24" s="21"/>
      <c r="DA24" s="21"/>
      <c r="DB24" s="21"/>
      <c r="DC24" s="21"/>
      <c r="DD24" s="21"/>
      <c r="DE24" s="21"/>
      <c r="DF24" s="21"/>
      <c r="DG24" s="21"/>
      <c r="DH24" s="21"/>
      <c r="DI24" s="21"/>
      <c r="DJ24" s="21"/>
    </row>
    <row r="25" spans="1:114" s="23" customFormat="1" ht="13.5" customHeight="1" thickBot="1">
      <c r="A25" s="970" t="s">
        <v>39</v>
      </c>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H25" s="1012"/>
      <c r="AI25" s="1012"/>
      <c r="AJ25" s="1012"/>
      <c r="AK25" s="1012"/>
      <c r="AL25" s="1012"/>
      <c r="AM25" s="1012"/>
      <c r="AN25" s="1012"/>
      <c r="AO25" s="1012"/>
      <c r="AP25" s="1012"/>
      <c r="AQ25" s="1012"/>
      <c r="AR25" s="1013"/>
      <c r="AS25" s="1009"/>
      <c r="AT25" s="1010"/>
      <c r="AU25" s="1010"/>
      <c r="AV25" s="1010"/>
      <c r="AW25" s="1011"/>
      <c r="AX25" s="424"/>
      <c r="AY25" s="425"/>
      <c r="AZ25" s="425"/>
      <c r="BA25" s="425"/>
      <c r="BB25" s="425"/>
      <c r="BC25" s="425"/>
      <c r="BD25" s="425"/>
      <c r="BE25" s="1014" t="s">
        <v>21</v>
      </c>
      <c r="BF25" s="1014"/>
      <c r="BG25" s="1015"/>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row>
    <row r="26" spans="1:114" ht="13.5" customHeight="1" thickTop="1">
      <c r="A26" s="970" t="s">
        <v>40</v>
      </c>
      <c r="B26" s="970"/>
      <c r="C26" s="970"/>
      <c r="D26" s="970"/>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0"/>
      <c r="AM26" s="970"/>
      <c r="AN26" s="970"/>
      <c r="AO26" s="970"/>
      <c r="AP26" s="970"/>
      <c r="AQ26" s="970"/>
      <c r="AR26" s="971"/>
      <c r="AS26" s="972" t="s">
        <v>41</v>
      </c>
      <c r="AT26" s="973"/>
      <c r="AU26" s="973"/>
      <c r="AV26" s="973"/>
      <c r="AW26" s="974"/>
      <c r="AX26" s="978">
        <f>G19+AR20</f>
        <v>0</v>
      </c>
      <c r="AY26" s="421"/>
      <c r="AZ26" s="421"/>
      <c r="BA26" s="421"/>
      <c r="BB26" s="421"/>
      <c r="BC26" s="421"/>
      <c r="BD26" s="421"/>
      <c r="BE26" s="399" t="s">
        <v>188</v>
      </c>
      <c r="BF26" s="399"/>
      <c r="BG26" s="400"/>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row>
    <row r="27" spans="1:114" ht="13.5" customHeight="1" thickBot="1">
      <c r="AS27" s="975"/>
      <c r="AT27" s="976"/>
      <c r="AU27" s="976"/>
      <c r="AV27" s="976"/>
      <c r="AW27" s="977"/>
      <c r="AX27" s="424"/>
      <c r="AY27" s="425"/>
      <c r="AZ27" s="425"/>
      <c r="BA27" s="425"/>
      <c r="BB27" s="425"/>
      <c r="BC27" s="425"/>
      <c r="BD27" s="425"/>
      <c r="BE27" s="403" t="s">
        <v>21</v>
      </c>
      <c r="BF27" s="403"/>
      <c r="BG27" s="404"/>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row>
    <row r="28" spans="1:114" ht="15" customHeight="1" thickTop="1" thickBot="1">
      <c r="A28" s="20"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row>
    <row r="29" spans="1:114" ht="12.75" customHeight="1">
      <c r="B29" s="282" t="s">
        <v>43</v>
      </c>
      <c r="C29" s="830"/>
      <c r="D29" s="494" t="s">
        <v>44</v>
      </c>
      <c r="E29" s="898"/>
      <c r="F29" s="898"/>
      <c r="G29" s="898"/>
      <c r="H29" s="898"/>
      <c r="I29" s="830"/>
      <c r="J29" s="494" t="s">
        <v>45</v>
      </c>
      <c r="K29" s="283"/>
      <c r="L29" s="283"/>
      <c r="M29" s="283"/>
      <c r="N29" s="283"/>
      <c r="O29" s="284"/>
      <c r="P29" s="985">
        <f>R4</f>
        <v>0</v>
      </c>
      <c r="Q29" s="986"/>
      <c r="R29" s="986"/>
      <c r="S29" s="989" t="s">
        <v>189</v>
      </c>
      <c r="T29" s="989"/>
      <c r="U29" s="989"/>
      <c r="V29" s="989"/>
      <c r="W29" s="989"/>
      <c r="X29" s="989"/>
      <c r="Y29" s="989"/>
      <c r="Z29" s="989"/>
      <c r="AA29" s="989"/>
      <c r="AB29" s="989"/>
      <c r="AC29" s="990"/>
      <c r="AD29" s="25"/>
      <c r="AE29" s="26"/>
      <c r="AF29" s="26"/>
      <c r="AG29" s="303" t="s">
        <v>46</v>
      </c>
      <c r="AH29" s="283"/>
      <c r="AI29" s="283"/>
      <c r="AJ29" s="283"/>
      <c r="AK29" s="283"/>
      <c r="AL29" s="283"/>
      <c r="AM29" s="283"/>
      <c r="AN29" s="283"/>
      <c r="AO29" s="283"/>
      <c r="AP29" s="283"/>
      <c r="AQ29" s="283"/>
      <c r="AR29" s="283"/>
      <c r="AS29" s="283"/>
      <c r="AT29" s="283"/>
      <c r="AU29" s="283"/>
      <c r="AV29" s="283"/>
      <c r="AW29" s="283"/>
      <c r="AX29" s="284"/>
      <c r="BN29" s="22"/>
      <c r="BO29" s="22"/>
      <c r="BP29" s="22"/>
      <c r="BQ29" s="22"/>
      <c r="BR29" s="951" t="s">
        <v>47</v>
      </c>
      <c r="BS29" s="952"/>
      <c r="BT29" s="952"/>
      <c r="BU29" s="952"/>
      <c r="BV29" s="952"/>
      <c r="BW29" s="952"/>
      <c r="BX29" s="952"/>
      <c r="BY29" s="952"/>
      <c r="BZ29" s="952"/>
      <c r="CA29" s="952"/>
      <c r="CB29" s="952"/>
      <c r="CC29" s="952"/>
      <c r="CD29" s="952"/>
      <c r="CE29" s="952"/>
      <c r="CF29" s="952"/>
      <c r="CG29" s="952"/>
      <c r="CH29" s="952"/>
      <c r="CI29" s="952"/>
      <c r="CJ29" s="952"/>
      <c r="CK29" s="952"/>
      <c r="CL29" s="952"/>
      <c r="CM29" s="952"/>
      <c r="CN29" s="952"/>
      <c r="CO29" s="952"/>
      <c r="CP29" s="952"/>
      <c r="CQ29" s="952"/>
      <c r="CR29" s="952"/>
      <c r="CS29" s="952"/>
      <c r="CT29" s="952"/>
      <c r="CU29" s="953"/>
    </row>
    <row r="30" spans="1:114" ht="12.75" customHeight="1">
      <c r="B30" s="822"/>
      <c r="C30" s="979"/>
      <c r="D30" s="822"/>
      <c r="E30" s="982"/>
      <c r="F30" s="982"/>
      <c r="G30" s="982"/>
      <c r="H30" s="982"/>
      <c r="I30" s="979"/>
      <c r="J30" s="285"/>
      <c r="K30" s="286"/>
      <c r="L30" s="286"/>
      <c r="M30" s="286"/>
      <c r="N30" s="286"/>
      <c r="O30" s="287"/>
      <c r="P30" s="987"/>
      <c r="Q30" s="988"/>
      <c r="R30" s="988"/>
      <c r="S30" s="991"/>
      <c r="T30" s="991"/>
      <c r="U30" s="991"/>
      <c r="V30" s="991"/>
      <c r="W30" s="991"/>
      <c r="X30" s="991"/>
      <c r="Y30" s="991"/>
      <c r="Z30" s="991"/>
      <c r="AA30" s="991"/>
      <c r="AB30" s="991"/>
      <c r="AC30" s="992"/>
      <c r="AD30" s="27"/>
      <c r="AE30" s="28"/>
      <c r="AF30" s="28"/>
      <c r="AG30" s="286"/>
      <c r="AH30" s="286"/>
      <c r="AI30" s="286"/>
      <c r="AJ30" s="286"/>
      <c r="AK30" s="286"/>
      <c r="AL30" s="286"/>
      <c r="AM30" s="286"/>
      <c r="AN30" s="286"/>
      <c r="AO30" s="286"/>
      <c r="AP30" s="286"/>
      <c r="AQ30" s="286"/>
      <c r="AR30" s="286"/>
      <c r="AS30" s="286"/>
      <c r="AT30" s="286"/>
      <c r="AU30" s="286"/>
      <c r="AV30" s="286"/>
      <c r="AW30" s="286"/>
      <c r="AX30" s="287"/>
      <c r="BN30" s="22"/>
      <c r="BO30" s="22"/>
      <c r="BP30" s="22"/>
      <c r="BQ30" s="22"/>
      <c r="BR30" s="954" t="s">
        <v>48</v>
      </c>
      <c r="BS30" s="955"/>
      <c r="BT30" s="955"/>
      <c r="BU30" s="956"/>
      <c r="BV30" s="960" t="s">
        <v>49</v>
      </c>
      <c r="BW30" s="961"/>
      <c r="BX30" s="961"/>
      <c r="BY30" s="962"/>
      <c r="BZ30" s="960" t="s">
        <v>50</v>
      </c>
      <c r="CA30" s="961"/>
      <c r="CB30" s="961"/>
      <c r="CC30" s="962"/>
      <c r="CD30" s="960" t="s">
        <v>51</v>
      </c>
      <c r="CE30" s="961"/>
      <c r="CF30" s="962"/>
      <c r="CG30" s="966" t="s">
        <v>48</v>
      </c>
      <c r="CH30" s="955"/>
      <c r="CI30" s="955"/>
      <c r="CJ30" s="956"/>
      <c r="CK30" s="960" t="s">
        <v>49</v>
      </c>
      <c r="CL30" s="961"/>
      <c r="CM30" s="961"/>
      <c r="CN30" s="962"/>
      <c r="CO30" s="960" t="s">
        <v>50</v>
      </c>
      <c r="CP30" s="961"/>
      <c r="CQ30" s="961"/>
      <c r="CR30" s="962"/>
      <c r="CS30" s="960" t="s">
        <v>51</v>
      </c>
      <c r="CT30" s="961"/>
      <c r="CU30" s="968"/>
    </row>
    <row r="31" spans="1:114" ht="12.75" customHeight="1">
      <c r="B31" s="822"/>
      <c r="C31" s="979"/>
      <c r="D31" s="822"/>
      <c r="E31" s="982"/>
      <c r="F31" s="982"/>
      <c r="G31" s="982"/>
      <c r="H31" s="982"/>
      <c r="I31" s="979"/>
      <c r="J31" s="285"/>
      <c r="K31" s="286"/>
      <c r="L31" s="286"/>
      <c r="M31" s="286"/>
      <c r="N31" s="286"/>
      <c r="O31" s="287"/>
      <c r="P31" s="993" t="s">
        <v>52</v>
      </c>
      <c r="Q31" s="994"/>
      <c r="R31" s="994"/>
      <c r="S31" s="994"/>
      <c r="T31" s="994"/>
      <c r="U31" s="994"/>
      <c r="V31" s="994"/>
      <c r="W31" s="994"/>
      <c r="X31" s="995" t="s">
        <v>53</v>
      </c>
      <c r="Y31" s="994"/>
      <c r="Z31" s="994"/>
      <c r="AA31" s="994"/>
      <c r="AB31" s="994"/>
      <c r="AC31" s="996"/>
      <c r="AD31" s="995" t="s">
        <v>54</v>
      </c>
      <c r="AE31" s="994"/>
      <c r="AF31" s="994"/>
      <c r="AG31" s="994"/>
      <c r="AH31" s="994"/>
      <c r="AI31" s="994"/>
      <c r="AJ31" s="996"/>
      <c r="AK31" s="999"/>
      <c r="AL31" s="306"/>
      <c r="AM31" s="306"/>
      <c r="AN31" s="306"/>
      <c r="AO31" s="306"/>
      <c r="AP31" s="306"/>
      <c r="AQ31" s="306"/>
      <c r="AR31" s="306"/>
      <c r="AS31" s="306"/>
      <c r="AT31" s="306"/>
      <c r="AU31" s="306"/>
      <c r="AV31" s="306"/>
      <c r="AW31" s="306"/>
      <c r="AX31" s="307"/>
      <c r="BR31" s="957"/>
      <c r="BS31" s="958"/>
      <c r="BT31" s="958"/>
      <c r="BU31" s="959"/>
      <c r="BV31" s="963"/>
      <c r="BW31" s="964"/>
      <c r="BX31" s="964"/>
      <c r="BY31" s="965"/>
      <c r="BZ31" s="963"/>
      <c r="CA31" s="964"/>
      <c r="CB31" s="964"/>
      <c r="CC31" s="965"/>
      <c r="CD31" s="963"/>
      <c r="CE31" s="964"/>
      <c r="CF31" s="965"/>
      <c r="CG31" s="967"/>
      <c r="CH31" s="958"/>
      <c r="CI31" s="958"/>
      <c r="CJ31" s="959"/>
      <c r="CK31" s="963"/>
      <c r="CL31" s="964"/>
      <c r="CM31" s="964"/>
      <c r="CN31" s="965"/>
      <c r="CO31" s="963"/>
      <c r="CP31" s="964"/>
      <c r="CQ31" s="964"/>
      <c r="CR31" s="965"/>
      <c r="CS31" s="963"/>
      <c r="CT31" s="964"/>
      <c r="CU31" s="969"/>
    </row>
    <row r="32" spans="1:114" ht="12.75" customHeight="1" thickBot="1">
      <c r="B32" s="980"/>
      <c r="C32" s="981"/>
      <c r="D32" s="822"/>
      <c r="E32" s="847"/>
      <c r="F32" s="847"/>
      <c r="G32" s="847"/>
      <c r="H32" s="847"/>
      <c r="I32" s="979"/>
      <c r="J32" s="983"/>
      <c r="K32" s="403"/>
      <c r="L32" s="403"/>
      <c r="M32" s="403"/>
      <c r="N32" s="403"/>
      <c r="O32" s="984"/>
      <c r="P32" s="1001" t="s">
        <v>55</v>
      </c>
      <c r="Q32" s="1002"/>
      <c r="R32" s="1002"/>
      <c r="S32" s="1002"/>
      <c r="T32" s="1002" t="s">
        <v>56</v>
      </c>
      <c r="U32" s="1002"/>
      <c r="V32" s="1002"/>
      <c r="W32" s="29"/>
      <c r="X32" s="1003" t="s">
        <v>55</v>
      </c>
      <c r="Y32" s="1003"/>
      <c r="Z32" s="1004"/>
      <c r="AA32" s="1005" t="s">
        <v>170</v>
      </c>
      <c r="AB32" s="1004"/>
      <c r="AC32" s="30"/>
      <c r="AD32" s="997"/>
      <c r="AE32" s="403"/>
      <c r="AF32" s="403"/>
      <c r="AG32" s="403"/>
      <c r="AH32" s="403"/>
      <c r="AI32" s="403"/>
      <c r="AJ32" s="998"/>
      <c r="AK32" s="1000"/>
      <c r="AL32" s="418"/>
      <c r="AM32" s="418"/>
      <c r="AN32" s="418"/>
      <c r="AO32" s="418"/>
      <c r="AP32" s="418"/>
      <c r="AQ32" s="418"/>
      <c r="AR32" s="418"/>
      <c r="AS32" s="418"/>
      <c r="AT32" s="418"/>
      <c r="AU32" s="418"/>
      <c r="AV32" s="418"/>
      <c r="AW32" s="418"/>
      <c r="AX32" s="419"/>
      <c r="BR32" s="912" t="s">
        <v>57</v>
      </c>
      <c r="BS32" s="864"/>
      <c r="BT32" s="864"/>
      <c r="BU32" s="864"/>
      <c r="BV32" s="864" t="s">
        <v>58</v>
      </c>
      <c r="BW32" s="864"/>
      <c r="BX32" s="864"/>
      <c r="BY32" s="864"/>
      <c r="BZ32" s="864" t="s">
        <v>59</v>
      </c>
      <c r="CA32" s="864"/>
      <c r="CB32" s="864"/>
      <c r="CC32" s="864"/>
      <c r="CD32" s="864" t="s">
        <v>58</v>
      </c>
      <c r="CE32" s="864"/>
      <c r="CF32" s="864"/>
      <c r="CG32" s="864" t="s">
        <v>60</v>
      </c>
      <c r="CH32" s="864"/>
      <c r="CI32" s="864"/>
      <c r="CJ32" s="864"/>
      <c r="CK32" s="864" t="s">
        <v>61</v>
      </c>
      <c r="CL32" s="864"/>
      <c r="CM32" s="864"/>
      <c r="CN32" s="864"/>
      <c r="CO32" s="864" t="s">
        <v>59</v>
      </c>
      <c r="CP32" s="864"/>
      <c r="CQ32" s="864"/>
      <c r="CR32" s="864"/>
      <c r="CS32" s="864" t="s">
        <v>61</v>
      </c>
      <c r="CT32" s="864"/>
      <c r="CU32" s="924"/>
    </row>
    <row r="33" spans="2:99" ht="12.75" customHeight="1" thickTop="1">
      <c r="B33" s="934" t="s">
        <v>62</v>
      </c>
      <c r="C33" s="935"/>
      <c r="D33" s="939" t="s">
        <v>63</v>
      </c>
      <c r="E33" s="940"/>
      <c r="F33" s="940"/>
      <c r="G33" s="940"/>
      <c r="H33" s="940"/>
      <c r="I33" s="941"/>
      <c r="J33" s="942"/>
      <c r="K33" s="943"/>
      <c r="L33" s="943"/>
      <c r="M33" s="943"/>
      <c r="N33" s="943"/>
      <c r="O33" s="944" t="s">
        <v>21</v>
      </c>
      <c r="P33" s="946"/>
      <c r="Q33" s="947"/>
      <c r="R33" s="947"/>
      <c r="S33" s="947"/>
      <c r="T33" s="947"/>
      <c r="U33" s="947"/>
      <c r="V33" s="947"/>
      <c r="W33" s="948" t="s">
        <v>21</v>
      </c>
      <c r="X33" s="949"/>
      <c r="Y33" s="950"/>
      <c r="Z33" s="950"/>
      <c r="AA33" s="925"/>
      <c r="AB33" s="925"/>
      <c r="AC33" s="926" t="s">
        <v>21</v>
      </c>
      <c r="AD33" s="927"/>
      <c r="AE33" s="928"/>
      <c r="AF33" s="928"/>
      <c r="AG33" s="928"/>
      <c r="AH33" s="928"/>
      <c r="AI33" s="928"/>
      <c r="AJ33" s="929"/>
      <c r="AK33" s="930" t="s">
        <v>64</v>
      </c>
      <c r="AL33" s="931"/>
      <c r="AM33" s="931"/>
      <c r="AN33" s="931"/>
      <c r="AO33" s="931"/>
      <c r="AP33" s="931"/>
      <c r="AQ33" s="931"/>
      <c r="AR33" s="931"/>
      <c r="AS33" s="931"/>
      <c r="AT33" s="931"/>
      <c r="AU33" s="931"/>
      <c r="AV33" s="931"/>
      <c r="AW33" s="931"/>
      <c r="AX33" s="932"/>
      <c r="BR33" s="912" t="s">
        <v>65</v>
      </c>
      <c r="BS33" s="864"/>
      <c r="BT33" s="864"/>
      <c r="BU33" s="864"/>
      <c r="BV33" s="864" t="s">
        <v>66</v>
      </c>
      <c r="BW33" s="864"/>
      <c r="BX33" s="864"/>
      <c r="BY33" s="864"/>
      <c r="BZ33" s="864" t="s">
        <v>59</v>
      </c>
      <c r="CA33" s="864"/>
      <c r="CB33" s="864"/>
      <c r="CC33" s="864"/>
      <c r="CD33" s="864" t="s">
        <v>66</v>
      </c>
      <c r="CE33" s="864"/>
      <c r="CF33" s="864"/>
      <c r="CG33" s="864"/>
      <c r="CH33" s="864"/>
      <c r="CI33" s="864"/>
      <c r="CJ33" s="864"/>
      <c r="CK33" s="864" t="s">
        <v>66</v>
      </c>
      <c r="CL33" s="864"/>
      <c r="CM33" s="864"/>
      <c r="CN33" s="864"/>
      <c r="CO33" s="864" t="s">
        <v>66</v>
      </c>
      <c r="CP33" s="864"/>
      <c r="CQ33" s="864"/>
      <c r="CR33" s="864"/>
      <c r="CS33" s="864" t="s">
        <v>67</v>
      </c>
      <c r="CT33" s="864"/>
      <c r="CU33" s="924"/>
    </row>
    <row r="34" spans="2:99" ht="12.75" customHeight="1">
      <c r="B34" s="272"/>
      <c r="C34" s="936"/>
      <c r="D34" s="277"/>
      <c r="E34" s="278"/>
      <c r="F34" s="278"/>
      <c r="G34" s="278"/>
      <c r="H34" s="278"/>
      <c r="I34" s="279"/>
      <c r="J34" s="885"/>
      <c r="K34" s="819"/>
      <c r="L34" s="819"/>
      <c r="M34" s="819"/>
      <c r="N34" s="819"/>
      <c r="O34" s="945"/>
      <c r="P34" s="915"/>
      <c r="Q34" s="916"/>
      <c r="R34" s="916"/>
      <c r="S34" s="916"/>
      <c r="T34" s="916"/>
      <c r="U34" s="916"/>
      <c r="V34" s="916"/>
      <c r="W34" s="917"/>
      <c r="X34" s="905"/>
      <c r="Y34" s="906"/>
      <c r="Z34" s="906"/>
      <c r="AA34" s="908"/>
      <c r="AB34" s="908"/>
      <c r="AC34" s="891"/>
      <c r="AD34" s="909"/>
      <c r="AE34" s="910"/>
      <c r="AF34" s="910"/>
      <c r="AG34" s="910"/>
      <c r="AH34" s="910"/>
      <c r="AI34" s="910"/>
      <c r="AJ34" s="911"/>
      <c r="AK34" s="933"/>
      <c r="AL34" s="286"/>
      <c r="AM34" s="286"/>
      <c r="AN34" s="286"/>
      <c r="AO34" s="286"/>
      <c r="AP34" s="286"/>
      <c r="AQ34" s="286"/>
      <c r="AR34" s="286"/>
      <c r="AS34" s="286"/>
      <c r="AT34" s="286"/>
      <c r="AU34" s="286"/>
      <c r="AV34" s="286"/>
      <c r="AW34" s="286"/>
      <c r="AX34" s="287"/>
      <c r="BR34" s="912"/>
      <c r="BS34" s="864"/>
      <c r="BT34" s="864"/>
      <c r="BU34" s="864"/>
      <c r="BV34" s="864" t="s">
        <v>58</v>
      </c>
      <c r="BW34" s="864"/>
      <c r="BX34" s="864"/>
      <c r="BY34" s="864"/>
      <c r="BZ34" s="864" t="s">
        <v>58</v>
      </c>
      <c r="CA34" s="864"/>
      <c r="CB34" s="864"/>
      <c r="CC34" s="864"/>
      <c r="CD34" s="864" t="s">
        <v>66</v>
      </c>
      <c r="CE34" s="864"/>
      <c r="CF34" s="864"/>
      <c r="CG34" s="864" t="s">
        <v>68</v>
      </c>
      <c r="CH34" s="864"/>
      <c r="CI34" s="864"/>
      <c r="CJ34" s="864"/>
      <c r="CK34" s="864" t="s">
        <v>66</v>
      </c>
      <c r="CL34" s="864"/>
      <c r="CM34" s="864"/>
      <c r="CN34" s="864"/>
      <c r="CO34" s="864" t="s">
        <v>66</v>
      </c>
      <c r="CP34" s="864"/>
      <c r="CQ34" s="864"/>
      <c r="CR34" s="864"/>
      <c r="CS34" s="864" t="s">
        <v>67</v>
      </c>
      <c r="CT34" s="864"/>
      <c r="CU34" s="924"/>
    </row>
    <row r="35" spans="2:99" ht="12.75" customHeight="1">
      <c r="B35" s="272"/>
      <c r="C35" s="936"/>
      <c r="D35" s="259" t="s">
        <v>69</v>
      </c>
      <c r="E35" s="260"/>
      <c r="F35" s="260"/>
      <c r="G35" s="260"/>
      <c r="H35" s="260"/>
      <c r="I35" s="261"/>
      <c r="J35" s="595"/>
      <c r="K35" s="596"/>
      <c r="L35" s="596"/>
      <c r="M35" s="596"/>
      <c r="N35" s="596"/>
      <c r="O35" s="887" t="s">
        <v>21</v>
      </c>
      <c r="P35" s="913"/>
      <c r="Q35" s="914"/>
      <c r="R35" s="914"/>
      <c r="S35" s="914"/>
      <c r="T35" s="914"/>
      <c r="U35" s="914"/>
      <c r="V35" s="914"/>
      <c r="W35" s="917" t="s">
        <v>21</v>
      </c>
      <c r="X35" s="903"/>
      <c r="Y35" s="904"/>
      <c r="Z35" s="904"/>
      <c r="AA35" s="907"/>
      <c r="AB35" s="907"/>
      <c r="AC35" s="891" t="s">
        <v>21</v>
      </c>
      <c r="AD35" s="909"/>
      <c r="AE35" s="910"/>
      <c r="AF35" s="910"/>
      <c r="AG35" s="910"/>
      <c r="AH35" s="910"/>
      <c r="AI35" s="910"/>
      <c r="AJ35" s="911"/>
      <c r="AK35" s="933"/>
      <c r="AL35" s="286"/>
      <c r="AM35" s="286"/>
      <c r="AN35" s="286"/>
      <c r="AO35" s="286"/>
      <c r="AP35" s="286"/>
      <c r="AQ35" s="286"/>
      <c r="AR35" s="286"/>
      <c r="AS35" s="286"/>
      <c r="AT35" s="286"/>
      <c r="AU35" s="286"/>
      <c r="AV35" s="286"/>
      <c r="AW35" s="286"/>
      <c r="AX35" s="287"/>
      <c r="BR35" s="912" t="s">
        <v>70</v>
      </c>
      <c r="BS35" s="864"/>
      <c r="BT35" s="864"/>
      <c r="BU35" s="864"/>
      <c r="BV35" s="864" t="s">
        <v>66</v>
      </c>
      <c r="BW35" s="864"/>
      <c r="BX35" s="864"/>
      <c r="BY35" s="864"/>
      <c r="BZ35" s="864" t="s">
        <v>59</v>
      </c>
      <c r="CA35" s="864"/>
      <c r="CB35" s="864"/>
      <c r="CC35" s="864"/>
      <c r="CD35" s="864" t="s">
        <v>66</v>
      </c>
      <c r="CE35" s="864"/>
      <c r="CF35" s="864"/>
      <c r="CG35" s="864"/>
      <c r="CH35" s="864"/>
      <c r="CI35" s="864"/>
      <c r="CJ35" s="864"/>
      <c r="CK35" s="864" t="s">
        <v>61</v>
      </c>
      <c r="CL35" s="864"/>
      <c r="CM35" s="864"/>
      <c r="CN35" s="864"/>
      <c r="CO35" s="864" t="s">
        <v>58</v>
      </c>
      <c r="CP35" s="864"/>
      <c r="CQ35" s="864"/>
      <c r="CR35" s="864"/>
      <c r="CS35" s="864" t="s">
        <v>67</v>
      </c>
      <c r="CT35" s="864"/>
      <c r="CU35" s="924"/>
    </row>
    <row r="36" spans="2:99" ht="12.75" customHeight="1">
      <c r="B36" s="272"/>
      <c r="C36" s="936"/>
      <c r="D36" s="277"/>
      <c r="E36" s="278"/>
      <c r="F36" s="278"/>
      <c r="G36" s="278"/>
      <c r="H36" s="278"/>
      <c r="I36" s="279"/>
      <c r="J36" s="885"/>
      <c r="K36" s="819"/>
      <c r="L36" s="819"/>
      <c r="M36" s="819"/>
      <c r="N36" s="819"/>
      <c r="O36" s="888"/>
      <c r="P36" s="915"/>
      <c r="Q36" s="916"/>
      <c r="R36" s="916"/>
      <c r="S36" s="916"/>
      <c r="T36" s="916"/>
      <c r="U36" s="916"/>
      <c r="V36" s="916"/>
      <c r="W36" s="917"/>
      <c r="X36" s="905"/>
      <c r="Y36" s="906"/>
      <c r="Z36" s="906"/>
      <c r="AA36" s="908"/>
      <c r="AB36" s="908"/>
      <c r="AC36" s="891"/>
      <c r="AD36" s="909"/>
      <c r="AE36" s="910"/>
      <c r="AF36" s="910"/>
      <c r="AG36" s="910"/>
      <c r="AH36" s="910"/>
      <c r="AI36" s="910"/>
      <c r="AJ36" s="911"/>
      <c r="AK36" s="933"/>
      <c r="AL36" s="286"/>
      <c r="AM36" s="286"/>
      <c r="AN36" s="286"/>
      <c r="AO36" s="286"/>
      <c r="AP36" s="286"/>
      <c r="AQ36" s="286"/>
      <c r="AR36" s="286"/>
      <c r="AS36" s="286"/>
      <c r="AT36" s="286"/>
      <c r="AU36" s="286"/>
      <c r="AV36" s="286"/>
      <c r="AW36" s="286"/>
      <c r="AX36" s="287"/>
      <c r="BR36" s="918" t="s">
        <v>71</v>
      </c>
      <c r="BS36" s="919"/>
      <c r="BT36" s="919"/>
      <c r="BU36" s="920"/>
      <c r="BV36" s="864" t="s">
        <v>66</v>
      </c>
      <c r="BW36" s="864"/>
      <c r="BX36" s="864"/>
      <c r="BY36" s="864"/>
      <c r="BZ36" s="864" t="s">
        <v>58</v>
      </c>
      <c r="CA36" s="864"/>
      <c r="CB36" s="864"/>
      <c r="CC36" s="864"/>
      <c r="CD36" s="864" t="s">
        <v>61</v>
      </c>
      <c r="CE36" s="864"/>
      <c r="CF36" s="864"/>
      <c r="CG36" s="865" t="s">
        <v>190</v>
      </c>
      <c r="CH36" s="866"/>
      <c r="CI36" s="866"/>
      <c r="CJ36" s="866"/>
      <c r="CK36" s="866"/>
      <c r="CL36" s="866"/>
      <c r="CM36" s="866"/>
      <c r="CN36" s="866"/>
      <c r="CO36" s="866"/>
      <c r="CP36" s="866"/>
      <c r="CQ36" s="866"/>
      <c r="CR36" s="866"/>
      <c r="CS36" s="866"/>
      <c r="CT36" s="866"/>
      <c r="CU36" s="867"/>
    </row>
    <row r="37" spans="2:99" ht="12.75" customHeight="1" thickBot="1">
      <c r="B37" s="272"/>
      <c r="C37" s="936"/>
      <c r="D37" s="259" t="s">
        <v>72</v>
      </c>
      <c r="E37" s="260"/>
      <c r="F37" s="260"/>
      <c r="G37" s="260"/>
      <c r="H37" s="260"/>
      <c r="I37" s="261"/>
      <c r="J37" s="265">
        <f>J33+J35</f>
        <v>0</v>
      </c>
      <c r="K37" s="225"/>
      <c r="L37" s="225"/>
      <c r="M37" s="225"/>
      <c r="N37" s="225"/>
      <c r="O37" s="268" t="s">
        <v>21</v>
      </c>
      <c r="P37" s="901">
        <f>P33+P35</f>
        <v>0</v>
      </c>
      <c r="Q37" s="889"/>
      <c r="R37" s="889"/>
      <c r="S37" s="889"/>
      <c r="T37" s="889">
        <f>T33+T35</f>
        <v>0</v>
      </c>
      <c r="U37" s="889"/>
      <c r="V37" s="889"/>
      <c r="W37" s="221" t="s">
        <v>21</v>
      </c>
      <c r="X37" s="265">
        <f>X33+X35</f>
        <v>0</v>
      </c>
      <c r="Y37" s="225"/>
      <c r="Z37" s="225"/>
      <c r="AA37" s="889">
        <f>AA33+AA35</f>
        <v>0</v>
      </c>
      <c r="AB37" s="889"/>
      <c r="AC37" s="891" t="s">
        <v>21</v>
      </c>
      <c r="AD37" s="893">
        <f>P37+T37+X37+AA37</f>
        <v>0</v>
      </c>
      <c r="AE37" s="217"/>
      <c r="AF37" s="217"/>
      <c r="AG37" s="217"/>
      <c r="AH37" s="217"/>
      <c r="AI37" s="217"/>
      <c r="AJ37" s="894"/>
      <c r="AK37" s="897"/>
      <c r="AL37" s="898"/>
      <c r="AM37" s="898"/>
      <c r="AN37" s="898"/>
      <c r="AO37" s="898"/>
      <c r="AP37" s="898"/>
      <c r="AQ37" s="898"/>
      <c r="AR37" s="820"/>
      <c r="AS37" s="820"/>
      <c r="AT37" s="820"/>
      <c r="AU37" s="820"/>
      <c r="AV37" s="226" t="s">
        <v>21</v>
      </c>
      <c r="AW37" s="226"/>
      <c r="AX37" s="268" t="s">
        <v>191</v>
      </c>
      <c r="BK37" s="31"/>
      <c r="BL37" s="31"/>
      <c r="BR37" s="921"/>
      <c r="BS37" s="922"/>
      <c r="BT37" s="922"/>
      <c r="BU37" s="923"/>
      <c r="BV37" s="871" t="s">
        <v>61</v>
      </c>
      <c r="BW37" s="872"/>
      <c r="BX37" s="872"/>
      <c r="BY37" s="873"/>
      <c r="BZ37" s="871" t="s">
        <v>59</v>
      </c>
      <c r="CA37" s="872"/>
      <c r="CB37" s="872"/>
      <c r="CC37" s="873"/>
      <c r="CD37" s="871" t="s">
        <v>61</v>
      </c>
      <c r="CE37" s="872"/>
      <c r="CF37" s="873"/>
      <c r="CG37" s="868"/>
      <c r="CH37" s="869"/>
      <c r="CI37" s="869"/>
      <c r="CJ37" s="869"/>
      <c r="CK37" s="869"/>
      <c r="CL37" s="869"/>
      <c r="CM37" s="869"/>
      <c r="CN37" s="869"/>
      <c r="CO37" s="869"/>
      <c r="CP37" s="869"/>
      <c r="CQ37" s="869"/>
      <c r="CR37" s="869"/>
      <c r="CS37" s="869"/>
      <c r="CT37" s="869"/>
      <c r="CU37" s="870"/>
    </row>
    <row r="38" spans="2:99" ht="12.75" customHeight="1" thickBot="1">
      <c r="B38" s="272"/>
      <c r="C38" s="936"/>
      <c r="D38" s="900"/>
      <c r="E38" s="245"/>
      <c r="F38" s="245"/>
      <c r="G38" s="245"/>
      <c r="H38" s="245"/>
      <c r="I38" s="246"/>
      <c r="J38" s="249"/>
      <c r="K38" s="250"/>
      <c r="L38" s="250"/>
      <c r="M38" s="250"/>
      <c r="N38" s="250"/>
      <c r="O38" s="252"/>
      <c r="P38" s="902"/>
      <c r="Q38" s="890"/>
      <c r="R38" s="890"/>
      <c r="S38" s="890"/>
      <c r="T38" s="890"/>
      <c r="U38" s="890"/>
      <c r="V38" s="890"/>
      <c r="W38" s="227"/>
      <c r="X38" s="249"/>
      <c r="Y38" s="250"/>
      <c r="Z38" s="250"/>
      <c r="AA38" s="890"/>
      <c r="AB38" s="890"/>
      <c r="AC38" s="892"/>
      <c r="AD38" s="895"/>
      <c r="AE38" s="201"/>
      <c r="AF38" s="201"/>
      <c r="AG38" s="201"/>
      <c r="AH38" s="201"/>
      <c r="AI38" s="201"/>
      <c r="AJ38" s="896"/>
      <c r="AK38" s="899"/>
      <c r="AL38" s="771"/>
      <c r="AM38" s="771"/>
      <c r="AN38" s="771"/>
      <c r="AO38" s="771"/>
      <c r="AP38" s="771"/>
      <c r="AQ38" s="771"/>
      <c r="AR38" s="236"/>
      <c r="AS38" s="236"/>
      <c r="AT38" s="236"/>
      <c r="AU38" s="236"/>
      <c r="AV38" s="258"/>
      <c r="AW38" s="258"/>
      <c r="AX38" s="252"/>
      <c r="BK38" s="31"/>
      <c r="BL38" s="32"/>
    </row>
    <row r="39" spans="2:99" ht="12.75" customHeight="1">
      <c r="B39" s="272"/>
      <c r="C39" s="936"/>
      <c r="D39" s="874" t="s">
        <v>73</v>
      </c>
      <c r="E39" s="875"/>
      <c r="F39" s="875"/>
      <c r="G39" s="875"/>
      <c r="H39" s="875"/>
      <c r="I39" s="875"/>
      <c r="J39" s="875"/>
      <c r="K39" s="875"/>
      <c r="L39" s="875"/>
      <c r="M39" s="878" t="s">
        <v>192</v>
      </c>
      <c r="N39" s="879"/>
      <c r="O39" s="880"/>
      <c r="P39" s="595"/>
      <c r="Q39" s="596"/>
      <c r="R39" s="596"/>
      <c r="S39" s="884"/>
      <c r="T39" s="850"/>
      <c r="U39" s="886"/>
      <c r="V39" s="851"/>
      <c r="W39" s="887" t="s">
        <v>21</v>
      </c>
      <c r="X39" s="476"/>
      <c r="Y39" s="477"/>
      <c r="Z39" s="848"/>
      <c r="AA39" s="850"/>
      <c r="AB39" s="851"/>
      <c r="AC39" s="854" t="s">
        <v>21</v>
      </c>
      <c r="AD39" s="856">
        <f>P39+T39+X39+AA39</f>
        <v>0</v>
      </c>
      <c r="AE39" s="225"/>
      <c r="AF39" s="225"/>
      <c r="AG39" s="225"/>
      <c r="AH39" s="225"/>
      <c r="AI39" s="225"/>
      <c r="AJ39" s="857"/>
      <c r="AK39" s="860" t="s">
        <v>193</v>
      </c>
      <c r="AL39" s="861"/>
      <c r="AM39" s="861"/>
      <c r="AN39" s="861"/>
      <c r="AO39" s="861"/>
      <c r="AP39" s="861"/>
      <c r="AQ39" s="861"/>
      <c r="AR39" s="248">
        <f>AD39*0.3</f>
        <v>0</v>
      </c>
      <c r="AS39" s="248"/>
      <c r="AT39" s="248"/>
      <c r="AU39" s="248"/>
      <c r="AV39" s="226" t="s">
        <v>21</v>
      </c>
      <c r="AW39" s="226"/>
      <c r="AX39" s="830" t="s">
        <v>194</v>
      </c>
    </row>
    <row r="40" spans="2:99" ht="12.75" customHeight="1">
      <c r="B40" s="272"/>
      <c r="C40" s="936"/>
      <c r="D40" s="876"/>
      <c r="E40" s="877"/>
      <c r="F40" s="877"/>
      <c r="G40" s="877"/>
      <c r="H40" s="877"/>
      <c r="I40" s="877"/>
      <c r="J40" s="877"/>
      <c r="K40" s="877"/>
      <c r="L40" s="877"/>
      <c r="M40" s="881"/>
      <c r="N40" s="882"/>
      <c r="O40" s="883"/>
      <c r="P40" s="885"/>
      <c r="Q40" s="819"/>
      <c r="R40" s="819"/>
      <c r="S40" s="853"/>
      <c r="T40" s="852"/>
      <c r="U40" s="819"/>
      <c r="V40" s="853"/>
      <c r="W40" s="888"/>
      <c r="X40" s="482"/>
      <c r="Y40" s="483"/>
      <c r="Z40" s="849"/>
      <c r="AA40" s="852"/>
      <c r="AB40" s="853"/>
      <c r="AC40" s="855"/>
      <c r="AD40" s="858"/>
      <c r="AE40" s="216"/>
      <c r="AF40" s="216"/>
      <c r="AG40" s="216"/>
      <c r="AH40" s="216"/>
      <c r="AI40" s="216"/>
      <c r="AJ40" s="859"/>
      <c r="AK40" s="862"/>
      <c r="AL40" s="863"/>
      <c r="AM40" s="863"/>
      <c r="AN40" s="863"/>
      <c r="AO40" s="863"/>
      <c r="AP40" s="863"/>
      <c r="AQ40" s="863"/>
      <c r="AR40" s="216"/>
      <c r="AS40" s="216"/>
      <c r="AT40" s="216"/>
      <c r="AU40" s="216"/>
      <c r="AV40" s="218"/>
      <c r="AW40" s="218"/>
      <c r="AX40" s="831"/>
    </row>
    <row r="41" spans="2:99" ht="12.75" customHeight="1">
      <c r="B41" s="272"/>
      <c r="C41" s="936"/>
      <c r="D41" s="494" t="s">
        <v>74</v>
      </c>
      <c r="E41" s="283"/>
      <c r="F41" s="283"/>
      <c r="G41" s="283"/>
      <c r="H41" s="283"/>
      <c r="I41" s="283"/>
      <c r="J41" s="283"/>
      <c r="K41" s="283"/>
      <c r="L41" s="283"/>
      <c r="M41" s="283"/>
      <c r="N41" s="283"/>
      <c r="O41" s="284"/>
      <c r="P41" s="835"/>
      <c r="Q41" s="836"/>
      <c r="R41" s="836"/>
      <c r="S41" s="836"/>
      <c r="T41" s="836"/>
      <c r="U41" s="836"/>
      <c r="V41" s="836"/>
      <c r="W41" s="839"/>
      <c r="X41" s="835"/>
      <c r="Y41" s="836"/>
      <c r="Z41" s="836"/>
      <c r="AA41" s="836"/>
      <c r="AB41" s="836"/>
      <c r="AC41" s="841"/>
      <c r="AD41" s="843"/>
      <c r="AE41" s="836"/>
      <c r="AF41" s="836"/>
      <c r="AG41" s="836"/>
      <c r="AH41" s="836"/>
      <c r="AI41" s="836"/>
      <c r="AJ41" s="844"/>
      <c r="AK41" s="286" t="s">
        <v>195</v>
      </c>
      <c r="AL41" s="847"/>
      <c r="AM41" s="847"/>
      <c r="AN41" s="847"/>
      <c r="AO41" s="847"/>
      <c r="AP41" s="847"/>
      <c r="AQ41" s="847"/>
      <c r="AR41" s="216">
        <f>ROUNDUP(AR37+AR39,0)</f>
        <v>0</v>
      </c>
      <c r="AS41" s="216"/>
      <c r="AT41" s="216"/>
      <c r="AU41" s="216"/>
      <c r="AV41" s="226" t="s">
        <v>21</v>
      </c>
      <c r="AW41" s="226"/>
      <c r="AX41" s="268" t="s">
        <v>196</v>
      </c>
      <c r="AY41" s="13" t="s">
        <v>75</v>
      </c>
      <c r="AZ41" s="13"/>
      <c r="BK41" s="31"/>
      <c r="BL41" s="31"/>
    </row>
    <row r="42" spans="2:99" ht="12.75" customHeight="1" thickBot="1">
      <c r="B42" s="272"/>
      <c r="C42" s="936"/>
      <c r="D42" s="832"/>
      <c r="E42" s="833"/>
      <c r="F42" s="833"/>
      <c r="G42" s="833"/>
      <c r="H42" s="833"/>
      <c r="I42" s="833"/>
      <c r="J42" s="833"/>
      <c r="K42" s="833"/>
      <c r="L42" s="833"/>
      <c r="M42" s="833"/>
      <c r="N42" s="833"/>
      <c r="O42" s="834"/>
      <c r="P42" s="837"/>
      <c r="Q42" s="838"/>
      <c r="R42" s="838"/>
      <c r="S42" s="838"/>
      <c r="T42" s="838"/>
      <c r="U42" s="838"/>
      <c r="V42" s="838"/>
      <c r="W42" s="840"/>
      <c r="X42" s="837"/>
      <c r="Y42" s="838"/>
      <c r="Z42" s="838"/>
      <c r="AA42" s="838"/>
      <c r="AB42" s="838"/>
      <c r="AC42" s="842"/>
      <c r="AD42" s="845"/>
      <c r="AE42" s="838"/>
      <c r="AF42" s="838"/>
      <c r="AG42" s="838"/>
      <c r="AH42" s="838"/>
      <c r="AI42" s="838"/>
      <c r="AJ42" s="846"/>
      <c r="AK42" s="771"/>
      <c r="AL42" s="771"/>
      <c r="AM42" s="771"/>
      <c r="AN42" s="771"/>
      <c r="AO42" s="771"/>
      <c r="AP42" s="771"/>
      <c r="AQ42" s="771"/>
      <c r="AR42" s="201"/>
      <c r="AS42" s="201"/>
      <c r="AT42" s="201"/>
      <c r="AU42" s="201"/>
      <c r="AV42" s="258"/>
      <c r="AW42" s="258"/>
      <c r="AX42" s="252"/>
      <c r="AY42" s="13"/>
      <c r="AZ42" s="13" t="s">
        <v>76</v>
      </c>
      <c r="BK42" s="31"/>
      <c r="BL42" s="32"/>
    </row>
    <row r="43" spans="2:99" ht="12.75" customHeight="1">
      <c r="B43" s="272"/>
      <c r="C43" s="936"/>
      <c r="D43" s="827" t="s">
        <v>77</v>
      </c>
      <c r="E43" s="828"/>
      <c r="F43" s="828"/>
      <c r="G43" s="828"/>
      <c r="H43" s="828"/>
      <c r="I43" s="828"/>
      <c r="J43" s="828"/>
      <c r="K43" s="828"/>
      <c r="L43" s="828"/>
      <c r="M43" s="828"/>
      <c r="N43" s="828"/>
      <c r="O43" s="828"/>
      <c r="P43" s="828"/>
      <c r="Q43" s="828"/>
      <c r="R43" s="828"/>
      <c r="S43" s="828"/>
      <c r="T43" s="828"/>
      <c r="U43" s="828"/>
      <c r="V43" s="828"/>
      <c r="W43" s="828"/>
      <c r="X43" s="828"/>
      <c r="Y43" s="828"/>
      <c r="Z43" s="828"/>
      <c r="AA43" s="828"/>
      <c r="AB43" s="828"/>
      <c r="AC43" s="828"/>
      <c r="AD43" s="828"/>
      <c r="AE43" s="828"/>
      <c r="AF43" s="829"/>
      <c r="AG43" s="33"/>
      <c r="AH43" s="34"/>
      <c r="AI43" s="34"/>
      <c r="AJ43" s="34"/>
      <c r="AK43" s="34"/>
      <c r="AL43" s="34"/>
      <c r="AM43" s="34"/>
      <c r="AN43" s="34"/>
      <c r="AO43" s="34"/>
      <c r="AP43" s="34"/>
      <c r="AQ43" s="34"/>
      <c r="AR43" s="300">
        <f>IF(AND((P37+X37)&gt;=1),0.5,0)</f>
        <v>0</v>
      </c>
      <c r="AS43" s="300"/>
      <c r="AT43" s="300"/>
      <c r="AU43" s="300"/>
      <c r="AV43" s="219" t="s">
        <v>21</v>
      </c>
      <c r="AW43" s="219"/>
      <c r="AX43" s="221" t="s">
        <v>197</v>
      </c>
      <c r="AY43" s="13"/>
      <c r="AZ43" s="13"/>
    </row>
    <row r="44" spans="2:99" ht="12.75" customHeight="1">
      <c r="B44" s="272"/>
      <c r="C44" s="936"/>
      <c r="D44" s="827"/>
      <c r="E44" s="828"/>
      <c r="F44" s="828"/>
      <c r="G44" s="828"/>
      <c r="H44" s="828"/>
      <c r="I44" s="828"/>
      <c r="J44" s="828"/>
      <c r="K44" s="828"/>
      <c r="L44" s="828"/>
      <c r="M44" s="828"/>
      <c r="N44" s="828"/>
      <c r="O44" s="828"/>
      <c r="P44" s="828"/>
      <c r="Q44" s="828"/>
      <c r="R44" s="828"/>
      <c r="S44" s="828"/>
      <c r="T44" s="828"/>
      <c r="U44" s="828"/>
      <c r="V44" s="828"/>
      <c r="W44" s="828"/>
      <c r="X44" s="828"/>
      <c r="Y44" s="828"/>
      <c r="Z44" s="828"/>
      <c r="AA44" s="828"/>
      <c r="AB44" s="828"/>
      <c r="AC44" s="828"/>
      <c r="AD44" s="828"/>
      <c r="AE44" s="828"/>
      <c r="AF44" s="829"/>
      <c r="AG44" s="35"/>
      <c r="AH44" s="36"/>
      <c r="AI44" s="36"/>
      <c r="AJ44" s="36"/>
      <c r="AK44" s="36"/>
      <c r="AL44" s="36"/>
      <c r="AM44" s="36"/>
      <c r="AN44" s="36"/>
      <c r="AO44" s="36"/>
      <c r="AP44" s="36"/>
      <c r="AQ44" s="36"/>
      <c r="AR44" s="294"/>
      <c r="AS44" s="294"/>
      <c r="AT44" s="294"/>
      <c r="AU44" s="294"/>
      <c r="AV44" s="219"/>
      <c r="AW44" s="219"/>
      <c r="AX44" s="221"/>
      <c r="AY44" s="13"/>
      <c r="AZ44" s="13"/>
    </row>
    <row r="45" spans="2:99" ht="12.75" customHeight="1">
      <c r="B45" s="272"/>
      <c r="C45" s="936"/>
      <c r="D45" s="803" t="s">
        <v>78</v>
      </c>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5"/>
      <c r="AG45" s="33"/>
      <c r="AH45" s="34"/>
      <c r="AI45" s="34"/>
      <c r="AJ45" s="34"/>
      <c r="AK45" s="34"/>
      <c r="AL45" s="34"/>
      <c r="AM45" s="34"/>
      <c r="AN45" s="34"/>
      <c r="AO45" s="34"/>
      <c r="AP45" s="34"/>
      <c r="AQ45" s="34"/>
      <c r="AR45" s="294">
        <f>AR41+AR43</f>
        <v>0</v>
      </c>
      <c r="AS45" s="294"/>
      <c r="AT45" s="294"/>
      <c r="AU45" s="294"/>
      <c r="AV45" s="219" t="s">
        <v>21</v>
      </c>
      <c r="AW45" s="219"/>
      <c r="AX45" s="221" t="s">
        <v>198</v>
      </c>
      <c r="AY45" s="13"/>
      <c r="AZ45" s="13"/>
    </row>
    <row r="46" spans="2:99" ht="12.75" customHeight="1" thickBot="1">
      <c r="B46" s="937"/>
      <c r="C46" s="938"/>
      <c r="D46" s="806"/>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8"/>
      <c r="AG46" s="37"/>
      <c r="AH46" s="38"/>
      <c r="AI46" s="38"/>
      <c r="AJ46" s="38"/>
      <c r="AK46" s="38"/>
      <c r="AL46" s="38"/>
      <c r="AM46" s="38"/>
      <c r="AN46" s="38"/>
      <c r="AO46" s="38"/>
      <c r="AP46" s="38"/>
      <c r="AQ46" s="38"/>
      <c r="AR46" s="301"/>
      <c r="AS46" s="301"/>
      <c r="AT46" s="301"/>
      <c r="AU46" s="301"/>
      <c r="AV46" s="203"/>
      <c r="AW46" s="203"/>
      <c r="AX46" s="227"/>
      <c r="AY46" s="39" t="s">
        <v>199</v>
      </c>
      <c r="AZ46" s="13"/>
    </row>
    <row r="47" spans="2:99" ht="12.75" customHeight="1">
      <c r="B47" s="809" t="s">
        <v>200</v>
      </c>
      <c r="C47" s="810"/>
      <c r="D47" s="813" t="s">
        <v>79</v>
      </c>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5"/>
      <c r="AG47" s="40"/>
      <c r="AH47" s="7"/>
      <c r="AI47" s="7"/>
      <c r="AJ47" s="7"/>
      <c r="AK47" s="7"/>
      <c r="AL47" s="7"/>
      <c r="AM47" s="7"/>
      <c r="AN47" s="7"/>
      <c r="AO47" s="7"/>
      <c r="AP47" s="7"/>
      <c r="AQ47" s="7"/>
      <c r="AR47" s="819"/>
      <c r="AS47" s="819"/>
      <c r="AT47" s="819"/>
      <c r="AU47" s="819"/>
      <c r="AV47" s="821" t="s">
        <v>21</v>
      </c>
      <c r="AW47" s="821"/>
      <c r="AX47" s="269" t="s">
        <v>201</v>
      </c>
    </row>
    <row r="48" spans="2:99" ht="12.75" customHeight="1">
      <c r="B48" s="809"/>
      <c r="C48" s="810"/>
      <c r="D48" s="816"/>
      <c r="E48" s="817"/>
      <c r="F48" s="817"/>
      <c r="G48" s="817"/>
      <c r="H48" s="817"/>
      <c r="I48" s="817"/>
      <c r="J48" s="817"/>
      <c r="K48" s="817"/>
      <c r="L48" s="817"/>
      <c r="M48" s="817"/>
      <c r="N48" s="817"/>
      <c r="O48" s="817"/>
      <c r="P48" s="817"/>
      <c r="Q48" s="817"/>
      <c r="R48" s="817"/>
      <c r="S48" s="817"/>
      <c r="T48" s="817"/>
      <c r="U48" s="817"/>
      <c r="V48" s="817"/>
      <c r="W48" s="817"/>
      <c r="X48" s="817"/>
      <c r="Y48" s="817"/>
      <c r="Z48" s="817"/>
      <c r="AA48" s="817"/>
      <c r="AB48" s="817"/>
      <c r="AC48" s="817"/>
      <c r="AD48" s="817"/>
      <c r="AE48" s="817"/>
      <c r="AF48" s="818"/>
      <c r="AG48" s="35"/>
      <c r="AH48" s="36"/>
      <c r="AI48" s="36"/>
      <c r="AJ48" s="36"/>
      <c r="AK48" s="36"/>
      <c r="AL48" s="36"/>
      <c r="AM48" s="36"/>
      <c r="AN48" s="36"/>
      <c r="AO48" s="36"/>
      <c r="AP48" s="36"/>
      <c r="AQ48" s="36"/>
      <c r="AR48" s="820"/>
      <c r="AS48" s="820"/>
      <c r="AT48" s="820"/>
      <c r="AU48" s="820"/>
      <c r="AV48" s="218"/>
      <c r="AW48" s="218"/>
      <c r="AX48" s="269"/>
    </row>
    <row r="49" spans="1:64" ht="12.75" customHeight="1">
      <c r="B49" s="809"/>
      <c r="C49" s="810"/>
      <c r="D49" s="494"/>
      <c r="E49" s="823" t="s">
        <v>80</v>
      </c>
      <c r="F49" s="823"/>
      <c r="G49" s="823"/>
      <c r="H49" s="823"/>
      <c r="I49" s="823"/>
      <c r="J49" s="823"/>
      <c r="K49" s="823"/>
      <c r="L49" s="823"/>
      <c r="M49" s="823"/>
      <c r="N49" s="823"/>
      <c r="O49" s="823"/>
      <c r="P49" s="814"/>
      <c r="Q49" s="814"/>
      <c r="R49" s="814"/>
      <c r="S49" s="814"/>
      <c r="T49" s="814"/>
      <c r="U49" s="814"/>
      <c r="V49" s="814"/>
      <c r="W49" s="814"/>
      <c r="X49" s="814"/>
      <c r="Y49" s="814"/>
      <c r="Z49" s="814"/>
      <c r="AA49" s="814"/>
      <c r="AB49" s="814"/>
      <c r="AC49" s="823"/>
      <c r="AD49" s="814"/>
      <c r="AE49" s="824"/>
      <c r="AF49" s="825"/>
      <c r="AG49" s="40"/>
      <c r="AH49" s="7"/>
      <c r="AI49" s="7"/>
      <c r="AJ49" s="7"/>
      <c r="AK49" s="34"/>
      <c r="AL49" s="34"/>
      <c r="AM49" s="34"/>
      <c r="AN49" s="34"/>
      <c r="AO49" s="34"/>
      <c r="AP49" s="34"/>
      <c r="AQ49" s="34"/>
      <c r="AR49" s="819"/>
      <c r="AS49" s="819"/>
      <c r="AT49" s="819"/>
      <c r="AU49" s="819"/>
      <c r="AV49" s="226" t="s">
        <v>21</v>
      </c>
      <c r="AW49" s="226"/>
      <c r="AX49" s="268" t="s">
        <v>202</v>
      </c>
      <c r="BL49" s="32"/>
    </row>
    <row r="50" spans="1:64" ht="12.75" customHeight="1" thickBot="1">
      <c r="B50" s="811"/>
      <c r="C50" s="812"/>
      <c r="D50" s="822"/>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26"/>
      <c r="AF50" s="825"/>
      <c r="AG50" s="37"/>
      <c r="AH50" s="38"/>
      <c r="AI50" s="38"/>
      <c r="AJ50" s="38"/>
      <c r="AK50" s="38"/>
      <c r="AL50" s="38"/>
      <c r="AM50" s="38"/>
      <c r="AN50" s="38"/>
      <c r="AO50" s="38"/>
      <c r="AP50" s="38"/>
      <c r="AQ50" s="38"/>
      <c r="AR50" s="236"/>
      <c r="AS50" s="236"/>
      <c r="AT50" s="236"/>
      <c r="AU50" s="236"/>
      <c r="AV50" s="821"/>
      <c r="AW50" s="821"/>
      <c r="AX50" s="269"/>
      <c r="BL50" s="32"/>
    </row>
    <row r="51" spans="1:64" ht="12.75" customHeight="1">
      <c r="B51" s="793" t="s">
        <v>81</v>
      </c>
      <c r="C51" s="769"/>
      <c r="D51" s="769"/>
      <c r="E51" s="769"/>
      <c r="F51" s="769"/>
      <c r="G51" s="769"/>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41"/>
      <c r="AH51" s="42"/>
      <c r="AI51" s="42"/>
      <c r="AJ51" s="42"/>
      <c r="AK51" s="42"/>
      <c r="AL51" s="42"/>
      <c r="AM51" s="42"/>
      <c r="AN51" s="42"/>
      <c r="AO51" s="42"/>
      <c r="AP51" s="42"/>
      <c r="AQ51" s="42"/>
      <c r="AR51" s="216">
        <f>AR45+AR47+AR49</f>
        <v>0</v>
      </c>
      <c r="AS51" s="216"/>
      <c r="AT51" s="216"/>
      <c r="AU51" s="216"/>
      <c r="AV51" s="257" t="s">
        <v>21</v>
      </c>
      <c r="AW51" s="257"/>
      <c r="AX51" s="288" t="s">
        <v>203</v>
      </c>
      <c r="BL51" s="31"/>
    </row>
    <row r="52" spans="1:64" ht="12.75" customHeight="1" thickBot="1">
      <c r="B52" s="794"/>
      <c r="C52" s="795"/>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43"/>
      <c r="AH52" s="38"/>
      <c r="AI52" s="38"/>
      <c r="AJ52" s="38"/>
      <c r="AK52" s="38"/>
      <c r="AL52" s="38"/>
      <c r="AM52" s="38"/>
      <c r="AN52" s="38"/>
      <c r="AO52" s="38"/>
      <c r="AP52" s="38"/>
      <c r="AQ52" s="38"/>
      <c r="AR52" s="201"/>
      <c r="AS52" s="201"/>
      <c r="AT52" s="201"/>
      <c r="AU52" s="201"/>
      <c r="AV52" s="258"/>
      <c r="AW52" s="258"/>
      <c r="AX52" s="289"/>
      <c r="AY52" s="39" t="s">
        <v>204</v>
      </c>
      <c r="BL52" s="32"/>
    </row>
    <row r="53" spans="1:64" ht="12.75" customHeight="1" thickBot="1">
      <c r="BL53" s="32"/>
    </row>
    <row r="54" spans="1:64" ht="12.75" customHeight="1">
      <c r="B54" s="296" t="s">
        <v>82</v>
      </c>
      <c r="C54" s="769"/>
      <c r="D54" s="769"/>
      <c r="E54" s="769"/>
      <c r="F54" s="769"/>
      <c r="G54" s="769"/>
      <c r="H54" s="769"/>
      <c r="I54" s="769"/>
      <c r="J54" s="769"/>
      <c r="K54" s="769"/>
      <c r="L54" s="769"/>
      <c r="M54" s="769"/>
      <c r="N54" s="769"/>
      <c r="O54" s="769"/>
      <c r="P54" s="769"/>
      <c r="Q54" s="769"/>
      <c r="R54" s="769"/>
      <c r="S54" s="769"/>
      <c r="T54" s="769"/>
      <c r="U54" s="769"/>
      <c r="V54" s="769"/>
      <c r="W54" s="769"/>
      <c r="X54" s="769"/>
      <c r="Y54" s="769"/>
      <c r="Z54" s="769"/>
      <c r="AA54" s="769"/>
      <c r="AB54" s="769"/>
      <c r="AC54" s="769"/>
      <c r="AD54" s="769"/>
      <c r="AE54" s="769"/>
      <c r="AF54" s="769"/>
      <c r="AG54" s="44"/>
      <c r="AH54" s="45"/>
      <c r="AI54" s="45"/>
      <c r="AJ54" s="45"/>
      <c r="AK54" s="796"/>
      <c r="AL54" s="797"/>
      <c r="AM54" s="797"/>
      <c r="AN54" s="797"/>
      <c r="AO54" s="797"/>
      <c r="AP54" s="797"/>
      <c r="AQ54" s="797"/>
      <c r="AR54" s="235"/>
      <c r="AS54" s="235"/>
      <c r="AT54" s="235"/>
      <c r="AU54" s="235"/>
      <c r="AV54" s="799" t="s">
        <v>21</v>
      </c>
      <c r="AW54" s="799"/>
      <c r="AX54" s="801" t="s">
        <v>205</v>
      </c>
      <c r="AY54" s="39" t="s">
        <v>206</v>
      </c>
      <c r="AZ54" s="13"/>
    </row>
    <row r="55" spans="1:64" ht="12.75" customHeight="1" thickBot="1">
      <c r="B55" s="770"/>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c r="AG55" s="46"/>
      <c r="AH55" s="47"/>
      <c r="AI55" s="47"/>
      <c r="AJ55" s="47"/>
      <c r="AK55" s="798"/>
      <c r="AL55" s="798"/>
      <c r="AM55" s="798"/>
      <c r="AN55" s="798"/>
      <c r="AO55" s="798"/>
      <c r="AP55" s="798"/>
      <c r="AQ55" s="798"/>
      <c r="AR55" s="236"/>
      <c r="AS55" s="236"/>
      <c r="AT55" s="236"/>
      <c r="AU55" s="236"/>
      <c r="AV55" s="800"/>
      <c r="AW55" s="800"/>
      <c r="AX55" s="802"/>
      <c r="AY55" s="13"/>
      <c r="AZ55" s="13"/>
    </row>
    <row r="56" spans="1:64" ht="12.75" customHeight="1">
      <c r="B56" s="296" t="s">
        <v>83</v>
      </c>
      <c r="C56" s="769"/>
      <c r="D56" s="769"/>
      <c r="E56" s="769"/>
      <c r="F56" s="769"/>
      <c r="G56" s="769"/>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81"/>
      <c r="AH56" s="782"/>
      <c r="AI56" s="782"/>
      <c r="AJ56" s="782"/>
      <c r="AK56" s="785" t="s">
        <v>84</v>
      </c>
      <c r="AL56" s="785"/>
      <c r="AM56" s="785"/>
      <c r="AN56" s="785"/>
      <c r="AO56" s="785"/>
      <c r="AP56" s="773"/>
      <c r="AQ56" s="773"/>
      <c r="AR56" s="773"/>
      <c r="AS56" s="773"/>
      <c r="AT56" s="787" t="s">
        <v>85</v>
      </c>
      <c r="AU56" s="787"/>
      <c r="AV56" s="787"/>
      <c r="AW56" s="787"/>
      <c r="AX56" s="788"/>
      <c r="AY56" s="39" t="s">
        <v>207</v>
      </c>
      <c r="AZ56" s="13"/>
    </row>
    <row r="57" spans="1:64" ht="12.75" customHeight="1" thickBot="1">
      <c r="B57" s="770"/>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83"/>
      <c r="AH57" s="784"/>
      <c r="AI57" s="784"/>
      <c r="AJ57" s="784"/>
      <c r="AK57" s="786"/>
      <c r="AL57" s="786"/>
      <c r="AM57" s="786"/>
      <c r="AN57" s="786"/>
      <c r="AO57" s="786"/>
      <c r="AP57" s="775"/>
      <c r="AQ57" s="775"/>
      <c r="AR57" s="775"/>
      <c r="AS57" s="775"/>
      <c r="AT57" s="789"/>
      <c r="AU57" s="789"/>
      <c r="AV57" s="789"/>
      <c r="AW57" s="789"/>
      <c r="AX57" s="790"/>
      <c r="AY57" s="13"/>
      <c r="AZ57" s="13"/>
    </row>
    <row r="58" spans="1:64" ht="12.75" customHeight="1" thickBot="1">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9"/>
      <c r="AH58" s="49"/>
      <c r="AI58" s="49"/>
      <c r="AJ58" s="49"/>
      <c r="AK58" s="50"/>
      <c r="AL58" s="50"/>
      <c r="AM58" s="50"/>
      <c r="AN58" s="50"/>
      <c r="AO58" s="50"/>
      <c r="AP58" s="50"/>
      <c r="AQ58" s="50"/>
      <c r="AR58" s="50"/>
      <c r="AS58" s="50"/>
      <c r="AT58" s="50"/>
      <c r="AU58" s="50"/>
      <c r="AV58" s="51"/>
      <c r="AW58" s="51"/>
      <c r="AX58" s="51"/>
      <c r="AY58" s="13"/>
      <c r="AZ58" s="13"/>
    </row>
    <row r="59" spans="1:64" ht="12.75" customHeight="1">
      <c r="B59" s="768" t="s">
        <v>86</v>
      </c>
      <c r="C59" s="769"/>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c r="AE59" s="769"/>
      <c r="AF59" s="769"/>
      <c r="AG59" s="772"/>
      <c r="AH59" s="773"/>
      <c r="AI59" s="776" t="s">
        <v>87</v>
      </c>
      <c r="AJ59" s="776"/>
      <c r="AK59" s="776"/>
      <c r="AL59" s="776"/>
      <c r="AM59" s="773"/>
      <c r="AN59" s="773"/>
      <c r="AO59" s="778" t="s">
        <v>88</v>
      </c>
      <c r="AP59" s="778"/>
      <c r="AQ59" s="778"/>
      <c r="AR59" s="778"/>
      <c r="AS59" s="778"/>
      <c r="AT59" s="773"/>
      <c r="AU59" s="773"/>
      <c r="AV59" s="773" t="s">
        <v>85</v>
      </c>
      <c r="AW59" s="773"/>
      <c r="AX59" s="791" t="s">
        <v>208</v>
      </c>
      <c r="AY59" s="39" t="s">
        <v>209</v>
      </c>
      <c r="AZ59" s="13"/>
    </row>
    <row r="60" spans="1:64" ht="12.75" customHeight="1" thickBot="1">
      <c r="B60" s="770"/>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c r="AG60" s="774"/>
      <c r="AH60" s="775"/>
      <c r="AI60" s="777"/>
      <c r="AJ60" s="777"/>
      <c r="AK60" s="777"/>
      <c r="AL60" s="777"/>
      <c r="AM60" s="775"/>
      <c r="AN60" s="775"/>
      <c r="AO60" s="779"/>
      <c r="AP60" s="779"/>
      <c r="AQ60" s="779"/>
      <c r="AR60" s="779"/>
      <c r="AS60" s="779"/>
      <c r="AT60" s="775"/>
      <c r="AU60" s="775"/>
      <c r="AV60" s="775"/>
      <c r="AW60" s="775"/>
      <c r="AX60" s="792"/>
      <c r="AY60" s="13"/>
      <c r="AZ60" s="13"/>
    </row>
    <row r="61" spans="1:64" ht="12" customHeight="1">
      <c r="A61" s="2" t="s">
        <v>89</v>
      </c>
    </row>
    <row r="62" spans="1:64" ht="12.75" customHeight="1">
      <c r="A62" s="2" t="s">
        <v>90</v>
      </c>
    </row>
    <row r="63" spans="1:64" ht="12.75" customHeight="1">
      <c r="B63" s="766" t="s">
        <v>91</v>
      </c>
      <c r="C63" s="766"/>
      <c r="D63" s="766"/>
      <c r="E63" s="766"/>
      <c r="F63" s="766"/>
      <c r="G63" s="766"/>
      <c r="H63" s="766"/>
      <c r="I63" s="766"/>
      <c r="J63" s="766"/>
      <c r="K63" s="766"/>
      <c r="L63" s="766"/>
      <c r="M63" s="766"/>
      <c r="N63" s="766"/>
      <c r="O63" s="766"/>
      <c r="P63" s="766"/>
      <c r="Q63" s="766"/>
      <c r="R63" s="766"/>
      <c r="S63" s="766"/>
      <c r="T63" s="766"/>
      <c r="U63" s="766"/>
      <c r="V63" s="766"/>
      <c r="W63" s="766"/>
      <c r="X63" s="766"/>
      <c r="Y63" s="766"/>
      <c r="Z63" s="766"/>
      <c r="AA63" s="766"/>
      <c r="AB63" s="766"/>
      <c r="AC63" s="766"/>
      <c r="AD63" s="766"/>
      <c r="AE63" s="766"/>
      <c r="AF63" s="766"/>
      <c r="AG63" s="766"/>
      <c r="AH63" s="766"/>
      <c r="AI63" s="766"/>
      <c r="AJ63" s="766"/>
      <c r="AK63" s="766"/>
      <c r="AL63" s="766"/>
      <c r="AM63" s="766"/>
      <c r="AN63" s="766"/>
      <c r="AO63" s="766"/>
      <c r="AP63" s="766"/>
      <c r="AQ63" s="766"/>
      <c r="AR63" s="766"/>
      <c r="AS63" s="766"/>
      <c r="AT63" s="766"/>
      <c r="AU63" s="766"/>
      <c r="AV63" s="766"/>
      <c r="AW63" s="766"/>
      <c r="AX63" s="766"/>
      <c r="AY63" s="766"/>
      <c r="AZ63" s="766"/>
      <c r="BA63" s="766"/>
      <c r="BB63" s="766"/>
      <c r="BC63" s="766"/>
      <c r="BD63" s="766"/>
      <c r="BE63" s="766"/>
      <c r="BF63" s="766"/>
    </row>
    <row r="64" spans="1:64" ht="12.75" customHeight="1">
      <c r="B64" s="766" t="s">
        <v>92</v>
      </c>
      <c r="C64" s="766"/>
      <c r="D64" s="766"/>
      <c r="E64" s="766"/>
      <c r="F64" s="766"/>
      <c r="G64" s="766"/>
      <c r="H64" s="766"/>
      <c r="I64" s="766"/>
      <c r="J64" s="766"/>
      <c r="K64" s="766"/>
      <c r="L64" s="766"/>
      <c r="M64" s="766"/>
      <c r="N64" s="766"/>
      <c r="O64" s="766"/>
      <c r="P64" s="766"/>
      <c r="Q64" s="766"/>
      <c r="R64" s="766"/>
      <c r="S64" s="766"/>
      <c r="T64" s="766"/>
      <c r="U64" s="766"/>
      <c r="V64" s="766"/>
      <c r="W64" s="766"/>
      <c r="X64" s="766"/>
      <c r="Y64" s="766"/>
      <c r="Z64" s="766"/>
      <c r="AA64" s="766"/>
      <c r="AB64" s="766"/>
      <c r="AC64" s="766"/>
      <c r="AD64" s="766"/>
      <c r="AE64" s="766"/>
      <c r="AF64" s="766"/>
      <c r="AG64" s="766"/>
      <c r="AH64" s="766"/>
      <c r="AI64" s="766"/>
      <c r="AJ64" s="766"/>
      <c r="AK64" s="766"/>
      <c r="AL64" s="766"/>
      <c r="AM64" s="766"/>
      <c r="AN64" s="766"/>
      <c r="AO64" s="766"/>
      <c r="AP64" s="766"/>
      <c r="AQ64" s="766"/>
      <c r="AR64" s="766"/>
      <c r="AS64" s="766"/>
      <c r="AT64" s="766"/>
      <c r="AU64" s="766"/>
      <c r="AV64" s="766"/>
      <c r="AW64" s="766"/>
      <c r="AX64" s="766"/>
      <c r="AY64" s="766"/>
      <c r="AZ64" s="766"/>
      <c r="BA64" s="766"/>
      <c r="BB64" s="766"/>
      <c r="BC64" s="766"/>
      <c r="BD64" s="766"/>
      <c r="BE64" s="766"/>
      <c r="BF64" s="766"/>
    </row>
    <row r="65" spans="1:96" ht="12.75" customHeight="1">
      <c r="B65" s="766" t="s">
        <v>93</v>
      </c>
      <c r="C65" s="766"/>
      <c r="D65" s="766"/>
      <c r="E65" s="766"/>
      <c r="F65" s="766"/>
      <c r="G65" s="766"/>
      <c r="H65" s="766"/>
      <c r="I65" s="766"/>
      <c r="J65" s="766"/>
      <c r="K65" s="766"/>
      <c r="L65" s="766"/>
      <c r="M65" s="766"/>
      <c r="N65" s="766"/>
      <c r="O65" s="766"/>
      <c r="P65" s="766"/>
      <c r="Q65" s="766"/>
      <c r="R65" s="766"/>
      <c r="S65" s="766"/>
      <c r="T65" s="766"/>
      <c r="U65" s="766"/>
      <c r="V65" s="766"/>
      <c r="W65" s="766"/>
      <c r="X65" s="766"/>
      <c r="Y65" s="766"/>
      <c r="Z65" s="766"/>
      <c r="AA65" s="766"/>
      <c r="AB65" s="766"/>
      <c r="AC65" s="766"/>
      <c r="AD65" s="766"/>
      <c r="AE65" s="766"/>
      <c r="AF65" s="766"/>
      <c r="AG65" s="766"/>
      <c r="AH65" s="766"/>
      <c r="AI65" s="766"/>
      <c r="AJ65" s="766"/>
      <c r="AK65" s="766"/>
      <c r="AL65" s="766"/>
      <c r="AM65" s="766"/>
      <c r="AN65" s="766"/>
      <c r="AO65" s="766"/>
      <c r="AP65" s="766"/>
      <c r="AQ65" s="766"/>
      <c r="AR65" s="766"/>
      <c r="AS65" s="766"/>
      <c r="AT65" s="766"/>
      <c r="AU65" s="766"/>
      <c r="AV65" s="766"/>
      <c r="AW65" s="766"/>
      <c r="AX65" s="766"/>
      <c r="AY65" s="766"/>
      <c r="AZ65" s="766"/>
      <c r="BA65" s="766"/>
      <c r="BB65" s="766"/>
      <c r="BC65" s="766"/>
      <c r="BD65" s="766"/>
      <c r="BE65" s="766"/>
      <c r="BF65" s="766"/>
    </row>
    <row r="66" spans="1:96" ht="12.75" customHeight="1">
      <c r="B66" s="767" t="s">
        <v>94</v>
      </c>
      <c r="C66" s="767"/>
      <c r="D66" s="767"/>
      <c r="E66" s="767"/>
      <c r="F66" s="767"/>
      <c r="G66" s="767"/>
      <c r="H66" s="767"/>
      <c r="I66" s="767"/>
      <c r="J66" s="767"/>
      <c r="K66" s="767"/>
      <c r="L66" s="767"/>
      <c r="M66" s="767"/>
      <c r="N66" s="767"/>
      <c r="O66" s="767"/>
      <c r="P66" s="767"/>
      <c r="Q66" s="767"/>
      <c r="R66" s="767"/>
      <c r="S66" s="767"/>
      <c r="T66" s="767"/>
      <c r="U66" s="767"/>
      <c r="V66" s="767"/>
      <c r="W66" s="767"/>
      <c r="X66" s="767"/>
      <c r="Y66" s="767"/>
      <c r="Z66" s="767"/>
      <c r="AA66" s="767"/>
      <c r="AB66" s="767"/>
      <c r="AC66" s="767"/>
      <c r="AD66" s="767"/>
      <c r="AE66" s="767"/>
      <c r="AF66" s="767"/>
      <c r="AG66" s="767"/>
      <c r="AH66" s="767"/>
      <c r="AI66" s="767"/>
      <c r="AJ66" s="767"/>
      <c r="AK66" s="767"/>
      <c r="AL66" s="767"/>
      <c r="AM66" s="767"/>
      <c r="AN66" s="767"/>
      <c r="AO66" s="767"/>
      <c r="AP66" s="767"/>
      <c r="AQ66" s="767"/>
      <c r="AR66" s="767"/>
      <c r="AS66" s="767"/>
      <c r="AT66" s="767"/>
      <c r="AU66" s="767"/>
      <c r="AV66" s="767"/>
      <c r="AW66" s="767"/>
      <c r="AX66" s="767"/>
      <c r="AY66" s="767"/>
      <c r="AZ66" s="767"/>
      <c r="BA66" s="767"/>
      <c r="BB66" s="767"/>
      <c r="BC66" s="767"/>
      <c r="BD66" s="767"/>
      <c r="BE66" s="767"/>
      <c r="BF66" s="767"/>
      <c r="BG66" s="767"/>
      <c r="BH66" s="22"/>
      <c r="BI66" s="22"/>
      <c r="BJ66" s="22"/>
      <c r="BK66" s="22"/>
    </row>
    <row r="67" spans="1:96" ht="12.75" customHeight="1">
      <c r="A67" s="2" t="s">
        <v>95</v>
      </c>
    </row>
    <row r="68" spans="1:96" ht="12.75" customHeight="1">
      <c r="B68" s="780" t="s">
        <v>96</v>
      </c>
      <c r="C68" s="780"/>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0"/>
      <c r="AZ68" s="780"/>
      <c r="BA68" s="780"/>
      <c r="BB68" s="780"/>
      <c r="BC68" s="780"/>
      <c r="BD68" s="780"/>
      <c r="BE68" s="780"/>
      <c r="BF68" s="780"/>
      <c r="BG68" s="52"/>
      <c r="BH68" s="53"/>
      <c r="BI68" s="53"/>
    </row>
    <row r="69" spans="1:96" ht="12.75" customHeight="1">
      <c r="B69" s="780"/>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c r="AB69" s="780"/>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0"/>
      <c r="AZ69" s="780"/>
      <c r="BA69" s="780"/>
      <c r="BB69" s="780"/>
      <c r="BC69" s="780"/>
      <c r="BD69" s="780"/>
      <c r="BE69" s="780"/>
      <c r="BF69" s="780"/>
      <c r="BG69" s="52"/>
      <c r="BH69" s="53"/>
      <c r="BI69" s="53"/>
    </row>
    <row r="70" spans="1:96" ht="12.75" customHeight="1">
      <c r="B70" s="759" t="s">
        <v>97</v>
      </c>
      <c r="C70" s="759"/>
      <c r="D70" s="759"/>
      <c r="E70" s="759"/>
      <c r="F70" s="759"/>
      <c r="G70" s="759"/>
      <c r="H70" s="759"/>
      <c r="I70" s="759"/>
      <c r="J70" s="759"/>
      <c r="K70" s="759"/>
      <c r="L70" s="759"/>
      <c r="M70" s="759"/>
      <c r="N70" s="759"/>
      <c r="O70" s="759"/>
      <c r="P70" s="759"/>
      <c r="Q70" s="759"/>
      <c r="R70" s="759"/>
      <c r="S70" s="759"/>
      <c r="T70" s="759"/>
      <c r="U70" s="759"/>
      <c r="V70" s="759"/>
      <c r="W70" s="759"/>
      <c r="X70" s="759"/>
      <c r="Y70" s="759"/>
      <c r="Z70" s="759"/>
      <c r="AA70" s="759"/>
      <c r="AB70" s="759"/>
      <c r="AC70" s="759"/>
      <c r="AD70" s="759"/>
      <c r="AE70" s="759"/>
      <c r="AF70" s="759"/>
      <c r="AG70" s="759"/>
      <c r="AH70" s="759"/>
      <c r="AI70" s="759"/>
      <c r="AJ70" s="759"/>
      <c r="AK70" s="759"/>
      <c r="AL70" s="759"/>
      <c r="AM70" s="759"/>
      <c r="AN70" s="759"/>
      <c r="AO70" s="759"/>
      <c r="AP70" s="759"/>
      <c r="AQ70" s="759"/>
      <c r="AR70" s="759"/>
      <c r="AS70" s="759"/>
      <c r="AT70" s="759"/>
      <c r="AU70" s="759"/>
      <c r="AV70" s="759"/>
      <c r="AW70" s="759"/>
      <c r="AX70" s="759"/>
      <c r="AY70" s="759"/>
      <c r="AZ70" s="759"/>
      <c r="BA70" s="759"/>
      <c r="BB70" s="759"/>
      <c r="BC70" s="759"/>
      <c r="BD70" s="759"/>
      <c r="BE70" s="759"/>
      <c r="BF70" s="759"/>
      <c r="BG70" s="759"/>
      <c r="BH70" s="22"/>
      <c r="BI70" s="22"/>
    </row>
    <row r="71" spans="1:96" ht="12.75" customHeight="1">
      <c r="B71" s="759"/>
      <c r="C71" s="759"/>
      <c r="D71" s="759"/>
      <c r="E71" s="759"/>
      <c r="F71" s="759"/>
      <c r="G71" s="759"/>
      <c r="H71" s="759"/>
      <c r="I71" s="759"/>
      <c r="J71" s="759"/>
      <c r="K71" s="759"/>
      <c r="L71" s="759"/>
      <c r="M71" s="759"/>
      <c r="N71" s="759"/>
      <c r="O71" s="759"/>
      <c r="P71" s="759"/>
      <c r="Q71" s="759"/>
      <c r="R71" s="759"/>
      <c r="S71" s="759"/>
      <c r="T71" s="759"/>
      <c r="U71" s="759"/>
      <c r="V71" s="759"/>
      <c r="W71" s="759"/>
      <c r="X71" s="759"/>
      <c r="Y71" s="759"/>
      <c r="Z71" s="759"/>
      <c r="AA71" s="759"/>
      <c r="AB71" s="759"/>
      <c r="AC71" s="759"/>
      <c r="AD71" s="759"/>
      <c r="AE71" s="759"/>
      <c r="AF71" s="759"/>
      <c r="AG71" s="759"/>
      <c r="AH71" s="759"/>
      <c r="AI71" s="759"/>
      <c r="AJ71" s="759"/>
      <c r="AK71" s="759"/>
      <c r="AL71" s="759"/>
      <c r="AM71" s="759"/>
      <c r="AN71" s="759"/>
      <c r="AO71" s="759"/>
      <c r="AP71" s="759"/>
      <c r="AQ71" s="759"/>
      <c r="AR71" s="759"/>
      <c r="AS71" s="759"/>
      <c r="AT71" s="759"/>
      <c r="AU71" s="759"/>
      <c r="AV71" s="759"/>
      <c r="AW71" s="759"/>
      <c r="AX71" s="759"/>
      <c r="AY71" s="759"/>
      <c r="AZ71" s="759"/>
      <c r="BA71" s="759"/>
      <c r="BB71" s="759"/>
      <c r="BC71" s="759"/>
      <c r="BD71" s="759"/>
      <c r="BE71" s="759"/>
      <c r="BF71" s="759"/>
      <c r="BG71" s="759"/>
      <c r="BH71" s="22"/>
      <c r="BI71" s="22"/>
    </row>
    <row r="72" spans="1:96" ht="12.75" customHeight="1">
      <c r="B72" s="760" t="s">
        <v>98</v>
      </c>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c r="AA72" s="760"/>
      <c r="AB72" s="760"/>
      <c r="AC72" s="760"/>
      <c r="AD72" s="760"/>
      <c r="AE72" s="760"/>
      <c r="AF72" s="760"/>
      <c r="AG72" s="760"/>
      <c r="AH72" s="760"/>
      <c r="AI72" s="760"/>
      <c r="AJ72" s="760"/>
      <c r="AK72" s="760"/>
      <c r="AL72" s="760"/>
      <c r="AM72" s="760"/>
      <c r="AN72" s="760"/>
      <c r="AO72" s="760"/>
      <c r="AP72" s="760"/>
      <c r="AQ72" s="760"/>
      <c r="AR72" s="760"/>
      <c r="AS72" s="760"/>
      <c r="AT72" s="760"/>
      <c r="AU72" s="760"/>
      <c r="AV72" s="760"/>
      <c r="AW72" s="760"/>
      <c r="AX72" s="760"/>
      <c r="AY72" s="760"/>
      <c r="AZ72" s="760"/>
      <c r="BA72" s="760"/>
      <c r="BB72" s="760"/>
      <c r="BC72" s="760"/>
      <c r="BD72" s="24"/>
      <c r="BE72" s="24"/>
      <c r="BF72" s="24"/>
      <c r="BG72" s="24"/>
      <c r="BH72" s="54"/>
      <c r="BI72" s="54"/>
      <c r="BJ72" s="54"/>
    </row>
    <row r="73" spans="1:96" ht="12.75" customHeight="1">
      <c r="B73" s="760" t="s">
        <v>99</v>
      </c>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0"/>
      <c r="AC73" s="760"/>
      <c r="AD73" s="760"/>
      <c r="AE73" s="760"/>
      <c r="AF73" s="760"/>
      <c r="AG73" s="760"/>
      <c r="AH73" s="760"/>
      <c r="AI73" s="760"/>
      <c r="AJ73" s="760"/>
      <c r="AK73" s="760"/>
      <c r="AL73" s="760"/>
      <c r="AM73" s="760"/>
      <c r="AN73" s="760"/>
      <c r="AO73" s="760"/>
      <c r="AP73" s="760"/>
      <c r="AQ73" s="760"/>
      <c r="AR73" s="760"/>
      <c r="AS73" s="760"/>
      <c r="AT73" s="760"/>
      <c r="AU73" s="760"/>
      <c r="AV73" s="760"/>
      <c r="AW73" s="760"/>
      <c r="AX73" s="760"/>
      <c r="AY73" s="760"/>
      <c r="AZ73" s="760"/>
      <c r="BA73" s="760"/>
      <c r="BB73" s="760"/>
      <c r="BC73" s="760"/>
      <c r="BD73" s="24"/>
      <c r="BE73" s="24"/>
      <c r="BF73" s="24"/>
      <c r="BG73" s="24"/>
      <c r="BH73" s="54"/>
      <c r="BI73" s="54"/>
      <c r="BJ73" s="54"/>
    </row>
    <row r="74" spans="1:96" ht="12.75" customHeight="1">
      <c r="B74" s="760" t="s">
        <v>100</v>
      </c>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0"/>
      <c r="AB74" s="760"/>
      <c r="AC74" s="760"/>
      <c r="AD74" s="760"/>
      <c r="AE74" s="760"/>
      <c r="AF74" s="760"/>
      <c r="AG74" s="760"/>
      <c r="AH74" s="760"/>
      <c r="AI74" s="760"/>
      <c r="AJ74" s="760"/>
      <c r="AK74" s="760"/>
      <c r="AL74" s="760"/>
      <c r="AM74" s="760"/>
      <c r="AN74" s="760"/>
      <c r="AO74" s="760"/>
      <c r="AP74" s="760"/>
      <c r="AQ74" s="760"/>
      <c r="AR74" s="760"/>
      <c r="AS74" s="760"/>
      <c r="AT74" s="760"/>
      <c r="AU74" s="760"/>
      <c r="AV74" s="760"/>
      <c r="AW74" s="760"/>
      <c r="AX74" s="760"/>
      <c r="AY74" s="760"/>
      <c r="AZ74" s="760"/>
      <c r="BA74" s="760"/>
      <c r="BB74" s="760"/>
      <c r="BC74" s="760"/>
      <c r="CD74" s="55"/>
      <c r="CE74" s="55"/>
      <c r="CF74" s="55"/>
      <c r="CG74" s="55"/>
      <c r="CH74" s="55"/>
      <c r="CI74" s="55"/>
      <c r="CJ74" s="55"/>
      <c r="CK74" s="55"/>
      <c r="CL74" s="55"/>
      <c r="CM74" s="55"/>
      <c r="CN74" s="55"/>
      <c r="CO74" s="55"/>
      <c r="CP74" s="55"/>
      <c r="CQ74" s="55"/>
      <c r="CR74" s="55"/>
    </row>
    <row r="75" spans="1:96" ht="12.75" customHeight="1">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CD75" s="55"/>
      <c r="CE75" s="55"/>
      <c r="CF75" s="55"/>
      <c r="CG75" s="55"/>
      <c r="CH75" s="55"/>
      <c r="CI75" s="55"/>
      <c r="CJ75" s="55"/>
      <c r="CK75" s="55"/>
      <c r="CL75" s="55"/>
      <c r="CM75" s="55"/>
      <c r="CN75" s="55"/>
      <c r="CO75" s="55"/>
      <c r="CP75" s="55"/>
      <c r="CQ75" s="55"/>
      <c r="CR75" s="55"/>
    </row>
    <row r="76" spans="1:96" ht="15" customHeight="1">
      <c r="A76" s="2" t="s">
        <v>101</v>
      </c>
      <c r="CD76" s="55"/>
      <c r="CE76" s="55"/>
      <c r="CF76" s="55"/>
      <c r="CG76" s="55"/>
      <c r="CH76" s="55"/>
      <c r="CI76" s="55"/>
      <c r="CJ76" s="55"/>
      <c r="CK76" s="55"/>
      <c r="CL76" s="55"/>
      <c r="CM76" s="55"/>
      <c r="CN76" s="55"/>
      <c r="CO76" s="55"/>
      <c r="CP76" s="55"/>
      <c r="CQ76" s="55"/>
      <c r="CR76" s="55"/>
    </row>
    <row r="77" spans="1:96" ht="15" customHeight="1">
      <c r="B77" s="2" t="s">
        <v>102</v>
      </c>
    </row>
    <row r="78" spans="1:96" ht="11.25" customHeight="1">
      <c r="B78" s="7"/>
      <c r="C78" s="56"/>
      <c r="D78" s="761" t="s">
        <v>103</v>
      </c>
      <c r="E78" s="311"/>
      <c r="F78" s="311"/>
      <c r="G78" s="311"/>
      <c r="H78" s="311"/>
      <c r="I78" s="311"/>
      <c r="J78" s="311"/>
      <c r="K78" s="311"/>
      <c r="L78" s="311"/>
      <c r="M78" s="494" t="s">
        <v>104</v>
      </c>
      <c r="N78" s="283"/>
      <c r="O78" s="283"/>
      <c r="P78" s="283"/>
      <c r="Q78" s="283"/>
      <c r="R78" s="283"/>
      <c r="S78" s="283"/>
      <c r="T78" s="283"/>
      <c r="U78" s="283"/>
      <c r="V78" s="283"/>
      <c r="W78" s="283"/>
      <c r="X78" s="283"/>
      <c r="Y78" s="283"/>
      <c r="Z78" s="283"/>
      <c r="AA78" s="283"/>
      <c r="AB78" s="283"/>
      <c r="AC78" s="283"/>
      <c r="AD78" s="283"/>
      <c r="AE78" s="283"/>
      <c r="AF78" s="284"/>
      <c r="AG78" s="761" t="s">
        <v>210</v>
      </c>
      <c r="AH78" s="761"/>
      <c r="AI78" s="761"/>
      <c r="AJ78" s="761"/>
      <c r="AK78" s="761"/>
      <c r="AL78" s="761"/>
      <c r="AM78" s="761"/>
      <c r="AN78" s="761"/>
      <c r="AO78" s="765" t="s">
        <v>211</v>
      </c>
      <c r="AP78" s="765"/>
      <c r="AQ78" s="765"/>
      <c r="AR78" s="765"/>
      <c r="AS78" s="765"/>
      <c r="AT78" s="765"/>
      <c r="AU78" s="765"/>
      <c r="AV78" s="574" t="s">
        <v>105</v>
      </c>
      <c r="AW78" s="697"/>
      <c r="AX78" s="697"/>
      <c r="AY78" s="697"/>
      <c r="AZ78" s="697"/>
      <c r="BA78" s="697"/>
      <c r="BB78" s="697"/>
      <c r="BC78" s="697"/>
      <c r="BD78" s="697"/>
      <c r="BE78" s="698"/>
    </row>
    <row r="79" spans="1:96" ht="11.25" customHeight="1">
      <c r="B79" s="7"/>
      <c r="C79" s="56"/>
      <c r="D79" s="311"/>
      <c r="E79" s="311"/>
      <c r="F79" s="311"/>
      <c r="G79" s="311"/>
      <c r="H79" s="311"/>
      <c r="I79" s="311"/>
      <c r="J79" s="311"/>
      <c r="K79" s="311"/>
      <c r="L79" s="311"/>
      <c r="M79" s="762"/>
      <c r="N79" s="763"/>
      <c r="O79" s="763"/>
      <c r="P79" s="763"/>
      <c r="Q79" s="763"/>
      <c r="R79" s="763"/>
      <c r="S79" s="763"/>
      <c r="T79" s="763"/>
      <c r="U79" s="763"/>
      <c r="V79" s="763"/>
      <c r="W79" s="763"/>
      <c r="X79" s="763"/>
      <c r="Y79" s="763"/>
      <c r="Z79" s="763"/>
      <c r="AA79" s="763"/>
      <c r="AB79" s="763"/>
      <c r="AC79" s="763"/>
      <c r="AD79" s="763"/>
      <c r="AE79" s="763"/>
      <c r="AF79" s="764"/>
      <c r="AG79" s="761"/>
      <c r="AH79" s="761"/>
      <c r="AI79" s="761"/>
      <c r="AJ79" s="761"/>
      <c r="AK79" s="761"/>
      <c r="AL79" s="761"/>
      <c r="AM79" s="761"/>
      <c r="AN79" s="761"/>
      <c r="AO79" s="765"/>
      <c r="AP79" s="765"/>
      <c r="AQ79" s="765"/>
      <c r="AR79" s="765"/>
      <c r="AS79" s="765"/>
      <c r="AT79" s="765"/>
      <c r="AU79" s="765"/>
      <c r="AV79" s="699"/>
      <c r="AW79" s="700"/>
      <c r="AX79" s="700"/>
      <c r="AY79" s="700"/>
      <c r="AZ79" s="700"/>
      <c r="BA79" s="700"/>
      <c r="BB79" s="700"/>
      <c r="BC79" s="700"/>
      <c r="BD79" s="700"/>
      <c r="BE79" s="701"/>
    </row>
    <row r="80" spans="1:96" ht="15" customHeight="1">
      <c r="B80" s="7"/>
      <c r="C80" s="56"/>
      <c r="D80" s="311"/>
      <c r="E80" s="311"/>
      <c r="F80" s="311"/>
      <c r="G80" s="311"/>
      <c r="H80" s="311"/>
      <c r="I80" s="311"/>
      <c r="J80" s="311"/>
      <c r="K80" s="311"/>
      <c r="L80" s="311"/>
      <c r="M80" s="722" t="s">
        <v>212</v>
      </c>
      <c r="N80" s="626"/>
      <c r="O80" s="626"/>
      <c r="P80" s="626"/>
      <c r="Q80" s="626"/>
      <c r="R80" s="626"/>
      <c r="S80" s="626"/>
      <c r="T80" s="626"/>
      <c r="U80" s="626"/>
      <c r="V80" s="626"/>
      <c r="W80" s="626"/>
      <c r="X80" s="626"/>
      <c r="Y80" s="626"/>
      <c r="Z80" s="626"/>
      <c r="AA80" s="626"/>
      <c r="AB80" s="626"/>
      <c r="AC80" s="626"/>
      <c r="AD80" s="626"/>
      <c r="AE80" s="626"/>
      <c r="AF80" s="627"/>
      <c r="AG80" s="761"/>
      <c r="AH80" s="761"/>
      <c r="AI80" s="761"/>
      <c r="AJ80" s="761"/>
      <c r="AK80" s="761"/>
      <c r="AL80" s="761"/>
      <c r="AM80" s="761"/>
      <c r="AN80" s="761"/>
      <c r="AO80" s="765"/>
      <c r="AP80" s="765"/>
      <c r="AQ80" s="765"/>
      <c r="AR80" s="765"/>
      <c r="AS80" s="765"/>
      <c r="AT80" s="765"/>
      <c r="AU80" s="765"/>
      <c r="AV80" s="702"/>
      <c r="AW80" s="703"/>
      <c r="AX80" s="703"/>
      <c r="AY80" s="703"/>
      <c r="AZ80" s="703"/>
      <c r="BA80" s="703"/>
      <c r="BB80" s="703"/>
      <c r="BC80" s="703"/>
      <c r="BD80" s="703"/>
      <c r="BE80" s="704"/>
    </row>
    <row r="81" spans="1:96" ht="15" customHeight="1">
      <c r="B81" s="7"/>
      <c r="C81" s="56"/>
      <c r="D81" s="723"/>
      <c r="E81" s="724"/>
      <c r="F81" s="724"/>
      <c r="G81" s="724"/>
      <c r="H81" s="724"/>
      <c r="I81" s="724"/>
      <c r="J81" s="724"/>
      <c r="K81" s="724"/>
      <c r="L81" s="725"/>
      <c r="M81" s="595"/>
      <c r="N81" s="596"/>
      <c r="O81" s="596"/>
      <c r="P81" s="596"/>
      <c r="Q81" s="596"/>
      <c r="R81" s="596"/>
      <c r="S81" s="596"/>
      <c r="T81" s="596"/>
      <c r="U81" s="596"/>
      <c r="V81" s="596"/>
      <c r="W81" s="596"/>
      <c r="X81" s="596"/>
      <c r="Y81" s="596"/>
      <c r="Z81" s="596"/>
      <c r="AA81" s="596"/>
      <c r="AB81" s="596"/>
      <c r="AC81" s="596"/>
      <c r="AD81" s="596"/>
      <c r="AE81" s="596"/>
      <c r="AF81" s="597"/>
      <c r="AG81" s="726"/>
      <c r="AH81" s="727"/>
      <c r="AI81" s="727"/>
      <c r="AJ81" s="727"/>
      <c r="AK81" s="727"/>
      <c r="AL81" s="727"/>
      <c r="AM81" s="727"/>
      <c r="AN81" s="728"/>
      <c r="AO81" s="735"/>
      <c r="AP81" s="736"/>
      <c r="AQ81" s="736"/>
      <c r="AR81" s="736"/>
      <c r="AS81" s="736"/>
      <c r="AT81" s="736"/>
      <c r="AU81" s="737"/>
      <c r="AV81" s="744">
        <f>AG81*AO81</f>
        <v>0</v>
      </c>
      <c r="AW81" s="745"/>
      <c r="AX81" s="745"/>
      <c r="AY81" s="745"/>
      <c r="AZ81" s="745"/>
      <c r="BA81" s="745"/>
      <c r="BB81" s="745"/>
      <c r="BC81" s="745"/>
      <c r="BD81" s="745"/>
      <c r="BE81" s="746"/>
    </row>
    <row r="82" spans="1:96" ht="15" customHeight="1">
      <c r="B82" s="7"/>
      <c r="C82" s="56"/>
      <c r="D82" s="753"/>
      <c r="E82" s="754"/>
      <c r="F82" s="754"/>
      <c r="G82" s="754"/>
      <c r="H82" s="754"/>
      <c r="I82" s="754"/>
      <c r="J82" s="754"/>
      <c r="K82" s="754"/>
      <c r="L82" s="755"/>
      <c r="M82" s="598"/>
      <c r="N82" s="599"/>
      <c r="O82" s="599"/>
      <c r="P82" s="599"/>
      <c r="Q82" s="599"/>
      <c r="R82" s="599"/>
      <c r="S82" s="599"/>
      <c r="T82" s="599"/>
      <c r="U82" s="599"/>
      <c r="V82" s="599"/>
      <c r="W82" s="599"/>
      <c r="X82" s="599"/>
      <c r="Y82" s="599"/>
      <c r="Z82" s="599"/>
      <c r="AA82" s="599"/>
      <c r="AB82" s="599"/>
      <c r="AC82" s="599"/>
      <c r="AD82" s="599"/>
      <c r="AE82" s="599"/>
      <c r="AF82" s="600"/>
      <c r="AG82" s="729"/>
      <c r="AH82" s="730"/>
      <c r="AI82" s="730"/>
      <c r="AJ82" s="730"/>
      <c r="AK82" s="730"/>
      <c r="AL82" s="730"/>
      <c r="AM82" s="730"/>
      <c r="AN82" s="731"/>
      <c r="AO82" s="738"/>
      <c r="AP82" s="739"/>
      <c r="AQ82" s="739"/>
      <c r="AR82" s="739"/>
      <c r="AS82" s="739"/>
      <c r="AT82" s="739"/>
      <c r="AU82" s="740"/>
      <c r="AV82" s="747"/>
      <c r="AW82" s="748"/>
      <c r="AX82" s="748"/>
      <c r="AY82" s="748"/>
      <c r="AZ82" s="748"/>
      <c r="BA82" s="748"/>
      <c r="BB82" s="748"/>
      <c r="BC82" s="748"/>
      <c r="BD82" s="748"/>
      <c r="BE82" s="749"/>
    </row>
    <row r="83" spans="1:96" ht="15" customHeight="1">
      <c r="B83" s="7"/>
      <c r="C83" s="56"/>
      <c r="D83" s="482" t="s">
        <v>213</v>
      </c>
      <c r="E83" s="483"/>
      <c r="F83" s="483"/>
      <c r="G83" s="483"/>
      <c r="H83" s="483"/>
      <c r="I83" s="483"/>
      <c r="J83" s="483"/>
      <c r="K83" s="483"/>
      <c r="L83" s="484"/>
      <c r="M83" s="756"/>
      <c r="N83" s="757"/>
      <c r="O83" s="757"/>
      <c r="P83" s="757"/>
      <c r="Q83" s="757"/>
      <c r="R83" s="757"/>
      <c r="S83" s="757"/>
      <c r="T83" s="757"/>
      <c r="U83" s="757"/>
      <c r="V83" s="757"/>
      <c r="W83" s="757"/>
      <c r="X83" s="757"/>
      <c r="Y83" s="757"/>
      <c r="Z83" s="757"/>
      <c r="AA83" s="757"/>
      <c r="AB83" s="757"/>
      <c r="AC83" s="757"/>
      <c r="AD83" s="757"/>
      <c r="AE83" s="757"/>
      <c r="AF83" s="758"/>
      <c r="AG83" s="732"/>
      <c r="AH83" s="733"/>
      <c r="AI83" s="733"/>
      <c r="AJ83" s="733"/>
      <c r="AK83" s="733"/>
      <c r="AL83" s="733"/>
      <c r="AM83" s="733"/>
      <c r="AN83" s="734"/>
      <c r="AO83" s="741"/>
      <c r="AP83" s="742"/>
      <c r="AQ83" s="742"/>
      <c r="AR83" s="742"/>
      <c r="AS83" s="742"/>
      <c r="AT83" s="742"/>
      <c r="AU83" s="743"/>
      <c r="AV83" s="750"/>
      <c r="AW83" s="751"/>
      <c r="AX83" s="751"/>
      <c r="AY83" s="751"/>
      <c r="AZ83" s="751"/>
      <c r="BA83" s="751"/>
      <c r="BB83" s="751"/>
      <c r="BC83" s="751"/>
      <c r="BD83" s="751"/>
      <c r="BE83" s="752"/>
    </row>
    <row r="84" spans="1:96" ht="15" customHeight="1">
      <c r="B84" s="7"/>
      <c r="C84" s="7"/>
      <c r="D84" s="711" t="s">
        <v>106</v>
      </c>
      <c r="E84" s="711"/>
      <c r="F84" s="711"/>
      <c r="G84" s="711"/>
      <c r="H84" s="711"/>
      <c r="I84" s="711"/>
      <c r="J84" s="711"/>
      <c r="K84" s="711"/>
      <c r="L84" s="711"/>
      <c r="M84" s="712" t="s">
        <v>107</v>
      </c>
      <c r="N84" s="713"/>
      <c r="O84" s="713"/>
      <c r="P84" s="713"/>
      <c r="Q84" s="713"/>
      <c r="R84" s="713"/>
      <c r="S84" s="713"/>
      <c r="T84" s="713"/>
      <c r="U84" s="713"/>
      <c r="V84" s="713"/>
      <c r="W84" s="713"/>
      <c r="X84" s="714"/>
      <c r="Y84" s="715" t="s">
        <v>108</v>
      </c>
      <c r="Z84" s="715"/>
      <c r="AA84" s="715"/>
      <c r="AB84" s="715"/>
      <c r="AC84" s="715"/>
      <c r="AD84" s="715"/>
      <c r="AE84" s="715"/>
      <c r="AF84" s="715"/>
      <c r="AG84" s="715"/>
      <c r="AH84" s="715"/>
      <c r="AI84" s="715"/>
      <c r="AJ84" s="711" t="s">
        <v>109</v>
      </c>
      <c r="AK84" s="711"/>
      <c r="AL84" s="711"/>
      <c r="AM84" s="711"/>
      <c r="AN84" s="711"/>
      <c r="AO84" s="711"/>
      <c r="AP84" s="711"/>
      <c r="AQ84" s="711"/>
      <c r="AR84" s="711"/>
      <c r="AS84" s="711"/>
      <c r="AT84" s="711"/>
      <c r="AU84" s="711"/>
      <c r="AV84" s="711"/>
      <c r="AW84" s="711"/>
      <c r="AX84" s="711"/>
      <c r="AY84" s="711"/>
      <c r="AZ84" s="711"/>
      <c r="BA84" s="711"/>
      <c r="BB84" s="711"/>
      <c r="BC84" s="711"/>
      <c r="BD84" s="711"/>
      <c r="BE84" s="711"/>
    </row>
    <row r="85" spans="1:96" ht="27.75" customHeight="1">
      <c r="B85" s="7"/>
      <c r="C85" s="7"/>
      <c r="D85" s="716"/>
      <c r="E85" s="716"/>
      <c r="F85" s="716"/>
      <c r="G85" s="716"/>
      <c r="H85" s="716"/>
      <c r="I85" s="716"/>
      <c r="J85" s="716"/>
      <c r="K85" s="716"/>
      <c r="L85" s="716"/>
      <c r="M85" s="717"/>
      <c r="N85" s="718"/>
      <c r="O85" s="718"/>
      <c r="P85" s="718"/>
      <c r="Q85" s="718"/>
      <c r="R85" s="718"/>
      <c r="S85" s="718"/>
      <c r="T85" s="718"/>
      <c r="U85" s="718"/>
      <c r="V85" s="718"/>
      <c r="W85" s="718"/>
      <c r="X85" s="719"/>
      <c r="Y85" s="720"/>
      <c r="Z85" s="720"/>
      <c r="AA85" s="720"/>
      <c r="AB85" s="720"/>
      <c r="AC85" s="720"/>
      <c r="AD85" s="720"/>
      <c r="AE85" s="720"/>
      <c r="AF85" s="720"/>
      <c r="AG85" s="720"/>
      <c r="AH85" s="720"/>
      <c r="AI85" s="720"/>
      <c r="AJ85" s="721"/>
      <c r="AK85" s="721"/>
      <c r="AL85" s="721"/>
      <c r="AM85" s="721"/>
      <c r="AN85" s="721"/>
      <c r="AO85" s="721"/>
      <c r="AP85" s="721"/>
      <c r="AQ85" s="721"/>
      <c r="AR85" s="721"/>
      <c r="AS85" s="721"/>
      <c r="AT85" s="721"/>
      <c r="AU85" s="721"/>
      <c r="AV85" s="721"/>
      <c r="AW85" s="721"/>
      <c r="AX85" s="721"/>
      <c r="AY85" s="721"/>
      <c r="AZ85" s="721"/>
      <c r="BA85" s="721"/>
      <c r="BB85" s="721"/>
      <c r="BC85" s="721"/>
      <c r="BD85" s="721"/>
      <c r="BE85" s="721"/>
    </row>
    <row r="86" spans="1:96">
      <c r="B86" s="7"/>
      <c r="C86" s="7"/>
      <c r="D86" s="696" t="s">
        <v>110</v>
      </c>
      <c r="E86" s="696"/>
      <c r="F86" s="696"/>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6"/>
      <c r="AP86" s="696"/>
      <c r="AQ86" s="696"/>
      <c r="AR86" s="696"/>
      <c r="AS86" s="696"/>
      <c r="AT86" s="696"/>
      <c r="AU86" s="696"/>
      <c r="AV86" s="696"/>
      <c r="AW86" s="696"/>
      <c r="AX86" s="696"/>
      <c r="AY86" s="696"/>
      <c r="AZ86" s="696"/>
      <c r="BA86" s="696"/>
      <c r="BB86" s="696"/>
      <c r="BC86" s="696"/>
      <c r="BD86" s="696"/>
      <c r="BE86" s="696"/>
      <c r="BF86" s="57"/>
      <c r="BG86" s="57"/>
      <c r="BH86" s="58"/>
      <c r="BI86" s="58"/>
      <c r="BJ86" s="58"/>
    </row>
    <row r="87" spans="1:96" ht="9" customHeight="1">
      <c r="B87" s="7"/>
      <c r="C87" s="7"/>
      <c r="D87" s="59"/>
      <c r="E87" s="59"/>
      <c r="F87" s="59"/>
      <c r="G87" s="59"/>
      <c r="H87" s="59"/>
      <c r="I87" s="59"/>
      <c r="J87" s="59"/>
      <c r="K87" s="59"/>
      <c r="L87" s="59"/>
      <c r="M87" s="60"/>
      <c r="N87" s="60"/>
      <c r="O87" s="60"/>
      <c r="P87" s="60"/>
      <c r="Q87" s="60"/>
      <c r="R87" s="60"/>
      <c r="S87" s="60"/>
      <c r="T87" s="60"/>
      <c r="U87" s="60"/>
      <c r="V87" s="60"/>
      <c r="W87" s="60"/>
      <c r="X87" s="60"/>
      <c r="Y87" s="60"/>
      <c r="Z87" s="60"/>
      <c r="AA87" s="60"/>
      <c r="AB87" s="60"/>
      <c r="AC87" s="60"/>
      <c r="AD87" s="60"/>
      <c r="AE87" s="60"/>
      <c r="AF87" s="60"/>
      <c r="AG87" s="61"/>
      <c r="AH87" s="61"/>
      <c r="AI87" s="61"/>
      <c r="AJ87" s="61"/>
      <c r="AK87" s="61"/>
      <c r="AL87" s="61"/>
      <c r="AM87" s="61"/>
      <c r="AN87" s="62"/>
      <c r="AO87" s="62"/>
      <c r="AP87" s="62"/>
      <c r="AQ87" s="62"/>
      <c r="AR87" s="62"/>
      <c r="AS87" s="62"/>
      <c r="AT87" s="62"/>
      <c r="AU87" s="62"/>
      <c r="AV87" s="62"/>
      <c r="AW87" s="62"/>
      <c r="AX87" s="62"/>
      <c r="AY87" s="62"/>
      <c r="AZ87" s="62"/>
      <c r="BA87" s="62"/>
      <c r="BB87" s="62"/>
      <c r="BC87" s="62"/>
      <c r="BD87" s="62"/>
      <c r="BE87" s="62"/>
    </row>
    <row r="88" spans="1:96" s="55" customFormat="1" ht="20.25" customHeight="1">
      <c r="A88" s="2"/>
      <c r="B88" s="2" t="s">
        <v>111</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O88" s="4"/>
      <c r="BP88" s="4"/>
      <c r="BQ88" s="4"/>
      <c r="BR88" s="4"/>
      <c r="CC88" s="4"/>
      <c r="CD88" s="4"/>
      <c r="CE88" s="4"/>
      <c r="CF88" s="4"/>
      <c r="CG88" s="4"/>
      <c r="CH88" s="4"/>
      <c r="CI88" s="4"/>
      <c r="CJ88" s="4"/>
      <c r="CK88" s="4"/>
      <c r="CL88" s="4"/>
      <c r="CM88" s="4"/>
      <c r="CN88" s="4"/>
      <c r="CO88" s="4"/>
      <c r="CP88" s="4"/>
      <c r="CQ88" s="4"/>
      <c r="CR88" s="4"/>
    </row>
    <row r="89" spans="1:96" s="55" customFormat="1" ht="24" customHeight="1">
      <c r="A89" s="2"/>
      <c r="B89" s="2"/>
      <c r="C89" s="564" t="s">
        <v>112</v>
      </c>
      <c r="D89" s="564"/>
      <c r="E89" s="564"/>
      <c r="F89" s="564"/>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4"/>
      <c r="AP89" s="564"/>
      <c r="AQ89" s="564"/>
      <c r="AR89" s="564"/>
      <c r="AS89" s="564"/>
      <c r="AT89" s="564"/>
      <c r="AU89" s="564"/>
      <c r="AV89" s="564"/>
      <c r="AW89" s="564"/>
      <c r="AX89" s="564"/>
      <c r="AY89" s="564"/>
      <c r="AZ89" s="564"/>
      <c r="BA89" s="564"/>
      <c r="BB89" s="564"/>
      <c r="BC89" s="564"/>
      <c r="BD89" s="564"/>
      <c r="BE89" s="564"/>
      <c r="BF89" s="2"/>
      <c r="BG89" s="2"/>
      <c r="BO89" s="4"/>
      <c r="BP89" s="4"/>
      <c r="BQ89" s="4"/>
      <c r="BR89" s="4"/>
      <c r="CD89" s="4"/>
      <c r="CE89" s="4"/>
      <c r="CF89" s="4"/>
      <c r="CG89" s="4"/>
      <c r="CH89" s="4"/>
      <c r="CI89" s="4"/>
      <c r="CJ89" s="4"/>
      <c r="CK89" s="4"/>
      <c r="CL89" s="4"/>
      <c r="CM89" s="4"/>
      <c r="CN89" s="4"/>
      <c r="CO89" s="4"/>
      <c r="CP89" s="4"/>
      <c r="CQ89" s="4"/>
      <c r="CR89" s="4"/>
    </row>
    <row r="90" spans="1:96" ht="12.75" customHeight="1">
      <c r="B90" s="282" t="s">
        <v>113</v>
      </c>
      <c r="C90" s="303"/>
      <c r="D90" s="303"/>
      <c r="E90" s="303"/>
      <c r="F90" s="303"/>
      <c r="G90" s="303"/>
      <c r="H90" s="303"/>
      <c r="I90" s="303"/>
      <c r="J90" s="303"/>
      <c r="K90" s="574" t="s">
        <v>214</v>
      </c>
      <c r="L90" s="697"/>
      <c r="M90" s="697"/>
      <c r="N90" s="697"/>
      <c r="O90" s="697"/>
      <c r="P90" s="698"/>
      <c r="Q90" s="282" t="s">
        <v>114</v>
      </c>
      <c r="R90" s="303"/>
      <c r="S90" s="303"/>
      <c r="T90" s="303"/>
      <c r="U90" s="303"/>
      <c r="V90" s="303"/>
      <c r="W90" s="303"/>
      <c r="X90" s="303"/>
      <c r="Y90" s="303"/>
      <c r="Z90" s="304"/>
      <c r="AA90" s="621" t="s">
        <v>115</v>
      </c>
      <c r="AB90" s="621"/>
      <c r="AC90" s="621"/>
      <c r="AD90" s="574" t="s">
        <v>116</v>
      </c>
      <c r="AE90" s="697"/>
      <c r="AF90" s="697"/>
      <c r="AG90" s="697"/>
      <c r="AH90" s="698"/>
      <c r="AI90" s="583" t="s">
        <v>117</v>
      </c>
      <c r="AJ90" s="434"/>
      <c r="AK90" s="434"/>
      <c r="AL90" s="434"/>
      <c r="AM90" s="435"/>
      <c r="AN90" s="617" t="s">
        <v>105</v>
      </c>
      <c r="AO90" s="617"/>
      <c r="AP90" s="617"/>
      <c r="AQ90" s="617"/>
      <c r="AR90" s="617"/>
      <c r="AS90" s="617"/>
      <c r="AT90" s="574" t="s">
        <v>215</v>
      </c>
      <c r="AU90" s="697"/>
      <c r="AV90" s="697"/>
      <c r="AW90" s="697"/>
      <c r="AX90" s="697"/>
      <c r="AY90" s="697"/>
      <c r="AZ90" s="697"/>
      <c r="BA90" s="697"/>
      <c r="BB90" s="697"/>
      <c r="BC90" s="697"/>
      <c r="BD90" s="697"/>
      <c r="BE90" s="698"/>
      <c r="CC90" s="55"/>
    </row>
    <row r="91" spans="1:96" ht="12.75" customHeight="1">
      <c r="B91" s="305"/>
      <c r="C91" s="306"/>
      <c r="D91" s="306"/>
      <c r="E91" s="306"/>
      <c r="F91" s="306"/>
      <c r="G91" s="306"/>
      <c r="H91" s="306"/>
      <c r="I91" s="306"/>
      <c r="J91" s="306"/>
      <c r="K91" s="699"/>
      <c r="L91" s="700"/>
      <c r="M91" s="700"/>
      <c r="N91" s="700"/>
      <c r="O91" s="700"/>
      <c r="P91" s="701"/>
      <c r="Q91" s="618"/>
      <c r="R91" s="619"/>
      <c r="S91" s="619"/>
      <c r="T91" s="619"/>
      <c r="U91" s="619"/>
      <c r="V91" s="619"/>
      <c r="W91" s="619"/>
      <c r="X91" s="619"/>
      <c r="Y91" s="619"/>
      <c r="Z91" s="620"/>
      <c r="AA91" s="621"/>
      <c r="AB91" s="621"/>
      <c r="AC91" s="621"/>
      <c r="AD91" s="699"/>
      <c r="AE91" s="700"/>
      <c r="AF91" s="700"/>
      <c r="AG91" s="700"/>
      <c r="AH91" s="701"/>
      <c r="AI91" s="436"/>
      <c r="AJ91" s="437"/>
      <c r="AK91" s="437"/>
      <c r="AL91" s="437"/>
      <c r="AM91" s="438"/>
      <c r="AN91" s="617"/>
      <c r="AO91" s="617"/>
      <c r="AP91" s="617"/>
      <c r="AQ91" s="617"/>
      <c r="AR91" s="617"/>
      <c r="AS91" s="617"/>
      <c r="AT91" s="699"/>
      <c r="AU91" s="700"/>
      <c r="AV91" s="700"/>
      <c r="AW91" s="700"/>
      <c r="AX91" s="700"/>
      <c r="AY91" s="700"/>
      <c r="AZ91" s="700"/>
      <c r="BA91" s="700"/>
      <c r="BB91" s="700"/>
      <c r="BC91" s="700"/>
      <c r="BD91" s="700"/>
      <c r="BE91" s="701"/>
    </row>
    <row r="92" spans="1:96" ht="12.75" customHeight="1">
      <c r="B92" s="305"/>
      <c r="C92" s="306"/>
      <c r="D92" s="306"/>
      <c r="E92" s="306"/>
      <c r="F92" s="306"/>
      <c r="G92" s="306"/>
      <c r="H92" s="306"/>
      <c r="I92" s="306"/>
      <c r="J92" s="306"/>
      <c r="K92" s="699"/>
      <c r="L92" s="700"/>
      <c r="M92" s="700"/>
      <c r="N92" s="700"/>
      <c r="O92" s="700"/>
      <c r="P92" s="701"/>
      <c r="Q92" s="633" t="s">
        <v>216</v>
      </c>
      <c r="R92" s="634"/>
      <c r="S92" s="634"/>
      <c r="T92" s="634"/>
      <c r="U92" s="634"/>
      <c r="V92" s="634"/>
      <c r="W92" s="634"/>
      <c r="X92" s="634"/>
      <c r="Y92" s="634"/>
      <c r="Z92" s="635"/>
      <c r="AA92" s="621"/>
      <c r="AB92" s="621"/>
      <c r="AC92" s="621"/>
      <c r="AD92" s="699"/>
      <c r="AE92" s="700"/>
      <c r="AF92" s="700"/>
      <c r="AG92" s="700"/>
      <c r="AH92" s="701"/>
      <c r="AI92" s="436"/>
      <c r="AJ92" s="437"/>
      <c r="AK92" s="437"/>
      <c r="AL92" s="437"/>
      <c r="AM92" s="438"/>
      <c r="AN92" s="617"/>
      <c r="AO92" s="617"/>
      <c r="AP92" s="617"/>
      <c r="AQ92" s="617"/>
      <c r="AR92" s="617"/>
      <c r="AS92" s="617"/>
      <c r="AT92" s="705"/>
      <c r="AU92" s="706"/>
      <c r="AV92" s="706"/>
      <c r="AW92" s="706"/>
      <c r="AX92" s="706"/>
      <c r="AY92" s="706"/>
      <c r="AZ92" s="706"/>
      <c r="BA92" s="706"/>
      <c r="BB92" s="706"/>
      <c r="BC92" s="706"/>
      <c r="BD92" s="706"/>
      <c r="BE92" s="707"/>
    </row>
    <row r="93" spans="1:96" ht="12.75" customHeight="1">
      <c r="B93" s="308"/>
      <c r="C93" s="309"/>
      <c r="D93" s="309"/>
      <c r="E93" s="309"/>
      <c r="F93" s="309"/>
      <c r="G93" s="309"/>
      <c r="H93" s="309"/>
      <c r="I93" s="309"/>
      <c r="J93" s="309"/>
      <c r="K93" s="702"/>
      <c r="L93" s="703"/>
      <c r="M93" s="703"/>
      <c r="N93" s="703"/>
      <c r="O93" s="703"/>
      <c r="P93" s="704"/>
      <c r="Q93" s="636" t="s">
        <v>174</v>
      </c>
      <c r="R93" s="637"/>
      <c r="S93" s="637"/>
      <c r="T93" s="637"/>
      <c r="U93" s="637"/>
      <c r="V93" s="637"/>
      <c r="W93" s="637"/>
      <c r="X93" s="637"/>
      <c r="Y93" s="637"/>
      <c r="Z93" s="638"/>
      <c r="AA93" s="621"/>
      <c r="AB93" s="621"/>
      <c r="AC93" s="621"/>
      <c r="AD93" s="702"/>
      <c r="AE93" s="703"/>
      <c r="AF93" s="703"/>
      <c r="AG93" s="703"/>
      <c r="AH93" s="704"/>
      <c r="AI93" s="439"/>
      <c r="AJ93" s="440"/>
      <c r="AK93" s="440"/>
      <c r="AL93" s="440"/>
      <c r="AM93" s="441"/>
      <c r="AN93" s="617"/>
      <c r="AO93" s="617"/>
      <c r="AP93" s="617"/>
      <c r="AQ93" s="617"/>
      <c r="AR93" s="617"/>
      <c r="AS93" s="617"/>
      <c r="AT93" s="708" t="s">
        <v>118</v>
      </c>
      <c r="AU93" s="709"/>
      <c r="AV93" s="709"/>
      <c r="AW93" s="710" t="s">
        <v>217</v>
      </c>
      <c r="AX93" s="703"/>
      <c r="AY93" s="703"/>
      <c r="AZ93" s="703"/>
      <c r="BA93" s="703"/>
      <c r="BB93" s="703"/>
      <c r="BC93" s="703"/>
      <c r="BD93" s="703"/>
      <c r="BE93" s="704"/>
      <c r="BO93" s="55"/>
      <c r="BP93" s="55"/>
      <c r="BQ93" s="55"/>
      <c r="BR93" s="55"/>
    </row>
    <row r="94" spans="1:96" ht="12.75" customHeight="1">
      <c r="A94" s="4"/>
      <c r="B94" s="63"/>
      <c r="C94" s="64"/>
      <c r="D94" s="64"/>
      <c r="E94" s="64"/>
      <c r="F94" s="64"/>
      <c r="G94" s="64"/>
      <c r="H94" s="64"/>
      <c r="I94" s="64"/>
      <c r="J94" s="64"/>
      <c r="K94" s="660"/>
      <c r="L94" s="660"/>
      <c r="M94" s="660"/>
      <c r="N94" s="660"/>
      <c r="O94" s="660"/>
      <c r="P94" s="660"/>
      <c r="Q94" s="595"/>
      <c r="R94" s="596"/>
      <c r="S94" s="596"/>
      <c r="T94" s="596"/>
      <c r="U94" s="596"/>
      <c r="V94" s="596"/>
      <c r="W94" s="596"/>
      <c r="X94" s="596"/>
      <c r="Y94" s="596"/>
      <c r="Z94" s="597"/>
      <c r="AA94" s="661"/>
      <c r="AB94" s="661"/>
      <c r="AC94" s="661"/>
      <c r="AD94" s="662"/>
      <c r="AE94" s="663"/>
      <c r="AF94" s="663"/>
      <c r="AG94" s="663"/>
      <c r="AH94" s="664"/>
      <c r="AI94" s="671"/>
      <c r="AJ94" s="671"/>
      <c r="AK94" s="671"/>
      <c r="AL94" s="671"/>
      <c r="AM94" s="671"/>
      <c r="AN94" s="672">
        <f>AD94*AI94</f>
        <v>0</v>
      </c>
      <c r="AO94" s="673"/>
      <c r="AP94" s="673"/>
      <c r="AQ94" s="673"/>
      <c r="AR94" s="673"/>
      <c r="AS94" s="674"/>
      <c r="AT94" s="681"/>
      <c r="AU94" s="682"/>
      <c r="AV94" s="682"/>
      <c r="AW94" s="687"/>
      <c r="AX94" s="688"/>
      <c r="AY94" s="688"/>
      <c r="AZ94" s="688"/>
      <c r="BA94" s="688"/>
      <c r="BB94" s="688"/>
      <c r="BC94" s="688"/>
      <c r="BD94" s="688"/>
      <c r="BE94" s="689"/>
      <c r="BF94" s="4"/>
      <c r="BG94" s="4"/>
      <c r="BO94" s="55"/>
      <c r="BP94" s="55"/>
      <c r="BQ94" s="55"/>
      <c r="BR94" s="55"/>
    </row>
    <row r="95" spans="1:96" ht="12.75" customHeight="1">
      <c r="A95" s="4"/>
      <c r="B95" s="65"/>
      <c r="C95" s="66"/>
      <c r="D95" s="66"/>
      <c r="E95" s="66"/>
      <c r="F95" s="66"/>
      <c r="G95" s="66"/>
      <c r="H95" s="66"/>
      <c r="I95" s="66"/>
      <c r="J95" s="66"/>
      <c r="K95" s="660"/>
      <c r="L95" s="660"/>
      <c r="M95" s="660"/>
      <c r="N95" s="660"/>
      <c r="O95" s="660"/>
      <c r="P95" s="660"/>
      <c r="Q95" s="598"/>
      <c r="R95" s="599"/>
      <c r="S95" s="599"/>
      <c r="T95" s="599"/>
      <c r="U95" s="599"/>
      <c r="V95" s="599"/>
      <c r="W95" s="599"/>
      <c r="X95" s="599"/>
      <c r="Y95" s="599"/>
      <c r="Z95" s="600"/>
      <c r="AA95" s="661"/>
      <c r="AB95" s="661"/>
      <c r="AC95" s="661"/>
      <c r="AD95" s="665"/>
      <c r="AE95" s="666"/>
      <c r="AF95" s="666"/>
      <c r="AG95" s="666"/>
      <c r="AH95" s="667"/>
      <c r="AI95" s="671"/>
      <c r="AJ95" s="671"/>
      <c r="AK95" s="671"/>
      <c r="AL95" s="671"/>
      <c r="AM95" s="671"/>
      <c r="AN95" s="675"/>
      <c r="AO95" s="676"/>
      <c r="AP95" s="676"/>
      <c r="AQ95" s="676"/>
      <c r="AR95" s="676"/>
      <c r="AS95" s="677"/>
      <c r="AT95" s="683"/>
      <c r="AU95" s="684"/>
      <c r="AV95" s="684"/>
      <c r="AW95" s="690"/>
      <c r="AX95" s="691"/>
      <c r="AY95" s="691"/>
      <c r="AZ95" s="691"/>
      <c r="BA95" s="691"/>
      <c r="BB95" s="691"/>
      <c r="BC95" s="691"/>
      <c r="BD95" s="691"/>
      <c r="BE95" s="692"/>
      <c r="BF95" s="4"/>
      <c r="BG95" s="4"/>
    </row>
    <row r="96" spans="1:96" ht="12.75" customHeight="1">
      <c r="A96" s="4"/>
      <c r="B96" s="65"/>
      <c r="C96" s="66"/>
      <c r="D96" s="66"/>
      <c r="E96" s="66"/>
      <c r="F96" s="66"/>
      <c r="G96" s="66"/>
      <c r="H96" s="66"/>
      <c r="I96" s="66"/>
      <c r="J96" s="66"/>
      <c r="K96" s="660"/>
      <c r="L96" s="660"/>
      <c r="M96" s="660"/>
      <c r="N96" s="660"/>
      <c r="O96" s="660"/>
      <c r="P96" s="660"/>
      <c r="Q96" s="611"/>
      <c r="R96" s="612"/>
      <c r="S96" s="612"/>
      <c r="T96" s="612"/>
      <c r="U96" s="612"/>
      <c r="V96" s="612"/>
      <c r="W96" s="612"/>
      <c r="X96" s="612"/>
      <c r="Y96" s="612"/>
      <c r="Z96" s="613"/>
      <c r="AA96" s="661"/>
      <c r="AB96" s="661"/>
      <c r="AC96" s="661"/>
      <c r="AD96" s="665"/>
      <c r="AE96" s="666"/>
      <c r="AF96" s="666"/>
      <c r="AG96" s="666"/>
      <c r="AH96" s="667"/>
      <c r="AI96" s="671"/>
      <c r="AJ96" s="671"/>
      <c r="AK96" s="671"/>
      <c r="AL96" s="671"/>
      <c r="AM96" s="671"/>
      <c r="AN96" s="675"/>
      <c r="AO96" s="676"/>
      <c r="AP96" s="676"/>
      <c r="AQ96" s="676"/>
      <c r="AR96" s="676"/>
      <c r="AS96" s="677"/>
      <c r="AT96" s="683"/>
      <c r="AU96" s="684"/>
      <c r="AV96" s="684"/>
      <c r="AW96" s="690"/>
      <c r="AX96" s="691"/>
      <c r="AY96" s="691"/>
      <c r="AZ96" s="691"/>
      <c r="BA96" s="691"/>
      <c r="BB96" s="691"/>
      <c r="BC96" s="691"/>
      <c r="BD96" s="691"/>
      <c r="BE96" s="692"/>
      <c r="BF96" s="4"/>
      <c r="BG96" s="4"/>
    </row>
    <row r="97" spans="1:59" ht="12.75" customHeight="1">
      <c r="A97" s="4"/>
      <c r="B97" s="67"/>
      <c r="C97" s="68"/>
      <c r="D97" s="68"/>
      <c r="E97" s="68"/>
      <c r="F97" s="68"/>
      <c r="G97" s="68"/>
      <c r="H97" s="68"/>
      <c r="I97" s="68"/>
      <c r="J97" s="68"/>
      <c r="K97" s="660"/>
      <c r="L97" s="660"/>
      <c r="M97" s="660"/>
      <c r="N97" s="660"/>
      <c r="O97" s="660"/>
      <c r="P97" s="660"/>
      <c r="Q97" s="614"/>
      <c r="R97" s="615"/>
      <c r="S97" s="615"/>
      <c r="T97" s="615"/>
      <c r="U97" s="615"/>
      <c r="V97" s="615"/>
      <c r="W97" s="615"/>
      <c r="X97" s="615"/>
      <c r="Y97" s="615"/>
      <c r="Z97" s="616"/>
      <c r="AA97" s="661"/>
      <c r="AB97" s="661"/>
      <c r="AC97" s="661"/>
      <c r="AD97" s="668"/>
      <c r="AE97" s="669"/>
      <c r="AF97" s="669"/>
      <c r="AG97" s="669"/>
      <c r="AH97" s="670"/>
      <c r="AI97" s="671"/>
      <c r="AJ97" s="671"/>
      <c r="AK97" s="671"/>
      <c r="AL97" s="671"/>
      <c r="AM97" s="671"/>
      <c r="AN97" s="678"/>
      <c r="AO97" s="679"/>
      <c r="AP97" s="679"/>
      <c r="AQ97" s="679"/>
      <c r="AR97" s="679"/>
      <c r="AS97" s="680"/>
      <c r="AT97" s="685"/>
      <c r="AU97" s="686"/>
      <c r="AV97" s="686"/>
      <c r="AW97" s="693"/>
      <c r="AX97" s="694"/>
      <c r="AY97" s="694"/>
      <c r="AZ97" s="694"/>
      <c r="BA97" s="694"/>
      <c r="BB97" s="694"/>
      <c r="BC97" s="694"/>
      <c r="BD97" s="694"/>
      <c r="BE97" s="695"/>
      <c r="BF97" s="4"/>
      <c r="BG97" s="4"/>
    </row>
    <row r="98" spans="1:59" ht="12.75" customHeight="1">
      <c r="A98" s="4"/>
      <c r="B98" s="63"/>
      <c r="C98" s="64"/>
      <c r="D98" s="64"/>
      <c r="E98" s="64"/>
      <c r="F98" s="64"/>
      <c r="G98" s="64"/>
      <c r="H98" s="64"/>
      <c r="I98" s="64"/>
      <c r="J98" s="64"/>
      <c r="K98" s="660"/>
      <c r="L98" s="660"/>
      <c r="M98" s="660"/>
      <c r="N98" s="660"/>
      <c r="O98" s="660"/>
      <c r="P98" s="660"/>
      <c r="Q98" s="595"/>
      <c r="R98" s="596"/>
      <c r="S98" s="596"/>
      <c r="T98" s="596"/>
      <c r="U98" s="596"/>
      <c r="V98" s="596"/>
      <c r="W98" s="596"/>
      <c r="X98" s="596"/>
      <c r="Y98" s="596"/>
      <c r="Z98" s="597"/>
      <c r="AA98" s="661"/>
      <c r="AB98" s="661"/>
      <c r="AC98" s="661"/>
      <c r="AD98" s="662"/>
      <c r="AE98" s="663"/>
      <c r="AF98" s="663"/>
      <c r="AG98" s="663"/>
      <c r="AH98" s="664"/>
      <c r="AI98" s="671"/>
      <c r="AJ98" s="671"/>
      <c r="AK98" s="671"/>
      <c r="AL98" s="671"/>
      <c r="AM98" s="671"/>
      <c r="AN98" s="672">
        <f>AD98*AI98</f>
        <v>0</v>
      </c>
      <c r="AO98" s="673"/>
      <c r="AP98" s="673"/>
      <c r="AQ98" s="673"/>
      <c r="AR98" s="673"/>
      <c r="AS98" s="674"/>
      <c r="AT98" s="681"/>
      <c r="AU98" s="682"/>
      <c r="AV98" s="682"/>
      <c r="AW98" s="687"/>
      <c r="AX98" s="688"/>
      <c r="AY98" s="688"/>
      <c r="AZ98" s="688"/>
      <c r="BA98" s="688"/>
      <c r="BB98" s="688"/>
      <c r="BC98" s="688"/>
      <c r="BD98" s="688"/>
      <c r="BE98" s="689"/>
      <c r="BF98" s="4"/>
      <c r="BG98" s="4"/>
    </row>
    <row r="99" spans="1:59" ht="12.75" customHeight="1">
      <c r="A99" s="4"/>
      <c r="B99" s="65"/>
      <c r="C99" s="66"/>
      <c r="D99" s="66"/>
      <c r="E99" s="66"/>
      <c r="F99" s="66"/>
      <c r="G99" s="66"/>
      <c r="H99" s="66"/>
      <c r="I99" s="66"/>
      <c r="J99" s="66"/>
      <c r="K99" s="660"/>
      <c r="L99" s="660"/>
      <c r="M99" s="660"/>
      <c r="N99" s="660"/>
      <c r="O99" s="660"/>
      <c r="P99" s="660"/>
      <c r="Q99" s="598"/>
      <c r="R99" s="599"/>
      <c r="S99" s="599"/>
      <c r="T99" s="599"/>
      <c r="U99" s="599"/>
      <c r="V99" s="599"/>
      <c r="W99" s="599"/>
      <c r="X99" s="599"/>
      <c r="Y99" s="599"/>
      <c r="Z99" s="600"/>
      <c r="AA99" s="661"/>
      <c r="AB99" s="661"/>
      <c r="AC99" s="661"/>
      <c r="AD99" s="665"/>
      <c r="AE99" s="666"/>
      <c r="AF99" s="666"/>
      <c r="AG99" s="666"/>
      <c r="AH99" s="667"/>
      <c r="AI99" s="671"/>
      <c r="AJ99" s="671"/>
      <c r="AK99" s="671"/>
      <c r="AL99" s="671"/>
      <c r="AM99" s="671"/>
      <c r="AN99" s="675"/>
      <c r="AO99" s="676"/>
      <c r="AP99" s="676"/>
      <c r="AQ99" s="676"/>
      <c r="AR99" s="676"/>
      <c r="AS99" s="677"/>
      <c r="AT99" s="683"/>
      <c r="AU99" s="684"/>
      <c r="AV99" s="684"/>
      <c r="AW99" s="690"/>
      <c r="AX99" s="691"/>
      <c r="AY99" s="691"/>
      <c r="AZ99" s="691"/>
      <c r="BA99" s="691"/>
      <c r="BB99" s="691"/>
      <c r="BC99" s="691"/>
      <c r="BD99" s="691"/>
      <c r="BE99" s="692"/>
      <c r="BF99" s="4"/>
      <c r="BG99" s="4"/>
    </row>
    <row r="100" spans="1:59" ht="12.75" customHeight="1">
      <c r="A100" s="4"/>
      <c r="B100" s="65"/>
      <c r="C100" s="66"/>
      <c r="D100" s="66"/>
      <c r="E100" s="66"/>
      <c r="F100" s="66"/>
      <c r="G100" s="66"/>
      <c r="H100" s="66"/>
      <c r="I100" s="66"/>
      <c r="J100" s="66"/>
      <c r="K100" s="660"/>
      <c r="L100" s="660"/>
      <c r="M100" s="660"/>
      <c r="N100" s="660"/>
      <c r="O100" s="660"/>
      <c r="P100" s="660"/>
      <c r="Q100" s="611"/>
      <c r="R100" s="612"/>
      <c r="S100" s="612"/>
      <c r="T100" s="612"/>
      <c r="U100" s="612"/>
      <c r="V100" s="612"/>
      <c r="W100" s="612"/>
      <c r="X100" s="612"/>
      <c r="Y100" s="612"/>
      <c r="Z100" s="613"/>
      <c r="AA100" s="661"/>
      <c r="AB100" s="661"/>
      <c r="AC100" s="661"/>
      <c r="AD100" s="665"/>
      <c r="AE100" s="666"/>
      <c r="AF100" s="666"/>
      <c r="AG100" s="666"/>
      <c r="AH100" s="667"/>
      <c r="AI100" s="671"/>
      <c r="AJ100" s="671"/>
      <c r="AK100" s="671"/>
      <c r="AL100" s="671"/>
      <c r="AM100" s="671"/>
      <c r="AN100" s="675"/>
      <c r="AO100" s="676"/>
      <c r="AP100" s="676"/>
      <c r="AQ100" s="676"/>
      <c r="AR100" s="676"/>
      <c r="AS100" s="677"/>
      <c r="AT100" s="683"/>
      <c r="AU100" s="684"/>
      <c r="AV100" s="684"/>
      <c r="AW100" s="690"/>
      <c r="AX100" s="691"/>
      <c r="AY100" s="691"/>
      <c r="AZ100" s="691"/>
      <c r="BA100" s="691"/>
      <c r="BB100" s="691"/>
      <c r="BC100" s="691"/>
      <c r="BD100" s="691"/>
      <c r="BE100" s="692"/>
      <c r="BF100" s="4"/>
      <c r="BG100" s="4"/>
    </row>
    <row r="101" spans="1:59" ht="12.75" customHeight="1">
      <c r="A101" s="4"/>
      <c r="B101" s="67"/>
      <c r="C101" s="68"/>
      <c r="D101" s="68"/>
      <c r="E101" s="68"/>
      <c r="F101" s="68"/>
      <c r="G101" s="68"/>
      <c r="H101" s="68"/>
      <c r="I101" s="68"/>
      <c r="J101" s="68"/>
      <c r="K101" s="660"/>
      <c r="L101" s="660"/>
      <c r="M101" s="660"/>
      <c r="N101" s="660"/>
      <c r="O101" s="660"/>
      <c r="P101" s="660"/>
      <c r="Q101" s="614"/>
      <c r="R101" s="615"/>
      <c r="S101" s="615"/>
      <c r="T101" s="615"/>
      <c r="U101" s="615"/>
      <c r="V101" s="615"/>
      <c r="W101" s="615"/>
      <c r="X101" s="615"/>
      <c r="Y101" s="615"/>
      <c r="Z101" s="616"/>
      <c r="AA101" s="661"/>
      <c r="AB101" s="661"/>
      <c r="AC101" s="661"/>
      <c r="AD101" s="668"/>
      <c r="AE101" s="669"/>
      <c r="AF101" s="669"/>
      <c r="AG101" s="669"/>
      <c r="AH101" s="670"/>
      <c r="AI101" s="671"/>
      <c r="AJ101" s="671"/>
      <c r="AK101" s="671"/>
      <c r="AL101" s="671"/>
      <c r="AM101" s="671"/>
      <c r="AN101" s="678"/>
      <c r="AO101" s="679"/>
      <c r="AP101" s="679"/>
      <c r="AQ101" s="679"/>
      <c r="AR101" s="679"/>
      <c r="AS101" s="680"/>
      <c r="AT101" s="685"/>
      <c r="AU101" s="686"/>
      <c r="AV101" s="686"/>
      <c r="AW101" s="693"/>
      <c r="AX101" s="694"/>
      <c r="AY101" s="694"/>
      <c r="AZ101" s="694"/>
      <c r="BA101" s="694"/>
      <c r="BB101" s="694"/>
      <c r="BC101" s="694"/>
      <c r="BD101" s="694"/>
      <c r="BE101" s="695"/>
      <c r="BF101" s="4"/>
      <c r="BG101" s="4"/>
    </row>
    <row r="102" spans="1:59" ht="12.75" customHeight="1">
      <c r="A102" s="4"/>
      <c r="B102" s="63"/>
      <c r="C102" s="64"/>
      <c r="D102" s="64"/>
      <c r="E102" s="64"/>
      <c r="F102" s="64"/>
      <c r="G102" s="64"/>
      <c r="H102" s="64"/>
      <c r="I102" s="64"/>
      <c r="J102" s="64"/>
      <c r="K102" s="660"/>
      <c r="L102" s="660"/>
      <c r="M102" s="660"/>
      <c r="N102" s="660"/>
      <c r="O102" s="660"/>
      <c r="P102" s="660"/>
      <c r="Q102" s="595"/>
      <c r="R102" s="596"/>
      <c r="S102" s="596"/>
      <c r="T102" s="596"/>
      <c r="U102" s="596"/>
      <c r="V102" s="596"/>
      <c r="W102" s="596"/>
      <c r="X102" s="596"/>
      <c r="Y102" s="596"/>
      <c r="Z102" s="597"/>
      <c r="AA102" s="661"/>
      <c r="AB102" s="661"/>
      <c r="AC102" s="661"/>
      <c r="AD102" s="662"/>
      <c r="AE102" s="663"/>
      <c r="AF102" s="663"/>
      <c r="AG102" s="663"/>
      <c r="AH102" s="664"/>
      <c r="AI102" s="671"/>
      <c r="AJ102" s="671"/>
      <c r="AK102" s="671"/>
      <c r="AL102" s="671"/>
      <c r="AM102" s="671"/>
      <c r="AN102" s="672">
        <f>AD102*AI102</f>
        <v>0</v>
      </c>
      <c r="AO102" s="673"/>
      <c r="AP102" s="673"/>
      <c r="AQ102" s="673"/>
      <c r="AR102" s="673"/>
      <c r="AS102" s="674"/>
      <c r="AT102" s="681"/>
      <c r="AU102" s="682"/>
      <c r="AV102" s="682"/>
      <c r="AW102" s="687"/>
      <c r="AX102" s="688"/>
      <c r="AY102" s="688"/>
      <c r="AZ102" s="688"/>
      <c r="BA102" s="688"/>
      <c r="BB102" s="688"/>
      <c r="BC102" s="688"/>
      <c r="BD102" s="688"/>
      <c r="BE102" s="689"/>
      <c r="BF102" s="4"/>
      <c r="BG102" s="4"/>
    </row>
    <row r="103" spans="1:59" ht="12.75" customHeight="1">
      <c r="A103" s="4"/>
      <c r="B103" s="65"/>
      <c r="C103" s="66"/>
      <c r="D103" s="66"/>
      <c r="E103" s="66"/>
      <c r="F103" s="66"/>
      <c r="G103" s="66"/>
      <c r="H103" s="66"/>
      <c r="I103" s="66"/>
      <c r="J103" s="66"/>
      <c r="K103" s="660"/>
      <c r="L103" s="660"/>
      <c r="M103" s="660"/>
      <c r="N103" s="660"/>
      <c r="O103" s="660"/>
      <c r="P103" s="660"/>
      <c r="Q103" s="598"/>
      <c r="R103" s="599"/>
      <c r="S103" s="599"/>
      <c r="T103" s="599"/>
      <c r="U103" s="599"/>
      <c r="V103" s="599"/>
      <c r="W103" s="599"/>
      <c r="X103" s="599"/>
      <c r="Y103" s="599"/>
      <c r="Z103" s="600"/>
      <c r="AA103" s="661"/>
      <c r="AB103" s="661"/>
      <c r="AC103" s="661"/>
      <c r="AD103" s="665"/>
      <c r="AE103" s="666"/>
      <c r="AF103" s="666"/>
      <c r="AG103" s="666"/>
      <c r="AH103" s="667"/>
      <c r="AI103" s="671"/>
      <c r="AJ103" s="671"/>
      <c r="AK103" s="671"/>
      <c r="AL103" s="671"/>
      <c r="AM103" s="671"/>
      <c r="AN103" s="675"/>
      <c r="AO103" s="676"/>
      <c r="AP103" s="676"/>
      <c r="AQ103" s="676"/>
      <c r="AR103" s="676"/>
      <c r="AS103" s="677"/>
      <c r="AT103" s="683"/>
      <c r="AU103" s="684"/>
      <c r="AV103" s="684"/>
      <c r="AW103" s="690"/>
      <c r="AX103" s="691"/>
      <c r="AY103" s="691"/>
      <c r="AZ103" s="691"/>
      <c r="BA103" s="691"/>
      <c r="BB103" s="691"/>
      <c r="BC103" s="691"/>
      <c r="BD103" s="691"/>
      <c r="BE103" s="692"/>
      <c r="BF103" s="4"/>
      <c r="BG103" s="4"/>
    </row>
    <row r="104" spans="1:59" ht="12.75" customHeight="1">
      <c r="A104" s="4"/>
      <c r="B104" s="65"/>
      <c r="C104" s="66"/>
      <c r="D104" s="66"/>
      <c r="E104" s="66"/>
      <c r="F104" s="66"/>
      <c r="G104" s="66"/>
      <c r="H104" s="66"/>
      <c r="I104" s="66"/>
      <c r="J104" s="66"/>
      <c r="K104" s="660"/>
      <c r="L104" s="660"/>
      <c r="M104" s="660"/>
      <c r="N104" s="660"/>
      <c r="O104" s="660"/>
      <c r="P104" s="660"/>
      <c r="Q104" s="611"/>
      <c r="R104" s="612"/>
      <c r="S104" s="612"/>
      <c r="T104" s="612"/>
      <c r="U104" s="612"/>
      <c r="V104" s="612"/>
      <c r="W104" s="612"/>
      <c r="X104" s="612"/>
      <c r="Y104" s="612"/>
      <c r="Z104" s="613"/>
      <c r="AA104" s="661"/>
      <c r="AB104" s="661"/>
      <c r="AC104" s="661"/>
      <c r="AD104" s="665"/>
      <c r="AE104" s="666"/>
      <c r="AF104" s="666"/>
      <c r="AG104" s="666"/>
      <c r="AH104" s="667"/>
      <c r="AI104" s="671"/>
      <c r="AJ104" s="671"/>
      <c r="AK104" s="671"/>
      <c r="AL104" s="671"/>
      <c r="AM104" s="671"/>
      <c r="AN104" s="675"/>
      <c r="AO104" s="676"/>
      <c r="AP104" s="676"/>
      <c r="AQ104" s="676"/>
      <c r="AR104" s="676"/>
      <c r="AS104" s="677"/>
      <c r="AT104" s="683"/>
      <c r="AU104" s="684"/>
      <c r="AV104" s="684"/>
      <c r="AW104" s="690"/>
      <c r="AX104" s="691"/>
      <c r="AY104" s="691"/>
      <c r="AZ104" s="691"/>
      <c r="BA104" s="691"/>
      <c r="BB104" s="691"/>
      <c r="BC104" s="691"/>
      <c r="BD104" s="691"/>
      <c r="BE104" s="692"/>
      <c r="BF104" s="4"/>
      <c r="BG104" s="4"/>
    </row>
    <row r="105" spans="1:59" ht="12.75" customHeight="1">
      <c r="A105" s="4"/>
      <c r="B105" s="67"/>
      <c r="C105" s="68"/>
      <c r="D105" s="68"/>
      <c r="E105" s="68"/>
      <c r="F105" s="68"/>
      <c r="G105" s="68"/>
      <c r="H105" s="68"/>
      <c r="I105" s="68"/>
      <c r="J105" s="68"/>
      <c r="K105" s="660"/>
      <c r="L105" s="660"/>
      <c r="M105" s="660"/>
      <c r="N105" s="660"/>
      <c r="O105" s="660"/>
      <c r="P105" s="660"/>
      <c r="Q105" s="614"/>
      <c r="R105" s="615"/>
      <c r="S105" s="615"/>
      <c r="T105" s="615"/>
      <c r="U105" s="615"/>
      <c r="V105" s="615"/>
      <c r="W105" s="615"/>
      <c r="X105" s="615"/>
      <c r="Y105" s="615"/>
      <c r="Z105" s="616"/>
      <c r="AA105" s="661"/>
      <c r="AB105" s="661"/>
      <c r="AC105" s="661"/>
      <c r="AD105" s="668"/>
      <c r="AE105" s="669"/>
      <c r="AF105" s="669"/>
      <c r="AG105" s="669"/>
      <c r="AH105" s="670"/>
      <c r="AI105" s="671"/>
      <c r="AJ105" s="671"/>
      <c r="AK105" s="671"/>
      <c r="AL105" s="671"/>
      <c r="AM105" s="671"/>
      <c r="AN105" s="678"/>
      <c r="AO105" s="679"/>
      <c r="AP105" s="679"/>
      <c r="AQ105" s="679"/>
      <c r="AR105" s="679"/>
      <c r="AS105" s="680"/>
      <c r="AT105" s="685"/>
      <c r="AU105" s="686"/>
      <c r="AV105" s="686"/>
      <c r="AW105" s="693"/>
      <c r="AX105" s="694"/>
      <c r="AY105" s="694"/>
      <c r="AZ105" s="694"/>
      <c r="BA105" s="694"/>
      <c r="BB105" s="694"/>
      <c r="BC105" s="694"/>
      <c r="BD105" s="694"/>
      <c r="BE105" s="695"/>
      <c r="BF105" s="4"/>
      <c r="BG105" s="4"/>
    </row>
    <row r="106" spans="1:59" ht="12.75" customHeight="1">
      <c r="A106" s="4"/>
      <c r="B106" s="63"/>
      <c r="C106" s="64"/>
      <c r="D106" s="64"/>
      <c r="E106" s="64"/>
      <c r="F106" s="64"/>
      <c r="G106" s="64"/>
      <c r="H106" s="64"/>
      <c r="I106" s="64"/>
      <c r="J106" s="64"/>
      <c r="K106" s="660"/>
      <c r="L106" s="660"/>
      <c r="M106" s="660"/>
      <c r="N106" s="660"/>
      <c r="O106" s="660"/>
      <c r="P106" s="660"/>
      <c r="Q106" s="595"/>
      <c r="R106" s="596"/>
      <c r="S106" s="596"/>
      <c r="T106" s="596"/>
      <c r="U106" s="596"/>
      <c r="V106" s="596"/>
      <c r="W106" s="596"/>
      <c r="X106" s="596"/>
      <c r="Y106" s="596"/>
      <c r="Z106" s="597"/>
      <c r="AA106" s="661"/>
      <c r="AB106" s="661"/>
      <c r="AC106" s="661"/>
      <c r="AD106" s="662"/>
      <c r="AE106" s="663"/>
      <c r="AF106" s="663"/>
      <c r="AG106" s="663"/>
      <c r="AH106" s="664"/>
      <c r="AI106" s="671"/>
      <c r="AJ106" s="671"/>
      <c r="AK106" s="671"/>
      <c r="AL106" s="671"/>
      <c r="AM106" s="671"/>
      <c r="AN106" s="672">
        <f>AD106*AI106</f>
        <v>0</v>
      </c>
      <c r="AO106" s="673"/>
      <c r="AP106" s="673"/>
      <c r="AQ106" s="673"/>
      <c r="AR106" s="673"/>
      <c r="AS106" s="674"/>
      <c r="AT106" s="681"/>
      <c r="AU106" s="682"/>
      <c r="AV106" s="682"/>
      <c r="AW106" s="687"/>
      <c r="AX106" s="688"/>
      <c r="AY106" s="688"/>
      <c r="AZ106" s="688"/>
      <c r="BA106" s="688"/>
      <c r="BB106" s="688"/>
      <c r="BC106" s="688"/>
      <c r="BD106" s="688"/>
      <c r="BE106" s="689"/>
      <c r="BF106" s="4"/>
      <c r="BG106" s="4"/>
    </row>
    <row r="107" spans="1:59" ht="12.75" customHeight="1">
      <c r="A107" s="4"/>
      <c r="B107" s="65"/>
      <c r="C107" s="66"/>
      <c r="D107" s="66"/>
      <c r="E107" s="66"/>
      <c r="F107" s="66"/>
      <c r="G107" s="66"/>
      <c r="H107" s="66"/>
      <c r="I107" s="66"/>
      <c r="J107" s="66"/>
      <c r="K107" s="660"/>
      <c r="L107" s="660"/>
      <c r="M107" s="660"/>
      <c r="N107" s="660"/>
      <c r="O107" s="660"/>
      <c r="P107" s="660"/>
      <c r="Q107" s="598"/>
      <c r="R107" s="599"/>
      <c r="S107" s="599"/>
      <c r="T107" s="599"/>
      <c r="U107" s="599"/>
      <c r="V107" s="599"/>
      <c r="W107" s="599"/>
      <c r="X107" s="599"/>
      <c r="Y107" s="599"/>
      <c r="Z107" s="600"/>
      <c r="AA107" s="661"/>
      <c r="AB107" s="661"/>
      <c r="AC107" s="661"/>
      <c r="AD107" s="665"/>
      <c r="AE107" s="666"/>
      <c r="AF107" s="666"/>
      <c r="AG107" s="666"/>
      <c r="AH107" s="667"/>
      <c r="AI107" s="671"/>
      <c r="AJ107" s="671"/>
      <c r="AK107" s="671"/>
      <c r="AL107" s="671"/>
      <c r="AM107" s="671"/>
      <c r="AN107" s="675"/>
      <c r="AO107" s="676"/>
      <c r="AP107" s="676"/>
      <c r="AQ107" s="676"/>
      <c r="AR107" s="676"/>
      <c r="AS107" s="677"/>
      <c r="AT107" s="683"/>
      <c r="AU107" s="684"/>
      <c r="AV107" s="684"/>
      <c r="AW107" s="690"/>
      <c r="AX107" s="691"/>
      <c r="AY107" s="691"/>
      <c r="AZ107" s="691"/>
      <c r="BA107" s="691"/>
      <c r="BB107" s="691"/>
      <c r="BC107" s="691"/>
      <c r="BD107" s="691"/>
      <c r="BE107" s="692"/>
      <c r="BF107" s="4"/>
      <c r="BG107" s="4"/>
    </row>
    <row r="108" spans="1:59" ht="12.75" customHeight="1">
      <c r="A108" s="4"/>
      <c r="B108" s="65"/>
      <c r="C108" s="66"/>
      <c r="D108" s="66"/>
      <c r="E108" s="66"/>
      <c r="F108" s="66"/>
      <c r="G108" s="66"/>
      <c r="H108" s="66"/>
      <c r="I108" s="66"/>
      <c r="J108" s="66"/>
      <c r="K108" s="660"/>
      <c r="L108" s="660"/>
      <c r="M108" s="660"/>
      <c r="N108" s="660"/>
      <c r="O108" s="660"/>
      <c r="P108" s="660"/>
      <c r="Q108" s="611"/>
      <c r="R108" s="612"/>
      <c r="S108" s="612"/>
      <c r="T108" s="612"/>
      <c r="U108" s="612"/>
      <c r="V108" s="612"/>
      <c r="W108" s="612"/>
      <c r="X108" s="612"/>
      <c r="Y108" s="612"/>
      <c r="Z108" s="613"/>
      <c r="AA108" s="661"/>
      <c r="AB108" s="661"/>
      <c r="AC108" s="661"/>
      <c r="AD108" s="665"/>
      <c r="AE108" s="666"/>
      <c r="AF108" s="666"/>
      <c r="AG108" s="666"/>
      <c r="AH108" s="667"/>
      <c r="AI108" s="671"/>
      <c r="AJ108" s="671"/>
      <c r="AK108" s="671"/>
      <c r="AL108" s="671"/>
      <c r="AM108" s="671"/>
      <c r="AN108" s="675"/>
      <c r="AO108" s="676"/>
      <c r="AP108" s="676"/>
      <c r="AQ108" s="676"/>
      <c r="AR108" s="676"/>
      <c r="AS108" s="677"/>
      <c r="AT108" s="683"/>
      <c r="AU108" s="684"/>
      <c r="AV108" s="684"/>
      <c r="AW108" s="690"/>
      <c r="AX108" s="691"/>
      <c r="AY108" s="691"/>
      <c r="AZ108" s="691"/>
      <c r="BA108" s="691"/>
      <c r="BB108" s="691"/>
      <c r="BC108" s="691"/>
      <c r="BD108" s="691"/>
      <c r="BE108" s="692"/>
      <c r="BF108" s="4"/>
      <c r="BG108" s="4"/>
    </row>
    <row r="109" spans="1:59" ht="12.75" customHeight="1">
      <c r="A109" s="4"/>
      <c r="B109" s="67"/>
      <c r="C109" s="68"/>
      <c r="D109" s="68"/>
      <c r="E109" s="68"/>
      <c r="F109" s="68"/>
      <c r="G109" s="68"/>
      <c r="H109" s="68"/>
      <c r="I109" s="68"/>
      <c r="J109" s="68"/>
      <c r="K109" s="660"/>
      <c r="L109" s="660"/>
      <c r="M109" s="660"/>
      <c r="N109" s="660"/>
      <c r="O109" s="660"/>
      <c r="P109" s="660"/>
      <c r="Q109" s="614"/>
      <c r="R109" s="615"/>
      <c r="S109" s="615"/>
      <c r="T109" s="615"/>
      <c r="U109" s="615"/>
      <c r="V109" s="615"/>
      <c r="W109" s="615"/>
      <c r="X109" s="615"/>
      <c r="Y109" s="615"/>
      <c r="Z109" s="616"/>
      <c r="AA109" s="661"/>
      <c r="AB109" s="661"/>
      <c r="AC109" s="661"/>
      <c r="AD109" s="668"/>
      <c r="AE109" s="669"/>
      <c r="AF109" s="669"/>
      <c r="AG109" s="669"/>
      <c r="AH109" s="670"/>
      <c r="AI109" s="671"/>
      <c r="AJ109" s="671"/>
      <c r="AK109" s="671"/>
      <c r="AL109" s="671"/>
      <c r="AM109" s="671"/>
      <c r="AN109" s="678"/>
      <c r="AO109" s="679"/>
      <c r="AP109" s="679"/>
      <c r="AQ109" s="679"/>
      <c r="AR109" s="679"/>
      <c r="AS109" s="680"/>
      <c r="AT109" s="685"/>
      <c r="AU109" s="686"/>
      <c r="AV109" s="686"/>
      <c r="AW109" s="693"/>
      <c r="AX109" s="694"/>
      <c r="AY109" s="694"/>
      <c r="AZ109" s="694"/>
      <c r="BA109" s="694"/>
      <c r="BB109" s="694"/>
      <c r="BC109" s="694"/>
      <c r="BD109" s="694"/>
      <c r="BE109" s="695"/>
      <c r="BF109" s="4"/>
      <c r="BG109" s="4"/>
    </row>
    <row r="110" spans="1:59" ht="12.75" customHeight="1">
      <c r="A110" s="4"/>
      <c r="B110" s="63"/>
      <c r="C110" s="64"/>
      <c r="D110" s="64"/>
      <c r="E110" s="64"/>
      <c r="F110" s="64"/>
      <c r="G110" s="64"/>
      <c r="H110" s="64"/>
      <c r="I110" s="64"/>
      <c r="J110" s="64"/>
      <c r="K110" s="660"/>
      <c r="L110" s="660"/>
      <c r="M110" s="660"/>
      <c r="N110" s="660"/>
      <c r="O110" s="660"/>
      <c r="P110" s="660"/>
      <c r="Q110" s="595"/>
      <c r="R110" s="596"/>
      <c r="S110" s="596"/>
      <c r="T110" s="596"/>
      <c r="U110" s="596"/>
      <c r="V110" s="596"/>
      <c r="W110" s="596"/>
      <c r="X110" s="596"/>
      <c r="Y110" s="596"/>
      <c r="Z110" s="597"/>
      <c r="AA110" s="661"/>
      <c r="AB110" s="661"/>
      <c r="AC110" s="661"/>
      <c r="AD110" s="662"/>
      <c r="AE110" s="663"/>
      <c r="AF110" s="663"/>
      <c r="AG110" s="663"/>
      <c r="AH110" s="664"/>
      <c r="AI110" s="671"/>
      <c r="AJ110" s="671"/>
      <c r="AK110" s="671"/>
      <c r="AL110" s="671"/>
      <c r="AM110" s="671"/>
      <c r="AN110" s="672">
        <f>AD110*AI110</f>
        <v>0</v>
      </c>
      <c r="AO110" s="673"/>
      <c r="AP110" s="673"/>
      <c r="AQ110" s="673"/>
      <c r="AR110" s="673"/>
      <c r="AS110" s="674"/>
      <c r="AT110" s="681"/>
      <c r="AU110" s="682"/>
      <c r="AV110" s="682"/>
      <c r="AW110" s="687"/>
      <c r="AX110" s="688"/>
      <c r="AY110" s="688"/>
      <c r="AZ110" s="688"/>
      <c r="BA110" s="688"/>
      <c r="BB110" s="688"/>
      <c r="BC110" s="688"/>
      <c r="BD110" s="688"/>
      <c r="BE110" s="689"/>
      <c r="BF110" s="4"/>
      <c r="BG110" s="4"/>
    </row>
    <row r="111" spans="1:59" ht="12.75" customHeight="1">
      <c r="A111" s="4"/>
      <c r="B111" s="65"/>
      <c r="C111" s="66"/>
      <c r="D111" s="66"/>
      <c r="E111" s="66"/>
      <c r="F111" s="66"/>
      <c r="G111" s="66"/>
      <c r="H111" s="66"/>
      <c r="I111" s="66"/>
      <c r="J111" s="66"/>
      <c r="K111" s="660"/>
      <c r="L111" s="660"/>
      <c r="M111" s="660"/>
      <c r="N111" s="660"/>
      <c r="O111" s="660"/>
      <c r="P111" s="660"/>
      <c r="Q111" s="598"/>
      <c r="R111" s="599"/>
      <c r="S111" s="599"/>
      <c r="T111" s="599"/>
      <c r="U111" s="599"/>
      <c r="V111" s="599"/>
      <c r="W111" s="599"/>
      <c r="X111" s="599"/>
      <c r="Y111" s="599"/>
      <c r="Z111" s="600"/>
      <c r="AA111" s="661"/>
      <c r="AB111" s="661"/>
      <c r="AC111" s="661"/>
      <c r="AD111" s="665"/>
      <c r="AE111" s="666"/>
      <c r="AF111" s="666"/>
      <c r="AG111" s="666"/>
      <c r="AH111" s="667"/>
      <c r="AI111" s="671"/>
      <c r="AJ111" s="671"/>
      <c r="AK111" s="671"/>
      <c r="AL111" s="671"/>
      <c r="AM111" s="671"/>
      <c r="AN111" s="675"/>
      <c r="AO111" s="676"/>
      <c r="AP111" s="676"/>
      <c r="AQ111" s="676"/>
      <c r="AR111" s="676"/>
      <c r="AS111" s="677"/>
      <c r="AT111" s="683"/>
      <c r="AU111" s="684"/>
      <c r="AV111" s="684"/>
      <c r="AW111" s="690"/>
      <c r="AX111" s="691"/>
      <c r="AY111" s="691"/>
      <c r="AZ111" s="691"/>
      <c r="BA111" s="691"/>
      <c r="BB111" s="691"/>
      <c r="BC111" s="691"/>
      <c r="BD111" s="691"/>
      <c r="BE111" s="692"/>
      <c r="BF111" s="4"/>
      <c r="BG111" s="4"/>
    </row>
    <row r="112" spans="1:59" ht="12.75" customHeight="1">
      <c r="A112" s="4"/>
      <c r="B112" s="65"/>
      <c r="C112" s="66"/>
      <c r="D112" s="66"/>
      <c r="E112" s="66"/>
      <c r="F112" s="66"/>
      <c r="G112" s="66"/>
      <c r="H112" s="66"/>
      <c r="I112" s="66"/>
      <c r="J112" s="66"/>
      <c r="K112" s="660"/>
      <c r="L112" s="660"/>
      <c r="M112" s="660"/>
      <c r="N112" s="660"/>
      <c r="O112" s="660"/>
      <c r="P112" s="660"/>
      <c r="Q112" s="611"/>
      <c r="R112" s="612"/>
      <c r="S112" s="612"/>
      <c r="T112" s="612"/>
      <c r="U112" s="612"/>
      <c r="V112" s="612"/>
      <c r="W112" s="612"/>
      <c r="X112" s="612"/>
      <c r="Y112" s="612"/>
      <c r="Z112" s="613"/>
      <c r="AA112" s="661"/>
      <c r="AB112" s="661"/>
      <c r="AC112" s="661"/>
      <c r="AD112" s="665"/>
      <c r="AE112" s="666"/>
      <c r="AF112" s="666"/>
      <c r="AG112" s="666"/>
      <c r="AH112" s="667"/>
      <c r="AI112" s="671"/>
      <c r="AJ112" s="671"/>
      <c r="AK112" s="671"/>
      <c r="AL112" s="671"/>
      <c r="AM112" s="671"/>
      <c r="AN112" s="675"/>
      <c r="AO112" s="676"/>
      <c r="AP112" s="676"/>
      <c r="AQ112" s="676"/>
      <c r="AR112" s="676"/>
      <c r="AS112" s="677"/>
      <c r="AT112" s="683"/>
      <c r="AU112" s="684"/>
      <c r="AV112" s="684"/>
      <c r="AW112" s="690"/>
      <c r="AX112" s="691"/>
      <c r="AY112" s="691"/>
      <c r="AZ112" s="691"/>
      <c r="BA112" s="691"/>
      <c r="BB112" s="691"/>
      <c r="BC112" s="691"/>
      <c r="BD112" s="691"/>
      <c r="BE112" s="692"/>
      <c r="BF112" s="4"/>
      <c r="BG112" s="4"/>
    </row>
    <row r="113" spans="1:70" ht="12.75" customHeight="1">
      <c r="A113" s="4"/>
      <c r="B113" s="67"/>
      <c r="C113" s="68"/>
      <c r="D113" s="68"/>
      <c r="E113" s="68"/>
      <c r="F113" s="68"/>
      <c r="G113" s="68"/>
      <c r="H113" s="68"/>
      <c r="I113" s="68"/>
      <c r="J113" s="68"/>
      <c r="K113" s="660"/>
      <c r="L113" s="660"/>
      <c r="M113" s="660"/>
      <c r="N113" s="660"/>
      <c r="O113" s="660"/>
      <c r="P113" s="660"/>
      <c r="Q113" s="614"/>
      <c r="R113" s="615"/>
      <c r="S113" s="615"/>
      <c r="T113" s="615"/>
      <c r="U113" s="615"/>
      <c r="V113" s="615"/>
      <c r="W113" s="615"/>
      <c r="X113" s="615"/>
      <c r="Y113" s="615"/>
      <c r="Z113" s="616"/>
      <c r="AA113" s="661"/>
      <c r="AB113" s="661"/>
      <c r="AC113" s="661"/>
      <c r="AD113" s="668"/>
      <c r="AE113" s="669"/>
      <c r="AF113" s="669"/>
      <c r="AG113" s="669"/>
      <c r="AH113" s="670"/>
      <c r="AI113" s="671"/>
      <c r="AJ113" s="671"/>
      <c r="AK113" s="671"/>
      <c r="AL113" s="671"/>
      <c r="AM113" s="671"/>
      <c r="AN113" s="678"/>
      <c r="AO113" s="679"/>
      <c r="AP113" s="679"/>
      <c r="AQ113" s="679"/>
      <c r="AR113" s="679"/>
      <c r="AS113" s="680"/>
      <c r="AT113" s="685"/>
      <c r="AU113" s="686"/>
      <c r="AV113" s="686"/>
      <c r="AW113" s="693"/>
      <c r="AX113" s="694"/>
      <c r="AY113" s="694"/>
      <c r="AZ113" s="694"/>
      <c r="BA113" s="694"/>
      <c r="BB113" s="694"/>
      <c r="BC113" s="694"/>
      <c r="BD113" s="694"/>
      <c r="BE113" s="695"/>
      <c r="BF113" s="4"/>
      <c r="BG113" s="4"/>
    </row>
    <row r="114" spans="1:70" ht="12.75" customHeight="1">
      <c r="A114" s="4"/>
      <c r="B114" s="63"/>
      <c r="C114" s="64"/>
      <c r="D114" s="64"/>
      <c r="E114" s="64"/>
      <c r="F114" s="64"/>
      <c r="G114" s="64"/>
      <c r="H114" s="64"/>
      <c r="I114" s="64"/>
      <c r="J114" s="64"/>
      <c r="K114" s="660"/>
      <c r="L114" s="660"/>
      <c r="M114" s="660"/>
      <c r="N114" s="660"/>
      <c r="O114" s="660"/>
      <c r="P114" s="660"/>
      <c r="Q114" s="595"/>
      <c r="R114" s="596"/>
      <c r="S114" s="596"/>
      <c r="T114" s="596"/>
      <c r="U114" s="596"/>
      <c r="V114" s="596"/>
      <c r="W114" s="596"/>
      <c r="X114" s="596"/>
      <c r="Y114" s="596"/>
      <c r="Z114" s="597"/>
      <c r="AA114" s="661"/>
      <c r="AB114" s="661"/>
      <c r="AC114" s="661"/>
      <c r="AD114" s="662"/>
      <c r="AE114" s="663"/>
      <c r="AF114" s="663"/>
      <c r="AG114" s="663"/>
      <c r="AH114" s="664"/>
      <c r="AI114" s="671"/>
      <c r="AJ114" s="671"/>
      <c r="AK114" s="671"/>
      <c r="AL114" s="671"/>
      <c r="AM114" s="671"/>
      <c r="AN114" s="672">
        <f>AD114*AI114</f>
        <v>0</v>
      </c>
      <c r="AO114" s="673"/>
      <c r="AP114" s="673"/>
      <c r="AQ114" s="673"/>
      <c r="AR114" s="673"/>
      <c r="AS114" s="674"/>
      <c r="AT114" s="681"/>
      <c r="AU114" s="682"/>
      <c r="AV114" s="682"/>
      <c r="AW114" s="687"/>
      <c r="AX114" s="688"/>
      <c r="AY114" s="688"/>
      <c r="AZ114" s="688"/>
      <c r="BA114" s="688"/>
      <c r="BB114" s="688"/>
      <c r="BC114" s="688"/>
      <c r="BD114" s="688"/>
      <c r="BE114" s="689"/>
      <c r="BF114" s="4"/>
      <c r="BG114" s="4"/>
    </row>
    <row r="115" spans="1:70" ht="12.75" customHeight="1">
      <c r="A115" s="4"/>
      <c r="B115" s="65"/>
      <c r="C115" s="66"/>
      <c r="D115" s="66"/>
      <c r="E115" s="66"/>
      <c r="F115" s="66"/>
      <c r="G115" s="66"/>
      <c r="H115" s="66"/>
      <c r="I115" s="66"/>
      <c r="J115" s="66"/>
      <c r="K115" s="660"/>
      <c r="L115" s="660"/>
      <c r="M115" s="660"/>
      <c r="N115" s="660"/>
      <c r="O115" s="660"/>
      <c r="P115" s="660"/>
      <c r="Q115" s="598"/>
      <c r="R115" s="599"/>
      <c r="S115" s="599"/>
      <c r="T115" s="599"/>
      <c r="U115" s="599"/>
      <c r="V115" s="599"/>
      <c r="W115" s="599"/>
      <c r="X115" s="599"/>
      <c r="Y115" s="599"/>
      <c r="Z115" s="600"/>
      <c r="AA115" s="661"/>
      <c r="AB115" s="661"/>
      <c r="AC115" s="661"/>
      <c r="AD115" s="665"/>
      <c r="AE115" s="666"/>
      <c r="AF115" s="666"/>
      <c r="AG115" s="666"/>
      <c r="AH115" s="667"/>
      <c r="AI115" s="671"/>
      <c r="AJ115" s="671"/>
      <c r="AK115" s="671"/>
      <c r="AL115" s="671"/>
      <c r="AM115" s="671"/>
      <c r="AN115" s="675"/>
      <c r="AO115" s="676"/>
      <c r="AP115" s="676"/>
      <c r="AQ115" s="676"/>
      <c r="AR115" s="676"/>
      <c r="AS115" s="677"/>
      <c r="AT115" s="683"/>
      <c r="AU115" s="684"/>
      <c r="AV115" s="684"/>
      <c r="AW115" s="690"/>
      <c r="AX115" s="691"/>
      <c r="AY115" s="691"/>
      <c r="AZ115" s="691"/>
      <c r="BA115" s="691"/>
      <c r="BB115" s="691"/>
      <c r="BC115" s="691"/>
      <c r="BD115" s="691"/>
      <c r="BE115" s="692"/>
      <c r="BF115" s="4"/>
      <c r="BG115" s="4"/>
    </row>
    <row r="116" spans="1:70" ht="12.75" customHeight="1">
      <c r="A116" s="4"/>
      <c r="B116" s="65"/>
      <c r="C116" s="66"/>
      <c r="D116" s="66"/>
      <c r="E116" s="66"/>
      <c r="F116" s="66"/>
      <c r="G116" s="66"/>
      <c r="H116" s="66"/>
      <c r="I116" s="66"/>
      <c r="J116" s="66"/>
      <c r="K116" s="660"/>
      <c r="L116" s="660"/>
      <c r="M116" s="660"/>
      <c r="N116" s="660"/>
      <c r="O116" s="660"/>
      <c r="P116" s="660"/>
      <c r="Q116" s="611"/>
      <c r="R116" s="612"/>
      <c r="S116" s="612"/>
      <c r="T116" s="612"/>
      <c r="U116" s="612"/>
      <c r="V116" s="612"/>
      <c r="W116" s="612"/>
      <c r="X116" s="612"/>
      <c r="Y116" s="612"/>
      <c r="Z116" s="613"/>
      <c r="AA116" s="661"/>
      <c r="AB116" s="661"/>
      <c r="AC116" s="661"/>
      <c r="AD116" s="665"/>
      <c r="AE116" s="666"/>
      <c r="AF116" s="666"/>
      <c r="AG116" s="666"/>
      <c r="AH116" s="667"/>
      <c r="AI116" s="671"/>
      <c r="AJ116" s="671"/>
      <c r="AK116" s="671"/>
      <c r="AL116" s="671"/>
      <c r="AM116" s="671"/>
      <c r="AN116" s="675"/>
      <c r="AO116" s="676"/>
      <c r="AP116" s="676"/>
      <c r="AQ116" s="676"/>
      <c r="AR116" s="676"/>
      <c r="AS116" s="677"/>
      <c r="AT116" s="683"/>
      <c r="AU116" s="684"/>
      <c r="AV116" s="684"/>
      <c r="AW116" s="690"/>
      <c r="AX116" s="691"/>
      <c r="AY116" s="691"/>
      <c r="AZ116" s="691"/>
      <c r="BA116" s="691"/>
      <c r="BB116" s="691"/>
      <c r="BC116" s="691"/>
      <c r="BD116" s="691"/>
      <c r="BE116" s="692"/>
      <c r="BF116" s="4"/>
      <c r="BG116" s="4"/>
    </row>
    <row r="117" spans="1:70" ht="12.75" customHeight="1">
      <c r="A117" s="4"/>
      <c r="B117" s="67"/>
      <c r="C117" s="68"/>
      <c r="D117" s="68"/>
      <c r="E117" s="68"/>
      <c r="F117" s="68"/>
      <c r="G117" s="68"/>
      <c r="H117" s="68"/>
      <c r="I117" s="68"/>
      <c r="J117" s="68"/>
      <c r="K117" s="660"/>
      <c r="L117" s="660"/>
      <c r="M117" s="660"/>
      <c r="N117" s="660"/>
      <c r="O117" s="660"/>
      <c r="P117" s="660"/>
      <c r="Q117" s="614"/>
      <c r="R117" s="615"/>
      <c r="S117" s="615"/>
      <c r="T117" s="615"/>
      <c r="U117" s="615"/>
      <c r="V117" s="615"/>
      <c r="W117" s="615"/>
      <c r="X117" s="615"/>
      <c r="Y117" s="615"/>
      <c r="Z117" s="616"/>
      <c r="AA117" s="661"/>
      <c r="AB117" s="661"/>
      <c r="AC117" s="661"/>
      <c r="AD117" s="668"/>
      <c r="AE117" s="669"/>
      <c r="AF117" s="669"/>
      <c r="AG117" s="669"/>
      <c r="AH117" s="670"/>
      <c r="AI117" s="671"/>
      <c r="AJ117" s="671"/>
      <c r="AK117" s="671"/>
      <c r="AL117" s="671"/>
      <c r="AM117" s="671"/>
      <c r="AN117" s="678"/>
      <c r="AO117" s="679"/>
      <c r="AP117" s="679"/>
      <c r="AQ117" s="679"/>
      <c r="AR117" s="679"/>
      <c r="AS117" s="680"/>
      <c r="AT117" s="685"/>
      <c r="AU117" s="686"/>
      <c r="AV117" s="686"/>
      <c r="AW117" s="693"/>
      <c r="AX117" s="694"/>
      <c r="AY117" s="694"/>
      <c r="AZ117" s="694"/>
      <c r="BA117" s="694"/>
      <c r="BB117" s="694"/>
      <c r="BC117" s="694"/>
      <c r="BD117" s="694"/>
      <c r="BE117" s="695"/>
      <c r="BF117" s="4"/>
      <c r="BG117" s="4"/>
    </row>
    <row r="118" spans="1:70" ht="12.75" customHeight="1">
      <c r="A118" s="4"/>
      <c r="B118" s="63"/>
      <c r="C118" s="64"/>
      <c r="D118" s="64"/>
      <c r="E118" s="64"/>
      <c r="F118" s="64"/>
      <c r="G118" s="64"/>
      <c r="H118" s="64"/>
      <c r="I118" s="64"/>
      <c r="J118" s="64"/>
      <c r="K118" s="660"/>
      <c r="L118" s="660"/>
      <c r="M118" s="660"/>
      <c r="N118" s="660"/>
      <c r="O118" s="660"/>
      <c r="P118" s="660"/>
      <c r="Q118" s="595"/>
      <c r="R118" s="596"/>
      <c r="S118" s="596"/>
      <c r="T118" s="596"/>
      <c r="U118" s="596"/>
      <c r="V118" s="596"/>
      <c r="W118" s="596"/>
      <c r="X118" s="596"/>
      <c r="Y118" s="596"/>
      <c r="Z118" s="597"/>
      <c r="AA118" s="661"/>
      <c r="AB118" s="661"/>
      <c r="AC118" s="661"/>
      <c r="AD118" s="662"/>
      <c r="AE118" s="663"/>
      <c r="AF118" s="663"/>
      <c r="AG118" s="663"/>
      <c r="AH118" s="664"/>
      <c r="AI118" s="671"/>
      <c r="AJ118" s="671"/>
      <c r="AK118" s="671"/>
      <c r="AL118" s="671"/>
      <c r="AM118" s="671"/>
      <c r="AN118" s="672">
        <f>AD118*AI118</f>
        <v>0</v>
      </c>
      <c r="AO118" s="673"/>
      <c r="AP118" s="673"/>
      <c r="AQ118" s="673"/>
      <c r="AR118" s="673"/>
      <c r="AS118" s="674"/>
      <c r="AT118" s="681"/>
      <c r="AU118" s="682"/>
      <c r="AV118" s="682"/>
      <c r="AW118" s="687"/>
      <c r="AX118" s="688"/>
      <c r="AY118" s="688"/>
      <c r="AZ118" s="688"/>
      <c r="BA118" s="688"/>
      <c r="BB118" s="688"/>
      <c r="BC118" s="688"/>
      <c r="BD118" s="688"/>
      <c r="BE118" s="689"/>
      <c r="BF118" s="4"/>
      <c r="BG118" s="4"/>
      <c r="BO118" s="55"/>
      <c r="BP118" s="55"/>
      <c r="BQ118" s="55"/>
      <c r="BR118" s="55"/>
    </row>
    <row r="119" spans="1:70" ht="12.75" customHeight="1">
      <c r="A119" s="4"/>
      <c r="B119" s="65"/>
      <c r="C119" s="66"/>
      <c r="D119" s="66"/>
      <c r="E119" s="66"/>
      <c r="F119" s="66"/>
      <c r="G119" s="66"/>
      <c r="H119" s="66"/>
      <c r="I119" s="66"/>
      <c r="J119" s="66"/>
      <c r="K119" s="660"/>
      <c r="L119" s="660"/>
      <c r="M119" s="660"/>
      <c r="N119" s="660"/>
      <c r="O119" s="660"/>
      <c r="P119" s="660"/>
      <c r="Q119" s="598"/>
      <c r="R119" s="599"/>
      <c r="S119" s="599"/>
      <c r="T119" s="599"/>
      <c r="U119" s="599"/>
      <c r="V119" s="599"/>
      <c r="W119" s="599"/>
      <c r="X119" s="599"/>
      <c r="Y119" s="599"/>
      <c r="Z119" s="600"/>
      <c r="AA119" s="661"/>
      <c r="AB119" s="661"/>
      <c r="AC119" s="661"/>
      <c r="AD119" s="665"/>
      <c r="AE119" s="666"/>
      <c r="AF119" s="666"/>
      <c r="AG119" s="666"/>
      <c r="AH119" s="667"/>
      <c r="AI119" s="671"/>
      <c r="AJ119" s="671"/>
      <c r="AK119" s="671"/>
      <c r="AL119" s="671"/>
      <c r="AM119" s="671"/>
      <c r="AN119" s="675"/>
      <c r="AO119" s="676"/>
      <c r="AP119" s="676"/>
      <c r="AQ119" s="676"/>
      <c r="AR119" s="676"/>
      <c r="AS119" s="677"/>
      <c r="AT119" s="683"/>
      <c r="AU119" s="684"/>
      <c r="AV119" s="684"/>
      <c r="AW119" s="690"/>
      <c r="AX119" s="691"/>
      <c r="AY119" s="691"/>
      <c r="AZ119" s="691"/>
      <c r="BA119" s="691"/>
      <c r="BB119" s="691"/>
      <c r="BC119" s="691"/>
      <c r="BD119" s="691"/>
      <c r="BE119" s="692"/>
      <c r="BF119" s="4"/>
      <c r="BG119" s="4"/>
    </row>
    <row r="120" spans="1:70" ht="12.75" customHeight="1">
      <c r="A120" s="4"/>
      <c r="B120" s="65"/>
      <c r="C120" s="66"/>
      <c r="D120" s="66"/>
      <c r="E120" s="66"/>
      <c r="F120" s="66"/>
      <c r="G120" s="66"/>
      <c r="H120" s="66"/>
      <c r="I120" s="66"/>
      <c r="J120" s="66"/>
      <c r="K120" s="660"/>
      <c r="L120" s="660"/>
      <c r="M120" s="660"/>
      <c r="N120" s="660"/>
      <c r="O120" s="660"/>
      <c r="P120" s="660"/>
      <c r="Q120" s="611"/>
      <c r="R120" s="612"/>
      <c r="S120" s="612"/>
      <c r="T120" s="612"/>
      <c r="U120" s="612"/>
      <c r="V120" s="612"/>
      <c r="W120" s="612"/>
      <c r="X120" s="612"/>
      <c r="Y120" s="612"/>
      <c r="Z120" s="613"/>
      <c r="AA120" s="661"/>
      <c r="AB120" s="661"/>
      <c r="AC120" s="661"/>
      <c r="AD120" s="665"/>
      <c r="AE120" s="666"/>
      <c r="AF120" s="666"/>
      <c r="AG120" s="666"/>
      <c r="AH120" s="667"/>
      <c r="AI120" s="671"/>
      <c r="AJ120" s="671"/>
      <c r="AK120" s="671"/>
      <c r="AL120" s="671"/>
      <c r="AM120" s="671"/>
      <c r="AN120" s="675"/>
      <c r="AO120" s="676"/>
      <c r="AP120" s="676"/>
      <c r="AQ120" s="676"/>
      <c r="AR120" s="676"/>
      <c r="AS120" s="677"/>
      <c r="AT120" s="683"/>
      <c r="AU120" s="684"/>
      <c r="AV120" s="684"/>
      <c r="AW120" s="690"/>
      <c r="AX120" s="691"/>
      <c r="AY120" s="691"/>
      <c r="AZ120" s="691"/>
      <c r="BA120" s="691"/>
      <c r="BB120" s="691"/>
      <c r="BC120" s="691"/>
      <c r="BD120" s="691"/>
      <c r="BE120" s="692"/>
      <c r="BF120" s="4"/>
      <c r="BG120" s="4"/>
    </row>
    <row r="121" spans="1:70" ht="12.75" customHeight="1">
      <c r="A121" s="4"/>
      <c r="B121" s="67"/>
      <c r="C121" s="68"/>
      <c r="D121" s="68"/>
      <c r="E121" s="68"/>
      <c r="F121" s="68"/>
      <c r="G121" s="68"/>
      <c r="H121" s="68"/>
      <c r="I121" s="68"/>
      <c r="J121" s="68"/>
      <c r="K121" s="660"/>
      <c r="L121" s="660"/>
      <c r="M121" s="660"/>
      <c r="N121" s="660"/>
      <c r="O121" s="660"/>
      <c r="P121" s="660"/>
      <c r="Q121" s="614"/>
      <c r="R121" s="615"/>
      <c r="S121" s="615"/>
      <c r="T121" s="615"/>
      <c r="U121" s="615"/>
      <c r="V121" s="615"/>
      <c r="W121" s="615"/>
      <c r="X121" s="615"/>
      <c r="Y121" s="615"/>
      <c r="Z121" s="616"/>
      <c r="AA121" s="661"/>
      <c r="AB121" s="661"/>
      <c r="AC121" s="661"/>
      <c r="AD121" s="668"/>
      <c r="AE121" s="669"/>
      <c r="AF121" s="669"/>
      <c r="AG121" s="669"/>
      <c r="AH121" s="670"/>
      <c r="AI121" s="671"/>
      <c r="AJ121" s="671"/>
      <c r="AK121" s="671"/>
      <c r="AL121" s="671"/>
      <c r="AM121" s="671"/>
      <c r="AN121" s="678"/>
      <c r="AO121" s="679"/>
      <c r="AP121" s="679"/>
      <c r="AQ121" s="679"/>
      <c r="AR121" s="679"/>
      <c r="AS121" s="680"/>
      <c r="AT121" s="685"/>
      <c r="AU121" s="686"/>
      <c r="AV121" s="686"/>
      <c r="AW121" s="693"/>
      <c r="AX121" s="694"/>
      <c r="AY121" s="694"/>
      <c r="AZ121" s="694"/>
      <c r="BA121" s="694"/>
      <c r="BB121" s="694"/>
      <c r="BC121" s="694"/>
      <c r="BD121" s="694"/>
      <c r="BE121" s="695"/>
      <c r="BF121" s="4"/>
      <c r="BG121" s="4"/>
    </row>
    <row r="122" spans="1:70" ht="12.75" customHeight="1">
      <c r="A122" s="4"/>
      <c r="B122" s="63"/>
      <c r="C122" s="64"/>
      <c r="D122" s="64"/>
      <c r="E122" s="64"/>
      <c r="F122" s="64"/>
      <c r="G122" s="64"/>
      <c r="H122" s="64"/>
      <c r="I122" s="64"/>
      <c r="J122" s="64"/>
      <c r="K122" s="660"/>
      <c r="L122" s="660"/>
      <c r="M122" s="660"/>
      <c r="N122" s="660"/>
      <c r="O122" s="660"/>
      <c r="P122" s="660"/>
      <c r="Q122" s="595"/>
      <c r="R122" s="596"/>
      <c r="S122" s="596"/>
      <c r="T122" s="596"/>
      <c r="U122" s="596"/>
      <c r="V122" s="596"/>
      <c r="W122" s="596"/>
      <c r="X122" s="596"/>
      <c r="Y122" s="596"/>
      <c r="Z122" s="597"/>
      <c r="AA122" s="661"/>
      <c r="AB122" s="661"/>
      <c r="AC122" s="661"/>
      <c r="AD122" s="662"/>
      <c r="AE122" s="663"/>
      <c r="AF122" s="663"/>
      <c r="AG122" s="663"/>
      <c r="AH122" s="664"/>
      <c r="AI122" s="671"/>
      <c r="AJ122" s="671"/>
      <c r="AK122" s="671"/>
      <c r="AL122" s="671"/>
      <c r="AM122" s="671"/>
      <c r="AN122" s="672">
        <f>AD122*AI122</f>
        <v>0</v>
      </c>
      <c r="AO122" s="673"/>
      <c r="AP122" s="673"/>
      <c r="AQ122" s="673"/>
      <c r="AR122" s="673"/>
      <c r="AS122" s="674"/>
      <c r="AT122" s="681"/>
      <c r="AU122" s="682"/>
      <c r="AV122" s="682"/>
      <c r="AW122" s="687"/>
      <c r="AX122" s="688"/>
      <c r="AY122" s="688"/>
      <c r="AZ122" s="688"/>
      <c r="BA122" s="688"/>
      <c r="BB122" s="688"/>
      <c r="BC122" s="688"/>
      <c r="BD122" s="688"/>
      <c r="BE122" s="689"/>
      <c r="BF122" s="4"/>
      <c r="BG122" s="4"/>
    </row>
    <row r="123" spans="1:70" ht="12.75" customHeight="1">
      <c r="A123" s="4"/>
      <c r="B123" s="65"/>
      <c r="C123" s="66"/>
      <c r="D123" s="66"/>
      <c r="E123" s="66"/>
      <c r="F123" s="66"/>
      <c r="G123" s="66"/>
      <c r="H123" s="66"/>
      <c r="I123" s="66"/>
      <c r="J123" s="66"/>
      <c r="K123" s="660"/>
      <c r="L123" s="660"/>
      <c r="M123" s="660"/>
      <c r="N123" s="660"/>
      <c r="O123" s="660"/>
      <c r="P123" s="660"/>
      <c r="Q123" s="598"/>
      <c r="R123" s="599"/>
      <c r="S123" s="599"/>
      <c r="T123" s="599"/>
      <c r="U123" s="599"/>
      <c r="V123" s="599"/>
      <c r="W123" s="599"/>
      <c r="X123" s="599"/>
      <c r="Y123" s="599"/>
      <c r="Z123" s="600"/>
      <c r="AA123" s="661"/>
      <c r="AB123" s="661"/>
      <c r="AC123" s="661"/>
      <c r="AD123" s="665"/>
      <c r="AE123" s="666"/>
      <c r="AF123" s="666"/>
      <c r="AG123" s="666"/>
      <c r="AH123" s="667"/>
      <c r="AI123" s="671"/>
      <c r="AJ123" s="671"/>
      <c r="AK123" s="671"/>
      <c r="AL123" s="671"/>
      <c r="AM123" s="671"/>
      <c r="AN123" s="675"/>
      <c r="AO123" s="676"/>
      <c r="AP123" s="676"/>
      <c r="AQ123" s="676"/>
      <c r="AR123" s="676"/>
      <c r="AS123" s="677"/>
      <c r="AT123" s="683"/>
      <c r="AU123" s="684"/>
      <c r="AV123" s="684"/>
      <c r="AW123" s="690"/>
      <c r="AX123" s="691"/>
      <c r="AY123" s="691"/>
      <c r="AZ123" s="691"/>
      <c r="BA123" s="691"/>
      <c r="BB123" s="691"/>
      <c r="BC123" s="691"/>
      <c r="BD123" s="691"/>
      <c r="BE123" s="692"/>
      <c r="BF123" s="4"/>
      <c r="BG123" s="4"/>
    </row>
    <row r="124" spans="1:70" ht="12.75" customHeight="1">
      <c r="A124" s="4"/>
      <c r="B124" s="65"/>
      <c r="C124" s="66"/>
      <c r="D124" s="66"/>
      <c r="E124" s="66"/>
      <c r="F124" s="66"/>
      <c r="G124" s="66"/>
      <c r="H124" s="66"/>
      <c r="I124" s="66"/>
      <c r="J124" s="66"/>
      <c r="K124" s="660"/>
      <c r="L124" s="660"/>
      <c r="M124" s="660"/>
      <c r="N124" s="660"/>
      <c r="O124" s="660"/>
      <c r="P124" s="660"/>
      <c r="Q124" s="611"/>
      <c r="R124" s="612"/>
      <c r="S124" s="612"/>
      <c r="T124" s="612"/>
      <c r="U124" s="612"/>
      <c r="V124" s="612"/>
      <c r="W124" s="612"/>
      <c r="X124" s="612"/>
      <c r="Y124" s="612"/>
      <c r="Z124" s="613"/>
      <c r="AA124" s="661"/>
      <c r="AB124" s="661"/>
      <c r="AC124" s="661"/>
      <c r="AD124" s="665"/>
      <c r="AE124" s="666"/>
      <c r="AF124" s="666"/>
      <c r="AG124" s="666"/>
      <c r="AH124" s="667"/>
      <c r="AI124" s="671"/>
      <c r="AJ124" s="671"/>
      <c r="AK124" s="671"/>
      <c r="AL124" s="671"/>
      <c r="AM124" s="671"/>
      <c r="AN124" s="675"/>
      <c r="AO124" s="676"/>
      <c r="AP124" s="676"/>
      <c r="AQ124" s="676"/>
      <c r="AR124" s="676"/>
      <c r="AS124" s="677"/>
      <c r="AT124" s="683"/>
      <c r="AU124" s="684"/>
      <c r="AV124" s="684"/>
      <c r="AW124" s="690"/>
      <c r="AX124" s="691"/>
      <c r="AY124" s="691"/>
      <c r="AZ124" s="691"/>
      <c r="BA124" s="691"/>
      <c r="BB124" s="691"/>
      <c r="BC124" s="691"/>
      <c r="BD124" s="691"/>
      <c r="BE124" s="692"/>
      <c r="BF124" s="4"/>
      <c r="BG124" s="4"/>
    </row>
    <row r="125" spans="1:70" ht="12.75" customHeight="1">
      <c r="A125" s="4"/>
      <c r="B125" s="67"/>
      <c r="C125" s="68"/>
      <c r="D125" s="68"/>
      <c r="E125" s="68"/>
      <c r="F125" s="68"/>
      <c r="G125" s="68"/>
      <c r="H125" s="68"/>
      <c r="I125" s="68"/>
      <c r="J125" s="68"/>
      <c r="K125" s="660"/>
      <c r="L125" s="660"/>
      <c r="M125" s="660"/>
      <c r="N125" s="660"/>
      <c r="O125" s="660"/>
      <c r="P125" s="660"/>
      <c r="Q125" s="614"/>
      <c r="R125" s="615"/>
      <c r="S125" s="615"/>
      <c r="T125" s="615"/>
      <c r="U125" s="615"/>
      <c r="V125" s="615"/>
      <c r="W125" s="615"/>
      <c r="X125" s="615"/>
      <c r="Y125" s="615"/>
      <c r="Z125" s="616"/>
      <c r="AA125" s="661"/>
      <c r="AB125" s="661"/>
      <c r="AC125" s="661"/>
      <c r="AD125" s="668"/>
      <c r="AE125" s="669"/>
      <c r="AF125" s="669"/>
      <c r="AG125" s="669"/>
      <c r="AH125" s="670"/>
      <c r="AI125" s="671"/>
      <c r="AJ125" s="671"/>
      <c r="AK125" s="671"/>
      <c r="AL125" s="671"/>
      <c r="AM125" s="671"/>
      <c r="AN125" s="678"/>
      <c r="AO125" s="679"/>
      <c r="AP125" s="679"/>
      <c r="AQ125" s="679"/>
      <c r="AR125" s="679"/>
      <c r="AS125" s="680"/>
      <c r="AT125" s="685"/>
      <c r="AU125" s="686"/>
      <c r="AV125" s="686"/>
      <c r="AW125" s="693"/>
      <c r="AX125" s="694"/>
      <c r="AY125" s="694"/>
      <c r="AZ125" s="694"/>
      <c r="BA125" s="694"/>
      <c r="BB125" s="694"/>
      <c r="BC125" s="694"/>
      <c r="BD125" s="694"/>
      <c r="BE125" s="695"/>
      <c r="BF125" s="4"/>
      <c r="BG125" s="4"/>
    </row>
    <row r="126" spans="1:70" ht="12.75" customHeight="1">
      <c r="A126" s="4"/>
      <c r="B126" s="63"/>
      <c r="C126" s="64"/>
      <c r="D126" s="64"/>
      <c r="E126" s="64"/>
      <c r="F126" s="64"/>
      <c r="G126" s="64"/>
      <c r="H126" s="64"/>
      <c r="I126" s="64"/>
      <c r="J126" s="64"/>
      <c r="K126" s="660"/>
      <c r="L126" s="660"/>
      <c r="M126" s="660"/>
      <c r="N126" s="660"/>
      <c r="O126" s="660"/>
      <c r="P126" s="660"/>
      <c r="Q126" s="595"/>
      <c r="R126" s="596"/>
      <c r="S126" s="596"/>
      <c r="T126" s="596"/>
      <c r="U126" s="596"/>
      <c r="V126" s="596"/>
      <c r="W126" s="596"/>
      <c r="X126" s="596"/>
      <c r="Y126" s="596"/>
      <c r="Z126" s="597"/>
      <c r="AA126" s="661"/>
      <c r="AB126" s="661"/>
      <c r="AC126" s="661"/>
      <c r="AD126" s="662"/>
      <c r="AE126" s="663"/>
      <c r="AF126" s="663"/>
      <c r="AG126" s="663"/>
      <c r="AH126" s="664"/>
      <c r="AI126" s="671"/>
      <c r="AJ126" s="671"/>
      <c r="AK126" s="671"/>
      <c r="AL126" s="671"/>
      <c r="AM126" s="671"/>
      <c r="AN126" s="672">
        <f>AD126*AI126</f>
        <v>0</v>
      </c>
      <c r="AO126" s="673"/>
      <c r="AP126" s="673"/>
      <c r="AQ126" s="673"/>
      <c r="AR126" s="673"/>
      <c r="AS126" s="674"/>
      <c r="AT126" s="681"/>
      <c r="AU126" s="682"/>
      <c r="AV126" s="682"/>
      <c r="AW126" s="687"/>
      <c r="AX126" s="688"/>
      <c r="AY126" s="688"/>
      <c r="AZ126" s="688"/>
      <c r="BA126" s="688"/>
      <c r="BB126" s="688"/>
      <c r="BC126" s="688"/>
      <c r="BD126" s="688"/>
      <c r="BE126" s="689"/>
      <c r="BF126" s="4"/>
      <c r="BG126" s="4"/>
    </row>
    <row r="127" spans="1:70" ht="12.75" customHeight="1">
      <c r="A127" s="4"/>
      <c r="B127" s="65"/>
      <c r="C127" s="66"/>
      <c r="D127" s="66"/>
      <c r="E127" s="66"/>
      <c r="F127" s="66"/>
      <c r="G127" s="66"/>
      <c r="H127" s="66"/>
      <c r="I127" s="66"/>
      <c r="J127" s="66"/>
      <c r="K127" s="660"/>
      <c r="L127" s="660"/>
      <c r="M127" s="660"/>
      <c r="N127" s="660"/>
      <c r="O127" s="660"/>
      <c r="P127" s="660"/>
      <c r="Q127" s="598"/>
      <c r="R127" s="599"/>
      <c r="S127" s="599"/>
      <c r="T127" s="599"/>
      <c r="U127" s="599"/>
      <c r="V127" s="599"/>
      <c r="W127" s="599"/>
      <c r="X127" s="599"/>
      <c r="Y127" s="599"/>
      <c r="Z127" s="600"/>
      <c r="AA127" s="661"/>
      <c r="AB127" s="661"/>
      <c r="AC127" s="661"/>
      <c r="AD127" s="665"/>
      <c r="AE127" s="666"/>
      <c r="AF127" s="666"/>
      <c r="AG127" s="666"/>
      <c r="AH127" s="667"/>
      <c r="AI127" s="671"/>
      <c r="AJ127" s="671"/>
      <c r="AK127" s="671"/>
      <c r="AL127" s="671"/>
      <c r="AM127" s="671"/>
      <c r="AN127" s="675"/>
      <c r="AO127" s="676"/>
      <c r="AP127" s="676"/>
      <c r="AQ127" s="676"/>
      <c r="AR127" s="676"/>
      <c r="AS127" s="677"/>
      <c r="AT127" s="683"/>
      <c r="AU127" s="684"/>
      <c r="AV127" s="684"/>
      <c r="AW127" s="690"/>
      <c r="AX127" s="691"/>
      <c r="AY127" s="691"/>
      <c r="AZ127" s="691"/>
      <c r="BA127" s="691"/>
      <c r="BB127" s="691"/>
      <c r="BC127" s="691"/>
      <c r="BD127" s="691"/>
      <c r="BE127" s="692"/>
      <c r="BF127" s="4"/>
      <c r="BG127" s="4"/>
    </row>
    <row r="128" spans="1:70" ht="12.75" customHeight="1">
      <c r="A128" s="4"/>
      <c r="B128" s="65"/>
      <c r="C128" s="66"/>
      <c r="D128" s="66"/>
      <c r="E128" s="66"/>
      <c r="F128" s="66"/>
      <c r="G128" s="66"/>
      <c r="H128" s="66"/>
      <c r="I128" s="66"/>
      <c r="J128" s="66"/>
      <c r="K128" s="660"/>
      <c r="L128" s="660"/>
      <c r="M128" s="660"/>
      <c r="N128" s="660"/>
      <c r="O128" s="660"/>
      <c r="P128" s="660"/>
      <c r="Q128" s="611"/>
      <c r="R128" s="612"/>
      <c r="S128" s="612"/>
      <c r="T128" s="612"/>
      <c r="U128" s="612"/>
      <c r="V128" s="612"/>
      <c r="W128" s="612"/>
      <c r="X128" s="612"/>
      <c r="Y128" s="612"/>
      <c r="Z128" s="613"/>
      <c r="AA128" s="661"/>
      <c r="AB128" s="661"/>
      <c r="AC128" s="661"/>
      <c r="AD128" s="665"/>
      <c r="AE128" s="666"/>
      <c r="AF128" s="666"/>
      <c r="AG128" s="666"/>
      <c r="AH128" s="667"/>
      <c r="AI128" s="671"/>
      <c r="AJ128" s="671"/>
      <c r="AK128" s="671"/>
      <c r="AL128" s="671"/>
      <c r="AM128" s="671"/>
      <c r="AN128" s="675"/>
      <c r="AO128" s="676"/>
      <c r="AP128" s="676"/>
      <c r="AQ128" s="676"/>
      <c r="AR128" s="676"/>
      <c r="AS128" s="677"/>
      <c r="AT128" s="683"/>
      <c r="AU128" s="684"/>
      <c r="AV128" s="684"/>
      <c r="AW128" s="690"/>
      <c r="AX128" s="691"/>
      <c r="AY128" s="691"/>
      <c r="AZ128" s="691"/>
      <c r="BA128" s="691"/>
      <c r="BB128" s="691"/>
      <c r="BC128" s="691"/>
      <c r="BD128" s="691"/>
      <c r="BE128" s="692"/>
      <c r="BF128" s="4"/>
      <c r="BG128" s="4"/>
    </row>
    <row r="129" spans="1:59" ht="12.75" customHeight="1">
      <c r="A129" s="4"/>
      <c r="B129" s="67"/>
      <c r="C129" s="68"/>
      <c r="D129" s="68"/>
      <c r="E129" s="68"/>
      <c r="F129" s="68"/>
      <c r="G129" s="68"/>
      <c r="H129" s="68"/>
      <c r="I129" s="68"/>
      <c r="J129" s="68"/>
      <c r="K129" s="660"/>
      <c r="L129" s="660"/>
      <c r="M129" s="660"/>
      <c r="N129" s="660"/>
      <c r="O129" s="660"/>
      <c r="P129" s="660"/>
      <c r="Q129" s="614"/>
      <c r="R129" s="615"/>
      <c r="S129" s="615"/>
      <c r="T129" s="615"/>
      <c r="U129" s="615"/>
      <c r="V129" s="615"/>
      <c r="W129" s="615"/>
      <c r="X129" s="615"/>
      <c r="Y129" s="615"/>
      <c r="Z129" s="616"/>
      <c r="AA129" s="661"/>
      <c r="AB129" s="661"/>
      <c r="AC129" s="661"/>
      <c r="AD129" s="668"/>
      <c r="AE129" s="669"/>
      <c r="AF129" s="669"/>
      <c r="AG129" s="669"/>
      <c r="AH129" s="670"/>
      <c r="AI129" s="671"/>
      <c r="AJ129" s="671"/>
      <c r="AK129" s="671"/>
      <c r="AL129" s="671"/>
      <c r="AM129" s="671"/>
      <c r="AN129" s="678"/>
      <c r="AO129" s="679"/>
      <c r="AP129" s="679"/>
      <c r="AQ129" s="679"/>
      <c r="AR129" s="679"/>
      <c r="AS129" s="680"/>
      <c r="AT129" s="685"/>
      <c r="AU129" s="686"/>
      <c r="AV129" s="686"/>
      <c r="AW129" s="693"/>
      <c r="AX129" s="694"/>
      <c r="AY129" s="694"/>
      <c r="AZ129" s="694"/>
      <c r="BA129" s="694"/>
      <c r="BB129" s="694"/>
      <c r="BC129" s="694"/>
      <c r="BD129" s="694"/>
      <c r="BE129" s="695"/>
      <c r="BF129" s="4"/>
      <c r="BG129" s="4"/>
    </row>
    <row r="130" spans="1:59" ht="12.75" customHeight="1">
      <c r="A130" s="4"/>
      <c r="B130" s="63"/>
      <c r="C130" s="64"/>
      <c r="D130" s="64"/>
      <c r="E130" s="64"/>
      <c r="F130" s="64"/>
      <c r="G130" s="64"/>
      <c r="H130" s="64"/>
      <c r="I130" s="64"/>
      <c r="J130" s="64"/>
      <c r="K130" s="660"/>
      <c r="L130" s="660"/>
      <c r="M130" s="660"/>
      <c r="N130" s="660"/>
      <c r="O130" s="660"/>
      <c r="P130" s="660"/>
      <c r="Q130" s="595"/>
      <c r="R130" s="596"/>
      <c r="S130" s="596"/>
      <c r="T130" s="596"/>
      <c r="U130" s="596"/>
      <c r="V130" s="596"/>
      <c r="W130" s="596"/>
      <c r="X130" s="596"/>
      <c r="Y130" s="596"/>
      <c r="Z130" s="597"/>
      <c r="AA130" s="661"/>
      <c r="AB130" s="661"/>
      <c r="AC130" s="661"/>
      <c r="AD130" s="662"/>
      <c r="AE130" s="663"/>
      <c r="AF130" s="663"/>
      <c r="AG130" s="663"/>
      <c r="AH130" s="664"/>
      <c r="AI130" s="671"/>
      <c r="AJ130" s="671"/>
      <c r="AK130" s="671"/>
      <c r="AL130" s="671"/>
      <c r="AM130" s="671"/>
      <c r="AN130" s="672">
        <f>AD130*AI130</f>
        <v>0</v>
      </c>
      <c r="AO130" s="673"/>
      <c r="AP130" s="673"/>
      <c r="AQ130" s="673"/>
      <c r="AR130" s="673"/>
      <c r="AS130" s="674"/>
      <c r="AT130" s="681"/>
      <c r="AU130" s="682"/>
      <c r="AV130" s="682"/>
      <c r="AW130" s="687"/>
      <c r="AX130" s="688"/>
      <c r="AY130" s="688"/>
      <c r="AZ130" s="688"/>
      <c r="BA130" s="688"/>
      <c r="BB130" s="688"/>
      <c r="BC130" s="688"/>
      <c r="BD130" s="688"/>
      <c r="BE130" s="689"/>
      <c r="BF130" s="4"/>
      <c r="BG130" s="4"/>
    </row>
    <row r="131" spans="1:59" ht="12.75" customHeight="1">
      <c r="A131" s="4"/>
      <c r="B131" s="65"/>
      <c r="C131" s="66"/>
      <c r="D131" s="66"/>
      <c r="E131" s="66"/>
      <c r="F131" s="66"/>
      <c r="G131" s="66"/>
      <c r="H131" s="66"/>
      <c r="I131" s="66"/>
      <c r="J131" s="66"/>
      <c r="K131" s="660"/>
      <c r="L131" s="660"/>
      <c r="M131" s="660"/>
      <c r="N131" s="660"/>
      <c r="O131" s="660"/>
      <c r="P131" s="660"/>
      <c r="Q131" s="598"/>
      <c r="R131" s="599"/>
      <c r="S131" s="599"/>
      <c r="T131" s="599"/>
      <c r="U131" s="599"/>
      <c r="V131" s="599"/>
      <c r="W131" s="599"/>
      <c r="X131" s="599"/>
      <c r="Y131" s="599"/>
      <c r="Z131" s="600"/>
      <c r="AA131" s="661"/>
      <c r="AB131" s="661"/>
      <c r="AC131" s="661"/>
      <c r="AD131" s="665"/>
      <c r="AE131" s="666"/>
      <c r="AF131" s="666"/>
      <c r="AG131" s="666"/>
      <c r="AH131" s="667"/>
      <c r="AI131" s="671"/>
      <c r="AJ131" s="671"/>
      <c r="AK131" s="671"/>
      <c r="AL131" s="671"/>
      <c r="AM131" s="671"/>
      <c r="AN131" s="675"/>
      <c r="AO131" s="676"/>
      <c r="AP131" s="676"/>
      <c r="AQ131" s="676"/>
      <c r="AR131" s="676"/>
      <c r="AS131" s="677"/>
      <c r="AT131" s="683"/>
      <c r="AU131" s="684"/>
      <c r="AV131" s="684"/>
      <c r="AW131" s="690"/>
      <c r="AX131" s="691"/>
      <c r="AY131" s="691"/>
      <c r="AZ131" s="691"/>
      <c r="BA131" s="691"/>
      <c r="BB131" s="691"/>
      <c r="BC131" s="691"/>
      <c r="BD131" s="691"/>
      <c r="BE131" s="692"/>
      <c r="BF131" s="4"/>
      <c r="BG131" s="4"/>
    </row>
    <row r="132" spans="1:59" ht="12.75" customHeight="1">
      <c r="A132" s="4"/>
      <c r="B132" s="65"/>
      <c r="C132" s="66"/>
      <c r="D132" s="66"/>
      <c r="E132" s="66"/>
      <c r="F132" s="66"/>
      <c r="G132" s="66"/>
      <c r="H132" s="66"/>
      <c r="I132" s="66"/>
      <c r="J132" s="66"/>
      <c r="K132" s="660"/>
      <c r="L132" s="660"/>
      <c r="M132" s="660"/>
      <c r="N132" s="660"/>
      <c r="O132" s="660"/>
      <c r="P132" s="660"/>
      <c r="Q132" s="611"/>
      <c r="R132" s="612"/>
      <c r="S132" s="612"/>
      <c r="T132" s="612"/>
      <c r="U132" s="612"/>
      <c r="V132" s="612"/>
      <c r="W132" s="612"/>
      <c r="X132" s="612"/>
      <c r="Y132" s="612"/>
      <c r="Z132" s="613"/>
      <c r="AA132" s="661"/>
      <c r="AB132" s="661"/>
      <c r="AC132" s="661"/>
      <c r="AD132" s="665"/>
      <c r="AE132" s="666"/>
      <c r="AF132" s="666"/>
      <c r="AG132" s="666"/>
      <c r="AH132" s="667"/>
      <c r="AI132" s="671"/>
      <c r="AJ132" s="671"/>
      <c r="AK132" s="671"/>
      <c r="AL132" s="671"/>
      <c r="AM132" s="671"/>
      <c r="AN132" s="675"/>
      <c r="AO132" s="676"/>
      <c r="AP132" s="676"/>
      <c r="AQ132" s="676"/>
      <c r="AR132" s="676"/>
      <c r="AS132" s="677"/>
      <c r="AT132" s="683"/>
      <c r="AU132" s="684"/>
      <c r="AV132" s="684"/>
      <c r="AW132" s="690"/>
      <c r="AX132" s="691"/>
      <c r="AY132" s="691"/>
      <c r="AZ132" s="691"/>
      <c r="BA132" s="691"/>
      <c r="BB132" s="691"/>
      <c r="BC132" s="691"/>
      <c r="BD132" s="691"/>
      <c r="BE132" s="692"/>
      <c r="BF132" s="4"/>
      <c r="BG132" s="4"/>
    </row>
    <row r="133" spans="1:59" ht="12.75" customHeight="1">
      <c r="A133" s="4"/>
      <c r="B133" s="67"/>
      <c r="C133" s="68"/>
      <c r="D133" s="68"/>
      <c r="E133" s="68"/>
      <c r="F133" s="68"/>
      <c r="G133" s="68"/>
      <c r="H133" s="68"/>
      <c r="I133" s="68"/>
      <c r="J133" s="68"/>
      <c r="K133" s="660"/>
      <c r="L133" s="660"/>
      <c r="M133" s="660"/>
      <c r="N133" s="660"/>
      <c r="O133" s="660"/>
      <c r="P133" s="660"/>
      <c r="Q133" s="614"/>
      <c r="R133" s="615"/>
      <c r="S133" s="615"/>
      <c r="T133" s="615"/>
      <c r="U133" s="615"/>
      <c r="V133" s="615"/>
      <c r="W133" s="615"/>
      <c r="X133" s="615"/>
      <c r="Y133" s="615"/>
      <c r="Z133" s="616"/>
      <c r="AA133" s="661"/>
      <c r="AB133" s="661"/>
      <c r="AC133" s="661"/>
      <c r="AD133" s="668"/>
      <c r="AE133" s="669"/>
      <c r="AF133" s="669"/>
      <c r="AG133" s="669"/>
      <c r="AH133" s="670"/>
      <c r="AI133" s="671"/>
      <c r="AJ133" s="671"/>
      <c r="AK133" s="671"/>
      <c r="AL133" s="671"/>
      <c r="AM133" s="671"/>
      <c r="AN133" s="678"/>
      <c r="AO133" s="679"/>
      <c r="AP133" s="679"/>
      <c r="AQ133" s="679"/>
      <c r="AR133" s="679"/>
      <c r="AS133" s="680"/>
      <c r="AT133" s="685"/>
      <c r="AU133" s="686"/>
      <c r="AV133" s="686"/>
      <c r="AW133" s="693"/>
      <c r="AX133" s="694"/>
      <c r="AY133" s="694"/>
      <c r="AZ133" s="694"/>
      <c r="BA133" s="694"/>
      <c r="BB133" s="694"/>
      <c r="BC133" s="694"/>
      <c r="BD133" s="694"/>
      <c r="BE133" s="695"/>
      <c r="BF133" s="4"/>
      <c r="BG133" s="4"/>
    </row>
    <row r="134" spans="1:59" ht="12.75" customHeight="1">
      <c r="A134" s="4"/>
      <c r="B134" s="63"/>
      <c r="C134" s="64"/>
      <c r="D134" s="64"/>
      <c r="E134" s="64"/>
      <c r="F134" s="64"/>
      <c r="G134" s="64"/>
      <c r="H134" s="64"/>
      <c r="I134" s="64"/>
      <c r="J134" s="64"/>
      <c r="K134" s="660"/>
      <c r="L134" s="660"/>
      <c r="M134" s="660"/>
      <c r="N134" s="660"/>
      <c r="O134" s="660"/>
      <c r="P134" s="660"/>
      <c r="Q134" s="595"/>
      <c r="R134" s="596"/>
      <c r="S134" s="596"/>
      <c r="T134" s="596"/>
      <c r="U134" s="596"/>
      <c r="V134" s="596"/>
      <c r="W134" s="596"/>
      <c r="X134" s="596"/>
      <c r="Y134" s="596"/>
      <c r="Z134" s="597"/>
      <c r="AA134" s="661"/>
      <c r="AB134" s="661"/>
      <c r="AC134" s="661"/>
      <c r="AD134" s="662"/>
      <c r="AE134" s="663"/>
      <c r="AF134" s="663"/>
      <c r="AG134" s="663"/>
      <c r="AH134" s="664"/>
      <c r="AI134" s="671"/>
      <c r="AJ134" s="671"/>
      <c r="AK134" s="671"/>
      <c r="AL134" s="671"/>
      <c r="AM134" s="671"/>
      <c r="AN134" s="672">
        <f>AD134*AI134</f>
        <v>0</v>
      </c>
      <c r="AO134" s="673"/>
      <c r="AP134" s="673"/>
      <c r="AQ134" s="673"/>
      <c r="AR134" s="673"/>
      <c r="AS134" s="674"/>
      <c r="AT134" s="681"/>
      <c r="AU134" s="682"/>
      <c r="AV134" s="682"/>
      <c r="AW134" s="687"/>
      <c r="AX134" s="688"/>
      <c r="AY134" s="688"/>
      <c r="AZ134" s="688"/>
      <c r="BA134" s="688"/>
      <c r="BB134" s="688"/>
      <c r="BC134" s="688"/>
      <c r="BD134" s="688"/>
      <c r="BE134" s="689"/>
      <c r="BF134" s="4"/>
      <c r="BG134" s="4"/>
    </row>
    <row r="135" spans="1:59" ht="12.75" customHeight="1">
      <c r="A135" s="4"/>
      <c r="B135" s="65"/>
      <c r="C135" s="66"/>
      <c r="D135" s="66"/>
      <c r="E135" s="66"/>
      <c r="F135" s="66"/>
      <c r="G135" s="66"/>
      <c r="H135" s="66"/>
      <c r="I135" s="66"/>
      <c r="J135" s="66"/>
      <c r="K135" s="660"/>
      <c r="L135" s="660"/>
      <c r="M135" s="660"/>
      <c r="N135" s="660"/>
      <c r="O135" s="660"/>
      <c r="P135" s="660"/>
      <c r="Q135" s="598"/>
      <c r="R135" s="599"/>
      <c r="S135" s="599"/>
      <c r="T135" s="599"/>
      <c r="U135" s="599"/>
      <c r="V135" s="599"/>
      <c r="W135" s="599"/>
      <c r="X135" s="599"/>
      <c r="Y135" s="599"/>
      <c r="Z135" s="600"/>
      <c r="AA135" s="661"/>
      <c r="AB135" s="661"/>
      <c r="AC135" s="661"/>
      <c r="AD135" s="665"/>
      <c r="AE135" s="666"/>
      <c r="AF135" s="666"/>
      <c r="AG135" s="666"/>
      <c r="AH135" s="667"/>
      <c r="AI135" s="671"/>
      <c r="AJ135" s="671"/>
      <c r="AK135" s="671"/>
      <c r="AL135" s="671"/>
      <c r="AM135" s="671"/>
      <c r="AN135" s="675"/>
      <c r="AO135" s="676"/>
      <c r="AP135" s="676"/>
      <c r="AQ135" s="676"/>
      <c r="AR135" s="676"/>
      <c r="AS135" s="677"/>
      <c r="AT135" s="683"/>
      <c r="AU135" s="684"/>
      <c r="AV135" s="684"/>
      <c r="AW135" s="690"/>
      <c r="AX135" s="691"/>
      <c r="AY135" s="691"/>
      <c r="AZ135" s="691"/>
      <c r="BA135" s="691"/>
      <c r="BB135" s="691"/>
      <c r="BC135" s="691"/>
      <c r="BD135" s="691"/>
      <c r="BE135" s="692"/>
      <c r="BF135" s="4"/>
      <c r="BG135" s="4"/>
    </row>
    <row r="136" spans="1:59" ht="12.75" customHeight="1">
      <c r="A136" s="4"/>
      <c r="B136" s="65"/>
      <c r="C136" s="66"/>
      <c r="D136" s="66"/>
      <c r="E136" s="66"/>
      <c r="F136" s="66"/>
      <c r="G136" s="66"/>
      <c r="H136" s="66"/>
      <c r="I136" s="66"/>
      <c r="J136" s="66"/>
      <c r="K136" s="660"/>
      <c r="L136" s="660"/>
      <c r="M136" s="660"/>
      <c r="N136" s="660"/>
      <c r="O136" s="660"/>
      <c r="P136" s="660"/>
      <c r="Q136" s="611"/>
      <c r="R136" s="612"/>
      <c r="S136" s="612"/>
      <c r="T136" s="612"/>
      <c r="U136" s="612"/>
      <c r="V136" s="612"/>
      <c r="W136" s="612"/>
      <c r="X136" s="612"/>
      <c r="Y136" s="612"/>
      <c r="Z136" s="613"/>
      <c r="AA136" s="661"/>
      <c r="AB136" s="661"/>
      <c r="AC136" s="661"/>
      <c r="AD136" s="665"/>
      <c r="AE136" s="666"/>
      <c r="AF136" s="666"/>
      <c r="AG136" s="666"/>
      <c r="AH136" s="667"/>
      <c r="AI136" s="671"/>
      <c r="AJ136" s="671"/>
      <c r="AK136" s="671"/>
      <c r="AL136" s="671"/>
      <c r="AM136" s="671"/>
      <c r="AN136" s="675"/>
      <c r="AO136" s="676"/>
      <c r="AP136" s="676"/>
      <c r="AQ136" s="676"/>
      <c r="AR136" s="676"/>
      <c r="AS136" s="677"/>
      <c r="AT136" s="683"/>
      <c r="AU136" s="684"/>
      <c r="AV136" s="684"/>
      <c r="AW136" s="690"/>
      <c r="AX136" s="691"/>
      <c r="AY136" s="691"/>
      <c r="AZ136" s="691"/>
      <c r="BA136" s="691"/>
      <c r="BB136" s="691"/>
      <c r="BC136" s="691"/>
      <c r="BD136" s="691"/>
      <c r="BE136" s="692"/>
      <c r="BF136" s="4"/>
      <c r="BG136" s="4"/>
    </row>
    <row r="137" spans="1:59" ht="12.75" customHeight="1">
      <c r="A137" s="4"/>
      <c r="B137" s="67"/>
      <c r="C137" s="68"/>
      <c r="D137" s="68"/>
      <c r="E137" s="68"/>
      <c r="F137" s="68"/>
      <c r="G137" s="68"/>
      <c r="H137" s="68"/>
      <c r="I137" s="68"/>
      <c r="J137" s="68"/>
      <c r="K137" s="660"/>
      <c r="L137" s="660"/>
      <c r="M137" s="660"/>
      <c r="N137" s="660"/>
      <c r="O137" s="660"/>
      <c r="P137" s="660"/>
      <c r="Q137" s="614"/>
      <c r="R137" s="615"/>
      <c r="S137" s="615"/>
      <c r="T137" s="615"/>
      <c r="U137" s="615"/>
      <c r="V137" s="615"/>
      <c r="W137" s="615"/>
      <c r="X137" s="615"/>
      <c r="Y137" s="615"/>
      <c r="Z137" s="616"/>
      <c r="AA137" s="661"/>
      <c r="AB137" s="661"/>
      <c r="AC137" s="661"/>
      <c r="AD137" s="668"/>
      <c r="AE137" s="669"/>
      <c r="AF137" s="669"/>
      <c r="AG137" s="669"/>
      <c r="AH137" s="670"/>
      <c r="AI137" s="671"/>
      <c r="AJ137" s="671"/>
      <c r="AK137" s="671"/>
      <c r="AL137" s="671"/>
      <c r="AM137" s="671"/>
      <c r="AN137" s="678"/>
      <c r="AO137" s="679"/>
      <c r="AP137" s="679"/>
      <c r="AQ137" s="679"/>
      <c r="AR137" s="679"/>
      <c r="AS137" s="680"/>
      <c r="AT137" s="685"/>
      <c r="AU137" s="686"/>
      <c r="AV137" s="686"/>
      <c r="AW137" s="693"/>
      <c r="AX137" s="694"/>
      <c r="AY137" s="694"/>
      <c r="AZ137" s="694"/>
      <c r="BA137" s="694"/>
      <c r="BB137" s="694"/>
      <c r="BC137" s="694"/>
      <c r="BD137" s="694"/>
      <c r="BE137" s="695"/>
      <c r="BF137" s="4"/>
      <c r="BG137" s="4"/>
    </row>
    <row r="138" spans="1:59" ht="12.75" customHeight="1">
      <c r="A138" s="4"/>
      <c r="B138" s="63"/>
      <c r="C138" s="64"/>
      <c r="D138" s="64"/>
      <c r="E138" s="64"/>
      <c r="F138" s="64"/>
      <c r="G138" s="64"/>
      <c r="H138" s="64"/>
      <c r="I138" s="64"/>
      <c r="J138" s="64"/>
      <c r="K138" s="660"/>
      <c r="L138" s="660"/>
      <c r="M138" s="660"/>
      <c r="N138" s="660"/>
      <c r="O138" s="660"/>
      <c r="P138" s="660"/>
      <c r="Q138" s="595"/>
      <c r="R138" s="596"/>
      <c r="S138" s="596"/>
      <c r="T138" s="596"/>
      <c r="U138" s="596"/>
      <c r="V138" s="596"/>
      <c r="W138" s="596"/>
      <c r="X138" s="596"/>
      <c r="Y138" s="596"/>
      <c r="Z138" s="597"/>
      <c r="AA138" s="661"/>
      <c r="AB138" s="661"/>
      <c r="AC138" s="661"/>
      <c r="AD138" s="662"/>
      <c r="AE138" s="663"/>
      <c r="AF138" s="663"/>
      <c r="AG138" s="663"/>
      <c r="AH138" s="664"/>
      <c r="AI138" s="671"/>
      <c r="AJ138" s="671"/>
      <c r="AK138" s="671"/>
      <c r="AL138" s="671"/>
      <c r="AM138" s="671"/>
      <c r="AN138" s="672">
        <f>AD138*AI138</f>
        <v>0</v>
      </c>
      <c r="AO138" s="673"/>
      <c r="AP138" s="673"/>
      <c r="AQ138" s="673"/>
      <c r="AR138" s="673"/>
      <c r="AS138" s="674"/>
      <c r="AT138" s="681"/>
      <c r="AU138" s="682"/>
      <c r="AV138" s="682"/>
      <c r="AW138" s="687"/>
      <c r="AX138" s="688"/>
      <c r="AY138" s="688"/>
      <c r="AZ138" s="688"/>
      <c r="BA138" s="688"/>
      <c r="BB138" s="688"/>
      <c r="BC138" s="688"/>
      <c r="BD138" s="688"/>
      <c r="BE138" s="689"/>
      <c r="BF138" s="4"/>
      <c r="BG138" s="4"/>
    </row>
    <row r="139" spans="1:59" ht="12.75" customHeight="1">
      <c r="A139" s="4"/>
      <c r="B139" s="65"/>
      <c r="C139" s="66"/>
      <c r="D139" s="66"/>
      <c r="E139" s="66"/>
      <c r="F139" s="66"/>
      <c r="G139" s="66"/>
      <c r="H139" s="66"/>
      <c r="I139" s="66"/>
      <c r="J139" s="66"/>
      <c r="K139" s="660"/>
      <c r="L139" s="660"/>
      <c r="M139" s="660"/>
      <c r="N139" s="660"/>
      <c r="O139" s="660"/>
      <c r="P139" s="660"/>
      <c r="Q139" s="598"/>
      <c r="R139" s="599"/>
      <c r="S139" s="599"/>
      <c r="T139" s="599"/>
      <c r="U139" s="599"/>
      <c r="V139" s="599"/>
      <c r="W139" s="599"/>
      <c r="X139" s="599"/>
      <c r="Y139" s="599"/>
      <c r="Z139" s="600"/>
      <c r="AA139" s="661"/>
      <c r="AB139" s="661"/>
      <c r="AC139" s="661"/>
      <c r="AD139" s="665"/>
      <c r="AE139" s="666"/>
      <c r="AF139" s="666"/>
      <c r="AG139" s="666"/>
      <c r="AH139" s="667"/>
      <c r="AI139" s="671"/>
      <c r="AJ139" s="671"/>
      <c r="AK139" s="671"/>
      <c r="AL139" s="671"/>
      <c r="AM139" s="671"/>
      <c r="AN139" s="675"/>
      <c r="AO139" s="676"/>
      <c r="AP139" s="676"/>
      <c r="AQ139" s="676"/>
      <c r="AR139" s="676"/>
      <c r="AS139" s="677"/>
      <c r="AT139" s="683"/>
      <c r="AU139" s="684"/>
      <c r="AV139" s="684"/>
      <c r="AW139" s="690"/>
      <c r="AX139" s="691"/>
      <c r="AY139" s="691"/>
      <c r="AZ139" s="691"/>
      <c r="BA139" s="691"/>
      <c r="BB139" s="691"/>
      <c r="BC139" s="691"/>
      <c r="BD139" s="691"/>
      <c r="BE139" s="692"/>
      <c r="BF139" s="4"/>
      <c r="BG139" s="4"/>
    </row>
    <row r="140" spans="1:59" ht="12.75" customHeight="1">
      <c r="A140" s="4"/>
      <c r="B140" s="65"/>
      <c r="C140" s="66"/>
      <c r="D140" s="66"/>
      <c r="E140" s="66"/>
      <c r="F140" s="66"/>
      <c r="G140" s="66"/>
      <c r="H140" s="66"/>
      <c r="I140" s="66"/>
      <c r="J140" s="66"/>
      <c r="K140" s="660"/>
      <c r="L140" s="660"/>
      <c r="M140" s="660"/>
      <c r="N140" s="660"/>
      <c r="O140" s="660"/>
      <c r="P140" s="660"/>
      <c r="Q140" s="611"/>
      <c r="R140" s="612"/>
      <c r="S140" s="612"/>
      <c r="T140" s="612"/>
      <c r="U140" s="612"/>
      <c r="V140" s="612"/>
      <c r="W140" s="612"/>
      <c r="X140" s="612"/>
      <c r="Y140" s="612"/>
      <c r="Z140" s="613"/>
      <c r="AA140" s="661"/>
      <c r="AB140" s="661"/>
      <c r="AC140" s="661"/>
      <c r="AD140" s="665"/>
      <c r="AE140" s="666"/>
      <c r="AF140" s="666"/>
      <c r="AG140" s="666"/>
      <c r="AH140" s="667"/>
      <c r="AI140" s="671"/>
      <c r="AJ140" s="671"/>
      <c r="AK140" s="671"/>
      <c r="AL140" s="671"/>
      <c r="AM140" s="671"/>
      <c r="AN140" s="675"/>
      <c r="AO140" s="676"/>
      <c r="AP140" s="676"/>
      <c r="AQ140" s="676"/>
      <c r="AR140" s="676"/>
      <c r="AS140" s="677"/>
      <c r="AT140" s="683"/>
      <c r="AU140" s="684"/>
      <c r="AV140" s="684"/>
      <c r="AW140" s="690"/>
      <c r="AX140" s="691"/>
      <c r="AY140" s="691"/>
      <c r="AZ140" s="691"/>
      <c r="BA140" s="691"/>
      <c r="BB140" s="691"/>
      <c r="BC140" s="691"/>
      <c r="BD140" s="691"/>
      <c r="BE140" s="692"/>
      <c r="BF140" s="4"/>
      <c r="BG140" s="4"/>
    </row>
    <row r="141" spans="1:59" ht="12.75" customHeight="1">
      <c r="A141" s="4"/>
      <c r="B141" s="67"/>
      <c r="C141" s="68"/>
      <c r="D141" s="68"/>
      <c r="E141" s="68"/>
      <c r="F141" s="68"/>
      <c r="G141" s="68"/>
      <c r="H141" s="68"/>
      <c r="I141" s="68"/>
      <c r="J141" s="68"/>
      <c r="K141" s="660"/>
      <c r="L141" s="660"/>
      <c r="M141" s="660"/>
      <c r="N141" s="660"/>
      <c r="O141" s="660"/>
      <c r="P141" s="660"/>
      <c r="Q141" s="614"/>
      <c r="R141" s="615"/>
      <c r="S141" s="615"/>
      <c r="T141" s="615"/>
      <c r="U141" s="615"/>
      <c r="V141" s="615"/>
      <c r="W141" s="615"/>
      <c r="X141" s="615"/>
      <c r="Y141" s="615"/>
      <c r="Z141" s="616"/>
      <c r="AA141" s="661"/>
      <c r="AB141" s="661"/>
      <c r="AC141" s="661"/>
      <c r="AD141" s="668"/>
      <c r="AE141" s="669"/>
      <c r="AF141" s="669"/>
      <c r="AG141" s="669"/>
      <c r="AH141" s="670"/>
      <c r="AI141" s="671"/>
      <c r="AJ141" s="671"/>
      <c r="AK141" s="671"/>
      <c r="AL141" s="671"/>
      <c r="AM141" s="671"/>
      <c r="AN141" s="678"/>
      <c r="AO141" s="679"/>
      <c r="AP141" s="679"/>
      <c r="AQ141" s="679"/>
      <c r="AR141" s="679"/>
      <c r="AS141" s="680"/>
      <c r="AT141" s="685"/>
      <c r="AU141" s="686"/>
      <c r="AV141" s="686"/>
      <c r="AW141" s="693"/>
      <c r="AX141" s="694"/>
      <c r="AY141" s="694"/>
      <c r="AZ141" s="694"/>
      <c r="BA141" s="694"/>
      <c r="BB141" s="694"/>
      <c r="BC141" s="694"/>
      <c r="BD141" s="694"/>
      <c r="BE141" s="695"/>
      <c r="BF141" s="4"/>
      <c r="BG141" s="4"/>
    </row>
    <row r="142" spans="1:59" ht="18" customHeight="1">
      <c r="Q142" s="639" t="s">
        <v>54</v>
      </c>
      <c r="R142" s="639"/>
      <c r="S142" s="639"/>
      <c r="T142" s="639"/>
      <c r="U142" s="639"/>
      <c r="V142" s="639"/>
      <c r="W142" s="639"/>
      <c r="X142" s="639"/>
      <c r="Y142" s="639"/>
      <c r="Z142" s="639"/>
      <c r="AA142" s="640"/>
      <c r="AB142" s="640"/>
      <c r="AC142" s="640"/>
      <c r="AD142" s="640"/>
      <c r="AE142" s="641"/>
      <c r="AF142" s="642" t="s">
        <v>21</v>
      </c>
      <c r="AG142" s="643"/>
      <c r="AH142" s="644"/>
      <c r="AI142" s="645" t="s">
        <v>119</v>
      </c>
      <c r="AJ142" s="643"/>
      <c r="AK142" s="643"/>
      <c r="AL142" s="643"/>
      <c r="AM142" s="643"/>
      <c r="AN142" s="643"/>
      <c r="AO142" s="643"/>
      <c r="AP142" s="643"/>
      <c r="AQ142" s="643"/>
      <c r="AR142" s="643"/>
      <c r="AS142" s="643"/>
      <c r="AT142" s="646">
        <f>SUM(AN94:AS141)</f>
        <v>0</v>
      </c>
      <c r="AU142" s="647"/>
      <c r="AV142" s="647"/>
      <c r="AW142" s="647"/>
      <c r="AX142" s="647"/>
      <c r="AY142" s="647"/>
      <c r="AZ142" s="647"/>
      <c r="BA142" s="647"/>
      <c r="BB142" s="647"/>
      <c r="BC142" s="647"/>
      <c r="BD142" s="647"/>
      <c r="BE142" s="648"/>
    </row>
    <row r="143" spans="1:59" ht="18" customHeight="1">
      <c r="Q143" s="649" t="s">
        <v>23</v>
      </c>
      <c r="R143" s="649"/>
      <c r="S143" s="649"/>
      <c r="T143" s="649"/>
      <c r="U143" s="649"/>
      <c r="V143" s="649"/>
      <c r="W143" s="649"/>
      <c r="X143" s="649"/>
      <c r="Y143" s="649"/>
      <c r="Z143" s="649"/>
      <c r="AA143" s="650"/>
      <c r="AB143" s="650"/>
      <c r="AC143" s="650"/>
      <c r="AD143" s="650"/>
      <c r="AE143" s="651"/>
      <c r="AF143" s="652" t="s">
        <v>21</v>
      </c>
      <c r="AG143" s="653"/>
      <c r="AH143" s="654"/>
      <c r="AI143" s="655" t="s">
        <v>120</v>
      </c>
      <c r="AJ143" s="656"/>
      <c r="AK143" s="656"/>
      <c r="AL143" s="656"/>
      <c r="AM143" s="656"/>
      <c r="AN143" s="656"/>
      <c r="AO143" s="656"/>
      <c r="AP143" s="656"/>
      <c r="AQ143" s="656"/>
      <c r="AR143" s="656"/>
      <c r="AS143" s="656"/>
      <c r="AT143" s="657"/>
      <c r="AU143" s="658"/>
      <c r="AV143" s="658"/>
      <c r="AW143" s="658"/>
      <c r="AX143" s="658"/>
      <c r="AY143" s="658"/>
      <c r="AZ143" s="658"/>
      <c r="BA143" s="658"/>
      <c r="BB143" s="658"/>
      <c r="BC143" s="658"/>
      <c r="BD143" s="658"/>
      <c r="BE143" s="659"/>
    </row>
    <row r="144" spans="1:59" ht="18" customHeight="1">
      <c r="Q144" s="622" t="s">
        <v>121</v>
      </c>
      <c r="R144" s="622"/>
      <c r="S144" s="622"/>
      <c r="T144" s="622"/>
      <c r="U144" s="622"/>
      <c r="V144" s="622"/>
      <c r="W144" s="622"/>
      <c r="X144" s="622"/>
      <c r="Y144" s="622"/>
      <c r="Z144" s="622"/>
      <c r="AA144" s="623"/>
      <c r="AB144" s="623"/>
      <c r="AC144" s="623"/>
      <c r="AD144" s="623"/>
      <c r="AE144" s="624"/>
      <c r="AF144" s="625" t="s">
        <v>21</v>
      </c>
      <c r="AG144" s="626"/>
      <c r="AH144" s="627"/>
      <c r="AI144" s="628" t="s">
        <v>122</v>
      </c>
      <c r="AJ144" s="629"/>
      <c r="AK144" s="629"/>
      <c r="AL144" s="629"/>
      <c r="AM144" s="629"/>
      <c r="AN144" s="629"/>
      <c r="AO144" s="629"/>
      <c r="AP144" s="629"/>
      <c r="AQ144" s="629"/>
      <c r="AR144" s="629"/>
      <c r="AS144" s="629"/>
      <c r="AT144" s="630"/>
      <c r="AU144" s="631"/>
      <c r="AV144" s="631"/>
      <c r="AW144" s="631"/>
      <c r="AX144" s="631"/>
      <c r="AY144" s="631"/>
      <c r="AZ144" s="631"/>
      <c r="BA144" s="631"/>
      <c r="BB144" s="631"/>
      <c r="BC144" s="631"/>
      <c r="BD144" s="631"/>
      <c r="BE144" s="632"/>
    </row>
    <row r="145" spans="1:59" s="11" customFormat="1" ht="14.25" customHeight="1">
      <c r="A145" s="10"/>
      <c r="B145" s="10"/>
      <c r="C145" s="10"/>
      <c r="D145" s="10"/>
      <c r="E145" s="10"/>
      <c r="F145" s="10"/>
      <c r="G145" s="10"/>
      <c r="H145" s="10"/>
      <c r="I145" s="10"/>
      <c r="J145" s="10"/>
      <c r="K145" s="10"/>
      <c r="L145" s="10"/>
      <c r="M145" s="10"/>
      <c r="N145" s="10"/>
      <c r="O145" s="10"/>
      <c r="P145" s="10"/>
      <c r="Q145" s="69"/>
      <c r="R145" s="69"/>
      <c r="S145" s="69"/>
      <c r="T145" s="69"/>
      <c r="U145" s="69"/>
      <c r="V145" s="69"/>
      <c r="W145" s="69"/>
      <c r="X145" s="69"/>
      <c r="Y145" s="69"/>
      <c r="Z145" s="69"/>
      <c r="AA145" s="70"/>
      <c r="AB145" s="70"/>
      <c r="AC145" s="70"/>
      <c r="AD145" s="70"/>
      <c r="AE145" s="70"/>
      <c r="AF145" s="134"/>
      <c r="AG145" s="134"/>
      <c r="AH145" s="134"/>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10"/>
      <c r="BG145" s="10"/>
    </row>
    <row r="146" spans="1:59" ht="15" customHeight="1">
      <c r="B146" s="2" t="s">
        <v>123</v>
      </c>
      <c r="D146" s="3"/>
      <c r="E146" s="3"/>
      <c r="F146" s="3"/>
      <c r="G146" s="3"/>
      <c r="H146" s="3"/>
      <c r="I146" s="3"/>
      <c r="J146" s="3"/>
      <c r="K146" s="3"/>
      <c r="L146" s="3"/>
    </row>
    <row r="147" spans="1:59" ht="12.75" customHeight="1">
      <c r="A147" s="7"/>
      <c r="B147" s="282" t="s">
        <v>175</v>
      </c>
      <c r="C147" s="303"/>
      <c r="D147" s="303"/>
      <c r="E147" s="303"/>
      <c r="F147" s="303"/>
      <c r="G147" s="303"/>
      <c r="H147" s="303"/>
      <c r="I147" s="303"/>
      <c r="J147" s="304"/>
      <c r="K147" s="617" t="s">
        <v>173</v>
      </c>
      <c r="L147" s="617"/>
      <c r="M147" s="617"/>
      <c r="N147" s="617"/>
      <c r="O147" s="617"/>
      <c r="P147" s="617"/>
      <c r="Q147" s="282" t="s">
        <v>114</v>
      </c>
      <c r="R147" s="303"/>
      <c r="S147" s="303"/>
      <c r="T147" s="303"/>
      <c r="U147" s="303"/>
      <c r="V147" s="303"/>
      <c r="W147" s="303"/>
      <c r="X147" s="303"/>
      <c r="Y147" s="303"/>
      <c r="Z147" s="304"/>
      <c r="AA147" s="621" t="s">
        <v>115</v>
      </c>
      <c r="AB147" s="621"/>
      <c r="AC147" s="621"/>
      <c r="AD147" s="282" t="s">
        <v>218</v>
      </c>
      <c r="AE147" s="303"/>
      <c r="AF147" s="303"/>
      <c r="AG147" s="303"/>
      <c r="AH147" s="303"/>
      <c r="AI147" s="303"/>
      <c r="AJ147" s="303"/>
      <c r="AK147" s="303"/>
      <c r="AL147" s="304"/>
      <c r="AM147" s="617" t="s">
        <v>173</v>
      </c>
      <c r="AN147" s="617"/>
      <c r="AO147" s="617"/>
      <c r="AP147" s="617"/>
      <c r="AQ147" s="617"/>
      <c r="AR147" s="617"/>
      <c r="AS147" s="282" t="s">
        <v>114</v>
      </c>
      <c r="AT147" s="303"/>
      <c r="AU147" s="303"/>
      <c r="AV147" s="303"/>
      <c r="AW147" s="303"/>
      <c r="AX147" s="303"/>
      <c r="AY147" s="303"/>
      <c r="AZ147" s="303"/>
      <c r="BA147" s="303"/>
      <c r="BB147" s="304"/>
      <c r="BC147" s="621" t="s">
        <v>115</v>
      </c>
      <c r="BD147" s="621"/>
      <c r="BE147" s="621"/>
    </row>
    <row r="148" spans="1:59" ht="12.75" customHeight="1">
      <c r="A148" s="7"/>
      <c r="B148" s="305"/>
      <c r="C148" s="306"/>
      <c r="D148" s="306"/>
      <c r="E148" s="306"/>
      <c r="F148" s="306"/>
      <c r="G148" s="306"/>
      <c r="H148" s="306"/>
      <c r="I148" s="306"/>
      <c r="J148" s="307"/>
      <c r="K148" s="617"/>
      <c r="L148" s="617"/>
      <c r="M148" s="617"/>
      <c r="N148" s="617"/>
      <c r="O148" s="617"/>
      <c r="P148" s="617"/>
      <c r="Q148" s="618"/>
      <c r="R148" s="619"/>
      <c r="S148" s="619"/>
      <c r="T148" s="619"/>
      <c r="U148" s="619"/>
      <c r="V148" s="619"/>
      <c r="W148" s="619"/>
      <c r="X148" s="619"/>
      <c r="Y148" s="619"/>
      <c r="Z148" s="620"/>
      <c r="AA148" s="621"/>
      <c r="AB148" s="621"/>
      <c r="AC148" s="621"/>
      <c r="AD148" s="305"/>
      <c r="AE148" s="306"/>
      <c r="AF148" s="306"/>
      <c r="AG148" s="306"/>
      <c r="AH148" s="306"/>
      <c r="AI148" s="306"/>
      <c r="AJ148" s="306"/>
      <c r="AK148" s="306"/>
      <c r="AL148" s="307"/>
      <c r="AM148" s="617"/>
      <c r="AN148" s="617"/>
      <c r="AO148" s="617"/>
      <c r="AP148" s="617"/>
      <c r="AQ148" s="617"/>
      <c r="AR148" s="617"/>
      <c r="AS148" s="618"/>
      <c r="AT148" s="619"/>
      <c r="AU148" s="619"/>
      <c r="AV148" s="619"/>
      <c r="AW148" s="619"/>
      <c r="AX148" s="619"/>
      <c r="AY148" s="619"/>
      <c r="AZ148" s="619"/>
      <c r="BA148" s="619"/>
      <c r="BB148" s="620"/>
      <c r="BC148" s="621"/>
      <c r="BD148" s="621"/>
      <c r="BE148" s="621"/>
    </row>
    <row r="149" spans="1:59" ht="12.75" customHeight="1">
      <c r="A149" s="7"/>
      <c r="B149" s="305"/>
      <c r="C149" s="306"/>
      <c r="D149" s="306"/>
      <c r="E149" s="306"/>
      <c r="F149" s="306"/>
      <c r="G149" s="306"/>
      <c r="H149" s="306"/>
      <c r="I149" s="306"/>
      <c r="J149" s="307"/>
      <c r="K149" s="617"/>
      <c r="L149" s="617"/>
      <c r="M149" s="617"/>
      <c r="N149" s="617"/>
      <c r="O149" s="617"/>
      <c r="P149" s="617"/>
      <c r="Q149" s="633" t="s">
        <v>172</v>
      </c>
      <c r="R149" s="634"/>
      <c r="S149" s="634"/>
      <c r="T149" s="634"/>
      <c r="U149" s="634"/>
      <c r="V149" s="634"/>
      <c r="W149" s="634"/>
      <c r="X149" s="634"/>
      <c r="Y149" s="634"/>
      <c r="Z149" s="635"/>
      <c r="AA149" s="621"/>
      <c r="AB149" s="621"/>
      <c r="AC149" s="621"/>
      <c r="AD149" s="305"/>
      <c r="AE149" s="306"/>
      <c r="AF149" s="306"/>
      <c r="AG149" s="306"/>
      <c r="AH149" s="306"/>
      <c r="AI149" s="306"/>
      <c r="AJ149" s="306"/>
      <c r="AK149" s="306"/>
      <c r="AL149" s="307"/>
      <c r="AM149" s="617"/>
      <c r="AN149" s="617"/>
      <c r="AO149" s="617"/>
      <c r="AP149" s="617"/>
      <c r="AQ149" s="617"/>
      <c r="AR149" s="617"/>
      <c r="AS149" s="633" t="s">
        <v>216</v>
      </c>
      <c r="AT149" s="634"/>
      <c r="AU149" s="634"/>
      <c r="AV149" s="634"/>
      <c r="AW149" s="634"/>
      <c r="AX149" s="634"/>
      <c r="AY149" s="634"/>
      <c r="AZ149" s="634"/>
      <c r="BA149" s="634"/>
      <c r="BB149" s="635"/>
      <c r="BC149" s="621"/>
      <c r="BD149" s="621"/>
      <c r="BE149" s="621"/>
    </row>
    <row r="150" spans="1:59" ht="12.75" customHeight="1">
      <c r="A150" s="7"/>
      <c r="B150" s="308"/>
      <c r="C150" s="309"/>
      <c r="D150" s="309"/>
      <c r="E150" s="309"/>
      <c r="F150" s="309"/>
      <c r="G150" s="309"/>
      <c r="H150" s="309"/>
      <c r="I150" s="309"/>
      <c r="J150" s="310"/>
      <c r="K150" s="617"/>
      <c r="L150" s="617"/>
      <c r="M150" s="617"/>
      <c r="N150" s="617"/>
      <c r="O150" s="617"/>
      <c r="P150" s="617"/>
      <c r="Q150" s="636" t="s">
        <v>219</v>
      </c>
      <c r="R150" s="637"/>
      <c r="S150" s="637"/>
      <c r="T150" s="637"/>
      <c r="U150" s="637"/>
      <c r="V150" s="637"/>
      <c r="W150" s="637"/>
      <c r="X150" s="637"/>
      <c r="Y150" s="637"/>
      <c r="Z150" s="638"/>
      <c r="AA150" s="621"/>
      <c r="AB150" s="621"/>
      <c r="AC150" s="621"/>
      <c r="AD150" s="308"/>
      <c r="AE150" s="309"/>
      <c r="AF150" s="309"/>
      <c r="AG150" s="309"/>
      <c r="AH150" s="309"/>
      <c r="AI150" s="309"/>
      <c r="AJ150" s="309"/>
      <c r="AK150" s="309"/>
      <c r="AL150" s="310"/>
      <c r="AM150" s="617"/>
      <c r="AN150" s="617"/>
      <c r="AO150" s="617"/>
      <c r="AP150" s="617"/>
      <c r="AQ150" s="617"/>
      <c r="AR150" s="617"/>
      <c r="AS150" s="636" t="s">
        <v>219</v>
      </c>
      <c r="AT150" s="637"/>
      <c r="AU150" s="637"/>
      <c r="AV150" s="637"/>
      <c r="AW150" s="637"/>
      <c r="AX150" s="637"/>
      <c r="AY150" s="637"/>
      <c r="AZ150" s="637"/>
      <c r="BA150" s="637"/>
      <c r="BB150" s="638"/>
      <c r="BC150" s="621"/>
      <c r="BD150" s="621"/>
      <c r="BE150" s="621"/>
    </row>
    <row r="151" spans="1:59" ht="12.75" customHeight="1">
      <c r="A151" s="72"/>
      <c r="B151" s="73"/>
      <c r="C151" s="74"/>
      <c r="D151" s="74"/>
      <c r="E151" s="74"/>
      <c r="F151" s="74"/>
      <c r="G151" s="74"/>
      <c r="H151" s="74"/>
      <c r="I151" s="74"/>
      <c r="J151" s="75"/>
      <c r="K151" s="136"/>
      <c r="L151" s="137"/>
      <c r="M151" s="137"/>
      <c r="N151" s="137"/>
      <c r="O151" s="137"/>
      <c r="P151" s="138"/>
      <c r="Q151" s="595"/>
      <c r="R151" s="596"/>
      <c r="S151" s="596"/>
      <c r="T151" s="596"/>
      <c r="U151" s="596"/>
      <c r="V151" s="596"/>
      <c r="W151" s="596"/>
      <c r="X151" s="596"/>
      <c r="Y151" s="596"/>
      <c r="Z151" s="597"/>
      <c r="AA151" s="601"/>
      <c r="AB151" s="601"/>
      <c r="AC151" s="601"/>
      <c r="AD151" s="73"/>
      <c r="AE151" s="74"/>
      <c r="AF151" s="74"/>
      <c r="AG151" s="74"/>
      <c r="AH151" s="74"/>
      <c r="AI151" s="74"/>
      <c r="AJ151" s="74"/>
      <c r="AK151" s="74"/>
      <c r="AL151" s="75"/>
      <c r="AM151" s="476"/>
      <c r="AN151" s="477"/>
      <c r="AO151" s="477"/>
      <c r="AP151" s="477"/>
      <c r="AQ151" s="477"/>
      <c r="AR151" s="478"/>
      <c r="AS151" s="595"/>
      <c r="AT151" s="596"/>
      <c r="AU151" s="596"/>
      <c r="AV151" s="596"/>
      <c r="AW151" s="596"/>
      <c r="AX151" s="596"/>
      <c r="AY151" s="596"/>
      <c r="AZ151" s="596"/>
      <c r="BA151" s="596"/>
      <c r="BB151" s="597"/>
      <c r="BC151" s="601"/>
      <c r="BD151" s="601"/>
      <c r="BE151" s="601"/>
      <c r="BF151" s="4"/>
      <c r="BG151" s="4"/>
    </row>
    <row r="152" spans="1:59" ht="12.75" customHeight="1">
      <c r="A152" s="72"/>
      <c r="B152" s="76"/>
      <c r="C152" s="77"/>
      <c r="D152" s="77"/>
      <c r="E152" s="77"/>
      <c r="F152" s="77"/>
      <c r="G152" s="77"/>
      <c r="H152" s="77"/>
      <c r="I152" s="77"/>
      <c r="J152" s="78"/>
      <c r="K152" s="139"/>
      <c r="L152" s="140"/>
      <c r="M152" s="140"/>
      <c r="N152" s="140"/>
      <c r="O152" s="140"/>
      <c r="P152" s="141"/>
      <c r="Q152" s="598"/>
      <c r="R152" s="599"/>
      <c r="S152" s="599"/>
      <c r="T152" s="599"/>
      <c r="U152" s="599"/>
      <c r="V152" s="599"/>
      <c r="W152" s="599"/>
      <c r="X152" s="599"/>
      <c r="Y152" s="599"/>
      <c r="Z152" s="600"/>
      <c r="AA152" s="601"/>
      <c r="AB152" s="601"/>
      <c r="AC152" s="601"/>
      <c r="AD152" s="76"/>
      <c r="AE152" s="77"/>
      <c r="AF152" s="77"/>
      <c r="AG152" s="77"/>
      <c r="AH152" s="77"/>
      <c r="AI152" s="77"/>
      <c r="AJ152" s="77"/>
      <c r="AK152" s="77"/>
      <c r="AL152" s="78"/>
      <c r="AM152" s="479"/>
      <c r="AN152" s="480"/>
      <c r="AO152" s="480"/>
      <c r="AP152" s="480"/>
      <c r="AQ152" s="480"/>
      <c r="AR152" s="481"/>
      <c r="AS152" s="598"/>
      <c r="AT152" s="599"/>
      <c r="AU152" s="599"/>
      <c r="AV152" s="599"/>
      <c r="AW152" s="599"/>
      <c r="AX152" s="599"/>
      <c r="AY152" s="599"/>
      <c r="AZ152" s="599"/>
      <c r="BA152" s="599"/>
      <c r="BB152" s="600"/>
      <c r="BC152" s="601"/>
      <c r="BD152" s="601"/>
      <c r="BE152" s="601"/>
      <c r="BF152" s="4"/>
      <c r="BG152" s="4"/>
    </row>
    <row r="153" spans="1:59" ht="12.75" customHeight="1">
      <c r="A153" s="72"/>
      <c r="B153" s="76"/>
      <c r="C153" s="77"/>
      <c r="D153" s="77"/>
      <c r="E153" s="77"/>
      <c r="F153" s="77"/>
      <c r="G153" s="77"/>
      <c r="H153" s="77"/>
      <c r="I153" s="77"/>
      <c r="J153" s="78"/>
      <c r="K153" s="139"/>
      <c r="L153" s="140"/>
      <c r="M153" s="140"/>
      <c r="N153" s="140"/>
      <c r="O153" s="140"/>
      <c r="P153" s="141"/>
      <c r="Q153" s="611"/>
      <c r="R153" s="612"/>
      <c r="S153" s="612"/>
      <c r="T153" s="612"/>
      <c r="U153" s="612"/>
      <c r="V153" s="612"/>
      <c r="W153" s="612"/>
      <c r="X153" s="612"/>
      <c r="Y153" s="612"/>
      <c r="Z153" s="613"/>
      <c r="AA153" s="601"/>
      <c r="AB153" s="601"/>
      <c r="AC153" s="601"/>
      <c r="AD153" s="76"/>
      <c r="AE153" s="77"/>
      <c r="AF153" s="77"/>
      <c r="AG153" s="77"/>
      <c r="AH153" s="77"/>
      <c r="AI153" s="77"/>
      <c r="AJ153" s="77"/>
      <c r="AK153" s="77"/>
      <c r="AL153" s="78"/>
      <c r="AM153" s="479"/>
      <c r="AN153" s="480"/>
      <c r="AO153" s="480"/>
      <c r="AP153" s="480"/>
      <c r="AQ153" s="480"/>
      <c r="AR153" s="481"/>
      <c r="AS153" s="611"/>
      <c r="AT153" s="612"/>
      <c r="AU153" s="612"/>
      <c r="AV153" s="612"/>
      <c r="AW153" s="612"/>
      <c r="AX153" s="612"/>
      <c r="AY153" s="612"/>
      <c r="AZ153" s="612"/>
      <c r="BA153" s="612"/>
      <c r="BB153" s="613"/>
      <c r="BC153" s="601"/>
      <c r="BD153" s="601"/>
      <c r="BE153" s="601"/>
      <c r="BF153" s="4"/>
      <c r="BG153" s="4"/>
    </row>
    <row r="154" spans="1:59" ht="12.75" customHeight="1">
      <c r="A154" s="72"/>
      <c r="B154" s="79"/>
      <c r="C154" s="80"/>
      <c r="D154" s="80"/>
      <c r="E154" s="80"/>
      <c r="F154" s="80"/>
      <c r="G154" s="80"/>
      <c r="H154" s="80"/>
      <c r="I154" s="80"/>
      <c r="J154" s="81"/>
      <c r="K154" s="142"/>
      <c r="L154" s="143"/>
      <c r="M154" s="143"/>
      <c r="N154" s="143"/>
      <c r="O154" s="143"/>
      <c r="P154" s="144"/>
      <c r="Q154" s="614"/>
      <c r="R154" s="615"/>
      <c r="S154" s="615"/>
      <c r="T154" s="615"/>
      <c r="U154" s="615"/>
      <c r="V154" s="615"/>
      <c r="W154" s="615"/>
      <c r="X154" s="615"/>
      <c r="Y154" s="615"/>
      <c r="Z154" s="616"/>
      <c r="AA154" s="601"/>
      <c r="AB154" s="601"/>
      <c r="AC154" s="601"/>
      <c r="AD154" s="79"/>
      <c r="AE154" s="80"/>
      <c r="AF154" s="80"/>
      <c r="AG154" s="80"/>
      <c r="AH154" s="80"/>
      <c r="AI154" s="80"/>
      <c r="AJ154" s="80"/>
      <c r="AK154" s="80"/>
      <c r="AL154" s="81"/>
      <c r="AM154" s="482"/>
      <c r="AN154" s="483"/>
      <c r="AO154" s="483"/>
      <c r="AP154" s="483"/>
      <c r="AQ154" s="483"/>
      <c r="AR154" s="484"/>
      <c r="AS154" s="482"/>
      <c r="AT154" s="483"/>
      <c r="AU154" s="483"/>
      <c r="AV154" s="483"/>
      <c r="AW154" s="483"/>
      <c r="AX154" s="483"/>
      <c r="AY154" s="483"/>
      <c r="AZ154" s="483"/>
      <c r="BA154" s="483"/>
      <c r="BB154" s="484"/>
      <c r="BC154" s="601"/>
      <c r="BD154" s="601"/>
      <c r="BE154" s="601"/>
      <c r="BF154" s="4"/>
      <c r="BG154" s="4"/>
    </row>
    <row r="155" spans="1:59" ht="12.75" customHeight="1">
      <c r="A155" s="72"/>
      <c r="B155" s="73"/>
      <c r="C155" s="74"/>
      <c r="D155" s="74"/>
      <c r="E155" s="74"/>
      <c r="F155" s="74"/>
      <c r="G155" s="74"/>
      <c r="H155" s="74"/>
      <c r="I155" s="74"/>
      <c r="J155" s="75"/>
      <c r="K155" s="136"/>
      <c r="L155" s="137"/>
      <c r="M155" s="137"/>
      <c r="N155" s="137"/>
      <c r="O155" s="137"/>
      <c r="P155" s="138"/>
      <c r="Q155" s="595"/>
      <c r="R155" s="596"/>
      <c r="S155" s="596"/>
      <c r="T155" s="596"/>
      <c r="U155" s="596"/>
      <c r="V155" s="596"/>
      <c r="W155" s="596"/>
      <c r="X155" s="596"/>
      <c r="Y155" s="596"/>
      <c r="Z155" s="597"/>
      <c r="AA155" s="601"/>
      <c r="AB155" s="601"/>
      <c r="AC155" s="601"/>
      <c r="AD155" s="73"/>
      <c r="AE155" s="74"/>
      <c r="AF155" s="74"/>
      <c r="AG155" s="74"/>
      <c r="AH155" s="74"/>
      <c r="AI155" s="74"/>
      <c r="AJ155" s="74"/>
      <c r="AK155" s="74"/>
      <c r="AL155" s="75"/>
      <c r="AM155" s="136"/>
      <c r="AN155" s="137"/>
      <c r="AO155" s="137"/>
      <c r="AP155" s="137"/>
      <c r="AQ155" s="137"/>
      <c r="AR155" s="138"/>
      <c r="AS155" s="595"/>
      <c r="AT155" s="596"/>
      <c r="AU155" s="596"/>
      <c r="AV155" s="596"/>
      <c r="AW155" s="596"/>
      <c r="AX155" s="596"/>
      <c r="AY155" s="596"/>
      <c r="AZ155" s="596"/>
      <c r="BA155" s="596"/>
      <c r="BB155" s="597"/>
      <c r="BC155" s="602"/>
      <c r="BD155" s="603"/>
      <c r="BE155" s="604"/>
      <c r="BF155" s="4"/>
      <c r="BG155" s="4"/>
    </row>
    <row r="156" spans="1:59" ht="12.75" customHeight="1">
      <c r="A156" s="72"/>
      <c r="B156" s="76"/>
      <c r="C156" s="77"/>
      <c r="D156" s="77"/>
      <c r="E156" s="77"/>
      <c r="F156" s="77"/>
      <c r="G156" s="77"/>
      <c r="H156" s="77"/>
      <c r="I156" s="77"/>
      <c r="J156" s="78"/>
      <c r="K156" s="139"/>
      <c r="L156" s="140"/>
      <c r="M156" s="140"/>
      <c r="N156" s="140"/>
      <c r="O156" s="140"/>
      <c r="P156" s="141"/>
      <c r="Q156" s="598"/>
      <c r="R156" s="599"/>
      <c r="S156" s="599"/>
      <c r="T156" s="599"/>
      <c r="U156" s="599"/>
      <c r="V156" s="599"/>
      <c r="W156" s="599"/>
      <c r="X156" s="599"/>
      <c r="Y156" s="599"/>
      <c r="Z156" s="600"/>
      <c r="AA156" s="601"/>
      <c r="AB156" s="601"/>
      <c r="AC156" s="601"/>
      <c r="AD156" s="76"/>
      <c r="AE156" s="77"/>
      <c r="AF156" s="77"/>
      <c r="AG156" s="77"/>
      <c r="AH156" s="77"/>
      <c r="AI156" s="77"/>
      <c r="AJ156" s="77"/>
      <c r="AK156" s="77"/>
      <c r="AL156" s="78"/>
      <c r="AM156" s="139"/>
      <c r="AN156" s="140"/>
      <c r="AO156" s="140"/>
      <c r="AP156" s="140"/>
      <c r="AQ156" s="140"/>
      <c r="AR156" s="141"/>
      <c r="AS156" s="598"/>
      <c r="AT156" s="599"/>
      <c r="AU156" s="599"/>
      <c r="AV156" s="599"/>
      <c r="AW156" s="599"/>
      <c r="AX156" s="599"/>
      <c r="AY156" s="599"/>
      <c r="AZ156" s="599"/>
      <c r="BA156" s="599"/>
      <c r="BB156" s="600"/>
      <c r="BC156" s="605"/>
      <c r="BD156" s="606"/>
      <c r="BE156" s="607"/>
      <c r="BF156" s="4"/>
      <c r="BG156" s="4"/>
    </row>
    <row r="157" spans="1:59" ht="12.75" customHeight="1">
      <c r="A157" s="72"/>
      <c r="B157" s="76"/>
      <c r="C157" s="77"/>
      <c r="D157" s="77"/>
      <c r="E157" s="77"/>
      <c r="F157" s="77"/>
      <c r="G157" s="77"/>
      <c r="H157" s="77"/>
      <c r="I157" s="77"/>
      <c r="J157" s="78"/>
      <c r="K157" s="139"/>
      <c r="L157" s="140"/>
      <c r="M157" s="140"/>
      <c r="N157" s="140"/>
      <c r="O157" s="140"/>
      <c r="P157" s="141"/>
      <c r="Q157" s="611"/>
      <c r="R157" s="612"/>
      <c r="S157" s="612"/>
      <c r="T157" s="612"/>
      <c r="U157" s="612"/>
      <c r="V157" s="612"/>
      <c r="W157" s="612"/>
      <c r="X157" s="612"/>
      <c r="Y157" s="612"/>
      <c r="Z157" s="613"/>
      <c r="AA157" s="601"/>
      <c r="AB157" s="601"/>
      <c r="AC157" s="601"/>
      <c r="AD157" s="76"/>
      <c r="AE157" s="77"/>
      <c r="AF157" s="77"/>
      <c r="AG157" s="77"/>
      <c r="AH157" s="77"/>
      <c r="AI157" s="77"/>
      <c r="AJ157" s="77"/>
      <c r="AK157" s="77"/>
      <c r="AL157" s="78"/>
      <c r="AM157" s="139"/>
      <c r="AN157" s="140"/>
      <c r="AO157" s="140"/>
      <c r="AP157" s="140"/>
      <c r="AQ157" s="140"/>
      <c r="AR157" s="141"/>
      <c r="AS157" s="611"/>
      <c r="AT157" s="612"/>
      <c r="AU157" s="612"/>
      <c r="AV157" s="612"/>
      <c r="AW157" s="612"/>
      <c r="AX157" s="612"/>
      <c r="AY157" s="612"/>
      <c r="AZ157" s="612"/>
      <c r="BA157" s="612"/>
      <c r="BB157" s="613"/>
      <c r="BC157" s="605"/>
      <c r="BD157" s="606"/>
      <c r="BE157" s="607"/>
      <c r="BF157" s="4"/>
      <c r="BG157" s="4"/>
    </row>
    <row r="158" spans="1:59" ht="12.75" customHeight="1">
      <c r="A158" s="72"/>
      <c r="B158" s="79"/>
      <c r="C158" s="80"/>
      <c r="D158" s="80"/>
      <c r="E158" s="80"/>
      <c r="F158" s="80"/>
      <c r="G158" s="80"/>
      <c r="H158" s="80"/>
      <c r="I158" s="80"/>
      <c r="J158" s="81"/>
      <c r="K158" s="142"/>
      <c r="L158" s="143"/>
      <c r="M158" s="143"/>
      <c r="N158" s="143"/>
      <c r="O158" s="143"/>
      <c r="P158" s="144"/>
      <c r="Q158" s="614"/>
      <c r="R158" s="615"/>
      <c r="S158" s="615"/>
      <c r="T158" s="615"/>
      <c r="U158" s="615"/>
      <c r="V158" s="615"/>
      <c r="W158" s="615"/>
      <c r="X158" s="615"/>
      <c r="Y158" s="615"/>
      <c r="Z158" s="616"/>
      <c r="AA158" s="601"/>
      <c r="AB158" s="601"/>
      <c r="AC158" s="601"/>
      <c r="AD158" s="79"/>
      <c r="AE158" s="80"/>
      <c r="AF158" s="80"/>
      <c r="AG158" s="80"/>
      <c r="AH158" s="80"/>
      <c r="AI158" s="80"/>
      <c r="AJ158" s="80"/>
      <c r="AK158" s="80"/>
      <c r="AL158" s="81"/>
      <c r="AM158" s="142"/>
      <c r="AN158" s="143"/>
      <c r="AO158" s="143"/>
      <c r="AP158" s="143"/>
      <c r="AQ158" s="143"/>
      <c r="AR158" s="144"/>
      <c r="AS158" s="614"/>
      <c r="AT158" s="615"/>
      <c r="AU158" s="615"/>
      <c r="AV158" s="615"/>
      <c r="AW158" s="615"/>
      <c r="AX158" s="615"/>
      <c r="AY158" s="615"/>
      <c r="AZ158" s="615"/>
      <c r="BA158" s="615"/>
      <c r="BB158" s="616"/>
      <c r="BC158" s="608"/>
      <c r="BD158" s="609"/>
      <c r="BE158" s="610"/>
      <c r="BF158" s="4"/>
      <c r="BG158" s="4"/>
    </row>
    <row r="159" spans="1:59" ht="12.75" customHeight="1">
      <c r="A159" s="72"/>
      <c r="B159" s="73"/>
      <c r="C159" s="74"/>
      <c r="D159" s="74"/>
      <c r="E159" s="74"/>
      <c r="F159" s="74"/>
      <c r="G159" s="74"/>
      <c r="H159" s="74"/>
      <c r="I159" s="74"/>
      <c r="J159" s="75"/>
      <c r="K159" s="136"/>
      <c r="L159" s="137"/>
      <c r="M159" s="137"/>
      <c r="N159" s="137"/>
      <c r="O159" s="137"/>
      <c r="P159" s="138"/>
      <c r="Q159" s="595"/>
      <c r="R159" s="596"/>
      <c r="S159" s="596"/>
      <c r="T159" s="596"/>
      <c r="U159" s="596"/>
      <c r="V159" s="596"/>
      <c r="W159" s="596"/>
      <c r="X159" s="596"/>
      <c r="Y159" s="596"/>
      <c r="Z159" s="597"/>
      <c r="AA159" s="601"/>
      <c r="AB159" s="601"/>
      <c r="AC159" s="601"/>
      <c r="AD159" s="73"/>
      <c r="AE159" s="74"/>
      <c r="AF159" s="74"/>
      <c r="AG159" s="74"/>
      <c r="AH159" s="74"/>
      <c r="AI159" s="74"/>
      <c r="AJ159" s="74"/>
      <c r="AK159" s="74"/>
      <c r="AL159" s="75"/>
      <c r="AM159" s="136"/>
      <c r="AN159" s="137"/>
      <c r="AO159" s="137"/>
      <c r="AP159" s="137"/>
      <c r="AQ159" s="137"/>
      <c r="AR159" s="138"/>
      <c r="AS159" s="595"/>
      <c r="AT159" s="596"/>
      <c r="AU159" s="596"/>
      <c r="AV159" s="596"/>
      <c r="AW159" s="596"/>
      <c r="AX159" s="596"/>
      <c r="AY159" s="596"/>
      <c r="AZ159" s="596"/>
      <c r="BA159" s="596"/>
      <c r="BB159" s="597"/>
      <c r="BC159" s="602"/>
      <c r="BD159" s="603"/>
      <c r="BE159" s="604"/>
      <c r="BF159" s="4"/>
      <c r="BG159" s="4"/>
    </row>
    <row r="160" spans="1:59" ht="12.75" customHeight="1">
      <c r="A160" s="72"/>
      <c r="B160" s="76"/>
      <c r="C160" s="77"/>
      <c r="D160" s="77"/>
      <c r="E160" s="77"/>
      <c r="F160" s="77"/>
      <c r="G160" s="77"/>
      <c r="H160" s="77"/>
      <c r="I160" s="77"/>
      <c r="J160" s="78"/>
      <c r="K160" s="139"/>
      <c r="L160" s="140"/>
      <c r="M160" s="140"/>
      <c r="N160" s="140"/>
      <c r="O160" s="140"/>
      <c r="P160" s="141"/>
      <c r="Q160" s="598"/>
      <c r="R160" s="599"/>
      <c r="S160" s="599"/>
      <c r="T160" s="599"/>
      <c r="U160" s="599"/>
      <c r="V160" s="599"/>
      <c r="W160" s="599"/>
      <c r="X160" s="599"/>
      <c r="Y160" s="599"/>
      <c r="Z160" s="600"/>
      <c r="AA160" s="601"/>
      <c r="AB160" s="601"/>
      <c r="AC160" s="601"/>
      <c r="AD160" s="76"/>
      <c r="AE160" s="77"/>
      <c r="AF160" s="77"/>
      <c r="AG160" s="77"/>
      <c r="AH160" s="77"/>
      <c r="AI160" s="77"/>
      <c r="AJ160" s="77"/>
      <c r="AK160" s="77"/>
      <c r="AL160" s="78"/>
      <c r="AM160" s="139"/>
      <c r="AN160" s="140"/>
      <c r="AO160" s="140"/>
      <c r="AP160" s="140"/>
      <c r="AQ160" s="140"/>
      <c r="AR160" s="141"/>
      <c r="AS160" s="598"/>
      <c r="AT160" s="599"/>
      <c r="AU160" s="599"/>
      <c r="AV160" s="599"/>
      <c r="AW160" s="599"/>
      <c r="AX160" s="599"/>
      <c r="AY160" s="599"/>
      <c r="AZ160" s="599"/>
      <c r="BA160" s="599"/>
      <c r="BB160" s="600"/>
      <c r="BC160" s="605"/>
      <c r="BD160" s="606"/>
      <c r="BE160" s="607"/>
      <c r="BF160" s="4"/>
      <c r="BG160" s="4"/>
    </row>
    <row r="161" spans="1:59" ht="12.75" customHeight="1">
      <c r="A161" s="72"/>
      <c r="B161" s="76"/>
      <c r="C161" s="77"/>
      <c r="D161" s="77"/>
      <c r="E161" s="77"/>
      <c r="F161" s="77"/>
      <c r="G161" s="77"/>
      <c r="H161" s="77"/>
      <c r="I161" s="77"/>
      <c r="J161" s="78"/>
      <c r="K161" s="139"/>
      <c r="L161" s="140"/>
      <c r="M161" s="140"/>
      <c r="N161" s="140"/>
      <c r="O161" s="140"/>
      <c r="P161" s="141"/>
      <c r="Q161" s="611"/>
      <c r="R161" s="612"/>
      <c r="S161" s="612"/>
      <c r="T161" s="612"/>
      <c r="U161" s="612"/>
      <c r="V161" s="612"/>
      <c r="W161" s="612"/>
      <c r="X161" s="612"/>
      <c r="Y161" s="612"/>
      <c r="Z161" s="613"/>
      <c r="AA161" s="601"/>
      <c r="AB161" s="601"/>
      <c r="AC161" s="601"/>
      <c r="AD161" s="76"/>
      <c r="AE161" s="77"/>
      <c r="AF161" s="77"/>
      <c r="AG161" s="77"/>
      <c r="AH161" s="77"/>
      <c r="AI161" s="77"/>
      <c r="AJ161" s="77"/>
      <c r="AK161" s="77"/>
      <c r="AL161" s="78"/>
      <c r="AM161" s="139"/>
      <c r="AN161" s="140"/>
      <c r="AO161" s="140"/>
      <c r="AP161" s="140"/>
      <c r="AQ161" s="140"/>
      <c r="AR161" s="141"/>
      <c r="AS161" s="611"/>
      <c r="AT161" s="612"/>
      <c r="AU161" s="612"/>
      <c r="AV161" s="612"/>
      <c r="AW161" s="612"/>
      <c r="AX161" s="612"/>
      <c r="AY161" s="612"/>
      <c r="AZ161" s="612"/>
      <c r="BA161" s="612"/>
      <c r="BB161" s="613"/>
      <c r="BC161" s="605"/>
      <c r="BD161" s="606"/>
      <c r="BE161" s="607"/>
      <c r="BF161" s="4"/>
      <c r="BG161" s="4"/>
    </row>
    <row r="162" spans="1:59" ht="12.75" customHeight="1">
      <c r="A162" s="72"/>
      <c r="B162" s="79"/>
      <c r="C162" s="80"/>
      <c r="D162" s="80"/>
      <c r="E162" s="80"/>
      <c r="F162" s="80"/>
      <c r="G162" s="80"/>
      <c r="H162" s="80"/>
      <c r="I162" s="80"/>
      <c r="J162" s="81"/>
      <c r="K162" s="142"/>
      <c r="L162" s="143"/>
      <c r="M162" s="143"/>
      <c r="N162" s="143"/>
      <c r="O162" s="143"/>
      <c r="P162" s="144"/>
      <c r="Q162" s="614"/>
      <c r="R162" s="615"/>
      <c r="S162" s="615"/>
      <c r="T162" s="615"/>
      <c r="U162" s="615"/>
      <c r="V162" s="615"/>
      <c r="W162" s="615"/>
      <c r="X162" s="615"/>
      <c r="Y162" s="615"/>
      <c r="Z162" s="616"/>
      <c r="AA162" s="601"/>
      <c r="AB162" s="601"/>
      <c r="AC162" s="601"/>
      <c r="AD162" s="79"/>
      <c r="AE162" s="80"/>
      <c r="AF162" s="80"/>
      <c r="AG162" s="80"/>
      <c r="AH162" s="80"/>
      <c r="AI162" s="80"/>
      <c r="AJ162" s="80"/>
      <c r="AK162" s="80"/>
      <c r="AL162" s="81"/>
      <c r="AM162" s="142"/>
      <c r="AN162" s="143"/>
      <c r="AO162" s="143"/>
      <c r="AP162" s="143"/>
      <c r="AQ162" s="143"/>
      <c r="AR162" s="144"/>
      <c r="AS162" s="614"/>
      <c r="AT162" s="615"/>
      <c r="AU162" s="615"/>
      <c r="AV162" s="615"/>
      <c r="AW162" s="615"/>
      <c r="AX162" s="615"/>
      <c r="AY162" s="615"/>
      <c r="AZ162" s="615"/>
      <c r="BA162" s="615"/>
      <c r="BB162" s="616"/>
      <c r="BC162" s="608"/>
      <c r="BD162" s="609"/>
      <c r="BE162" s="610"/>
      <c r="BF162" s="4"/>
      <c r="BG162" s="4"/>
    </row>
    <row r="163" spans="1:59" ht="12.75" customHeight="1">
      <c r="A163" s="72"/>
      <c r="B163" s="73"/>
      <c r="C163" s="74"/>
      <c r="D163" s="74"/>
      <c r="E163" s="74"/>
      <c r="F163" s="74"/>
      <c r="G163" s="74"/>
      <c r="H163" s="74"/>
      <c r="I163" s="74"/>
      <c r="J163" s="75"/>
      <c r="K163" s="136"/>
      <c r="L163" s="137"/>
      <c r="M163" s="137"/>
      <c r="N163" s="137"/>
      <c r="O163" s="137"/>
      <c r="P163" s="138"/>
      <c r="Q163" s="595"/>
      <c r="R163" s="596"/>
      <c r="S163" s="596"/>
      <c r="T163" s="596"/>
      <c r="U163" s="596"/>
      <c r="V163" s="596"/>
      <c r="W163" s="596"/>
      <c r="X163" s="596"/>
      <c r="Y163" s="596"/>
      <c r="Z163" s="597"/>
      <c r="AA163" s="601"/>
      <c r="AB163" s="601"/>
      <c r="AC163" s="601"/>
      <c r="AD163" s="73"/>
      <c r="AE163" s="74"/>
      <c r="AF163" s="74"/>
      <c r="AG163" s="74"/>
      <c r="AH163" s="74"/>
      <c r="AI163" s="74"/>
      <c r="AJ163" s="74"/>
      <c r="AK163" s="74"/>
      <c r="AL163" s="75"/>
      <c r="AM163" s="476"/>
      <c r="AN163" s="477"/>
      <c r="AO163" s="477"/>
      <c r="AP163" s="477"/>
      <c r="AQ163" s="477"/>
      <c r="AR163" s="478"/>
      <c r="AS163" s="595"/>
      <c r="AT163" s="596"/>
      <c r="AU163" s="596"/>
      <c r="AV163" s="596"/>
      <c r="AW163" s="596"/>
      <c r="AX163" s="596"/>
      <c r="AY163" s="596"/>
      <c r="AZ163" s="596"/>
      <c r="BA163" s="596"/>
      <c r="BB163" s="597"/>
      <c r="BC163" s="601"/>
      <c r="BD163" s="601"/>
      <c r="BE163" s="601"/>
      <c r="BF163" s="4"/>
      <c r="BG163" s="4"/>
    </row>
    <row r="164" spans="1:59" ht="12.75" customHeight="1">
      <c r="A164" s="72"/>
      <c r="B164" s="76"/>
      <c r="C164" s="77"/>
      <c r="D164" s="77"/>
      <c r="E164" s="77"/>
      <c r="F164" s="77"/>
      <c r="G164" s="77"/>
      <c r="H164" s="77"/>
      <c r="I164" s="77"/>
      <c r="J164" s="78"/>
      <c r="K164" s="139"/>
      <c r="L164" s="140"/>
      <c r="M164" s="140"/>
      <c r="N164" s="140"/>
      <c r="O164" s="140"/>
      <c r="P164" s="141"/>
      <c r="Q164" s="598"/>
      <c r="R164" s="599"/>
      <c r="S164" s="599"/>
      <c r="T164" s="599"/>
      <c r="U164" s="599"/>
      <c r="V164" s="599"/>
      <c r="W164" s="599"/>
      <c r="X164" s="599"/>
      <c r="Y164" s="599"/>
      <c r="Z164" s="600"/>
      <c r="AA164" s="601"/>
      <c r="AB164" s="601"/>
      <c r="AC164" s="601"/>
      <c r="AD164" s="76"/>
      <c r="AE164" s="77"/>
      <c r="AF164" s="77"/>
      <c r="AG164" s="77"/>
      <c r="AH164" s="77"/>
      <c r="AI164" s="77"/>
      <c r="AJ164" s="77"/>
      <c r="AK164" s="77"/>
      <c r="AL164" s="78"/>
      <c r="AM164" s="479"/>
      <c r="AN164" s="480"/>
      <c r="AO164" s="480"/>
      <c r="AP164" s="480"/>
      <c r="AQ164" s="480"/>
      <c r="AR164" s="481"/>
      <c r="AS164" s="598"/>
      <c r="AT164" s="599"/>
      <c r="AU164" s="599"/>
      <c r="AV164" s="599"/>
      <c r="AW164" s="599"/>
      <c r="AX164" s="599"/>
      <c r="AY164" s="599"/>
      <c r="AZ164" s="599"/>
      <c r="BA164" s="599"/>
      <c r="BB164" s="600"/>
      <c r="BC164" s="601"/>
      <c r="BD164" s="601"/>
      <c r="BE164" s="601"/>
      <c r="BF164" s="4"/>
      <c r="BG164" s="4"/>
    </row>
    <row r="165" spans="1:59" ht="12.75" customHeight="1">
      <c r="A165" s="72"/>
      <c r="B165" s="76"/>
      <c r="C165" s="77"/>
      <c r="D165" s="77"/>
      <c r="E165" s="77"/>
      <c r="F165" s="77"/>
      <c r="G165" s="77"/>
      <c r="H165" s="77"/>
      <c r="I165" s="77"/>
      <c r="J165" s="78"/>
      <c r="K165" s="139"/>
      <c r="L165" s="140"/>
      <c r="M165" s="140"/>
      <c r="N165" s="140"/>
      <c r="O165" s="140"/>
      <c r="P165" s="141"/>
      <c r="Q165" s="611"/>
      <c r="R165" s="612"/>
      <c r="S165" s="612"/>
      <c r="T165" s="612"/>
      <c r="U165" s="612"/>
      <c r="V165" s="612"/>
      <c r="W165" s="612"/>
      <c r="X165" s="612"/>
      <c r="Y165" s="612"/>
      <c r="Z165" s="613"/>
      <c r="AA165" s="601"/>
      <c r="AB165" s="601"/>
      <c r="AC165" s="601"/>
      <c r="AD165" s="76"/>
      <c r="AE165" s="77"/>
      <c r="AF165" s="77"/>
      <c r="AG165" s="77"/>
      <c r="AH165" s="77"/>
      <c r="AI165" s="77"/>
      <c r="AJ165" s="77"/>
      <c r="AK165" s="77"/>
      <c r="AL165" s="78"/>
      <c r="AM165" s="479"/>
      <c r="AN165" s="480"/>
      <c r="AO165" s="480"/>
      <c r="AP165" s="480"/>
      <c r="AQ165" s="480"/>
      <c r="AR165" s="481"/>
      <c r="AS165" s="611"/>
      <c r="AT165" s="612"/>
      <c r="AU165" s="612"/>
      <c r="AV165" s="612"/>
      <c r="AW165" s="612"/>
      <c r="AX165" s="612"/>
      <c r="AY165" s="612"/>
      <c r="AZ165" s="612"/>
      <c r="BA165" s="612"/>
      <c r="BB165" s="613"/>
      <c r="BC165" s="601"/>
      <c r="BD165" s="601"/>
      <c r="BE165" s="601"/>
      <c r="BF165" s="4"/>
      <c r="BG165" s="4"/>
    </row>
    <row r="166" spans="1:59" ht="12.75" customHeight="1">
      <c r="A166" s="72"/>
      <c r="B166" s="79"/>
      <c r="C166" s="80"/>
      <c r="D166" s="80"/>
      <c r="E166" s="80"/>
      <c r="F166" s="80"/>
      <c r="G166" s="80"/>
      <c r="H166" s="80"/>
      <c r="I166" s="80"/>
      <c r="J166" s="81"/>
      <c r="K166" s="142"/>
      <c r="L166" s="143"/>
      <c r="M166" s="143"/>
      <c r="N166" s="143"/>
      <c r="O166" s="143"/>
      <c r="P166" s="144"/>
      <c r="Q166" s="614"/>
      <c r="R166" s="615"/>
      <c r="S166" s="615"/>
      <c r="T166" s="615"/>
      <c r="U166" s="615"/>
      <c r="V166" s="615"/>
      <c r="W166" s="615"/>
      <c r="X166" s="615"/>
      <c r="Y166" s="615"/>
      <c r="Z166" s="616"/>
      <c r="AA166" s="601"/>
      <c r="AB166" s="601"/>
      <c r="AC166" s="601"/>
      <c r="AD166" s="79"/>
      <c r="AE166" s="80"/>
      <c r="AF166" s="80"/>
      <c r="AG166" s="80"/>
      <c r="AH166" s="80"/>
      <c r="AI166" s="80"/>
      <c r="AJ166" s="80"/>
      <c r="AK166" s="80"/>
      <c r="AL166" s="81"/>
      <c r="AM166" s="482"/>
      <c r="AN166" s="483"/>
      <c r="AO166" s="483"/>
      <c r="AP166" s="483"/>
      <c r="AQ166" s="483"/>
      <c r="AR166" s="484"/>
      <c r="AS166" s="482"/>
      <c r="AT166" s="483"/>
      <c r="AU166" s="483"/>
      <c r="AV166" s="483"/>
      <c r="AW166" s="483"/>
      <c r="AX166" s="483"/>
      <c r="AY166" s="483"/>
      <c r="AZ166" s="483"/>
      <c r="BA166" s="483"/>
      <c r="BB166" s="484"/>
      <c r="BC166" s="601"/>
      <c r="BD166" s="601"/>
      <c r="BE166" s="601"/>
      <c r="BF166" s="4"/>
      <c r="BG166" s="4"/>
    </row>
    <row r="167" spans="1:59" ht="12.75" customHeight="1">
      <c r="A167" s="72"/>
      <c r="B167" s="73"/>
      <c r="C167" s="74"/>
      <c r="D167" s="74"/>
      <c r="E167" s="74"/>
      <c r="F167" s="74"/>
      <c r="G167" s="74"/>
      <c r="H167" s="74"/>
      <c r="I167" s="74"/>
      <c r="J167" s="75"/>
      <c r="K167" s="136"/>
      <c r="L167" s="137"/>
      <c r="M167" s="137"/>
      <c r="N167" s="137"/>
      <c r="O167" s="137"/>
      <c r="P167" s="138"/>
      <c r="Q167" s="595"/>
      <c r="R167" s="596"/>
      <c r="S167" s="596"/>
      <c r="T167" s="596"/>
      <c r="U167" s="596"/>
      <c r="V167" s="596"/>
      <c r="W167" s="596"/>
      <c r="X167" s="596"/>
      <c r="Y167" s="596"/>
      <c r="Z167" s="597"/>
      <c r="AA167" s="601"/>
      <c r="AB167" s="601"/>
      <c r="AC167" s="601"/>
      <c r="AD167" s="73"/>
      <c r="AE167" s="74"/>
      <c r="AF167" s="74"/>
      <c r="AG167" s="74"/>
      <c r="AH167" s="74"/>
      <c r="AI167" s="74"/>
      <c r="AJ167" s="74"/>
      <c r="AK167" s="74"/>
      <c r="AL167" s="75"/>
      <c r="AM167" s="136"/>
      <c r="AN167" s="137"/>
      <c r="AO167" s="137"/>
      <c r="AP167" s="137"/>
      <c r="AQ167" s="137"/>
      <c r="AR167" s="138"/>
      <c r="AS167" s="595"/>
      <c r="AT167" s="596"/>
      <c r="AU167" s="596"/>
      <c r="AV167" s="596"/>
      <c r="AW167" s="596"/>
      <c r="AX167" s="596"/>
      <c r="AY167" s="596"/>
      <c r="AZ167" s="596"/>
      <c r="BA167" s="596"/>
      <c r="BB167" s="597"/>
      <c r="BC167" s="602"/>
      <c r="BD167" s="603"/>
      <c r="BE167" s="604"/>
      <c r="BF167" s="4"/>
      <c r="BG167" s="4"/>
    </row>
    <row r="168" spans="1:59" ht="12.75" customHeight="1">
      <c r="A168" s="72"/>
      <c r="B168" s="76"/>
      <c r="C168" s="77"/>
      <c r="D168" s="77"/>
      <c r="E168" s="77"/>
      <c r="F168" s="77"/>
      <c r="G168" s="77"/>
      <c r="H168" s="77"/>
      <c r="I168" s="77"/>
      <c r="J168" s="78"/>
      <c r="K168" s="139"/>
      <c r="L168" s="140"/>
      <c r="M168" s="140"/>
      <c r="N168" s="140"/>
      <c r="O168" s="140"/>
      <c r="P168" s="141"/>
      <c r="Q168" s="598"/>
      <c r="R168" s="599"/>
      <c r="S168" s="599"/>
      <c r="T168" s="599"/>
      <c r="U168" s="599"/>
      <c r="V168" s="599"/>
      <c r="W168" s="599"/>
      <c r="X168" s="599"/>
      <c r="Y168" s="599"/>
      <c r="Z168" s="600"/>
      <c r="AA168" s="601"/>
      <c r="AB168" s="601"/>
      <c r="AC168" s="601"/>
      <c r="AD168" s="76"/>
      <c r="AE168" s="77"/>
      <c r="AF168" s="77"/>
      <c r="AG168" s="77"/>
      <c r="AH168" s="77"/>
      <c r="AI168" s="77"/>
      <c r="AJ168" s="77"/>
      <c r="AK168" s="77"/>
      <c r="AL168" s="78"/>
      <c r="AM168" s="139"/>
      <c r="AN168" s="140"/>
      <c r="AO168" s="140"/>
      <c r="AP168" s="140"/>
      <c r="AQ168" s="140"/>
      <c r="AR168" s="141"/>
      <c r="AS168" s="598"/>
      <c r="AT168" s="599"/>
      <c r="AU168" s="599"/>
      <c r="AV168" s="599"/>
      <c r="AW168" s="599"/>
      <c r="AX168" s="599"/>
      <c r="AY168" s="599"/>
      <c r="AZ168" s="599"/>
      <c r="BA168" s="599"/>
      <c r="BB168" s="600"/>
      <c r="BC168" s="605"/>
      <c r="BD168" s="606"/>
      <c r="BE168" s="607"/>
      <c r="BF168" s="4"/>
      <c r="BG168" s="4"/>
    </row>
    <row r="169" spans="1:59" ht="12.75" customHeight="1">
      <c r="A169" s="72"/>
      <c r="B169" s="76"/>
      <c r="C169" s="77"/>
      <c r="D169" s="77"/>
      <c r="E169" s="77"/>
      <c r="F169" s="77"/>
      <c r="G169" s="77"/>
      <c r="H169" s="77"/>
      <c r="I169" s="77"/>
      <c r="J169" s="78"/>
      <c r="K169" s="139"/>
      <c r="L169" s="140"/>
      <c r="M169" s="140"/>
      <c r="N169" s="140"/>
      <c r="O169" s="140"/>
      <c r="P169" s="141"/>
      <c r="Q169" s="611"/>
      <c r="R169" s="612"/>
      <c r="S169" s="612"/>
      <c r="T169" s="612"/>
      <c r="U169" s="612"/>
      <c r="V169" s="612"/>
      <c r="W169" s="612"/>
      <c r="X169" s="612"/>
      <c r="Y169" s="612"/>
      <c r="Z169" s="613"/>
      <c r="AA169" s="601"/>
      <c r="AB169" s="601"/>
      <c r="AC169" s="601"/>
      <c r="AD169" s="76"/>
      <c r="AE169" s="77"/>
      <c r="AF169" s="77"/>
      <c r="AG169" s="77"/>
      <c r="AH169" s="77"/>
      <c r="AI169" s="77"/>
      <c r="AJ169" s="77"/>
      <c r="AK169" s="77"/>
      <c r="AL169" s="78"/>
      <c r="AM169" s="139"/>
      <c r="AN169" s="140"/>
      <c r="AO169" s="140"/>
      <c r="AP169" s="140"/>
      <c r="AQ169" s="140"/>
      <c r="AR169" s="141"/>
      <c r="AS169" s="611"/>
      <c r="AT169" s="612"/>
      <c r="AU169" s="612"/>
      <c r="AV169" s="612"/>
      <c r="AW169" s="612"/>
      <c r="AX169" s="612"/>
      <c r="AY169" s="612"/>
      <c r="AZ169" s="612"/>
      <c r="BA169" s="612"/>
      <c r="BB169" s="613"/>
      <c r="BC169" s="605"/>
      <c r="BD169" s="606"/>
      <c r="BE169" s="607"/>
      <c r="BF169" s="4"/>
      <c r="BG169" s="4"/>
    </row>
    <row r="170" spans="1:59" ht="12.75" customHeight="1">
      <c r="A170" s="72"/>
      <c r="B170" s="79"/>
      <c r="C170" s="80"/>
      <c r="D170" s="80"/>
      <c r="E170" s="80"/>
      <c r="F170" s="80"/>
      <c r="G170" s="80"/>
      <c r="H170" s="80"/>
      <c r="I170" s="80"/>
      <c r="J170" s="81"/>
      <c r="K170" s="142"/>
      <c r="L170" s="143"/>
      <c r="M170" s="143"/>
      <c r="N170" s="143"/>
      <c r="O170" s="143"/>
      <c r="P170" s="144"/>
      <c r="Q170" s="614"/>
      <c r="R170" s="615"/>
      <c r="S170" s="615"/>
      <c r="T170" s="615"/>
      <c r="U170" s="615"/>
      <c r="V170" s="615"/>
      <c r="W170" s="615"/>
      <c r="X170" s="615"/>
      <c r="Y170" s="615"/>
      <c r="Z170" s="616"/>
      <c r="AA170" s="601"/>
      <c r="AB170" s="601"/>
      <c r="AC170" s="601"/>
      <c r="AD170" s="79"/>
      <c r="AE170" s="80"/>
      <c r="AF170" s="80"/>
      <c r="AG170" s="80"/>
      <c r="AH170" s="80"/>
      <c r="AI170" s="80"/>
      <c r="AJ170" s="80"/>
      <c r="AK170" s="80"/>
      <c r="AL170" s="81"/>
      <c r="AM170" s="142"/>
      <c r="AN170" s="143"/>
      <c r="AO170" s="143"/>
      <c r="AP170" s="143"/>
      <c r="AQ170" s="143"/>
      <c r="AR170" s="144"/>
      <c r="AS170" s="614"/>
      <c r="AT170" s="615"/>
      <c r="AU170" s="615"/>
      <c r="AV170" s="615"/>
      <c r="AW170" s="615"/>
      <c r="AX170" s="615"/>
      <c r="AY170" s="615"/>
      <c r="AZ170" s="615"/>
      <c r="BA170" s="615"/>
      <c r="BB170" s="616"/>
      <c r="BC170" s="608"/>
      <c r="BD170" s="609"/>
      <c r="BE170" s="610"/>
      <c r="BF170" s="4"/>
      <c r="BG170" s="4"/>
    </row>
    <row r="171" spans="1:59" ht="12.75" customHeight="1">
      <c r="A171" s="72"/>
      <c r="B171" s="73"/>
      <c r="C171" s="74"/>
      <c r="D171" s="74"/>
      <c r="E171" s="74"/>
      <c r="F171" s="74"/>
      <c r="G171" s="74"/>
      <c r="H171" s="74"/>
      <c r="I171" s="74"/>
      <c r="J171" s="75"/>
      <c r="K171" s="136"/>
      <c r="L171" s="137"/>
      <c r="M171" s="137"/>
      <c r="N171" s="137"/>
      <c r="O171" s="137"/>
      <c r="P171" s="138"/>
      <c r="Q171" s="595"/>
      <c r="R171" s="596"/>
      <c r="S171" s="596"/>
      <c r="T171" s="596"/>
      <c r="U171" s="596"/>
      <c r="V171" s="596"/>
      <c r="W171" s="596"/>
      <c r="X171" s="596"/>
      <c r="Y171" s="596"/>
      <c r="Z171" s="597"/>
      <c r="AA171" s="601"/>
      <c r="AB171" s="601"/>
      <c r="AC171" s="601"/>
      <c r="AD171" s="73"/>
      <c r="AE171" s="74"/>
      <c r="AF171" s="74"/>
      <c r="AG171" s="74"/>
      <c r="AH171" s="74"/>
      <c r="AI171" s="74"/>
      <c r="AJ171" s="74"/>
      <c r="AK171" s="74"/>
      <c r="AL171" s="75"/>
      <c r="AM171" s="136"/>
      <c r="AN171" s="137"/>
      <c r="AO171" s="137"/>
      <c r="AP171" s="137"/>
      <c r="AQ171" s="137"/>
      <c r="AR171" s="138"/>
      <c r="AS171" s="595"/>
      <c r="AT171" s="596"/>
      <c r="AU171" s="596"/>
      <c r="AV171" s="596"/>
      <c r="AW171" s="596"/>
      <c r="AX171" s="596"/>
      <c r="AY171" s="596"/>
      <c r="AZ171" s="596"/>
      <c r="BA171" s="596"/>
      <c r="BB171" s="597"/>
      <c r="BC171" s="602"/>
      <c r="BD171" s="603"/>
      <c r="BE171" s="604"/>
      <c r="BF171" s="4"/>
      <c r="BG171" s="4"/>
    </row>
    <row r="172" spans="1:59" ht="12.75" customHeight="1">
      <c r="A172" s="72"/>
      <c r="B172" s="76"/>
      <c r="C172" s="77"/>
      <c r="D172" s="77"/>
      <c r="E172" s="77"/>
      <c r="F172" s="77"/>
      <c r="G172" s="77"/>
      <c r="H172" s="77"/>
      <c r="I172" s="77"/>
      <c r="J172" s="78"/>
      <c r="K172" s="139"/>
      <c r="L172" s="140"/>
      <c r="M172" s="140"/>
      <c r="N172" s="140"/>
      <c r="O172" s="140"/>
      <c r="P172" s="141"/>
      <c r="Q172" s="598"/>
      <c r="R172" s="599"/>
      <c r="S172" s="599"/>
      <c r="T172" s="599"/>
      <c r="U172" s="599"/>
      <c r="V172" s="599"/>
      <c r="W172" s="599"/>
      <c r="X172" s="599"/>
      <c r="Y172" s="599"/>
      <c r="Z172" s="600"/>
      <c r="AA172" s="601"/>
      <c r="AB172" s="601"/>
      <c r="AC172" s="601"/>
      <c r="AD172" s="76"/>
      <c r="AE172" s="77"/>
      <c r="AF172" s="77"/>
      <c r="AG172" s="77"/>
      <c r="AH172" s="77"/>
      <c r="AI172" s="77"/>
      <c r="AJ172" s="77"/>
      <c r="AK172" s="77"/>
      <c r="AL172" s="78"/>
      <c r="AM172" s="139"/>
      <c r="AN172" s="140"/>
      <c r="AO172" s="140"/>
      <c r="AP172" s="140"/>
      <c r="AQ172" s="140"/>
      <c r="AR172" s="141"/>
      <c r="AS172" s="598"/>
      <c r="AT172" s="599"/>
      <c r="AU172" s="599"/>
      <c r="AV172" s="599"/>
      <c r="AW172" s="599"/>
      <c r="AX172" s="599"/>
      <c r="AY172" s="599"/>
      <c r="AZ172" s="599"/>
      <c r="BA172" s="599"/>
      <c r="BB172" s="600"/>
      <c r="BC172" s="605"/>
      <c r="BD172" s="606"/>
      <c r="BE172" s="607"/>
      <c r="BF172" s="4"/>
      <c r="BG172" s="4"/>
    </row>
    <row r="173" spans="1:59" ht="12.75" customHeight="1">
      <c r="A173" s="72"/>
      <c r="B173" s="76"/>
      <c r="C173" s="77"/>
      <c r="D173" s="77"/>
      <c r="E173" s="77"/>
      <c r="F173" s="77"/>
      <c r="G173" s="77"/>
      <c r="H173" s="77"/>
      <c r="I173" s="77"/>
      <c r="J173" s="78"/>
      <c r="K173" s="139"/>
      <c r="L173" s="140"/>
      <c r="M173" s="140"/>
      <c r="N173" s="140"/>
      <c r="O173" s="140"/>
      <c r="P173" s="141"/>
      <c r="Q173" s="611"/>
      <c r="R173" s="612"/>
      <c r="S173" s="612"/>
      <c r="T173" s="612"/>
      <c r="U173" s="612"/>
      <c r="V173" s="612"/>
      <c r="W173" s="612"/>
      <c r="X173" s="612"/>
      <c r="Y173" s="612"/>
      <c r="Z173" s="613"/>
      <c r="AA173" s="601"/>
      <c r="AB173" s="601"/>
      <c r="AC173" s="601"/>
      <c r="AD173" s="76"/>
      <c r="AE173" s="77"/>
      <c r="AF173" s="77"/>
      <c r="AG173" s="77"/>
      <c r="AH173" s="77"/>
      <c r="AI173" s="77"/>
      <c r="AJ173" s="77"/>
      <c r="AK173" s="77"/>
      <c r="AL173" s="78"/>
      <c r="AM173" s="139"/>
      <c r="AN173" s="140"/>
      <c r="AO173" s="140"/>
      <c r="AP173" s="140"/>
      <c r="AQ173" s="140"/>
      <c r="AR173" s="141"/>
      <c r="AS173" s="611"/>
      <c r="AT173" s="612"/>
      <c r="AU173" s="612"/>
      <c r="AV173" s="612"/>
      <c r="AW173" s="612"/>
      <c r="AX173" s="612"/>
      <c r="AY173" s="612"/>
      <c r="AZ173" s="612"/>
      <c r="BA173" s="612"/>
      <c r="BB173" s="613"/>
      <c r="BC173" s="605"/>
      <c r="BD173" s="606"/>
      <c r="BE173" s="607"/>
      <c r="BF173" s="4"/>
      <c r="BG173" s="4"/>
    </row>
    <row r="174" spans="1:59" ht="12.75" customHeight="1">
      <c r="A174" s="72"/>
      <c r="B174" s="79"/>
      <c r="C174" s="80"/>
      <c r="D174" s="80"/>
      <c r="E174" s="80"/>
      <c r="F174" s="80"/>
      <c r="G174" s="80"/>
      <c r="H174" s="80"/>
      <c r="I174" s="80"/>
      <c r="J174" s="81"/>
      <c r="K174" s="142"/>
      <c r="L174" s="143"/>
      <c r="M174" s="143"/>
      <c r="N174" s="143"/>
      <c r="O174" s="143"/>
      <c r="P174" s="144"/>
      <c r="Q174" s="614"/>
      <c r="R174" s="615"/>
      <c r="S174" s="615"/>
      <c r="T174" s="615"/>
      <c r="U174" s="615"/>
      <c r="V174" s="615"/>
      <c r="W174" s="615"/>
      <c r="X174" s="615"/>
      <c r="Y174" s="615"/>
      <c r="Z174" s="616"/>
      <c r="AA174" s="601"/>
      <c r="AB174" s="601"/>
      <c r="AC174" s="601"/>
      <c r="AD174" s="79"/>
      <c r="AE174" s="80"/>
      <c r="AF174" s="80"/>
      <c r="AG174" s="80"/>
      <c r="AH174" s="80"/>
      <c r="AI174" s="80"/>
      <c r="AJ174" s="80"/>
      <c r="AK174" s="80"/>
      <c r="AL174" s="81"/>
      <c r="AM174" s="142"/>
      <c r="AN174" s="143"/>
      <c r="AO174" s="143"/>
      <c r="AP174" s="143"/>
      <c r="AQ174" s="143"/>
      <c r="AR174" s="144"/>
      <c r="AS174" s="614"/>
      <c r="AT174" s="615"/>
      <c r="AU174" s="615"/>
      <c r="AV174" s="615"/>
      <c r="AW174" s="615"/>
      <c r="AX174" s="615"/>
      <c r="AY174" s="615"/>
      <c r="AZ174" s="615"/>
      <c r="BA174" s="615"/>
      <c r="BB174" s="616"/>
      <c r="BC174" s="608"/>
      <c r="BD174" s="609"/>
      <c r="BE174" s="610"/>
      <c r="BF174" s="4"/>
      <c r="BG174" s="4"/>
    </row>
    <row r="175" spans="1:59" ht="24" customHeight="1">
      <c r="B175" s="283"/>
      <c r="C175" s="283"/>
      <c r="D175" s="283"/>
      <c r="E175" s="283"/>
      <c r="F175" s="283"/>
      <c r="G175" s="283"/>
      <c r="H175" s="283"/>
      <c r="I175" s="283"/>
      <c r="J175" s="283"/>
      <c r="K175" s="283"/>
      <c r="L175" s="283"/>
      <c r="M175" s="283"/>
      <c r="N175" s="283"/>
      <c r="O175" s="283"/>
      <c r="P175" s="284"/>
      <c r="Q175" s="311" t="s">
        <v>54</v>
      </c>
      <c r="R175" s="311"/>
      <c r="S175" s="311"/>
      <c r="T175" s="311"/>
      <c r="U175" s="311"/>
      <c r="V175" s="311"/>
      <c r="W175" s="559"/>
      <c r="X175" s="560"/>
      <c r="Y175" s="561"/>
      <c r="Z175" s="82" t="s">
        <v>21</v>
      </c>
      <c r="AA175" s="592" t="s">
        <v>23</v>
      </c>
      <c r="AB175" s="593"/>
      <c r="AC175" s="593"/>
      <c r="AD175" s="593"/>
      <c r="AE175" s="593"/>
      <c r="AF175" s="593"/>
      <c r="AG175" s="593"/>
      <c r="AH175" s="593"/>
      <c r="AI175" s="594"/>
      <c r="AJ175" s="559"/>
      <c r="AK175" s="560"/>
      <c r="AL175" s="560"/>
      <c r="AM175" s="560"/>
      <c r="AN175" s="561"/>
      <c r="AO175" s="83" t="s">
        <v>21</v>
      </c>
      <c r="AP175" s="592" t="s">
        <v>121</v>
      </c>
      <c r="AQ175" s="593"/>
      <c r="AR175" s="593"/>
      <c r="AS175" s="593"/>
      <c r="AT175" s="593"/>
      <c r="AU175" s="593"/>
      <c r="AV175" s="593"/>
      <c r="AW175" s="593"/>
      <c r="AX175" s="593"/>
      <c r="AY175" s="593"/>
      <c r="AZ175" s="594"/>
      <c r="BA175" s="559"/>
      <c r="BB175" s="560"/>
      <c r="BC175" s="561"/>
      <c r="BD175" s="221" t="s">
        <v>21</v>
      </c>
      <c r="BE175" s="562"/>
    </row>
    <row r="176" spans="1:59" ht="24" customHeight="1">
      <c r="B176" s="563"/>
      <c r="C176" s="563"/>
      <c r="D176" s="563"/>
      <c r="E176" s="563"/>
      <c r="F176" s="563"/>
      <c r="G176" s="563"/>
      <c r="H176" s="563"/>
      <c r="I176" s="563"/>
      <c r="J176" s="563"/>
      <c r="K176" s="563"/>
      <c r="L176" s="563"/>
      <c r="M176" s="563"/>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63"/>
      <c r="AL176" s="563"/>
      <c r="AM176" s="563"/>
      <c r="AN176" s="563"/>
      <c r="AO176" s="563"/>
      <c r="AP176" s="563"/>
      <c r="AQ176" s="563"/>
      <c r="AR176" s="563"/>
      <c r="AS176" s="563"/>
      <c r="AT176" s="563"/>
      <c r="AU176" s="563"/>
      <c r="AV176" s="563"/>
      <c r="AW176" s="563"/>
      <c r="AX176" s="563"/>
      <c r="AY176" s="563"/>
      <c r="AZ176" s="563"/>
      <c r="BA176" s="563"/>
      <c r="BB176" s="563"/>
      <c r="BC176" s="563"/>
      <c r="BD176" s="563"/>
      <c r="BE176" s="563"/>
    </row>
    <row r="177" spans="1:66" ht="6.75" customHeight="1">
      <c r="P177" s="14"/>
      <c r="Q177" s="14"/>
      <c r="R177" s="14"/>
      <c r="S177" s="15"/>
      <c r="T177" s="15"/>
      <c r="U177" s="15"/>
      <c r="V177" s="15"/>
      <c r="W177" s="15"/>
      <c r="X177" s="84"/>
      <c r="Y177" s="84"/>
      <c r="Z177" s="84"/>
      <c r="AA177" s="85"/>
      <c r="AB177" s="86"/>
      <c r="AC177" s="86"/>
      <c r="AD177" s="86"/>
      <c r="AE177" s="86"/>
      <c r="AF177" s="86"/>
      <c r="AG177" s="86"/>
      <c r="AH177" s="86"/>
      <c r="AI177" s="86"/>
      <c r="AJ177" s="86"/>
      <c r="AK177" s="84"/>
      <c r="AL177" s="84"/>
      <c r="AM177" s="84"/>
      <c r="AN177" s="84"/>
      <c r="AO177" s="84"/>
      <c r="AP177" s="15"/>
      <c r="AQ177" s="86"/>
      <c r="AR177" s="86"/>
      <c r="AS177" s="86"/>
      <c r="AT177" s="86"/>
      <c r="AU177" s="86"/>
      <c r="AV177" s="86"/>
      <c r="AW177" s="86"/>
      <c r="AX177" s="86"/>
      <c r="AY177" s="86"/>
      <c r="AZ177" s="86"/>
      <c r="BA177" s="86"/>
      <c r="BB177" s="84"/>
      <c r="BC177" s="84"/>
      <c r="BD177" s="84"/>
      <c r="BE177" s="14"/>
      <c r="BF177" s="14"/>
    </row>
    <row r="178" spans="1:66" ht="15" customHeight="1">
      <c r="A178" s="2" t="s">
        <v>124</v>
      </c>
      <c r="B178" s="4"/>
      <c r="BH178" s="2"/>
      <c r="BI178" s="2"/>
      <c r="BJ178" s="2"/>
      <c r="BK178" s="2"/>
    </row>
    <row r="179" spans="1:66" s="88" customFormat="1" ht="1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87"/>
      <c r="BI179" s="87"/>
      <c r="BJ179" s="87"/>
      <c r="BK179" s="87"/>
    </row>
    <row r="180" spans="1:66" s="88" customFormat="1"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87"/>
      <c r="BI180" s="87"/>
      <c r="BJ180" s="87"/>
      <c r="BK180" s="87"/>
    </row>
    <row r="181" spans="1:66" s="88" customFormat="1" ht="15" customHeight="1">
      <c r="A181" s="161" t="s">
        <v>125</v>
      </c>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row>
    <row r="182" spans="1:66" s="88" customFormat="1" ht="15" customHeight="1">
      <c r="A182" s="161"/>
      <c r="B182" s="162" t="s">
        <v>220</v>
      </c>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row>
    <row r="183" spans="1:66" s="88" customFormat="1" ht="10.5" customHeight="1">
      <c r="A183" s="161"/>
      <c r="B183" s="162"/>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row>
    <row r="184" spans="1:66" s="55" customFormat="1">
      <c r="A184" s="2"/>
      <c r="C184" s="146" t="s">
        <v>126</v>
      </c>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91"/>
      <c r="BI184" s="87"/>
      <c r="BJ184" s="87"/>
      <c r="BK184" s="2"/>
    </row>
    <row r="185" spans="1:66" s="55" customFormat="1" ht="24.75" customHeight="1">
      <c r="A185" s="2"/>
      <c r="B185" s="2"/>
      <c r="C185" s="564" t="s">
        <v>127</v>
      </c>
      <c r="D185" s="564"/>
      <c r="E185" s="564"/>
      <c r="F185" s="564"/>
      <c r="G185" s="564"/>
      <c r="H185" s="564"/>
      <c r="I185" s="564"/>
      <c r="J185" s="564"/>
      <c r="K185" s="564"/>
      <c r="L185" s="564"/>
      <c r="M185" s="564"/>
      <c r="N185" s="564"/>
      <c r="O185" s="564"/>
      <c r="P185" s="564"/>
      <c r="Q185" s="564"/>
      <c r="R185" s="564"/>
      <c r="S185" s="564"/>
      <c r="T185" s="564"/>
      <c r="U185" s="564"/>
      <c r="V185" s="564"/>
      <c r="W185" s="564"/>
      <c r="X185" s="564"/>
      <c r="Y185" s="564"/>
      <c r="Z185" s="564"/>
      <c r="AA185" s="564"/>
      <c r="AB185" s="564"/>
      <c r="AC185" s="564"/>
      <c r="AD185" s="564"/>
      <c r="AE185" s="564"/>
      <c r="AF185" s="564"/>
      <c r="AG185" s="564"/>
      <c r="AH185" s="564"/>
      <c r="AI185" s="564"/>
      <c r="AJ185" s="564"/>
      <c r="AK185" s="564"/>
      <c r="AL185" s="564"/>
      <c r="AM185" s="564"/>
      <c r="AN185" s="564"/>
      <c r="AO185" s="564"/>
      <c r="AP185" s="564"/>
      <c r="AQ185" s="564"/>
      <c r="AR185" s="564"/>
      <c r="AS185" s="564"/>
      <c r="AT185" s="564"/>
      <c r="AU185" s="564"/>
      <c r="AV185" s="564"/>
      <c r="AW185" s="564"/>
      <c r="AX185" s="564"/>
      <c r="AY185" s="564"/>
      <c r="AZ185" s="564"/>
      <c r="BA185" s="564"/>
      <c r="BB185" s="564"/>
      <c r="BC185" s="564"/>
      <c r="BD185" s="564"/>
      <c r="BE185" s="163"/>
      <c r="BF185" s="163"/>
      <c r="BG185" s="163"/>
      <c r="BH185" s="92"/>
      <c r="BI185" s="92"/>
      <c r="BJ185" s="92"/>
      <c r="BK185" s="2"/>
    </row>
    <row r="186" spans="1:66" ht="14.25" customHeight="1">
      <c r="B186" s="7"/>
      <c r="C186" s="56"/>
      <c r="D186" s="282" t="s">
        <v>103</v>
      </c>
      <c r="E186" s="303"/>
      <c r="F186" s="303"/>
      <c r="G186" s="303"/>
      <c r="H186" s="303"/>
      <c r="I186" s="304"/>
      <c r="J186" s="494" t="s">
        <v>104</v>
      </c>
      <c r="K186" s="283"/>
      <c r="L186" s="283"/>
      <c r="M186" s="283"/>
      <c r="N186" s="283"/>
      <c r="O186" s="283"/>
      <c r="P186" s="283"/>
      <c r="Q186" s="283"/>
      <c r="R186" s="283"/>
      <c r="S186" s="283"/>
      <c r="T186" s="283"/>
      <c r="U186" s="283"/>
      <c r="V186" s="283"/>
      <c r="W186" s="283"/>
      <c r="X186" s="283"/>
      <c r="Y186" s="283"/>
      <c r="Z186" s="283"/>
      <c r="AA186" s="283"/>
      <c r="AB186" s="283"/>
      <c r="AC186" s="283"/>
      <c r="AD186" s="283"/>
      <c r="AE186" s="283"/>
      <c r="AF186" s="284"/>
      <c r="AG186" s="565" t="s">
        <v>221</v>
      </c>
      <c r="AH186" s="566"/>
      <c r="AI186" s="566"/>
      <c r="AJ186" s="566"/>
      <c r="AK186" s="566"/>
      <c r="AL186" s="567"/>
      <c r="AM186" s="574" t="s">
        <v>128</v>
      </c>
      <c r="AN186" s="575"/>
      <c r="AO186" s="575"/>
      <c r="AP186" s="575"/>
      <c r="AQ186" s="575"/>
      <c r="AR186" s="576"/>
      <c r="AS186" s="583" t="s">
        <v>117</v>
      </c>
      <c r="AT186" s="584"/>
      <c r="AU186" s="584"/>
      <c r="AV186" s="584"/>
      <c r="AW186" s="584"/>
      <c r="AX186" s="585"/>
      <c r="AY186" s="574" t="s">
        <v>105</v>
      </c>
      <c r="AZ186" s="575"/>
      <c r="BA186" s="575"/>
      <c r="BB186" s="575"/>
      <c r="BC186" s="575"/>
      <c r="BD186" s="576"/>
      <c r="BH186" s="2"/>
      <c r="BI186" s="2"/>
      <c r="BJ186" s="2"/>
      <c r="BK186" s="2"/>
    </row>
    <row r="187" spans="1:66" ht="14.25" customHeight="1">
      <c r="B187" s="7"/>
      <c r="C187" s="56"/>
      <c r="D187" s="305"/>
      <c r="E187" s="306"/>
      <c r="F187" s="306"/>
      <c r="G187" s="306"/>
      <c r="H187" s="306"/>
      <c r="I187" s="307"/>
      <c r="J187" s="285"/>
      <c r="K187" s="286"/>
      <c r="L187" s="286"/>
      <c r="M187" s="286"/>
      <c r="N187" s="286"/>
      <c r="O187" s="286"/>
      <c r="P187" s="286"/>
      <c r="Q187" s="286"/>
      <c r="R187" s="286"/>
      <c r="S187" s="286"/>
      <c r="T187" s="286"/>
      <c r="U187" s="286"/>
      <c r="V187" s="286"/>
      <c r="W187" s="286"/>
      <c r="X187" s="286"/>
      <c r="Y187" s="286"/>
      <c r="Z187" s="286"/>
      <c r="AA187" s="286"/>
      <c r="AB187" s="286"/>
      <c r="AC187" s="286"/>
      <c r="AD187" s="286"/>
      <c r="AE187" s="286"/>
      <c r="AF187" s="287"/>
      <c r="AG187" s="568"/>
      <c r="AH187" s="569"/>
      <c r="AI187" s="569"/>
      <c r="AJ187" s="569"/>
      <c r="AK187" s="569"/>
      <c r="AL187" s="570"/>
      <c r="AM187" s="577"/>
      <c r="AN187" s="578"/>
      <c r="AO187" s="578"/>
      <c r="AP187" s="578"/>
      <c r="AQ187" s="578"/>
      <c r="AR187" s="579"/>
      <c r="AS187" s="586"/>
      <c r="AT187" s="587"/>
      <c r="AU187" s="587"/>
      <c r="AV187" s="587"/>
      <c r="AW187" s="587"/>
      <c r="AX187" s="588"/>
      <c r="AY187" s="577"/>
      <c r="AZ187" s="578"/>
      <c r="BA187" s="578"/>
      <c r="BB187" s="578"/>
      <c r="BC187" s="578"/>
      <c r="BD187" s="579"/>
      <c r="BH187" s="2"/>
      <c r="BI187" s="2"/>
      <c r="BJ187" s="2"/>
      <c r="BK187" s="2"/>
    </row>
    <row r="188" spans="1:66" ht="14.25" customHeight="1">
      <c r="B188" s="7"/>
      <c r="C188" s="56"/>
      <c r="D188" s="308"/>
      <c r="E188" s="309"/>
      <c r="F188" s="309"/>
      <c r="G188" s="309"/>
      <c r="H188" s="309"/>
      <c r="I188" s="310"/>
      <c r="J188" s="312"/>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495"/>
      <c r="AG188" s="571"/>
      <c r="AH188" s="572"/>
      <c r="AI188" s="572"/>
      <c r="AJ188" s="572"/>
      <c r="AK188" s="572"/>
      <c r="AL188" s="573"/>
      <c r="AM188" s="580"/>
      <c r="AN188" s="581"/>
      <c r="AO188" s="581"/>
      <c r="AP188" s="581"/>
      <c r="AQ188" s="581"/>
      <c r="AR188" s="582"/>
      <c r="AS188" s="589"/>
      <c r="AT188" s="590"/>
      <c r="AU188" s="590"/>
      <c r="AV188" s="590"/>
      <c r="AW188" s="590"/>
      <c r="AX188" s="591"/>
      <c r="AY188" s="580"/>
      <c r="AZ188" s="581"/>
      <c r="BA188" s="581"/>
      <c r="BB188" s="581"/>
      <c r="BC188" s="581"/>
      <c r="BD188" s="582"/>
      <c r="BH188" s="2"/>
      <c r="BI188" s="2"/>
      <c r="BJ188" s="2"/>
      <c r="BK188" s="2"/>
    </row>
    <row r="189" spans="1:66" ht="14.25" customHeight="1">
      <c r="A189" s="4"/>
      <c r="B189" s="72"/>
      <c r="C189" s="93"/>
      <c r="D189" s="458"/>
      <c r="E189" s="459"/>
      <c r="F189" s="459"/>
      <c r="G189" s="459"/>
      <c r="H189" s="459"/>
      <c r="I189" s="460"/>
      <c r="J189" s="467"/>
      <c r="K189" s="468"/>
      <c r="L189" s="468"/>
      <c r="M189" s="468"/>
      <c r="N189" s="468"/>
      <c r="O189" s="468"/>
      <c r="P189" s="468"/>
      <c r="Q189" s="468"/>
      <c r="R189" s="468"/>
      <c r="S189" s="468"/>
      <c r="T189" s="468"/>
      <c r="U189" s="468"/>
      <c r="V189" s="468"/>
      <c r="W189" s="468"/>
      <c r="X189" s="468"/>
      <c r="Y189" s="468"/>
      <c r="Z189" s="468"/>
      <c r="AA189" s="468"/>
      <c r="AB189" s="468"/>
      <c r="AC189" s="468"/>
      <c r="AD189" s="468"/>
      <c r="AE189" s="468"/>
      <c r="AF189" s="471"/>
      <c r="AG189" s="520"/>
      <c r="AH189" s="521"/>
      <c r="AI189" s="521"/>
      <c r="AJ189" s="521"/>
      <c r="AK189" s="521"/>
      <c r="AL189" s="522"/>
      <c r="AM189" s="529"/>
      <c r="AN189" s="530"/>
      <c r="AO189" s="530"/>
      <c r="AP189" s="530"/>
      <c r="AQ189" s="530"/>
      <c r="AR189" s="531"/>
      <c r="AS189" s="538"/>
      <c r="AT189" s="539"/>
      <c r="AU189" s="539"/>
      <c r="AV189" s="539"/>
      <c r="AW189" s="539"/>
      <c r="AX189" s="540"/>
      <c r="AY189" s="547">
        <f>AM189*AS189</f>
        <v>0</v>
      </c>
      <c r="AZ189" s="548"/>
      <c r="BA189" s="548"/>
      <c r="BB189" s="548"/>
      <c r="BC189" s="548"/>
      <c r="BD189" s="549"/>
      <c r="BE189" s="4"/>
      <c r="BF189" s="4"/>
      <c r="BG189" s="4"/>
    </row>
    <row r="190" spans="1:66" ht="14.25" customHeight="1">
      <c r="A190" s="4"/>
      <c r="B190" s="72"/>
      <c r="C190" s="93"/>
      <c r="D190" s="461"/>
      <c r="E190" s="462"/>
      <c r="F190" s="462"/>
      <c r="G190" s="462"/>
      <c r="H190" s="462"/>
      <c r="I190" s="463"/>
      <c r="J190" s="469"/>
      <c r="K190" s="470"/>
      <c r="L190" s="470"/>
      <c r="M190" s="470"/>
      <c r="N190" s="470"/>
      <c r="O190" s="470"/>
      <c r="P190" s="470"/>
      <c r="Q190" s="470"/>
      <c r="R190" s="470"/>
      <c r="S190" s="470"/>
      <c r="T190" s="470"/>
      <c r="U190" s="470"/>
      <c r="V190" s="470"/>
      <c r="W190" s="470"/>
      <c r="X190" s="470"/>
      <c r="Y190" s="470"/>
      <c r="Z190" s="470"/>
      <c r="AA190" s="470"/>
      <c r="AB190" s="470"/>
      <c r="AC190" s="470"/>
      <c r="AD190" s="470"/>
      <c r="AE190" s="470"/>
      <c r="AF190" s="472"/>
      <c r="AG190" s="523"/>
      <c r="AH190" s="524"/>
      <c r="AI190" s="524"/>
      <c r="AJ190" s="524"/>
      <c r="AK190" s="524"/>
      <c r="AL190" s="525"/>
      <c r="AM190" s="532"/>
      <c r="AN190" s="533"/>
      <c r="AO190" s="533"/>
      <c r="AP190" s="533"/>
      <c r="AQ190" s="533"/>
      <c r="AR190" s="534"/>
      <c r="AS190" s="541"/>
      <c r="AT190" s="542"/>
      <c r="AU190" s="542"/>
      <c r="AV190" s="542"/>
      <c r="AW190" s="542"/>
      <c r="AX190" s="543"/>
      <c r="AY190" s="550"/>
      <c r="AZ190" s="551"/>
      <c r="BA190" s="551"/>
      <c r="BB190" s="551"/>
      <c r="BC190" s="551"/>
      <c r="BD190" s="552"/>
      <c r="BE190" s="4"/>
      <c r="BF190" s="4"/>
      <c r="BG190" s="4"/>
    </row>
    <row r="191" spans="1:66" ht="14.25" customHeight="1">
      <c r="A191" s="4"/>
      <c r="B191" s="72"/>
      <c r="C191" s="93"/>
      <c r="D191" s="464"/>
      <c r="E191" s="465"/>
      <c r="F191" s="465"/>
      <c r="G191" s="465"/>
      <c r="H191" s="465"/>
      <c r="I191" s="466"/>
      <c r="J191" s="556" t="s">
        <v>222</v>
      </c>
      <c r="K191" s="557"/>
      <c r="L191" s="557"/>
      <c r="M191" s="557"/>
      <c r="N191" s="557"/>
      <c r="O191" s="557"/>
      <c r="P191" s="557"/>
      <c r="Q191" s="557"/>
      <c r="R191" s="557"/>
      <c r="S191" s="557"/>
      <c r="T191" s="557"/>
      <c r="U191" s="557"/>
      <c r="V191" s="557"/>
      <c r="W191" s="557"/>
      <c r="X191" s="557"/>
      <c r="Y191" s="557"/>
      <c r="Z191" s="557"/>
      <c r="AA191" s="557"/>
      <c r="AB191" s="557"/>
      <c r="AC191" s="557"/>
      <c r="AD191" s="557"/>
      <c r="AE191" s="557"/>
      <c r="AF191" s="558"/>
      <c r="AG191" s="526"/>
      <c r="AH191" s="527"/>
      <c r="AI191" s="527"/>
      <c r="AJ191" s="527"/>
      <c r="AK191" s="527"/>
      <c r="AL191" s="528"/>
      <c r="AM191" s="535"/>
      <c r="AN191" s="536"/>
      <c r="AO191" s="536"/>
      <c r="AP191" s="536"/>
      <c r="AQ191" s="536"/>
      <c r="AR191" s="537"/>
      <c r="AS191" s="544"/>
      <c r="AT191" s="545"/>
      <c r="AU191" s="545"/>
      <c r="AV191" s="545"/>
      <c r="AW191" s="545"/>
      <c r="AX191" s="546"/>
      <c r="AY191" s="553"/>
      <c r="AZ191" s="554"/>
      <c r="BA191" s="554"/>
      <c r="BB191" s="554"/>
      <c r="BC191" s="554"/>
      <c r="BD191" s="555"/>
      <c r="BE191" s="4"/>
      <c r="BF191" s="4"/>
      <c r="BG191" s="4"/>
    </row>
    <row r="192" spans="1:66" ht="14.25" customHeight="1">
      <c r="A192" s="4"/>
      <c r="B192" s="72"/>
      <c r="C192" s="93"/>
      <c r="D192" s="458"/>
      <c r="E192" s="459"/>
      <c r="F192" s="459"/>
      <c r="G192" s="459"/>
      <c r="H192" s="459"/>
      <c r="I192" s="460"/>
      <c r="J192" s="467"/>
      <c r="K192" s="468"/>
      <c r="L192" s="468"/>
      <c r="M192" s="468"/>
      <c r="N192" s="468"/>
      <c r="O192" s="468"/>
      <c r="P192" s="468"/>
      <c r="Q192" s="468"/>
      <c r="R192" s="468"/>
      <c r="S192" s="468"/>
      <c r="T192" s="468"/>
      <c r="U192" s="468"/>
      <c r="V192" s="468"/>
      <c r="W192" s="468"/>
      <c r="X192" s="468"/>
      <c r="Y192" s="468"/>
      <c r="Z192" s="468"/>
      <c r="AA192" s="468"/>
      <c r="AB192" s="468"/>
      <c r="AC192" s="468"/>
      <c r="AD192" s="468"/>
      <c r="AE192" s="468"/>
      <c r="AF192" s="471"/>
      <c r="AG192" s="520"/>
      <c r="AH192" s="521"/>
      <c r="AI192" s="521"/>
      <c r="AJ192" s="521"/>
      <c r="AK192" s="521"/>
      <c r="AL192" s="522"/>
      <c r="AM192" s="529"/>
      <c r="AN192" s="530"/>
      <c r="AO192" s="530"/>
      <c r="AP192" s="530"/>
      <c r="AQ192" s="530"/>
      <c r="AR192" s="531"/>
      <c r="AS192" s="538"/>
      <c r="AT192" s="539"/>
      <c r="AU192" s="539"/>
      <c r="AV192" s="539"/>
      <c r="AW192" s="539"/>
      <c r="AX192" s="540"/>
      <c r="AY192" s="547">
        <f>AM192*AS192</f>
        <v>0</v>
      </c>
      <c r="AZ192" s="548"/>
      <c r="BA192" s="548"/>
      <c r="BB192" s="548"/>
      <c r="BC192" s="548"/>
      <c r="BD192" s="549"/>
      <c r="BE192" s="4"/>
      <c r="BF192" s="4"/>
      <c r="BG192" s="4"/>
    </row>
    <row r="193" spans="1:63" ht="14.25" customHeight="1">
      <c r="A193" s="4"/>
      <c r="B193" s="72"/>
      <c r="C193" s="93"/>
      <c r="D193" s="461"/>
      <c r="E193" s="462"/>
      <c r="F193" s="462"/>
      <c r="G193" s="462"/>
      <c r="H193" s="462"/>
      <c r="I193" s="463"/>
      <c r="J193" s="469"/>
      <c r="K193" s="470"/>
      <c r="L193" s="470"/>
      <c r="M193" s="470"/>
      <c r="N193" s="470"/>
      <c r="O193" s="470"/>
      <c r="P193" s="470"/>
      <c r="Q193" s="470"/>
      <c r="R193" s="470"/>
      <c r="S193" s="470"/>
      <c r="T193" s="470"/>
      <c r="U193" s="470"/>
      <c r="V193" s="470"/>
      <c r="W193" s="470"/>
      <c r="X193" s="470"/>
      <c r="Y193" s="470"/>
      <c r="Z193" s="470"/>
      <c r="AA193" s="470"/>
      <c r="AB193" s="470"/>
      <c r="AC193" s="470"/>
      <c r="AD193" s="470"/>
      <c r="AE193" s="470"/>
      <c r="AF193" s="472"/>
      <c r="AG193" s="523"/>
      <c r="AH193" s="524"/>
      <c r="AI193" s="524"/>
      <c r="AJ193" s="524"/>
      <c r="AK193" s="524"/>
      <c r="AL193" s="525"/>
      <c r="AM193" s="532"/>
      <c r="AN193" s="533"/>
      <c r="AO193" s="533"/>
      <c r="AP193" s="533"/>
      <c r="AQ193" s="533"/>
      <c r="AR193" s="534"/>
      <c r="AS193" s="541"/>
      <c r="AT193" s="542"/>
      <c r="AU193" s="542"/>
      <c r="AV193" s="542"/>
      <c r="AW193" s="542"/>
      <c r="AX193" s="543"/>
      <c r="AY193" s="550"/>
      <c r="AZ193" s="551"/>
      <c r="BA193" s="551"/>
      <c r="BB193" s="551"/>
      <c r="BC193" s="551"/>
      <c r="BD193" s="552"/>
      <c r="BE193" s="4"/>
      <c r="BF193" s="4"/>
      <c r="BG193" s="4"/>
    </row>
    <row r="194" spans="1:63" ht="14.25" customHeight="1">
      <c r="A194" s="4"/>
      <c r="B194" s="72"/>
      <c r="C194" s="93"/>
      <c r="D194" s="464"/>
      <c r="E194" s="465"/>
      <c r="F194" s="465"/>
      <c r="G194" s="465"/>
      <c r="H194" s="465"/>
      <c r="I194" s="466"/>
      <c r="J194" s="556" t="s">
        <v>222</v>
      </c>
      <c r="K194" s="557"/>
      <c r="L194" s="557"/>
      <c r="M194" s="557"/>
      <c r="N194" s="557"/>
      <c r="O194" s="557"/>
      <c r="P194" s="557"/>
      <c r="Q194" s="557"/>
      <c r="R194" s="557"/>
      <c r="S194" s="557"/>
      <c r="T194" s="557"/>
      <c r="U194" s="557"/>
      <c r="V194" s="557"/>
      <c r="W194" s="557"/>
      <c r="X194" s="557"/>
      <c r="Y194" s="557"/>
      <c r="Z194" s="557"/>
      <c r="AA194" s="557"/>
      <c r="AB194" s="557"/>
      <c r="AC194" s="557"/>
      <c r="AD194" s="557"/>
      <c r="AE194" s="557"/>
      <c r="AF194" s="558"/>
      <c r="AG194" s="526"/>
      <c r="AH194" s="527"/>
      <c r="AI194" s="527"/>
      <c r="AJ194" s="527"/>
      <c r="AK194" s="527"/>
      <c r="AL194" s="528"/>
      <c r="AM194" s="535"/>
      <c r="AN194" s="536"/>
      <c r="AO194" s="536"/>
      <c r="AP194" s="536"/>
      <c r="AQ194" s="536"/>
      <c r="AR194" s="537"/>
      <c r="AS194" s="544"/>
      <c r="AT194" s="545"/>
      <c r="AU194" s="545"/>
      <c r="AV194" s="545"/>
      <c r="AW194" s="545"/>
      <c r="AX194" s="546"/>
      <c r="AY194" s="553"/>
      <c r="AZ194" s="554"/>
      <c r="BA194" s="554"/>
      <c r="BB194" s="554"/>
      <c r="BC194" s="554"/>
      <c r="BD194" s="555"/>
      <c r="BE194" s="4"/>
      <c r="BF194" s="4"/>
      <c r="BG194" s="4"/>
    </row>
    <row r="195" spans="1:63" ht="15" customHeight="1">
      <c r="A195" s="4"/>
      <c r="B195" s="4"/>
      <c r="C195" s="4"/>
      <c r="D195" s="458"/>
      <c r="E195" s="459"/>
      <c r="F195" s="459"/>
      <c r="G195" s="459"/>
      <c r="H195" s="459"/>
      <c r="I195" s="460"/>
      <c r="J195" s="467"/>
      <c r="K195" s="468"/>
      <c r="L195" s="468"/>
      <c r="M195" s="468"/>
      <c r="N195" s="468"/>
      <c r="O195" s="468"/>
      <c r="P195" s="468"/>
      <c r="Q195" s="468"/>
      <c r="R195" s="468"/>
      <c r="S195" s="468"/>
      <c r="T195" s="468"/>
      <c r="U195" s="468"/>
      <c r="V195" s="468"/>
      <c r="W195" s="468"/>
      <c r="X195" s="468"/>
      <c r="Y195" s="468"/>
      <c r="Z195" s="468"/>
      <c r="AA195" s="468"/>
      <c r="AB195" s="468"/>
      <c r="AC195" s="468"/>
      <c r="AD195" s="468"/>
      <c r="AE195" s="468"/>
      <c r="AF195" s="471"/>
      <c r="AG195" s="520"/>
      <c r="AH195" s="521"/>
      <c r="AI195" s="521"/>
      <c r="AJ195" s="521"/>
      <c r="AK195" s="521"/>
      <c r="AL195" s="522"/>
      <c r="AM195" s="529"/>
      <c r="AN195" s="530"/>
      <c r="AO195" s="530"/>
      <c r="AP195" s="530"/>
      <c r="AQ195" s="530"/>
      <c r="AR195" s="531"/>
      <c r="AS195" s="538"/>
      <c r="AT195" s="539"/>
      <c r="AU195" s="539"/>
      <c r="AV195" s="539"/>
      <c r="AW195" s="539"/>
      <c r="AX195" s="540"/>
      <c r="AY195" s="547">
        <f>AM195*AS195</f>
        <v>0</v>
      </c>
      <c r="AZ195" s="548"/>
      <c r="BA195" s="548"/>
      <c r="BB195" s="548"/>
      <c r="BC195" s="548"/>
      <c r="BD195" s="549"/>
      <c r="BE195" s="4"/>
      <c r="BF195" s="4"/>
      <c r="BG195" s="4"/>
    </row>
    <row r="196" spans="1:63" ht="15" customHeight="1">
      <c r="A196" s="4"/>
      <c r="B196" s="4"/>
      <c r="C196" s="4"/>
      <c r="D196" s="461"/>
      <c r="E196" s="462"/>
      <c r="F196" s="462"/>
      <c r="G196" s="462"/>
      <c r="H196" s="462"/>
      <c r="I196" s="463"/>
      <c r="J196" s="469"/>
      <c r="K196" s="470"/>
      <c r="L196" s="470"/>
      <c r="M196" s="470"/>
      <c r="N196" s="470"/>
      <c r="O196" s="470"/>
      <c r="P196" s="470"/>
      <c r="Q196" s="470"/>
      <c r="R196" s="470"/>
      <c r="S196" s="470"/>
      <c r="T196" s="470"/>
      <c r="U196" s="470"/>
      <c r="V196" s="470"/>
      <c r="W196" s="470"/>
      <c r="X196" s="470"/>
      <c r="Y196" s="470"/>
      <c r="Z196" s="470"/>
      <c r="AA196" s="470"/>
      <c r="AB196" s="470"/>
      <c r="AC196" s="470"/>
      <c r="AD196" s="470"/>
      <c r="AE196" s="470"/>
      <c r="AF196" s="472"/>
      <c r="AG196" s="523"/>
      <c r="AH196" s="524"/>
      <c r="AI196" s="524"/>
      <c r="AJ196" s="524"/>
      <c r="AK196" s="524"/>
      <c r="AL196" s="525"/>
      <c r="AM196" s="532"/>
      <c r="AN196" s="533"/>
      <c r="AO196" s="533"/>
      <c r="AP196" s="533"/>
      <c r="AQ196" s="533"/>
      <c r="AR196" s="534"/>
      <c r="AS196" s="541"/>
      <c r="AT196" s="542"/>
      <c r="AU196" s="542"/>
      <c r="AV196" s="542"/>
      <c r="AW196" s="542"/>
      <c r="AX196" s="543"/>
      <c r="AY196" s="550"/>
      <c r="AZ196" s="551"/>
      <c r="BA196" s="551"/>
      <c r="BB196" s="551"/>
      <c r="BC196" s="551"/>
      <c r="BD196" s="552"/>
      <c r="BE196" s="4"/>
      <c r="BF196" s="4"/>
      <c r="BG196" s="4"/>
    </row>
    <row r="197" spans="1:63" ht="15" customHeight="1">
      <c r="A197" s="4"/>
      <c r="B197" s="4"/>
      <c r="C197" s="4"/>
      <c r="D197" s="464"/>
      <c r="E197" s="465"/>
      <c r="F197" s="465"/>
      <c r="G197" s="465"/>
      <c r="H197" s="465"/>
      <c r="I197" s="466"/>
      <c r="J197" s="556" t="s">
        <v>222</v>
      </c>
      <c r="K197" s="557"/>
      <c r="L197" s="557"/>
      <c r="M197" s="557"/>
      <c r="N197" s="557"/>
      <c r="O197" s="557"/>
      <c r="P197" s="557"/>
      <c r="Q197" s="557"/>
      <c r="R197" s="557"/>
      <c r="S197" s="557"/>
      <c r="T197" s="557"/>
      <c r="U197" s="557"/>
      <c r="V197" s="557"/>
      <c r="W197" s="557"/>
      <c r="X197" s="557"/>
      <c r="Y197" s="557"/>
      <c r="Z197" s="557"/>
      <c r="AA197" s="557"/>
      <c r="AB197" s="557"/>
      <c r="AC197" s="557"/>
      <c r="AD197" s="557"/>
      <c r="AE197" s="557"/>
      <c r="AF197" s="558"/>
      <c r="AG197" s="526"/>
      <c r="AH197" s="527"/>
      <c r="AI197" s="527"/>
      <c r="AJ197" s="527"/>
      <c r="AK197" s="527"/>
      <c r="AL197" s="528"/>
      <c r="AM197" s="535"/>
      <c r="AN197" s="536"/>
      <c r="AO197" s="536"/>
      <c r="AP197" s="536"/>
      <c r="AQ197" s="536"/>
      <c r="AR197" s="537"/>
      <c r="AS197" s="544"/>
      <c r="AT197" s="545"/>
      <c r="AU197" s="545"/>
      <c r="AV197" s="545"/>
      <c r="AW197" s="545"/>
      <c r="AX197" s="546"/>
      <c r="AY197" s="553"/>
      <c r="AZ197" s="554"/>
      <c r="BA197" s="554"/>
      <c r="BB197" s="554"/>
      <c r="BC197" s="554"/>
      <c r="BD197" s="555"/>
      <c r="BE197" s="4"/>
      <c r="BF197" s="4"/>
      <c r="BG197" s="4"/>
    </row>
    <row r="198" spans="1:63" ht="12" customHeight="1">
      <c r="D198" s="94"/>
      <c r="E198" s="95"/>
      <c r="F198" s="95"/>
      <c r="G198" s="95"/>
      <c r="H198" s="95"/>
      <c r="I198" s="95"/>
      <c r="J198" s="95"/>
      <c r="K198" s="95"/>
      <c r="L198" s="95"/>
      <c r="M198" s="95"/>
      <c r="N198" s="95"/>
      <c r="O198" s="95"/>
      <c r="P198" s="95"/>
      <c r="Q198" s="95"/>
      <c r="R198" s="95"/>
      <c r="S198" s="95"/>
      <c r="T198" s="95"/>
      <c r="U198" s="4"/>
      <c r="V198" s="494" t="s">
        <v>54</v>
      </c>
      <c r="W198" s="283"/>
      <c r="X198" s="283"/>
      <c r="Y198" s="283"/>
      <c r="Z198" s="283"/>
      <c r="AA198" s="284"/>
      <c r="AB198" s="496"/>
      <c r="AC198" s="497"/>
      <c r="AD198" s="497"/>
      <c r="AE198" s="498"/>
      <c r="AF198" s="505" t="s">
        <v>21</v>
      </c>
      <c r="AG198" s="506"/>
      <c r="AH198" s="494" t="s">
        <v>261</v>
      </c>
      <c r="AI198" s="283"/>
      <c r="AJ198" s="283"/>
      <c r="AK198" s="283"/>
      <c r="AL198" s="283"/>
      <c r="AM198" s="283"/>
      <c r="AN198" s="283"/>
      <c r="AO198" s="283"/>
      <c r="AP198" s="283"/>
      <c r="AQ198" s="283"/>
      <c r="AR198" s="283"/>
      <c r="AS198" s="284"/>
      <c r="AT198" s="511">
        <f>SUM(AY189:BD197)</f>
        <v>0</v>
      </c>
      <c r="AU198" s="512"/>
      <c r="AV198" s="512"/>
      <c r="AW198" s="512"/>
      <c r="AX198" s="512"/>
      <c r="AY198" s="512"/>
      <c r="AZ198" s="512"/>
      <c r="BA198" s="512"/>
      <c r="BB198" s="512"/>
      <c r="BC198" s="512"/>
      <c r="BD198" s="513"/>
      <c r="BE198" s="4"/>
      <c r="BF198" s="4"/>
      <c r="BG198" s="4"/>
      <c r="BK198" s="2"/>
    </row>
    <row r="199" spans="1:63" ht="12" customHeight="1">
      <c r="D199" s="96"/>
      <c r="E199" s="96"/>
      <c r="F199" s="96"/>
      <c r="G199" s="96"/>
      <c r="H199" s="96"/>
      <c r="I199" s="96"/>
      <c r="J199" s="96"/>
      <c r="K199" s="96"/>
      <c r="L199" s="96"/>
      <c r="M199" s="96"/>
      <c r="N199" s="96"/>
      <c r="O199" s="96"/>
      <c r="P199" s="96"/>
      <c r="Q199" s="96"/>
      <c r="R199" s="96"/>
      <c r="S199" s="96"/>
      <c r="T199" s="96"/>
      <c r="U199" s="4"/>
      <c r="V199" s="285"/>
      <c r="W199" s="286"/>
      <c r="X199" s="286"/>
      <c r="Y199" s="286"/>
      <c r="Z199" s="286"/>
      <c r="AA199" s="287"/>
      <c r="AB199" s="499"/>
      <c r="AC199" s="500"/>
      <c r="AD199" s="500"/>
      <c r="AE199" s="501"/>
      <c r="AF199" s="507"/>
      <c r="AG199" s="508"/>
      <c r="AH199" s="285"/>
      <c r="AI199" s="286"/>
      <c r="AJ199" s="286"/>
      <c r="AK199" s="286"/>
      <c r="AL199" s="286"/>
      <c r="AM199" s="286"/>
      <c r="AN199" s="286"/>
      <c r="AO199" s="286"/>
      <c r="AP199" s="286"/>
      <c r="AQ199" s="286"/>
      <c r="AR199" s="286"/>
      <c r="AS199" s="287"/>
      <c r="AT199" s="514"/>
      <c r="AU199" s="515"/>
      <c r="AV199" s="515"/>
      <c r="AW199" s="515"/>
      <c r="AX199" s="515"/>
      <c r="AY199" s="515"/>
      <c r="AZ199" s="515"/>
      <c r="BA199" s="515"/>
      <c r="BB199" s="515"/>
      <c r="BC199" s="515"/>
      <c r="BD199" s="516"/>
      <c r="BE199" s="4"/>
      <c r="BF199" s="4"/>
      <c r="BG199" s="4"/>
      <c r="BK199" s="2"/>
    </row>
    <row r="200" spans="1:63" ht="12" customHeight="1">
      <c r="U200" s="4"/>
      <c r="V200" s="312"/>
      <c r="W200" s="313"/>
      <c r="X200" s="313"/>
      <c r="Y200" s="313"/>
      <c r="Z200" s="313"/>
      <c r="AA200" s="495"/>
      <c r="AB200" s="502"/>
      <c r="AC200" s="503"/>
      <c r="AD200" s="503"/>
      <c r="AE200" s="504"/>
      <c r="AF200" s="509"/>
      <c r="AG200" s="510"/>
      <c r="AH200" s="312"/>
      <c r="AI200" s="313"/>
      <c r="AJ200" s="313"/>
      <c r="AK200" s="313"/>
      <c r="AL200" s="313"/>
      <c r="AM200" s="313"/>
      <c r="AN200" s="313"/>
      <c r="AO200" s="313"/>
      <c r="AP200" s="313"/>
      <c r="AQ200" s="313"/>
      <c r="AR200" s="313"/>
      <c r="AS200" s="495"/>
      <c r="AT200" s="517"/>
      <c r="AU200" s="518"/>
      <c r="AV200" s="518"/>
      <c r="AW200" s="518"/>
      <c r="AX200" s="518"/>
      <c r="AY200" s="518"/>
      <c r="AZ200" s="518"/>
      <c r="BA200" s="518"/>
      <c r="BB200" s="518"/>
      <c r="BC200" s="518"/>
      <c r="BD200" s="519"/>
      <c r="BE200" s="4"/>
      <c r="BF200" s="4"/>
      <c r="BG200" s="4"/>
      <c r="BK200" s="2"/>
    </row>
    <row r="201" spans="1:63" ht="6.75" customHeight="1">
      <c r="B201" s="7"/>
      <c r="C201" s="7"/>
      <c r="D201" s="59"/>
      <c r="E201" s="59"/>
      <c r="F201" s="59"/>
      <c r="G201" s="59"/>
      <c r="H201" s="59"/>
      <c r="I201" s="59"/>
      <c r="J201" s="59"/>
      <c r="K201" s="59"/>
      <c r="L201" s="59"/>
      <c r="M201" s="59"/>
      <c r="N201" s="97"/>
      <c r="O201" s="97"/>
      <c r="P201" s="97"/>
      <c r="Q201" s="97"/>
      <c r="R201" s="97"/>
      <c r="S201" s="97"/>
      <c r="T201" s="97"/>
      <c r="U201" s="97"/>
      <c r="V201" s="97"/>
      <c r="W201" s="97"/>
      <c r="X201" s="97"/>
      <c r="Y201" s="97"/>
      <c r="Z201" s="97"/>
      <c r="AA201" s="97"/>
      <c r="AB201" s="97"/>
      <c r="AC201" s="97"/>
      <c r="AD201" s="97"/>
      <c r="AE201" s="97"/>
      <c r="AF201" s="97"/>
      <c r="AG201" s="14"/>
      <c r="AH201" s="14"/>
      <c r="AI201" s="14"/>
      <c r="AJ201" s="14"/>
      <c r="AK201" s="14"/>
      <c r="AL201" s="14"/>
      <c r="AM201" s="14"/>
      <c r="AN201" s="98"/>
      <c r="AO201" s="98"/>
      <c r="AP201" s="98"/>
      <c r="AQ201" s="98"/>
      <c r="AR201" s="98"/>
      <c r="AS201" s="98"/>
      <c r="AT201" s="99"/>
      <c r="AU201" s="99"/>
      <c r="AV201" s="99"/>
      <c r="AW201" s="99"/>
      <c r="AX201" s="99"/>
      <c r="AY201" s="99"/>
      <c r="AZ201" s="100"/>
      <c r="BA201" s="100"/>
      <c r="BB201" s="100"/>
      <c r="BC201" s="100"/>
      <c r="BD201" s="100"/>
      <c r="BE201" s="100"/>
      <c r="BH201" s="2"/>
      <c r="BI201" s="2"/>
      <c r="BJ201" s="2"/>
      <c r="BK201" s="2"/>
    </row>
    <row r="202" spans="1:63" ht="12" customHeight="1">
      <c r="B202" s="4"/>
      <c r="C202" s="146" t="s">
        <v>129</v>
      </c>
      <c r="D202" s="3"/>
      <c r="E202" s="3"/>
      <c r="F202" s="3"/>
      <c r="G202" s="3"/>
      <c r="H202" s="3"/>
      <c r="I202" s="3"/>
      <c r="J202" s="3"/>
      <c r="K202" s="3"/>
      <c r="L202" s="3"/>
      <c r="BH202" s="2"/>
      <c r="BI202" s="2"/>
      <c r="BJ202" s="2"/>
      <c r="BK202" s="2"/>
    </row>
    <row r="203" spans="1:63" ht="14.25" customHeight="1">
      <c r="B203" s="7"/>
      <c r="C203" s="56"/>
      <c r="D203" s="282" t="s">
        <v>103</v>
      </c>
      <c r="E203" s="303"/>
      <c r="F203" s="303"/>
      <c r="G203" s="303"/>
      <c r="H203" s="303"/>
      <c r="I203" s="304"/>
      <c r="J203" s="494" t="s">
        <v>104</v>
      </c>
      <c r="K203" s="283"/>
      <c r="L203" s="283"/>
      <c r="M203" s="283"/>
      <c r="N203" s="283"/>
      <c r="O203" s="283"/>
      <c r="P203" s="283"/>
      <c r="Q203" s="283"/>
      <c r="R203" s="283"/>
      <c r="S203" s="283"/>
      <c r="T203" s="283"/>
      <c r="U203" s="283"/>
      <c r="V203" s="283"/>
      <c r="W203" s="283"/>
      <c r="X203" s="283"/>
      <c r="Y203" s="283"/>
      <c r="Z203" s="283"/>
      <c r="AA203" s="283"/>
      <c r="AB203" s="283"/>
      <c r="AC203" s="283"/>
      <c r="AD203" s="283"/>
      <c r="AE203" s="282" t="s">
        <v>103</v>
      </c>
      <c r="AF203" s="303"/>
      <c r="AG203" s="303"/>
      <c r="AH203" s="303"/>
      <c r="AI203" s="303"/>
      <c r="AJ203" s="304"/>
      <c r="AK203" s="494" t="s">
        <v>104</v>
      </c>
      <c r="AL203" s="283"/>
      <c r="AM203" s="283"/>
      <c r="AN203" s="283"/>
      <c r="AO203" s="283"/>
      <c r="AP203" s="283"/>
      <c r="AQ203" s="283"/>
      <c r="AR203" s="283"/>
      <c r="AS203" s="283"/>
      <c r="AT203" s="283"/>
      <c r="AU203" s="283"/>
      <c r="AV203" s="283"/>
      <c r="AW203" s="283"/>
      <c r="AX203" s="283"/>
      <c r="AY203" s="283"/>
      <c r="AZ203" s="283"/>
      <c r="BA203" s="283"/>
      <c r="BB203" s="283"/>
      <c r="BC203" s="283"/>
      <c r="BD203" s="283"/>
      <c r="BE203" s="284"/>
      <c r="BF203" s="133"/>
      <c r="BG203" s="134"/>
      <c r="BJ203" s="2"/>
      <c r="BK203" s="2"/>
    </row>
    <row r="204" spans="1:63" ht="14.25" customHeight="1">
      <c r="B204" s="7"/>
      <c r="C204" s="56"/>
      <c r="D204" s="305"/>
      <c r="E204" s="306"/>
      <c r="F204" s="306"/>
      <c r="G204" s="306"/>
      <c r="H204" s="306"/>
      <c r="I204" s="307"/>
      <c r="J204" s="285"/>
      <c r="K204" s="286"/>
      <c r="L204" s="286"/>
      <c r="M204" s="286"/>
      <c r="N204" s="286"/>
      <c r="O204" s="286"/>
      <c r="P204" s="286"/>
      <c r="Q204" s="286"/>
      <c r="R204" s="286"/>
      <c r="S204" s="286"/>
      <c r="T204" s="286"/>
      <c r="U204" s="286"/>
      <c r="V204" s="286"/>
      <c r="W204" s="286"/>
      <c r="X204" s="286"/>
      <c r="Y204" s="286"/>
      <c r="Z204" s="286"/>
      <c r="AA204" s="286"/>
      <c r="AB204" s="286"/>
      <c r="AC204" s="286"/>
      <c r="AD204" s="286"/>
      <c r="AE204" s="305"/>
      <c r="AF204" s="306"/>
      <c r="AG204" s="306"/>
      <c r="AH204" s="306"/>
      <c r="AI204" s="306"/>
      <c r="AJ204" s="307"/>
      <c r="AK204" s="285"/>
      <c r="AL204" s="286"/>
      <c r="AM204" s="286"/>
      <c r="AN204" s="286"/>
      <c r="AO204" s="286"/>
      <c r="AP204" s="286"/>
      <c r="AQ204" s="286"/>
      <c r="AR204" s="286"/>
      <c r="AS204" s="286"/>
      <c r="AT204" s="286"/>
      <c r="AU204" s="286"/>
      <c r="AV204" s="286"/>
      <c r="AW204" s="286"/>
      <c r="AX204" s="286"/>
      <c r="AY204" s="286"/>
      <c r="AZ204" s="286"/>
      <c r="BA204" s="286"/>
      <c r="BB204" s="286"/>
      <c r="BC204" s="286"/>
      <c r="BD204" s="286"/>
      <c r="BE204" s="287"/>
      <c r="BF204" s="134"/>
      <c r="BG204" s="134"/>
      <c r="BJ204" s="2"/>
      <c r="BK204" s="2"/>
    </row>
    <row r="205" spans="1:63" ht="14.25" customHeight="1">
      <c r="B205" s="7"/>
      <c r="C205" s="56"/>
      <c r="D205" s="308"/>
      <c r="E205" s="309"/>
      <c r="F205" s="309"/>
      <c r="G205" s="309"/>
      <c r="H205" s="309"/>
      <c r="I205" s="310"/>
      <c r="J205" s="312"/>
      <c r="K205" s="313"/>
      <c r="L205" s="313"/>
      <c r="M205" s="313"/>
      <c r="N205" s="313"/>
      <c r="O205" s="313"/>
      <c r="P205" s="313"/>
      <c r="Q205" s="313"/>
      <c r="R205" s="313"/>
      <c r="S205" s="313"/>
      <c r="T205" s="313"/>
      <c r="U205" s="313"/>
      <c r="V205" s="313"/>
      <c r="W205" s="313"/>
      <c r="X205" s="313"/>
      <c r="Y205" s="313"/>
      <c r="Z205" s="313"/>
      <c r="AA205" s="313"/>
      <c r="AB205" s="313"/>
      <c r="AC205" s="313"/>
      <c r="AD205" s="313"/>
      <c r="AE205" s="308"/>
      <c r="AF205" s="309"/>
      <c r="AG205" s="309"/>
      <c r="AH205" s="309"/>
      <c r="AI205" s="309"/>
      <c r="AJ205" s="310"/>
      <c r="AK205" s="312"/>
      <c r="AL205" s="313"/>
      <c r="AM205" s="313"/>
      <c r="AN205" s="313"/>
      <c r="AO205" s="313"/>
      <c r="AP205" s="313"/>
      <c r="AQ205" s="313"/>
      <c r="AR205" s="313"/>
      <c r="AS205" s="313"/>
      <c r="AT205" s="313"/>
      <c r="AU205" s="313"/>
      <c r="AV205" s="313"/>
      <c r="AW205" s="313"/>
      <c r="AX205" s="313"/>
      <c r="AY205" s="313"/>
      <c r="AZ205" s="313"/>
      <c r="BA205" s="313"/>
      <c r="BB205" s="313"/>
      <c r="BC205" s="313"/>
      <c r="BD205" s="313"/>
      <c r="BE205" s="495"/>
      <c r="BF205" s="133"/>
      <c r="BG205" s="134"/>
      <c r="BJ205" s="2"/>
      <c r="BK205" s="2"/>
    </row>
    <row r="206" spans="1:63" ht="14.25" customHeight="1">
      <c r="A206" s="4"/>
      <c r="B206" s="72"/>
      <c r="C206" s="93"/>
      <c r="D206" s="458"/>
      <c r="E206" s="459"/>
      <c r="F206" s="459"/>
      <c r="G206" s="459"/>
      <c r="H206" s="459"/>
      <c r="I206" s="460"/>
      <c r="J206" s="467"/>
      <c r="K206" s="468"/>
      <c r="L206" s="468"/>
      <c r="M206" s="468"/>
      <c r="N206" s="468"/>
      <c r="O206" s="468"/>
      <c r="P206" s="468"/>
      <c r="Q206" s="468"/>
      <c r="R206" s="468"/>
      <c r="S206" s="468"/>
      <c r="T206" s="468"/>
      <c r="U206" s="468"/>
      <c r="V206" s="468"/>
      <c r="W206" s="468"/>
      <c r="X206" s="468"/>
      <c r="Y206" s="468"/>
      <c r="Z206" s="468"/>
      <c r="AA206" s="468"/>
      <c r="AB206" s="468"/>
      <c r="AC206" s="468"/>
      <c r="AD206" s="468"/>
      <c r="AE206" s="164"/>
      <c r="AF206" s="165"/>
      <c r="AG206" s="165"/>
      <c r="AH206" s="165"/>
      <c r="AI206" s="165"/>
      <c r="AJ206" s="166"/>
      <c r="AK206" s="467"/>
      <c r="AL206" s="468"/>
      <c r="AM206" s="468"/>
      <c r="AN206" s="468"/>
      <c r="AO206" s="468"/>
      <c r="AP206" s="468"/>
      <c r="AQ206" s="468"/>
      <c r="AR206" s="468"/>
      <c r="AS206" s="468"/>
      <c r="AT206" s="468"/>
      <c r="AU206" s="468"/>
      <c r="AV206" s="468"/>
      <c r="AW206" s="468"/>
      <c r="AX206" s="468"/>
      <c r="AY206" s="468"/>
      <c r="AZ206" s="468"/>
      <c r="BA206" s="468"/>
      <c r="BB206" s="468"/>
      <c r="BC206" s="468"/>
      <c r="BD206" s="468"/>
      <c r="BE206" s="471"/>
      <c r="BF206" s="167"/>
      <c r="BG206" s="167"/>
    </row>
    <row r="207" spans="1:63" ht="14.25" customHeight="1">
      <c r="A207" s="4"/>
      <c r="B207" s="72"/>
      <c r="C207" s="93"/>
      <c r="D207" s="461"/>
      <c r="E207" s="462"/>
      <c r="F207" s="462"/>
      <c r="G207" s="462"/>
      <c r="H207" s="462"/>
      <c r="I207" s="463"/>
      <c r="J207" s="469"/>
      <c r="K207" s="470"/>
      <c r="L207" s="470"/>
      <c r="M207" s="470"/>
      <c r="N207" s="470"/>
      <c r="O207" s="470"/>
      <c r="P207" s="470"/>
      <c r="Q207" s="470"/>
      <c r="R207" s="470"/>
      <c r="S207" s="470"/>
      <c r="T207" s="470"/>
      <c r="U207" s="470"/>
      <c r="V207" s="470"/>
      <c r="W207" s="470"/>
      <c r="X207" s="470"/>
      <c r="Y207" s="470"/>
      <c r="Z207" s="470"/>
      <c r="AA207" s="470"/>
      <c r="AB207" s="470"/>
      <c r="AC207" s="470"/>
      <c r="AD207" s="470"/>
      <c r="AE207" s="168"/>
      <c r="AF207" s="169"/>
      <c r="AG207" s="169"/>
      <c r="AH207" s="169"/>
      <c r="AI207" s="169"/>
      <c r="AJ207" s="170"/>
      <c r="AK207" s="469"/>
      <c r="AL207" s="470"/>
      <c r="AM207" s="470"/>
      <c r="AN207" s="470"/>
      <c r="AO207" s="470"/>
      <c r="AP207" s="470"/>
      <c r="AQ207" s="470"/>
      <c r="AR207" s="470"/>
      <c r="AS207" s="470"/>
      <c r="AT207" s="470"/>
      <c r="AU207" s="470"/>
      <c r="AV207" s="470"/>
      <c r="AW207" s="470"/>
      <c r="AX207" s="470"/>
      <c r="AY207" s="470"/>
      <c r="AZ207" s="470"/>
      <c r="BA207" s="470"/>
      <c r="BB207" s="470"/>
      <c r="BC207" s="470"/>
      <c r="BD207" s="470"/>
      <c r="BE207" s="472"/>
      <c r="BF207" s="171"/>
      <c r="BG207" s="167"/>
      <c r="BH207" s="72"/>
    </row>
    <row r="208" spans="1:63" ht="14.25" customHeight="1">
      <c r="A208" s="4"/>
      <c r="B208" s="72"/>
      <c r="C208" s="93"/>
      <c r="D208" s="464"/>
      <c r="E208" s="465"/>
      <c r="F208" s="465"/>
      <c r="G208" s="465"/>
      <c r="H208" s="465"/>
      <c r="I208" s="466"/>
      <c r="J208" s="473" t="s">
        <v>222</v>
      </c>
      <c r="K208" s="474"/>
      <c r="L208" s="474"/>
      <c r="M208" s="474"/>
      <c r="N208" s="474"/>
      <c r="O208" s="474"/>
      <c r="P208" s="474"/>
      <c r="Q208" s="474"/>
      <c r="R208" s="474"/>
      <c r="S208" s="474"/>
      <c r="T208" s="474"/>
      <c r="U208" s="474"/>
      <c r="V208" s="474"/>
      <c r="W208" s="474"/>
      <c r="X208" s="474"/>
      <c r="Y208" s="474"/>
      <c r="Z208" s="474"/>
      <c r="AA208" s="474"/>
      <c r="AB208" s="474"/>
      <c r="AC208" s="474"/>
      <c r="AD208" s="474"/>
      <c r="AE208" s="172"/>
      <c r="AF208" s="173"/>
      <c r="AG208" s="173"/>
      <c r="AH208" s="173"/>
      <c r="AI208" s="173"/>
      <c r="AJ208" s="174"/>
      <c r="AK208" s="473" t="s">
        <v>222</v>
      </c>
      <c r="AL208" s="474"/>
      <c r="AM208" s="474"/>
      <c r="AN208" s="474"/>
      <c r="AO208" s="474"/>
      <c r="AP208" s="474"/>
      <c r="AQ208" s="474"/>
      <c r="AR208" s="474"/>
      <c r="AS208" s="474"/>
      <c r="AT208" s="474"/>
      <c r="AU208" s="474"/>
      <c r="AV208" s="474"/>
      <c r="AW208" s="474"/>
      <c r="AX208" s="474"/>
      <c r="AY208" s="474"/>
      <c r="AZ208" s="474"/>
      <c r="BA208" s="474"/>
      <c r="BB208" s="474"/>
      <c r="BC208" s="474"/>
      <c r="BD208" s="474"/>
      <c r="BE208" s="475"/>
      <c r="BF208" s="175"/>
      <c r="BG208" s="176"/>
      <c r="BH208" s="72"/>
    </row>
    <row r="209" spans="1:65" s="55" customFormat="1" ht="14.25" customHeight="1">
      <c r="B209" s="101"/>
      <c r="C209" s="102"/>
      <c r="D209" s="476"/>
      <c r="E209" s="477"/>
      <c r="F209" s="477"/>
      <c r="G209" s="477"/>
      <c r="H209" s="477"/>
      <c r="I209" s="478"/>
      <c r="J209" s="485"/>
      <c r="K209" s="486"/>
      <c r="L209" s="486"/>
      <c r="M209" s="486"/>
      <c r="N209" s="486"/>
      <c r="O209" s="486"/>
      <c r="P209" s="486"/>
      <c r="Q209" s="486"/>
      <c r="R209" s="486"/>
      <c r="S209" s="486"/>
      <c r="T209" s="486"/>
      <c r="U209" s="486"/>
      <c r="V209" s="486"/>
      <c r="W209" s="486"/>
      <c r="X209" s="486"/>
      <c r="Y209" s="486"/>
      <c r="Z209" s="486"/>
      <c r="AA209" s="486"/>
      <c r="AB209" s="486"/>
      <c r="AC209" s="486"/>
      <c r="AD209" s="486"/>
      <c r="AE209" s="136"/>
      <c r="AF209" s="137"/>
      <c r="AG209" s="137"/>
      <c r="AH209" s="137"/>
      <c r="AI209" s="137"/>
      <c r="AJ209" s="138"/>
      <c r="AK209" s="485"/>
      <c r="AL209" s="486"/>
      <c r="AM209" s="486"/>
      <c r="AN209" s="486"/>
      <c r="AO209" s="486"/>
      <c r="AP209" s="486"/>
      <c r="AQ209" s="486"/>
      <c r="AR209" s="486"/>
      <c r="AS209" s="486"/>
      <c r="AT209" s="486"/>
      <c r="AU209" s="486"/>
      <c r="AV209" s="486"/>
      <c r="AW209" s="486"/>
      <c r="AX209" s="486"/>
      <c r="AY209" s="486"/>
      <c r="AZ209" s="486"/>
      <c r="BA209" s="486"/>
      <c r="BB209" s="486"/>
      <c r="BC209" s="486"/>
      <c r="BD209" s="486"/>
      <c r="BE209" s="489"/>
      <c r="BF209" s="177"/>
      <c r="BG209" s="177"/>
    </row>
    <row r="210" spans="1:65" s="55" customFormat="1" ht="14.25" customHeight="1">
      <c r="B210" s="101"/>
      <c r="C210" s="102"/>
      <c r="D210" s="479"/>
      <c r="E210" s="480"/>
      <c r="F210" s="480"/>
      <c r="G210" s="480"/>
      <c r="H210" s="480"/>
      <c r="I210" s="481"/>
      <c r="J210" s="487"/>
      <c r="K210" s="488"/>
      <c r="L210" s="488"/>
      <c r="M210" s="488"/>
      <c r="N210" s="488"/>
      <c r="O210" s="488"/>
      <c r="P210" s="488"/>
      <c r="Q210" s="488"/>
      <c r="R210" s="488"/>
      <c r="S210" s="488"/>
      <c r="T210" s="488"/>
      <c r="U210" s="488"/>
      <c r="V210" s="488"/>
      <c r="W210" s="488"/>
      <c r="X210" s="488"/>
      <c r="Y210" s="488"/>
      <c r="Z210" s="488"/>
      <c r="AA210" s="488"/>
      <c r="AB210" s="488"/>
      <c r="AC210" s="488"/>
      <c r="AD210" s="488"/>
      <c r="AE210" s="139"/>
      <c r="AF210" s="140"/>
      <c r="AG210" s="140"/>
      <c r="AH210" s="140"/>
      <c r="AI210" s="140"/>
      <c r="AJ210" s="141"/>
      <c r="AK210" s="487"/>
      <c r="AL210" s="488"/>
      <c r="AM210" s="488"/>
      <c r="AN210" s="488"/>
      <c r="AO210" s="488"/>
      <c r="AP210" s="488"/>
      <c r="AQ210" s="488"/>
      <c r="AR210" s="488"/>
      <c r="AS210" s="488"/>
      <c r="AT210" s="488"/>
      <c r="AU210" s="488"/>
      <c r="AV210" s="488"/>
      <c r="AW210" s="488"/>
      <c r="AX210" s="488"/>
      <c r="AY210" s="488"/>
      <c r="AZ210" s="488"/>
      <c r="BA210" s="488"/>
      <c r="BB210" s="488"/>
      <c r="BC210" s="488"/>
      <c r="BD210" s="488"/>
      <c r="BE210" s="490"/>
      <c r="BF210" s="178"/>
      <c r="BG210" s="177"/>
      <c r="BH210" s="101"/>
    </row>
    <row r="211" spans="1:65" s="55" customFormat="1" ht="14.25" customHeight="1">
      <c r="B211" s="101"/>
      <c r="C211" s="102"/>
      <c r="D211" s="482"/>
      <c r="E211" s="483"/>
      <c r="F211" s="483"/>
      <c r="G211" s="483"/>
      <c r="H211" s="483"/>
      <c r="I211" s="484"/>
      <c r="J211" s="491" t="s">
        <v>176</v>
      </c>
      <c r="K211" s="492"/>
      <c r="L211" s="492"/>
      <c r="M211" s="492"/>
      <c r="N211" s="492"/>
      <c r="O211" s="492"/>
      <c r="P211" s="492"/>
      <c r="Q211" s="492"/>
      <c r="R211" s="492"/>
      <c r="S211" s="492"/>
      <c r="T211" s="492"/>
      <c r="U211" s="492"/>
      <c r="V211" s="492"/>
      <c r="W211" s="492"/>
      <c r="X211" s="492"/>
      <c r="Y211" s="492"/>
      <c r="Z211" s="492"/>
      <c r="AA211" s="492"/>
      <c r="AB211" s="492"/>
      <c r="AC211" s="492"/>
      <c r="AD211" s="492"/>
      <c r="AE211" s="142"/>
      <c r="AF211" s="143"/>
      <c r="AG211" s="143"/>
      <c r="AH211" s="143"/>
      <c r="AI211" s="143"/>
      <c r="AJ211" s="144"/>
      <c r="AK211" s="491" t="s">
        <v>222</v>
      </c>
      <c r="AL211" s="492"/>
      <c r="AM211" s="492"/>
      <c r="AN211" s="492"/>
      <c r="AO211" s="492"/>
      <c r="AP211" s="492"/>
      <c r="AQ211" s="492"/>
      <c r="AR211" s="492"/>
      <c r="AS211" s="492"/>
      <c r="AT211" s="492"/>
      <c r="AU211" s="492"/>
      <c r="AV211" s="492"/>
      <c r="AW211" s="492"/>
      <c r="AX211" s="492"/>
      <c r="AY211" s="492"/>
      <c r="AZ211" s="492"/>
      <c r="BA211" s="492"/>
      <c r="BB211" s="492"/>
      <c r="BC211" s="492"/>
      <c r="BD211" s="492"/>
      <c r="BE211" s="493"/>
      <c r="BF211" s="179"/>
      <c r="BG211" s="179"/>
      <c r="BH211" s="101"/>
      <c r="BI211" s="101"/>
    </row>
    <row r="212" spans="1:65" ht="36" customHeight="1">
      <c r="D212" s="180"/>
      <c r="E212" s="180"/>
      <c r="F212" s="180"/>
      <c r="G212" s="180"/>
      <c r="H212" s="180"/>
      <c r="I212" s="180"/>
      <c r="J212" s="26"/>
      <c r="K212" s="26"/>
      <c r="L212" s="26"/>
      <c r="M212" s="26"/>
      <c r="N212" s="181"/>
      <c r="O212" s="181"/>
      <c r="P212" s="181"/>
      <c r="Q212" s="181"/>
      <c r="R212" s="26"/>
      <c r="S212" s="26"/>
      <c r="T212" s="182"/>
      <c r="U212" s="182"/>
      <c r="V212" s="182"/>
      <c r="W212" s="182"/>
      <c r="X212" s="182"/>
      <c r="Y212" s="182"/>
      <c r="Z212" s="182"/>
      <c r="AA212" s="182"/>
      <c r="AB212" s="182"/>
      <c r="AC212" s="182"/>
      <c r="AD212" s="182"/>
      <c r="AE212" s="181"/>
      <c r="AF212" s="181"/>
      <c r="AG212" s="181"/>
      <c r="AH212" s="181"/>
      <c r="AI212" s="26"/>
      <c r="AJ212" s="26"/>
      <c r="AK212" s="4"/>
      <c r="AL212" s="183"/>
      <c r="AM212" s="183"/>
      <c r="AN212" s="183"/>
      <c r="AO212" s="183"/>
      <c r="AP212" s="183"/>
      <c r="AQ212" s="183"/>
      <c r="AR212" s="184"/>
      <c r="AS212" s="426" t="s">
        <v>130</v>
      </c>
      <c r="AT212" s="426"/>
      <c r="AU212" s="426"/>
      <c r="AV212" s="426"/>
      <c r="AW212" s="426"/>
      <c r="AX212" s="426"/>
      <c r="AY212" s="427"/>
      <c r="AZ212" s="428"/>
      <c r="BA212" s="429"/>
      <c r="BB212" s="429"/>
      <c r="BC212" s="430"/>
      <c r="BD212" s="431" t="s">
        <v>21</v>
      </c>
      <c r="BE212" s="432"/>
      <c r="BF212" s="103"/>
      <c r="BG212" s="185"/>
      <c r="BH212" s="72"/>
      <c r="BJ212" s="2"/>
      <c r="BK212" s="2"/>
      <c r="BM212" s="72"/>
    </row>
    <row r="213" spans="1:65" ht="12" customHeight="1">
      <c r="B213" s="4"/>
      <c r="C213" s="146"/>
      <c r="D213" s="3"/>
      <c r="E213" s="3"/>
      <c r="F213" s="3"/>
      <c r="G213" s="3"/>
      <c r="H213" s="3"/>
      <c r="I213" s="3"/>
      <c r="J213" s="3"/>
      <c r="K213" s="3"/>
      <c r="L213" s="3"/>
      <c r="BH213" s="2"/>
      <c r="BI213" s="2"/>
      <c r="BJ213" s="2"/>
      <c r="BK213" s="2"/>
    </row>
    <row r="214" spans="1:65" s="90" customFormat="1" ht="14.25" customHeight="1">
      <c r="A214" s="105" t="s">
        <v>131</v>
      </c>
    </row>
    <row r="215" spans="1:65" s="90" customFormat="1" ht="14.25" customHeight="1">
      <c r="B215" s="90" t="s">
        <v>262</v>
      </c>
    </row>
    <row r="216" spans="1:65" ht="15" customHeight="1">
      <c r="A216" s="4"/>
      <c r="B216" s="4"/>
      <c r="C216" s="433" t="s">
        <v>132</v>
      </c>
      <c r="D216" s="434"/>
      <c r="E216" s="434"/>
      <c r="F216" s="434"/>
      <c r="G216" s="434"/>
      <c r="H216" s="435"/>
      <c r="I216" s="442">
        <f>AZ212</f>
        <v>0</v>
      </c>
      <c r="J216" s="443"/>
      <c r="K216" s="443"/>
      <c r="L216" s="443"/>
      <c r="M216" s="129" t="s">
        <v>223</v>
      </c>
      <c r="N216" s="130"/>
      <c r="O216" s="131"/>
      <c r="P216" s="433" t="s">
        <v>133</v>
      </c>
      <c r="Q216" s="434"/>
      <c r="R216" s="434"/>
      <c r="S216" s="434"/>
      <c r="T216" s="434"/>
      <c r="U216" s="435"/>
      <c r="V216" s="446">
        <f>AB198</f>
        <v>0</v>
      </c>
      <c r="W216" s="447"/>
      <c r="X216" s="447"/>
      <c r="Y216" s="447"/>
      <c r="Z216" s="129"/>
      <c r="AA216" s="130"/>
      <c r="AB216" s="433" t="s">
        <v>134</v>
      </c>
      <c r="AC216" s="434"/>
      <c r="AD216" s="434"/>
      <c r="AE216" s="434"/>
      <c r="AF216" s="434"/>
      <c r="AG216" s="435"/>
      <c r="AH216" s="452">
        <f>AT198</f>
        <v>0</v>
      </c>
      <c r="AI216" s="453"/>
      <c r="AJ216" s="453"/>
      <c r="AK216" s="453"/>
      <c r="AL216" s="129" t="s">
        <v>224</v>
      </c>
      <c r="AM216" s="130"/>
      <c r="AN216" s="433" t="s">
        <v>135</v>
      </c>
      <c r="AO216" s="434"/>
      <c r="AP216" s="434"/>
      <c r="AQ216" s="434"/>
      <c r="AR216" s="434"/>
      <c r="AS216" s="435"/>
      <c r="AT216" s="405" t="s">
        <v>263</v>
      </c>
      <c r="AU216" s="226"/>
      <c r="AV216" s="226"/>
      <c r="AW216" s="226"/>
      <c r="AX216" s="226"/>
      <c r="AY216" s="226"/>
      <c r="AZ216" s="129" t="s">
        <v>225</v>
      </c>
      <c r="BA216" s="130"/>
      <c r="BB216" s="13" t="s">
        <v>136</v>
      </c>
      <c r="BC216" s="13"/>
      <c r="BH216" s="87"/>
      <c r="BI216" s="87"/>
      <c r="BJ216" s="2"/>
      <c r="BK216" s="2"/>
    </row>
    <row r="217" spans="1:65" ht="15" customHeight="1">
      <c r="A217" s="4"/>
      <c r="B217" s="4"/>
      <c r="C217" s="436"/>
      <c r="D217" s="437"/>
      <c r="E217" s="437"/>
      <c r="F217" s="437"/>
      <c r="G217" s="437"/>
      <c r="H217" s="438"/>
      <c r="I217" s="422"/>
      <c r="J217" s="423"/>
      <c r="K217" s="423"/>
      <c r="L217" s="423"/>
      <c r="M217" s="149"/>
      <c r="N217" s="131"/>
      <c r="O217" s="131"/>
      <c r="P217" s="436"/>
      <c r="Q217" s="437"/>
      <c r="R217" s="437"/>
      <c r="S217" s="437"/>
      <c r="T217" s="437"/>
      <c r="U217" s="438"/>
      <c r="V217" s="448"/>
      <c r="W217" s="449"/>
      <c r="X217" s="449"/>
      <c r="Y217" s="449"/>
      <c r="Z217" s="150"/>
      <c r="AA217" s="131"/>
      <c r="AB217" s="436"/>
      <c r="AC217" s="437"/>
      <c r="AD217" s="437"/>
      <c r="AE217" s="437"/>
      <c r="AF217" s="437"/>
      <c r="AG217" s="438"/>
      <c r="AH217" s="454"/>
      <c r="AI217" s="455"/>
      <c r="AJ217" s="455"/>
      <c r="AK217" s="455"/>
      <c r="AL217" s="150"/>
      <c r="AM217" s="131"/>
      <c r="AN217" s="436"/>
      <c r="AO217" s="437"/>
      <c r="AP217" s="437"/>
      <c r="AQ217" s="437"/>
      <c r="AR217" s="437"/>
      <c r="AS217" s="438"/>
      <c r="AT217" s="406">
        <f>ROUNDDOWN(AH216/160,1)</f>
        <v>0</v>
      </c>
      <c r="AU217" s="407"/>
      <c r="AV217" s="407"/>
      <c r="AW217" s="407"/>
      <c r="AX217" s="407"/>
      <c r="AY217" s="407"/>
      <c r="AZ217" s="150"/>
      <c r="BA217" s="131"/>
      <c r="BB217" s="13"/>
      <c r="BC217" s="13" t="s">
        <v>137</v>
      </c>
      <c r="BH217" s="87"/>
      <c r="BI217" s="87"/>
      <c r="BJ217" s="2"/>
      <c r="BK217" s="2"/>
    </row>
    <row r="218" spans="1:65" ht="15" customHeight="1">
      <c r="A218" s="4"/>
      <c r="B218" s="4"/>
      <c r="C218" s="439"/>
      <c r="D218" s="440"/>
      <c r="E218" s="440"/>
      <c r="F218" s="440"/>
      <c r="G218" s="440"/>
      <c r="H218" s="441"/>
      <c r="I218" s="444"/>
      <c r="J218" s="445"/>
      <c r="K218" s="445"/>
      <c r="L218" s="445"/>
      <c r="M218" s="128" t="s">
        <v>21</v>
      </c>
      <c r="N218" s="132"/>
      <c r="O218" s="131"/>
      <c r="P218" s="439"/>
      <c r="Q218" s="440"/>
      <c r="R218" s="440"/>
      <c r="S218" s="440"/>
      <c r="T218" s="440"/>
      <c r="U218" s="441"/>
      <c r="V218" s="450"/>
      <c r="W218" s="451"/>
      <c r="X218" s="451"/>
      <c r="Y218" s="451"/>
      <c r="Z218" s="128" t="s">
        <v>21</v>
      </c>
      <c r="AA218" s="132"/>
      <c r="AB218" s="439"/>
      <c r="AC218" s="440"/>
      <c r="AD218" s="440"/>
      <c r="AE218" s="440"/>
      <c r="AF218" s="440"/>
      <c r="AG218" s="441"/>
      <c r="AH218" s="456"/>
      <c r="AI218" s="457"/>
      <c r="AJ218" s="457"/>
      <c r="AK218" s="457"/>
      <c r="AL218" s="410" t="s">
        <v>22</v>
      </c>
      <c r="AM218" s="411"/>
      <c r="AN218" s="439"/>
      <c r="AO218" s="440"/>
      <c r="AP218" s="440"/>
      <c r="AQ218" s="440"/>
      <c r="AR218" s="440"/>
      <c r="AS218" s="441"/>
      <c r="AT218" s="408"/>
      <c r="AU218" s="409"/>
      <c r="AV218" s="409"/>
      <c r="AW218" s="409"/>
      <c r="AX218" s="409"/>
      <c r="AY218" s="409"/>
      <c r="AZ218" s="128" t="s">
        <v>21</v>
      </c>
      <c r="BA218" s="132"/>
      <c r="BH218" s="87"/>
      <c r="BI218" s="87"/>
      <c r="BJ218" s="2"/>
      <c r="BK218" s="2"/>
    </row>
    <row r="219" spans="1:65" ht="24" customHeight="1" thickBot="1">
      <c r="A219" s="4"/>
      <c r="B219" s="4"/>
      <c r="C219" s="412" t="s">
        <v>138</v>
      </c>
      <c r="D219" s="412"/>
      <c r="E219" s="412"/>
      <c r="F219" s="412"/>
      <c r="G219" s="412"/>
      <c r="H219" s="412"/>
      <c r="I219" s="412"/>
      <c r="J219" s="412"/>
      <c r="K219" s="412"/>
      <c r="L219" s="412"/>
      <c r="M219" s="412"/>
      <c r="N219" s="412"/>
      <c r="O219" s="15"/>
      <c r="P219" s="412" t="s">
        <v>139</v>
      </c>
      <c r="Q219" s="412"/>
      <c r="R219" s="412"/>
      <c r="S219" s="412"/>
      <c r="T219" s="412"/>
      <c r="U219" s="412"/>
      <c r="V219" s="412"/>
      <c r="W219" s="412"/>
      <c r="X219" s="412"/>
      <c r="Y219" s="412"/>
      <c r="Z219" s="412"/>
      <c r="AA219" s="412"/>
      <c r="AB219" s="412"/>
      <c r="AC219" s="412"/>
      <c r="AD219" s="412"/>
      <c r="AE219" s="412"/>
      <c r="AF219" s="412"/>
      <c r="AG219" s="412"/>
      <c r="AH219" s="412"/>
      <c r="AI219" s="412"/>
      <c r="AJ219" s="412"/>
      <c r="AK219" s="412"/>
      <c r="AL219" s="412"/>
      <c r="AM219" s="412"/>
      <c r="AN219" s="182"/>
      <c r="AO219" s="182"/>
      <c r="AP219" s="182"/>
      <c r="AQ219" s="182"/>
      <c r="AR219" s="182"/>
      <c r="AS219" s="186"/>
      <c r="AT219" s="187"/>
      <c r="AU219" s="187"/>
      <c r="AV219" s="187"/>
      <c r="AW219" s="15"/>
      <c r="AX219" s="15"/>
      <c r="AY219" s="15"/>
      <c r="AZ219" s="15"/>
      <c r="BA219" s="15"/>
      <c r="BH219" s="87"/>
      <c r="BI219" s="87"/>
      <c r="BJ219" s="2"/>
      <c r="BK219" s="2"/>
    </row>
    <row r="220" spans="1:65" ht="11.25" customHeight="1" thickTop="1">
      <c r="A220" s="4"/>
      <c r="B220" s="4"/>
      <c r="C220" s="188"/>
      <c r="D220" s="188"/>
      <c r="E220" s="188"/>
      <c r="F220" s="188"/>
      <c r="G220" s="188"/>
      <c r="H220" s="188"/>
      <c r="I220" s="188"/>
      <c r="J220" s="188"/>
      <c r="K220" s="188"/>
      <c r="L220" s="188"/>
      <c r="M220" s="188"/>
      <c r="N220" s="188"/>
      <c r="O220" s="15"/>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6"/>
      <c r="AO220" s="413" t="s">
        <v>264</v>
      </c>
      <c r="AP220" s="414"/>
      <c r="AQ220" s="414"/>
      <c r="AR220" s="414"/>
      <c r="AS220" s="414"/>
      <c r="AT220" s="414"/>
      <c r="AU220" s="414"/>
      <c r="AV220" s="414"/>
      <c r="AW220" s="415"/>
      <c r="AX220" s="420">
        <f>I216+AT217</f>
        <v>0</v>
      </c>
      <c r="AY220" s="421"/>
      <c r="AZ220" s="421"/>
      <c r="BA220" s="421"/>
      <c r="BB220" s="421"/>
      <c r="BC220" s="421"/>
      <c r="BD220" s="421"/>
      <c r="BE220" s="399" t="s">
        <v>226</v>
      </c>
      <c r="BF220" s="399"/>
      <c r="BG220" s="400"/>
    </row>
    <row r="221" spans="1:65" ht="8.25" customHeight="1">
      <c r="A221" s="4"/>
      <c r="B221" s="4"/>
      <c r="C221" s="188"/>
      <c r="D221" s="188"/>
      <c r="E221" s="188"/>
      <c r="F221" s="188"/>
      <c r="G221" s="188"/>
      <c r="H221" s="188"/>
      <c r="I221" s="188"/>
      <c r="J221" s="188"/>
      <c r="K221" s="188"/>
      <c r="L221" s="188"/>
      <c r="M221" s="188"/>
      <c r="N221" s="188"/>
      <c r="O221" s="15"/>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6"/>
      <c r="AO221" s="416"/>
      <c r="AP221" s="306"/>
      <c r="AQ221" s="306"/>
      <c r="AR221" s="306"/>
      <c r="AS221" s="306"/>
      <c r="AT221" s="306"/>
      <c r="AU221" s="306"/>
      <c r="AV221" s="306"/>
      <c r="AW221" s="307"/>
      <c r="AX221" s="422"/>
      <c r="AY221" s="423"/>
      <c r="AZ221" s="423"/>
      <c r="BA221" s="423"/>
      <c r="BB221" s="423"/>
      <c r="BC221" s="423"/>
      <c r="BD221" s="423"/>
      <c r="BE221" s="401"/>
      <c r="BF221" s="401"/>
      <c r="BG221" s="402"/>
    </row>
    <row r="222" spans="1:65" ht="30" customHeight="1" thickBot="1">
      <c r="A222" s="4"/>
      <c r="B222" s="4"/>
      <c r="C222" s="188"/>
      <c r="D222" s="188"/>
      <c r="E222" s="188"/>
      <c r="F222" s="188"/>
      <c r="G222" s="188"/>
      <c r="H222" s="188"/>
      <c r="I222" s="188"/>
      <c r="J222" s="188"/>
      <c r="K222" s="188"/>
      <c r="L222" s="188"/>
      <c r="M222" s="188"/>
      <c r="N222" s="188"/>
      <c r="O222" s="15"/>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6"/>
      <c r="AO222" s="417"/>
      <c r="AP222" s="418"/>
      <c r="AQ222" s="418"/>
      <c r="AR222" s="418"/>
      <c r="AS222" s="418"/>
      <c r="AT222" s="418"/>
      <c r="AU222" s="418"/>
      <c r="AV222" s="418"/>
      <c r="AW222" s="419"/>
      <c r="AX222" s="424"/>
      <c r="AY222" s="425"/>
      <c r="AZ222" s="425"/>
      <c r="BA222" s="425"/>
      <c r="BB222" s="425"/>
      <c r="BC222" s="425"/>
      <c r="BD222" s="425"/>
      <c r="BE222" s="403" t="s">
        <v>21</v>
      </c>
      <c r="BF222" s="403"/>
      <c r="BG222" s="404"/>
      <c r="BL222" s="72"/>
    </row>
    <row r="223" spans="1:65" s="90" customFormat="1" ht="5.25" customHeight="1" thickTop="1">
      <c r="A223" s="105"/>
    </row>
    <row r="224" spans="1:65" s="90" customFormat="1" ht="15" customHeight="1">
      <c r="B224" s="90" t="s">
        <v>140</v>
      </c>
    </row>
    <row r="225" spans="2:64" s="90" customFormat="1" ht="15" customHeight="1">
      <c r="C225" s="162" t="s">
        <v>141</v>
      </c>
    </row>
    <row r="226" spans="2:64" s="90" customFormat="1" ht="15" customHeight="1">
      <c r="C226" s="162" t="s">
        <v>227</v>
      </c>
      <c r="BA226" s="106"/>
      <c r="BB226" s="106"/>
      <c r="BC226" s="106"/>
      <c r="BD226" s="106"/>
      <c r="BE226" s="106"/>
      <c r="BF226" s="106"/>
      <c r="BG226" s="106"/>
      <c r="BH226" s="106"/>
      <c r="BI226" s="106"/>
      <c r="BJ226" s="106"/>
      <c r="BK226" s="106"/>
      <c r="BL226" s="106"/>
    </row>
    <row r="227" spans="2:64" s="90" customFormat="1" ht="15" customHeight="1">
      <c r="C227" s="162"/>
      <c r="AS227" s="135"/>
      <c r="AT227" s="135"/>
      <c r="AU227" s="135"/>
      <c r="AV227" s="135"/>
      <c r="AW227" s="135"/>
      <c r="AX227" s="135"/>
      <c r="AY227" s="135"/>
      <c r="AZ227" s="135"/>
      <c r="BA227" s="189"/>
      <c r="BB227" s="190"/>
      <c r="BC227" s="190"/>
      <c r="BD227" s="190"/>
      <c r="BE227" s="190"/>
      <c r="BF227" s="190"/>
      <c r="BG227" s="190"/>
      <c r="BH227" s="107"/>
      <c r="BI227" s="104"/>
      <c r="BJ227" s="104"/>
      <c r="BK227" s="104"/>
      <c r="BL227" s="106"/>
    </row>
    <row r="228" spans="2:64" s="90" customFormat="1" ht="15" customHeight="1">
      <c r="B228" s="2" t="s">
        <v>265</v>
      </c>
      <c r="C228" s="2"/>
      <c r="BF228" s="106"/>
    </row>
    <row r="229" spans="2:64" s="90" customFormat="1" ht="14.25" customHeight="1">
      <c r="D229" s="379" t="s">
        <v>103</v>
      </c>
      <c r="E229" s="380"/>
      <c r="F229" s="380"/>
      <c r="G229" s="380"/>
      <c r="H229" s="380"/>
      <c r="I229" s="381"/>
      <c r="J229" s="379" t="s">
        <v>104</v>
      </c>
      <c r="K229" s="380"/>
      <c r="L229" s="380"/>
      <c r="M229" s="380"/>
      <c r="N229" s="380"/>
      <c r="O229" s="380"/>
      <c r="P229" s="380"/>
      <c r="Q229" s="380"/>
      <c r="R229" s="380"/>
      <c r="S229" s="380"/>
      <c r="T229" s="380"/>
      <c r="U229" s="380"/>
      <c r="V229" s="380"/>
      <c r="W229" s="380"/>
      <c r="X229" s="380"/>
      <c r="Y229" s="380"/>
      <c r="Z229" s="380"/>
      <c r="AA229" s="380"/>
      <c r="AB229" s="380"/>
      <c r="AC229" s="380"/>
      <c r="AD229" s="380"/>
      <c r="AE229" s="380"/>
      <c r="AF229" s="381"/>
      <c r="AG229" s="379" t="s">
        <v>221</v>
      </c>
      <c r="AH229" s="380"/>
      <c r="AI229" s="380"/>
      <c r="AJ229" s="380"/>
      <c r="AK229" s="380"/>
      <c r="AL229" s="381"/>
      <c r="AM229" s="379" t="s">
        <v>128</v>
      </c>
      <c r="AN229" s="380"/>
      <c r="AO229" s="380"/>
      <c r="AP229" s="380"/>
      <c r="AQ229" s="380"/>
      <c r="AR229" s="381"/>
      <c r="AS229" s="388" t="s">
        <v>117</v>
      </c>
      <c r="AT229" s="389"/>
      <c r="AU229" s="389"/>
      <c r="AV229" s="389"/>
      <c r="AW229" s="389"/>
      <c r="AX229" s="390"/>
      <c r="AY229" s="379" t="s">
        <v>105</v>
      </c>
      <c r="AZ229" s="380"/>
      <c r="BA229" s="380"/>
      <c r="BB229" s="380"/>
      <c r="BC229" s="380"/>
      <c r="BD229" s="381"/>
      <c r="BE229" s="108"/>
      <c r="BF229" s="108"/>
      <c r="BG229" s="108"/>
      <c r="BH229" s="108"/>
      <c r="BI229" s="108"/>
      <c r="BJ229" s="108"/>
    </row>
    <row r="230" spans="2:64" s="90" customFormat="1" ht="14.25" customHeight="1">
      <c r="D230" s="382"/>
      <c r="E230" s="383"/>
      <c r="F230" s="383"/>
      <c r="G230" s="383"/>
      <c r="H230" s="383"/>
      <c r="I230" s="384"/>
      <c r="J230" s="382"/>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4"/>
      <c r="AG230" s="382"/>
      <c r="AH230" s="383"/>
      <c r="AI230" s="383"/>
      <c r="AJ230" s="383"/>
      <c r="AK230" s="383"/>
      <c r="AL230" s="384"/>
      <c r="AM230" s="382"/>
      <c r="AN230" s="383"/>
      <c r="AO230" s="383"/>
      <c r="AP230" s="383"/>
      <c r="AQ230" s="383"/>
      <c r="AR230" s="384"/>
      <c r="AS230" s="391"/>
      <c r="AT230" s="392"/>
      <c r="AU230" s="392"/>
      <c r="AV230" s="392"/>
      <c r="AW230" s="392"/>
      <c r="AX230" s="393"/>
      <c r="AY230" s="382"/>
      <c r="AZ230" s="383"/>
      <c r="BA230" s="383"/>
      <c r="BB230" s="383"/>
      <c r="BC230" s="383"/>
      <c r="BD230" s="384"/>
      <c r="BE230" s="108"/>
      <c r="BF230" s="108"/>
      <c r="BG230" s="108"/>
      <c r="BH230" s="108"/>
      <c r="BI230" s="108"/>
      <c r="BJ230" s="108"/>
    </row>
    <row r="231" spans="2:64" s="90" customFormat="1" ht="14.25" customHeight="1">
      <c r="D231" s="385"/>
      <c r="E231" s="386"/>
      <c r="F231" s="386"/>
      <c r="G231" s="386"/>
      <c r="H231" s="386"/>
      <c r="I231" s="387"/>
      <c r="J231" s="385"/>
      <c r="K231" s="386"/>
      <c r="L231" s="386"/>
      <c r="M231" s="386"/>
      <c r="N231" s="386"/>
      <c r="O231" s="386"/>
      <c r="P231" s="386"/>
      <c r="Q231" s="386"/>
      <c r="R231" s="386"/>
      <c r="S231" s="386"/>
      <c r="T231" s="386"/>
      <c r="U231" s="386"/>
      <c r="V231" s="386"/>
      <c r="W231" s="386"/>
      <c r="X231" s="386"/>
      <c r="Y231" s="386"/>
      <c r="Z231" s="386"/>
      <c r="AA231" s="386"/>
      <c r="AB231" s="386"/>
      <c r="AC231" s="386"/>
      <c r="AD231" s="386"/>
      <c r="AE231" s="386"/>
      <c r="AF231" s="387"/>
      <c r="AG231" s="385"/>
      <c r="AH231" s="386"/>
      <c r="AI231" s="386"/>
      <c r="AJ231" s="386"/>
      <c r="AK231" s="386"/>
      <c r="AL231" s="387"/>
      <c r="AM231" s="385"/>
      <c r="AN231" s="386"/>
      <c r="AO231" s="386"/>
      <c r="AP231" s="386"/>
      <c r="AQ231" s="386"/>
      <c r="AR231" s="387"/>
      <c r="AS231" s="394"/>
      <c r="AT231" s="395"/>
      <c r="AU231" s="395"/>
      <c r="AV231" s="395"/>
      <c r="AW231" s="395"/>
      <c r="AX231" s="396"/>
      <c r="AY231" s="385"/>
      <c r="AZ231" s="386"/>
      <c r="BA231" s="386"/>
      <c r="BB231" s="386"/>
      <c r="BC231" s="386"/>
      <c r="BD231" s="387"/>
      <c r="BE231" s="108"/>
      <c r="BF231" s="108"/>
      <c r="BG231" s="108"/>
      <c r="BH231" s="108"/>
      <c r="BI231" s="108"/>
      <c r="BJ231" s="108"/>
    </row>
    <row r="232" spans="2:64" s="109" customFormat="1" ht="14.25" customHeight="1">
      <c r="D232" s="323"/>
      <c r="E232" s="324"/>
      <c r="F232" s="324"/>
      <c r="G232" s="324"/>
      <c r="H232" s="324"/>
      <c r="I232" s="325"/>
      <c r="J232" s="332"/>
      <c r="K232" s="333"/>
      <c r="L232" s="333"/>
      <c r="M232" s="333"/>
      <c r="N232" s="333"/>
      <c r="O232" s="333"/>
      <c r="P232" s="333"/>
      <c r="Q232" s="333"/>
      <c r="R232" s="333"/>
      <c r="S232" s="333"/>
      <c r="T232" s="333"/>
      <c r="U232" s="333"/>
      <c r="V232" s="333"/>
      <c r="W232" s="333"/>
      <c r="X232" s="333"/>
      <c r="Y232" s="333"/>
      <c r="Z232" s="333"/>
      <c r="AA232" s="333"/>
      <c r="AB232" s="333"/>
      <c r="AC232" s="333"/>
      <c r="AD232" s="333"/>
      <c r="AE232" s="333"/>
      <c r="AF232" s="334"/>
      <c r="AG232" s="338"/>
      <c r="AH232" s="339"/>
      <c r="AI232" s="339"/>
      <c r="AJ232" s="339"/>
      <c r="AK232" s="339"/>
      <c r="AL232" s="340"/>
      <c r="AM232" s="347"/>
      <c r="AN232" s="348"/>
      <c r="AO232" s="348"/>
      <c r="AP232" s="348"/>
      <c r="AQ232" s="348"/>
      <c r="AR232" s="349"/>
      <c r="AS232" s="356"/>
      <c r="AT232" s="357"/>
      <c r="AU232" s="357"/>
      <c r="AV232" s="357"/>
      <c r="AW232" s="357"/>
      <c r="AX232" s="358"/>
      <c r="AY232" s="365">
        <f>AM232*AS232</f>
        <v>0</v>
      </c>
      <c r="AZ232" s="366"/>
      <c r="BA232" s="366"/>
      <c r="BB232" s="366"/>
      <c r="BC232" s="366"/>
      <c r="BD232" s="367"/>
      <c r="BE232" s="110"/>
      <c r="BF232" s="110"/>
      <c r="BG232" s="110"/>
      <c r="BH232" s="110"/>
      <c r="BI232" s="111"/>
      <c r="BJ232" s="111"/>
    </row>
    <row r="233" spans="2:64" s="109" customFormat="1" ht="14.25" customHeight="1">
      <c r="D233" s="326"/>
      <c r="E233" s="327"/>
      <c r="F233" s="327"/>
      <c r="G233" s="327"/>
      <c r="H233" s="327"/>
      <c r="I233" s="328"/>
      <c r="J233" s="335"/>
      <c r="K233" s="336"/>
      <c r="L233" s="336"/>
      <c r="M233" s="336"/>
      <c r="N233" s="336"/>
      <c r="O233" s="336"/>
      <c r="P233" s="336"/>
      <c r="Q233" s="336"/>
      <c r="R233" s="336"/>
      <c r="S233" s="336"/>
      <c r="T233" s="336"/>
      <c r="U233" s="336"/>
      <c r="V233" s="336"/>
      <c r="W233" s="336"/>
      <c r="X233" s="336"/>
      <c r="Y233" s="336"/>
      <c r="Z233" s="336"/>
      <c r="AA233" s="336"/>
      <c r="AB233" s="336"/>
      <c r="AC233" s="336"/>
      <c r="AD233" s="336"/>
      <c r="AE233" s="336"/>
      <c r="AF233" s="337"/>
      <c r="AG233" s="341"/>
      <c r="AH233" s="342"/>
      <c r="AI233" s="342"/>
      <c r="AJ233" s="342"/>
      <c r="AK233" s="342"/>
      <c r="AL233" s="343"/>
      <c r="AM233" s="350"/>
      <c r="AN233" s="351"/>
      <c r="AO233" s="351"/>
      <c r="AP233" s="351"/>
      <c r="AQ233" s="351"/>
      <c r="AR233" s="352"/>
      <c r="AS233" s="359"/>
      <c r="AT233" s="360"/>
      <c r="AU233" s="360"/>
      <c r="AV233" s="360"/>
      <c r="AW233" s="360"/>
      <c r="AX233" s="361"/>
      <c r="AY233" s="368"/>
      <c r="AZ233" s="369"/>
      <c r="BA233" s="369"/>
      <c r="BB233" s="369"/>
      <c r="BC233" s="369"/>
      <c r="BD233" s="370"/>
      <c r="BE233" s="110"/>
      <c r="BF233" s="110"/>
      <c r="BG233" s="110"/>
      <c r="BH233" s="110"/>
      <c r="BI233" s="111"/>
      <c r="BJ233" s="111"/>
    </row>
    <row r="234" spans="2:64" s="109" customFormat="1" ht="14.25" customHeight="1">
      <c r="D234" s="329"/>
      <c r="E234" s="330"/>
      <c r="F234" s="330"/>
      <c r="G234" s="330"/>
      <c r="H234" s="330"/>
      <c r="I234" s="331"/>
      <c r="J234" s="374" t="s">
        <v>176</v>
      </c>
      <c r="K234" s="375"/>
      <c r="L234" s="375"/>
      <c r="M234" s="375"/>
      <c r="N234" s="375"/>
      <c r="O234" s="375"/>
      <c r="P234" s="375"/>
      <c r="Q234" s="375"/>
      <c r="R234" s="375"/>
      <c r="S234" s="375"/>
      <c r="T234" s="375"/>
      <c r="U234" s="375"/>
      <c r="V234" s="375"/>
      <c r="W234" s="375"/>
      <c r="X234" s="375"/>
      <c r="Y234" s="375"/>
      <c r="Z234" s="375"/>
      <c r="AA234" s="375"/>
      <c r="AB234" s="375"/>
      <c r="AC234" s="375"/>
      <c r="AD234" s="375"/>
      <c r="AE234" s="375"/>
      <c r="AF234" s="376"/>
      <c r="AG234" s="344"/>
      <c r="AH234" s="345"/>
      <c r="AI234" s="345"/>
      <c r="AJ234" s="345"/>
      <c r="AK234" s="345"/>
      <c r="AL234" s="346"/>
      <c r="AM234" s="353"/>
      <c r="AN234" s="354"/>
      <c r="AO234" s="354"/>
      <c r="AP234" s="354"/>
      <c r="AQ234" s="354"/>
      <c r="AR234" s="355"/>
      <c r="AS234" s="362"/>
      <c r="AT234" s="363"/>
      <c r="AU234" s="363"/>
      <c r="AV234" s="363"/>
      <c r="AW234" s="363"/>
      <c r="AX234" s="364"/>
      <c r="AY234" s="371"/>
      <c r="AZ234" s="372"/>
      <c r="BA234" s="372"/>
      <c r="BB234" s="372"/>
      <c r="BC234" s="372"/>
      <c r="BD234" s="373"/>
      <c r="BE234" s="110"/>
      <c r="BF234" s="110"/>
      <c r="BG234" s="110"/>
      <c r="BH234" s="110"/>
      <c r="BI234" s="111"/>
      <c r="BJ234" s="111"/>
      <c r="BK234" s="112"/>
    </row>
    <row r="235" spans="2:64" s="113" customFormat="1" ht="14.25" customHeight="1">
      <c r="D235" s="378" t="s">
        <v>142</v>
      </c>
      <c r="E235" s="378"/>
      <c r="F235" s="378"/>
      <c r="G235" s="378"/>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c r="AJ235" s="378"/>
      <c r="AK235" s="378"/>
      <c r="AL235" s="378"/>
      <c r="AM235" s="378"/>
      <c r="AN235" s="378"/>
      <c r="AO235" s="378"/>
      <c r="AP235" s="378"/>
      <c r="AQ235" s="378"/>
      <c r="AR235" s="378"/>
      <c r="AS235" s="378"/>
      <c r="AT235" s="378"/>
      <c r="AU235" s="378"/>
      <c r="AV235" s="378"/>
      <c r="AW235" s="378"/>
      <c r="AX235" s="378"/>
      <c r="AY235" s="378"/>
      <c r="AZ235" s="378"/>
      <c r="BA235" s="378"/>
      <c r="BB235" s="378"/>
      <c r="BC235" s="378"/>
      <c r="BD235" s="378"/>
      <c r="BE235" s="110"/>
      <c r="BF235" s="110"/>
      <c r="BG235" s="110"/>
      <c r="BH235" s="110"/>
      <c r="BI235" s="111"/>
      <c r="BJ235" s="111"/>
      <c r="BK235" s="114"/>
    </row>
    <row r="236" spans="2:64" s="115" customFormat="1" ht="14.25" customHeight="1">
      <c r="D236" s="191"/>
      <c r="E236" s="397" t="s">
        <v>143</v>
      </c>
      <c r="F236" s="397"/>
      <c r="G236" s="397"/>
      <c r="H236" s="397"/>
      <c r="I236" s="397"/>
      <c r="J236" s="397"/>
      <c r="K236" s="397"/>
      <c r="L236" s="397"/>
      <c r="M236" s="397"/>
      <c r="N236" s="397"/>
      <c r="O236" s="397"/>
      <c r="P236" s="397"/>
      <c r="Q236" s="397"/>
      <c r="R236" s="397"/>
      <c r="S236" s="397"/>
      <c r="T236" s="397"/>
      <c r="U236" s="397"/>
      <c r="V236" s="397"/>
      <c r="W236" s="397"/>
      <c r="X236" s="397"/>
      <c r="Y236" s="397"/>
      <c r="Z236" s="397"/>
      <c r="AA236" s="397"/>
      <c r="AB236" s="397"/>
      <c r="AC236" s="397"/>
      <c r="AD236" s="397"/>
      <c r="AE236" s="397"/>
      <c r="AF236" s="397"/>
      <c r="AG236" s="397"/>
      <c r="AH236" s="397"/>
      <c r="AI236" s="397"/>
      <c r="AJ236" s="397"/>
      <c r="AK236" s="397"/>
      <c r="AL236" s="397"/>
      <c r="AM236" s="397"/>
      <c r="AN236" s="397"/>
      <c r="AO236" s="397"/>
      <c r="AP236" s="397"/>
      <c r="AQ236" s="397"/>
      <c r="AR236" s="397"/>
      <c r="AS236" s="397"/>
      <c r="AT236" s="397"/>
      <c r="AU236" s="397"/>
      <c r="AV236" s="397"/>
      <c r="AW236" s="397"/>
      <c r="AX236" s="397"/>
      <c r="AY236" s="397"/>
      <c r="AZ236" s="397"/>
      <c r="BA236" s="397"/>
      <c r="BB236" s="397"/>
      <c r="BC236" s="397"/>
      <c r="BD236" s="397"/>
      <c r="BE236" s="191"/>
      <c r="BF236" s="191"/>
      <c r="BG236" s="191"/>
      <c r="BH236" s="116"/>
      <c r="BI236" s="116"/>
      <c r="BJ236" s="116"/>
    </row>
    <row r="237" spans="2:64" s="115" customFormat="1" ht="24.75" customHeight="1">
      <c r="D237" s="191"/>
      <c r="E237" s="397"/>
      <c r="F237" s="397"/>
      <c r="G237" s="397"/>
      <c r="H237" s="397"/>
      <c r="I237" s="397"/>
      <c r="J237" s="397"/>
      <c r="K237" s="397"/>
      <c r="L237" s="397"/>
      <c r="M237" s="397"/>
      <c r="N237" s="397"/>
      <c r="O237" s="397"/>
      <c r="P237" s="397"/>
      <c r="Q237" s="397"/>
      <c r="R237" s="397"/>
      <c r="S237" s="397"/>
      <c r="T237" s="397"/>
      <c r="U237" s="397"/>
      <c r="V237" s="397"/>
      <c r="W237" s="397"/>
      <c r="X237" s="397"/>
      <c r="Y237" s="397"/>
      <c r="Z237" s="397"/>
      <c r="AA237" s="397"/>
      <c r="AB237" s="397"/>
      <c r="AC237" s="397"/>
      <c r="AD237" s="397"/>
      <c r="AE237" s="397"/>
      <c r="AF237" s="397"/>
      <c r="AG237" s="397"/>
      <c r="AH237" s="397"/>
      <c r="AI237" s="397"/>
      <c r="AJ237" s="397"/>
      <c r="AK237" s="397"/>
      <c r="AL237" s="397"/>
      <c r="AM237" s="397"/>
      <c r="AN237" s="397"/>
      <c r="AO237" s="397"/>
      <c r="AP237" s="397"/>
      <c r="AQ237" s="397"/>
      <c r="AR237" s="397"/>
      <c r="AS237" s="397"/>
      <c r="AT237" s="397"/>
      <c r="AU237" s="397"/>
      <c r="AV237" s="397"/>
      <c r="AW237" s="397"/>
      <c r="AX237" s="397"/>
      <c r="AY237" s="397"/>
      <c r="AZ237" s="397"/>
      <c r="BA237" s="397"/>
      <c r="BB237" s="397"/>
      <c r="BC237" s="397"/>
      <c r="BD237" s="397"/>
      <c r="BE237" s="191"/>
      <c r="BF237" s="191"/>
      <c r="BG237" s="191"/>
      <c r="BH237" s="116"/>
      <c r="BI237" s="116"/>
      <c r="BJ237" s="116"/>
    </row>
    <row r="238" spans="2:64" s="115" customFormat="1" ht="14.25" customHeight="1">
      <c r="D238" s="191"/>
      <c r="E238" s="397" t="s">
        <v>228</v>
      </c>
      <c r="F238" s="397"/>
      <c r="G238" s="397"/>
      <c r="H238" s="397"/>
      <c r="I238" s="397"/>
      <c r="J238" s="397"/>
      <c r="K238" s="397"/>
      <c r="L238" s="397"/>
      <c r="M238" s="397"/>
      <c r="N238" s="397"/>
      <c r="O238" s="397"/>
      <c r="P238" s="397"/>
      <c r="Q238" s="397"/>
      <c r="R238" s="397"/>
      <c r="S238" s="397"/>
      <c r="T238" s="397"/>
      <c r="U238" s="397"/>
      <c r="V238" s="397"/>
      <c r="W238" s="397"/>
      <c r="X238" s="397"/>
      <c r="Y238" s="397"/>
      <c r="Z238" s="397"/>
      <c r="AA238" s="397"/>
      <c r="AB238" s="397"/>
      <c r="AC238" s="397"/>
      <c r="AD238" s="397"/>
      <c r="AE238" s="397"/>
      <c r="AF238" s="397"/>
      <c r="AG238" s="397"/>
      <c r="AH238" s="397"/>
      <c r="AI238" s="397"/>
      <c r="AJ238" s="397"/>
      <c r="AK238" s="397"/>
      <c r="AL238" s="397"/>
      <c r="AM238" s="397"/>
      <c r="AN238" s="397"/>
      <c r="AO238" s="397"/>
      <c r="AP238" s="397"/>
      <c r="AQ238" s="397"/>
      <c r="AR238" s="397"/>
      <c r="AS238" s="397"/>
      <c r="AT238" s="397"/>
      <c r="AU238" s="397"/>
      <c r="AV238" s="397"/>
      <c r="AW238" s="397"/>
      <c r="AX238" s="397"/>
      <c r="AY238" s="397"/>
      <c r="AZ238" s="397"/>
      <c r="BA238" s="397"/>
      <c r="BB238" s="397"/>
      <c r="BC238" s="397"/>
      <c r="BD238" s="397"/>
      <c r="BE238" s="191"/>
      <c r="BF238" s="191"/>
      <c r="BG238" s="191"/>
      <c r="BH238" s="116"/>
      <c r="BI238" s="116"/>
      <c r="BJ238" s="116"/>
    </row>
    <row r="239" spans="2:64" s="115" customFormat="1" ht="14.25" customHeight="1">
      <c r="D239" s="191"/>
      <c r="E239" s="397"/>
      <c r="F239" s="397"/>
      <c r="G239" s="397"/>
      <c r="H239" s="397"/>
      <c r="I239" s="397"/>
      <c r="J239" s="397"/>
      <c r="K239" s="397"/>
      <c r="L239" s="397"/>
      <c r="M239" s="397"/>
      <c r="N239" s="397"/>
      <c r="O239" s="397"/>
      <c r="P239" s="397"/>
      <c r="Q239" s="397"/>
      <c r="R239" s="397"/>
      <c r="S239" s="397"/>
      <c r="T239" s="397"/>
      <c r="U239" s="397"/>
      <c r="V239" s="397"/>
      <c r="W239" s="397"/>
      <c r="X239" s="397"/>
      <c r="Y239" s="397"/>
      <c r="Z239" s="397"/>
      <c r="AA239" s="397"/>
      <c r="AB239" s="397"/>
      <c r="AC239" s="397"/>
      <c r="AD239" s="397"/>
      <c r="AE239" s="397"/>
      <c r="AF239" s="397"/>
      <c r="AG239" s="397"/>
      <c r="AH239" s="397"/>
      <c r="AI239" s="397"/>
      <c r="AJ239" s="397"/>
      <c r="AK239" s="397"/>
      <c r="AL239" s="397"/>
      <c r="AM239" s="397"/>
      <c r="AN239" s="397"/>
      <c r="AO239" s="397"/>
      <c r="AP239" s="397"/>
      <c r="AQ239" s="397"/>
      <c r="AR239" s="397"/>
      <c r="AS239" s="397"/>
      <c r="AT239" s="397"/>
      <c r="AU239" s="397"/>
      <c r="AV239" s="397"/>
      <c r="AW239" s="397"/>
      <c r="AX239" s="397"/>
      <c r="AY239" s="397"/>
      <c r="AZ239" s="397"/>
      <c r="BA239" s="397"/>
      <c r="BB239" s="397"/>
      <c r="BC239" s="397"/>
      <c r="BD239" s="397"/>
      <c r="BE239" s="191"/>
      <c r="BF239" s="191"/>
      <c r="BG239" s="191"/>
      <c r="BH239" s="116"/>
      <c r="BI239" s="116"/>
      <c r="BJ239" s="116"/>
    </row>
    <row r="240" spans="2:64" s="90" customFormat="1" ht="63" customHeight="1">
      <c r="D240" s="398" t="s">
        <v>144</v>
      </c>
      <c r="E240" s="398"/>
      <c r="F240" s="398"/>
      <c r="G240" s="398"/>
      <c r="H240" s="398"/>
      <c r="I240" s="398"/>
      <c r="J240" s="398"/>
      <c r="K240" s="398"/>
      <c r="L240" s="398"/>
      <c r="M240" s="398"/>
      <c r="N240" s="398"/>
      <c r="O240" s="398"/>
      <c r="P240" s="398"/>
      <c r="Q240" s="398"/>
      <c r="R240" s="398"/>
      <c r="S240" s="398"/>
      <c r="T240" s="398"/>
      <c r="U240" s="398"/>
      <c r="V240" s="398"/>
      <c r="W240" s="398"/>
      <c r="X240" s="398"/>
      <c r="Y240" s="398"/>
      <c r="Z240" s="398"/>
      <c r="AA240" s="398"/>
      <c r="AB240" s="398"/>
      <c r="AC240" s="398"/>
      <c r="AD240" s="398"/>
      <c r="AE240" s="398"/>
      <c r="AF240" s="398"/>
      <c r="AG240" s="398"/>
      <c r="AH240" s="398"/>
      <c r="AI240" s="398"/>
      <c r="AJ240" s="398"/>
      <c r="AK240" s="398"/>
      <c r="AL240" s="398"/>
      <c r="AM240" s="398"/>
      <c r="AN240" s="398"/>
      <c r="AO240" s="398"/>
      <c r="AP240" s="398"/>
      <c r="AQ240" s="398"/>
      <c r="AR240" s="398"/>
      <c r="AS240" s="398"/>
      <c r="AT240" s="398"/>
      <c r="AU240" s="398"/>
      <c r="AV240" s="398"/>
      <c r="AW240" s="398"/>
      <c r="AX240" s="398"/>
      <c r="AY240" s="398"/>
      <c r="AZ240" s="398"/>
      <c r="BA240" s="398"/>
      <c r="BB240" s="398"/>
      <c r="BC240" s="398"/>
      <c r="BD240" s="398"/>
      <c r="BE240" s="192"/>
      <c r="BF240" s="192"/>
      <c r="BG240" s="192"/>
      <c r="BH240" s="117"/>
      <c r="BI240" s="117"/>
      <c r="BJ240" s="117"/>
      <c r="BK240" s="117"/>
    </row>
    <row r="241" spans="1:66" s="90" customFormat="1" ht="10.5" customHeight="1"/>
    <row r="242" spans="1:66" s="90" customFormat="1" ht="15" customHeight="1">
      <c r="B242" s="10" t="s">
        <v>145</v>
      </c>
      <c r="BH242" s="89"/>
      <c r="BI242" s="89"/>
      <c r="BJ242" s="89"/>
      <c r="BK242" s="89"/>
      <c r="BL242" s="89"/>
      <c r="BM242" s="89"/>
      <c r="BN242" s="89"/>
    </row>
    <row r="243" spans="1:66" s="90" customFormat="1" ht="14.25" customHeight="1">
      <c r="D243" s="379" t="s">
        <v>103</v>
      </c>
      <c r="E243" s="380"/>
      <c r="F243" s="380"/>
      <c r="G243" s="380"/>
      <c r="H243" s="380"/>
      <c r="I243" s="381"/>
      <c r="J243" s="379" t="s">
        <v>104</v>
      </c>
      <c r="K243" s="380"/>
      <c r="L243" s="380"/>
      <c r="M243" s="380"/>
      <c r="N243" s="380"/>
      <c r="O243" s="380"/>
      <c r="P243" s="380"/>
      <c r="Q243" s="380"/>
      <c r="R243" s="380"/>
      <c r="S243" s="380"/>
      <c r="T243" s="380"/>
      <c r="U243" s="380"/>
      <c r="V243" s="380"/>
      <c r="W243" s="380"/>
      <c r="X243" s="380"/>
      <c r="Y243" s="380"/>
      <c r="Z243" s="380"/>
      <c r="AA243" s="380"/>
      <c r="AB243" s="380"/>
      <c r="AC243" s="380"/>
      <c r="AD243" s="380"/>
      <c r="AE243" s="380"/>
      <c r="AF243" s="381"/>
      <c r="AG243" s="379" t="s">
        <v>221</v>
      </c>
      <c r="AH243" s="380"/>
      <c r="AI243" s="380"/>
      <c r="AJ243" s="380"/>
      <c r="AK243" s="380"/>
      <c r="AL243" s="381"/>
      <c r="AM243" s="379" t="s">
        <v>128</v>
      </c>
      <c r="AN243" s="380"/>
      <c r="AO243" s="380"/>
      <c r="AP243" s="380"/>
      <c r="AQ243" s="380"/>
      <c r="AR243" s="381"/>
      <c r="AS243" s="388" t="s">
        <v>117</v>
      </c>
      <c r="AT243" s="389"/>
      <c r="AU243" s="389"/>
      <c r="AV243" s="389"/>
      <c r="AW243" s="389"/>
      <c r="AX243" s="390"/>
      <c r="AY243" s="379" t="s">
        <v>105</v>
      </c>
      <c r="AZ243" s="380"/>
      <c r="BA243" s="380"/>
      <c r="BB243" s="380"/>
      <c r="BC243" s="380"/>
      <c r="BD243" s="381"/>
      <c r="BE243" s="108"/>
      <c r="BF243" s="108"/>
      <c r="BG243" s="108"/>
      <c r="BH243" s="118"/>
      <c r="BI243" s="118"/>
      <c r="BJ243" s="118"/>
      <c r="BK243" s="89"/>
      <c r="BL243" s="89"/>
      <c r="BM243" s="89"/>
      <c r="BN243" s="89"/>
    </row>
    <row r="244" spans="1:66" s="90" customFormat="1" ht="14.25" customHeight="1">
      <c r="D244" s="382"/>
      <c r="E244" s="383"/>
      <c r="F244" s="383"/>
      <c r="G244" s="383"/>
      <c r="H244" s="383"/>
      <c r="I244" s="384"/>
      <c r="J244" s="382"/>
      <c r="K244" s="383"/>
      <c r="L244" s="383"/>
      <c r="M244" s="383"/>
      <c r="N244" s="383"/>
      <c r="O244" s="383"/>
      <c r="P244" s="383"/>
      <c r="Q244" s="383"/>
      <c r="R244" s="383"/>
      <c r="S244" s="383"/>
      <c r="T244" s="383"/>
      <c r="U244" s="383"/>
      <c r="V244" s="383"/>
      <c r="W244" s="383"/>
      <c r="X244" s="383"/>
      <c r="Y244" s="383"/>
      <c r="Z244" s="383"/>
      <c r="AA244" s="383"/>
      <c r="AB244" s="383"/>
      <c r="AC244" s="383"/>
      <c r="AD244" s="383"/>
      <c r="AE244" s="383"/>
      <c r="AF244" s="384"/>
      <c r="AG244" s="382"/>
      <c r="AH244" s="383"/>
      <c r="AI244" s="383"/>
      <c r="AJ244" s="383"/>
      <c r="AK244" s="383"/>
      <c r="AL244" s="384"/>
      <c r="AM244" s="382"/>
      <c r="AN244" s="383"/>
      <c r="AO244" s="383"/>
      <c r="AP244" s="383"/>
      <c r="AQ244" s="383"/>
      <c r="AR244" s="384"/>
      <c r="AS244" s="391"/>
      <c r="AT244" s="392"/>
      <c r="AU244" s="392"/>
      <c r="AV244" s="392"/>
      <c r="AW244" s="392"/>
      <c r="AX244" s="393"/>
      <c r="AY244" s="382"/>
      <c r="AZ244" s="383"/>
      <c r="BA244" s="383"/>
      <c r="BB244" s="383"/>
      <c r="BC244" s="383"/>
      <c r="BD244" s="384"/>
      <c r="BE244" s="108"/>
      <c r="BF244" s="108"/>
      <c r="BG244" s="108"/>
      <c r="BH244" s="118"/>
      <c r="BI244" s="118"/>
      <c r="BJ244" s="118"/>
      <c r="BK244" s="89"/>
      <c r="BL244" s="89"/>
      <c r="BM244" s="89"/>
      <c r="BN244" s="89"/>
    </row>
    <row r="245" spans="1:66" s="90" customFormat="1" ht="14.25" customHeight="1">
      <c r="D245" s="385"/>
      <c r="E245" s="386"/>
      <c r="F245" s="386"/>
      <c r="G245" s="386"/>
      <c r="H245" s="386"/>
      <c r="I245" s="387"/>
      <c r="J245" s="385"/>
      <c r="K245" s="386"/>
      <c r="L245" s="386"/>
      <c r="M245" s="386"/>
      <c r="N245" s="386"/>
      <c r="O245" s="386"/>
      <c r="P245" s="386"/>
      <c r="Q245" s="386"/>
      <c r="R245" s="386"/>
      <c r="S245" s="386"/>
      <c r="T245" s="386"/>
      <c r="U245" s="386"/>
      <c r="V245" s="386"/>
      <c r="W245" s="386"/>
      <c r="X245" s="386"/>
      <c r="Y245" s="386"/>
      <c r="Z245" s="386"/>
      <c r="AA245" s="386"/>
      <c r="AB245" s="386"/>
      <c r="AC245" s="386"/>
      <c r="AD245" s="386"/>
      <c r="AE245" s="386"/>
      <c r="AF245" s="387"/>
      <c r="AG245" s="385"/>
      <c r="AH245" s="386"/>
      <c r="AI245" s="386"/>
      <c r="AJ245" s="386"/>
      <c r="AK245" s="386"/>
      <c r="AL245" s="387"/>
      <c r="AM245" s="385"/>
      <c r="AN245" s="386"/>
      <c r="AO245" s="386"/>
      <c r="AP245" s="386"/>
      <c r="AQ245" s="386"/>
      <c r="AR245" s="387"/>
      <c r="AS245" s="394"/>
      <c r="AT245" s="395"/>
      <c r="AU245" s="395"/>
      <c r="AV245" s="395"/>
      <c r="AW245" s="395"/>
      <c r="AX245" s="396"/>
      <c r="AY245" s="385"/>
      <c r="AZ245" s="386"/>
      <c r="BA245" s="386"/>
      <c r="BB245" s="386"/>
      <c r="BC245" s="386"/>
      <c r="BD245" s="387"/>
      <c r="BE245" s="108"/>
      <c r="BF245" s="108"/>
      <c r="BG245" s="108"/>
      <c r="BH245" s="118"/>
      <c r="BI245" s="118"/>
      <c r="BJ245" s="118"/>
      <c r="BK245" s="89"/>
      <c r="BL245" s="89"/>
      <c r="BM245" s="89"/>
      <c r="BN245" s="89"/>
    </row>
    <row r="246" spans="1:66" s="109" customFormat="1" ht="14.25" customHeight="1">
      <c r="D246" s="323"/>
      <c r="E246" s="324"/>
      <c r="F246" s="324"/>
      <c r="G246" s="324"/>
      <c r="H246" s="324"/>
      <c r="I246" s="325"/>
      <c r="J246" s="332"/>
      <c r="K246" s="333"/>
      <c r="L246" s="333"/>
      <c r="M246" s="333"/>
      <c r="N246" s="333"/>
      <c r="O246" s="333"/>
      <c r="P246" s="333"/>
      <c r="Q246" s="333"/>
      <c r="R246" s="333"/>
      <c r="S246" s="333"/>
      <c r="T246" s="333"/>
      <c r="U246" s="333"/>
      <c r="V246" s="333"/>
      <c r="W246" s="333"/>
      <c r="X246" s="333"/>
      <c r="Y246" s="333"/>
      <c r="Z246" s="333"/>
      <c r="AA246" s="333"/>
      <c r="AB246" s="333"/>
      <c r="AC246" s="333"/>
      <c r="AD246" s="333"/>
      <c r="AE246" s="333"/>
      <c r="AF246" s="334"/>
      <c r="AG246" s="338"/>
      <c r="AH246" s="339"/>
      <c r="AI246" s="339"/>
      <c r="AJ246" s="339"/>
      <c r="AK246" s="339"/>
      <c r="AL246" s="340"/>
      <c r="AM246" s="347"/>
      <c r="AN246" s="348"/>
      <c r="AO246" s="348"/>
      <c r="AP246" s="348"/>
      <c r="AQ246" s="348"/>
      <c r="AR246" s="349"/>
      <c r="AS246" s="356"/>
      <c r="AT246" s="357"/>
      <c r="AU246" s="357"/>
      <c r="AV246" s="357"/>
      <c r="AW246" s="357"/>
      <c r="AX246" s="358"/>
      <c r="AY246" s="365">
        <f>AM246*AS246</f>
        <v>0</v>
      </c>
      <c r="AZ246" s="366"/>
      <c r="BA246" s="366"/>
      <c r="BB246" s="366"/>
      <c r="BC246" s="366"/>
      <c r="BD246" s="367"/>
      <c r="BE246" s="110"/>
      <c r="BF246" s="110"/>
      <c r="BG246" s="110"/>
      <c r="BH246" s="120"/>
      <c r="BI246" s="121"/>
      <c r="BJ246" s="121"/>
      <c r="BK246" s="119"/>
      <c r="BL246" s="119"/>
      <c r="BM246" s="119"/>
      <c r="BN246" s="119"/>
    </row>
    <row r="247" spans="1:66" s="109" customFormat="1" ht="14.25" customHeight="1">
      <c r="D247" s="326"/>
      <c r="E247" s="327"/>
      <c r="F247" s="327"/>
      <c r="G247" s="327"/>
      <c r="H247" s="327"/>
      <c r="I247" s="328"/>
      <c r="J247" s="335"/>
      <c r="K247" s="336"/>
      <c r="L247" s="336"/>
      <c r="M247" s="336"/>
      <c r="N247" s="336"/>
      <c r="O247" s="336"/>
      <c r="P247" s="336"/>
      <c r="Q247" s="336"/>
      <c r="R247" s="336"/>
      <c r="S247" s="336"/>
      <c r="T247" s="336"/>
      <c r="U247" s="336"/>
      <c r="V247" s="336"/>
      <c r="W247" s="336"/>
      <c r="X247" s="336"/>
      <c r="Y247" s="336"/>
      <c r="Z247" s="336"/>
      <c r="AA247" s="336"/>
      <c r="AB247" s="336"/>
      <c r="AC247" s="336"/>
      <c r="AD247" s="336"/>
      <c r="AE247" s="336"/>
      <c r="AF247" s="337"/>
      <c r="AG247" s="341"/>
      <c r="AH247" s="342"/>
      <c r="AI247" s="342"/>
      <c r="AJ247" s="342"/>
      <c r="AK247" s="342"/>
      <c r="AL247" s="343"/>
      <c r="AM247" s="350"/>
      <c r="AN247" s="351"/>
      <c r="AO247" s="351"/>
      <c r="AP247" s="351"/>
      <c r="AQ247" s="351"/>
      <c r="AR247" s="352"/>
      <c r="AS247" s="359"/>
      <c r="AT247" s="360"/>
      <c r="AU247" s="360"/>
      <c r="AV247" s="360"/>
      <c r="AW247" s="360"/>
      <c r="AX247" s="361"/>
      <c r="AY247" s="368"/>
      <c r="AZ247" s="369"/>
      <c r="BA247" s="369"/>
      <c r="BB247" s="369"/>
      <c r="BC247" s="369"/>
      <c r="BD247" s="370"/>
      <c r="BE247" s="110"/>
      <c r="BF247" s="110"/>
      <c r="BG247" s="110"/>
      <c r="BH247" s="120"/>
      <c r="BI247" s="121"/>
      <c r="BJ247" s="121"/>
      <c r="BK247" s="119"/>
      <c r="BL247" s="119"/>
      <c r="BM247" s="119"/>
      <c r="BN247" s="119"/>
    </row>
    <row r="248" spans="1:66" s="109" customFormat="1" ht="14.25" customHeight="1">
      <c r="D248" s="329"/>
      <c r="E248" s="330"/>
      <c r="F248" s="330"/>
      <c r="G248" s="330"/>
      <c r="H248" s="330"/>
      <c r="I248" s="331"/>
      <c r="J248" s="374" t="s">
        <v>222</v>
      </c>
      <c r="K248" s="375"/>
      <c r="L248" s="375"/>
      <c r="M248" s="375"/>
      <c r="N248" s="375"/>
      <c r="O248" s="375"/>
      <c r="P248" s="375"/>
      <c r="Q248" s="375"/>
      <c r="R248" s="375"/>
      <c r="S248" s="375"/>
      <c r="T248" s="375"/>
      <c r="U248" s="375"/>
      <c r="V248" s="375"/>
      <c r="W248" s="375"/>
      <c r="X248" s="375"/>
      <c r="Y248" s="375"/>
      <c r="Z248" s="375"/>
      <c r="AA248" s="375"/>
      <c r="AB248" s="375"/>
      <c r="AC248" s="375"/>
      <c r="AD248" s="375"/>
      <c r="AE248" s="375"/>
      <c r="AF248" s="376"/>
      <c r="AG248" s="344"/>
      <c r="AH248" s="345"/>
      <c r="AI248" s="345"/>
      <c r="AJ248" s="345"/>
      <c r="AK248" s="345"/>
      <c r="AL248" s="346"/>
      <c r="AM248" s="353"/>
      <c r="AN248" s="354"/>
      <c r="AO248" s="354"/>
      <c r="AP248" s="354"/>
      <c r="AQ248" s="354"/>
      <c r="AR248" s="355"/>
      <c r="AS248" s="362"/>
      <c r="AT248" s="363"/>
      <c r="AU248" s="363"/>
      <c r="AV248" s="363"/>
      <c r="AW248" s="363"/>
      <c r="AX248" s="364"/>
      <c r="AY248" s="371"/>
      <c r="AZ248" s="372"/>
      <c r="BA248" s="372"/>
      <c r="BB248" s="372"/>
      <c r="BC248" s="372"/>
      <c r="BD248" s="373"/>
      <c r="BE248" s="110"/>
      <c r="BF248" s="110"/>
      <c r="BG248" s="110"/>
      <c r="BH248" s="120"/>
      <c r="BI248" s="121"/>
      <c r="BJ248" s="121"/>
      <c r="BK248" s="122"/>
      <c r="BL248" s="119"/>
      <c r="BM248" s="119"/>
      <c r="BN248" s="119"/>
    </row>
    <row r="249" spans="1:66" s="109" customFormat="1" ht="14.25" customHeight="1">
      <c r="D249" s="377" t="s">
        <v>266</v>
      </c>
      <c r="E249" s="377"/>
      <c r="F249" s="377"/>
      <c r="G249" s="377"/>
      <c r="H249" s="377"/>
      <c r="I249" s="377"/>
      <c r="J249" s="377"/>
      <c r="K249" s="377"/>
      <c r="L249" s="377"/>
      <c r="M249" s="377"/>
      <c r="N249" s="377"/>
      <c r="O249" s="377"/>
      <c r="P249" s="377"/>
      <c r="Q249" s="377"/>
      <c r="R249" s="377"/>
      <c r="S249" s="377"/>
      <c r="T249" s="377"/>
      <c r="U249" s="377"/>
      <c r="V249" s="377"/>
      <c r="W249" s="377"/>
      <c r="X249" s="377"/>
      <c r="Y249" s="377"/>
      <c r="Z249" s="377"/>
      <c r="AA249" s="377"/>
      <c r="AB249" s="377"/>
      <c r="AC249" s="377"/>
      <c r="AD249" s="377"/>
      <c r="AE249" s="377"/>
      <c r="AF249" s="377"/>
      <c r="AG249" s="377"/>
      <c r="AH249" s="377"/>
      <c r="AI249" s="377"/>
      <c r="AJ249" s="377"/>
      <c r="AK249" s="377"/>
      <c r="AL249" s="377"/>
      <c r="AM249" s="377"/>
      <c r="AN249" s="377"/>
      <c r="AO249" s="377"/>
      <c r="AP249" s="377"/>
      <c r="AQ249" s="377"/>
      <c r="AR249" s="377"/>
      <c r="AS249" s="377"/>
      <c r="AT249" s="377"/>
      <c r="AU249" s="377"/>
      <c r="AV249" s="377"/>
      <c r="AW249" s="377"/>
      <c r="AX249" s="377"/>
      <c r="AY249" s="377"/>
      <c r="AZ249" s="377"/>
      <c r="BA249" s="377"/>
      <c r="BB249" s="377"/>
      <c r="BC249" s="377"/>
      <c r="BD249" s="377"/>
      <c r="BE249" s="193"/>
      <c r="BF249" s="193"/>
      <c r="BG249" s="193"/>
      <c r="BH249" s="123"/>
      <c r="BI249" s="123"/>
      <c r="BJ249" s="123"/>
      <c r="BK249" s="123"/>
      <c r="BL249" s="123"/>
      <c r="BM249" s="123"/>
      <c r="BN249" s="123"/>
    </row>
    <row r="250" spans="1:66" s="90" customFormat="1" ht="15" customHeight="1">
      <c r="D250" s="378"/>
      <c r="E250" s="378"/>
      <c r="F250" s="378"/>
      <c r="G250" s="378"/>
      <c r="H250" s="378"/>
      <c r="I250" s="378"/>
      <c r="J250" s="378"/>
      <c r="K250" s="378"/>
      <c r="L250" s="378"/>
      <c r="M250" s="378"/>
      <c r="N250" s="378"/>
      <c r="O250" s="378"/>
      <c r="P250" s="378"/>
      <c r="Q250" s="378"/>
      <c r="R250" s="378"/>
      <c r="S250" s="378"/>
      <c r="T250" s="378"/>
      <c r="U250" s="378"/>
      <c r="V250" s="378"/>
      <c r="W250" s="378"/>
      <c r="X250" s="378"/>
      <c r="Y250" s="378"/>
      <c r="Z250" s="378"/>
      <c r="AA250" s="378"/>
      <c r="AB250" s="378"/>
      <c r="AC250" s="378"/>
      <c r="AD250" s="378"/>
      <c r="AE250" s="378"/>
      <c r="AF250" s="378"/>
      <c r="AG250" s="378"/>
      <c r="AH250" s="378"/>
      <c r="AI250" s="378"/>
      <c r="AJ250" s="378"/>
      <c r="AK250" s="378"/>
      <c r="AL250" s="378"/>
      <c r="AM250" s="378"/>
      <c r="AN250" s="378"/>
      <c r="AO250" s="378"/>
      <c r="AP250" s="378"/>
      <c r="AQ250" s="378"/>
      <c r="AR250" s="378"/>
      <c r="AS250" s="378"/>
      <c r="AT250" s="378"/>
      <c r="AU250" s="378"/>
      <c r="AV250" s="378"/>
      <c r="AW250" s="378"/>
      <c r="AX250" s="378"/>
      <c r="AY250" s="378"/>
      <c r="AZ250" s="378"/>
      <c r="BA250" s="378"/>
      <c r="BB250" s="378"/>
      <c r="BC250" s="378"/>
      <c r="BD250" s="378"/>
      <c r="BE250" s="193"/>
      <c r="BF250" s="193"/>
      <c r="BG250" s="193"/>
      <c r="BH250" s="123"/>
      <c r="BI250" s="123"/>
      <c r="BJ250" s="123"/>
      <c r="BK250" s="123"/>
      <c r="BL250" s="123"/>
      <c r="BM250" s="123"/>
      <c r="BN250" s="123"/>
    </row>
    <row r="251" spans="1:66" s="90" customFormat="1" ht="15" customHeight="1">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78"/>
      <c r="Z251" s="378"/>
      <c r="AA251" s="378"/>
      <c r="AB251" s="378"/>
      <c r="AC251" s="378"/>
      <c r="AD251" s="378"/>
      <c r="AE251" s="378"/>
      <c r="AF251" s="378"/>
      <c r="AG251" s="378"/>
      <c r="AH251" s="378"/>
      <c r="AI251" s="378"/>
      <c r="AJ251" s="378"/>
      <c r="AK251" s="378"/>
      <c r="AL251" s="378"/>
      <c r="AM251" s="378"/>
      <c r="AN251" s="378"/>
      <c r="AO251" s="378"/>
      <c r="AP251" s="378"/>
      <c r="AQ251" s="378"/>
      <c r="AR251" s="378"/>
      <c r="AS251" s="378"/>
      <c r="AT251" s="378"/>
      <c r="AU251" s="378"/>
      <c r="AV251" s="378"/>
      <c r="AW251" s="378"/>
      <c r="AX251" s="378"/>
      <c r="AY251" s="378"/>
      <c r="AZ251" s="378"/>
      <c r="BA251" s="378"/>
      <c r="BB251" s="378"/>
      <c r="BC251" s="378"/>
      <c r="BD251" s="378"/>
      <c r="BE251" s="193"/>
      <c r="BF251" s="193"/>
      <c r="BG251" s="193"/>
      <c r="BH251" s="123"/>
      <c r="BI251" s="123"/>
      <c r="BJ251" s="123"/>
      <c r="BK251" s="123"/>
      <c r="BL251" s="123"/>
      <c r="BM251" s="123"/>
      <c r="BN251" s="123"/>
    </row>
    <row r="252" spans="1:66" ht="12"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88"/>
      <c r="BI252" s="88"/>
      <c r="BJ252" s="88"/>
      <c r="BK252" s="88"/>
      <c r="BL252" s="88"/>
      <c r="BM252" s="88"/>
      <c r="BN252" s="88"/>
    </row>
    <row r="253" spans="1:66" s="90" customFormat="1" ht="15" customHeight="1">
      <c r="B253" s="2" t="s">
        <v>229</v>
      </c>
      <c r="C253" s="2"/>
      <c r="BH253" s="89"/>
      <c r="BI253" s="89"/>
      <c r="BJ253" s="89"/>
      <c r="BK253" s="89"/>
      <c r="BL253" s="89"/>
      <c r="BM253" s="89"/>
      <c r="BN253" s="89"/>
    </row>
    <row r="254" spans="1:66" s="90" customFormat="1" ht="14.25" customHeight="1">
      <c r="D254" s="379" t="s">
        <v>103</v>
      </c>
      <c r="E254" s="380"/>
      <c r="F254" s="380"/>
      <c r="G254" s="380"/>
      <c r="H254" s="380"/>
      <c r="I254" s="381"/>
      <c r="J254" s="379" t="s">
        <v>104</v>
      </c>
      <c r="K254" s="380"/>
      <c r="L254" s="380"/>
      <c r="M254" s="380"/>
      <c r="N254" s="380"/>
      <c r="O254" s="380"/>
      <c r="P254" s="380"/>
      <c r="Q254" s="380"/>
      <c r="R254" s="380"/>
      <c r="S254" s="380"/>
      <c r="T254" s="380"/>
      <c r="U254" s="380"/>
      <c r="V254" s="380"/>
      <c r="W254" s="380"/>
      <c r="X254" s="380"/>
      <c r="Y254" s="380"/>
      <c r="Z254" s="380"/>
      <c r="AA254" s="380"/>
      <c r="AB254" s="380"/>
      <c r="AC254" s="380"/>
      <c r="AD254" s="380"/>
      <c r="AE254" s="380"/>
      <c r="AF254" s="381"/>
      <c r="AG254" s="379" t="s">
        <v>221</v>
      </c>
      <c r="AH254" s="380"/>
      <c r="AI254" s="380"/>
      <c r="AJ254" s="380"/>
      <c r="AK254" s="380"/>
      <c r="AL254" s="381"/>
      <c r="AM254" s="379" t="s">
        <v>128</v>
      </c>
      <c r="AN254" s="380"/>
      <c r="AO254" s="380"/>
      <c r="AP254" s="380"/>
      <c r="AQ254" s="380"/>
      <c r="AR254" s="381"/>
      <c r="AS254" s="388" t="s">
        <v>117</v>
      </c>
      <c r="AT254" s="389"/>
      <c r="AU254" s="389"/>
      <c r="AV254" s="389"/>
      <c r="AW254" s="389"/>
      <c r="AX254" s="390"/>
      <c r="AY254" s="379" t="s">
        <v>105</v>
      </c>
      <c r="AZ254" s="380"/>
      <c r="BA254" s="380"/>
      <c r="BB254" s="380"/>
      <c r="BC254" s="380"/>
      <c r="BD254" s="381"/>
      <c r="BE254" s="108"/>
      <c r="BF254" s="108"/>
      <c r="BG254" s="108"/>
      <c r="BH254" s="118"/>
      <c r="BI254" s="118"/>
      <c r="BJ254" s="118"/>
      <c r="BK254" s="89"/>
      <c r="BL254" s="89"/>
      <c r="BM254" s="89"/>
      <c r="BN254" s="89"/>
    </row>
    <row r="255" spans="1:66" s="90" customFormat="1" ht="14.25" customHeight="1">
      <c r="D255" s="382"/>
      <c r="E255" s="383"/>
      <c r="F255" s="383"/>
      <c r="G255" s="383"/>
      <c r="H255" s="383"/>
      <c r="I255" s="384"/>
      <c r="J255" s="382"/>
      <c r="K255" s="383"/>
      <c r="L255" s="383"/>
      <c r="M255" s="383"/>
      <c r="N255" s="383"/>
      <c r="O255" s="383"/>
      <c r="P255" s="383"/>
      <c r="Q255" s="383"/>
      <c r="R255" s="383"/>
      <c r="S255" s="383"/>
      <c r="T255" s="383"/>
      <c r="U255" s="383"/>
      <c r="V255" s="383"/>
      <c r="W255" s="383"/>
      <c r="X255" s="383"/>
      <c r="Y255" s="383"/>
      <c r="Z255" s="383"/>
      <c r="AA255" s="383"/>
      <c r="AB255" s="383"/>
      <c r="AC255" s="383"/>
      <c r="AD255" s="383"/>
      <c r="AE255" s="383"/>
      <c r="AF255" s="384"/>
      <c r="AG255" s="382"/>
      <c r="AH255" s="383"/>
      <c r="AI255" s="383"/>
      <c r="AJ255" s="383"/>
      <c r="AK255" s="383"/>
      <c r="AL255" s="384"/>
      <c r="AM255" s="382"/>
      <c r="AN255" s="383"/>
      <c r="AO255" s="383"/>
      <c r="AP255" s="383"/>
      <c r="AQ255" s="383"/>
      <c r="AR255" s="384"/>
      <c r="AS255" s="391"/>
      <c r="AT255" s="392"/>
      <c r="AU255" s="392"/>
      <c r="AV255" s="392"/>
      <c r="AW255" s="392"/>
      <c r="AX255" s="393"/>
      <c r="AY255" s="382"/>
      <c r="AZ255" s="383"/>
      <c r="BA255" s="383"/>
      <c r="BB255" s="383"/>
      <c r="BC255" s="383"/>
      <c r="BD255" s="384"/>
      <c r="BE255" s="108"/>
      <c r="BF255" s="108"/>
      <c r="BG255" s="108"/>
      <c r="BH255" s="118"/>
      <c r="BI255" s="118"/>
      <c r="BJ255" s="118"/>
      <c r="BK255" s="89"/>
      <c r="BL255" s="89"/>
      <c r="BM255" s="89"/>
      <c r="BN255" s="89"/>
    </row>
    <row r="256" spans="1:66" s="90" customFormat="1" ht="14.25" customHeight="1">
      <c r="D256" s="385"/>
      <c r="E256" s="386"/>
      <c r="F256" s="386"/>
      <c r="G256" s="386"/>
      <c r="H256" s="386"/>
      <c r="I256" s="387"/>
      <c r="J256" s="385"/>
      <c r="K256" s="386"/>
      <c r="L256" s="386"/>
      <c r="M256" s="386"/>
      <c r="N256" s="386"/>
      <c r="O256" s="386"/>
      <c r="P256" s="386"/>
      <c r="Q256" s="386"/>
      <c r="R256" s="386"/>
      <c r="S256" s="386"/>
      <c r="T256" s="386"/>
      <c r="U256" s="386"/>
      <c r="V256" s="386"/>
      <c r="W256" s="386"/>
      <c r="X256" s="386"/>
      <c r="Y256" s="386"/>
      <c r="Z256" s="386"/>
      <c r="AA256" s="386"/>
      <c r="AB256" s="386"/>
      <c r="AC256" s="386"/>
      <c r="AD256" s="386"/>
      <c r="AE256" s="386"/>
      <c r="AF256" s="387"/>
      <c r="AG256" s="385"/>
      <c r="AH256" s="386"/>
      <c r="AI256" s="386"/>
      <c r="AJ256" s="386"/>
      <c r="AK256" s="386"/>
      <c r="AL256" s="387"/>
      <c r="AM256" s="385"/>
      <c r="AN256" s="386"/>
      <c r="AO256" s="386"/>
      <c r="AP256" s="386"/>
      <c r="AQ256" s="386"/>
      <c r="AR256" s="387"/>
      <c r="AS256" s="394"/>
      <c r="AT256" s="395"/>
      <c r="AU256" s="395"/>
      <c r="AV256" s="395"/>
      <c r="AW256" s="395"/>
      <c r="AX256" s="396"/>
      <c r="AY256" s="385"/>
      <c r="AZ256" s="386"/>
      <c r="BA256" s="386"/>
      <c r="BB256" s="386"/>
      <c r="BC256" s="386"/>
      <c r="BD256" s="387"/>
      <c r="BE256" s="108"/>
      <c r="BF256" s="108"/>
      <c r="BG256" s="108"/>
      <c r="BH256" s="118"/>
      <c r="BI256" s="118"/>
      <c r="BJ256" s="118"/>
      <c r="BK256" s="89"/>
      <c r="BL256" s="89"/>
      <c r="BM256" s="89"/>
      <c r="BN256" s="89"/>
    </row>
    <row r="257" spans="1:66" s="109" customFormat="1" ht="14.25" customHeight="1">
      <c r="D257" s="323"/>
      <c r="E257" s="324"/>
      <c r="F257" s="324"/>
      <c r="G257" s="324"/>
      <c r="H257" s="324"/>
      <c r="I257" s="325"/>
      <c r="J257" s="332"/>
      <c r="K257" s="333"/>
      <c r="L257" s="333"/>
      <c r="M257" s="333"/>
      <c r="N257" s="333"/>
      <c r="O257" s="333"/>
      <c r="P257" s="333"/>
      <c r="Q257" s="333"/>
      <c r="R257" s="333"/>
      <c r="S257" s="333"/>
      <c r="T257" s="333"/>
      <c r="U257" s="333"/>
      <c r="V257" s="333"/>
      <c r="W257" s="333"/>
      <c r="X257" s="333"/>
      <c r="Y257" s="333"/>
      <c r="Z257" s="333"/>
      <c r="AA257" s="333"/>
      <c r="AB257" s="333"/>
      <c r="AC257" s="333"/>
      <c r="AD257" s="333"/>
      <c r="AE257" s="333"/>
      <c r="AF257" s="334"/>
      <c r="AG257" s="338"/>
      <c r="AH257" s="339"/>
      <c r="AI257" s="339"/>
      <c r="AJ257" s="339"/>
      <c r="AK257" s="339"/>
      <c r="AL257" s="340"/>
      <c r="AM257" s="347"/>
      <c r="AN257" s="348"/>
      <c r="AO257" s="348"/>
      <c r="AP257" s="348"/>
      <c r="AQ257" s="348"/>
      <c r="AR257" s="349"/>
      <c r="AS257" s="356"/>
      <c r="AT257" s="357"/>
      <c r="AU257" s="357"/>
      <c r="AV257" s="357"/>
      <c r="AW257" s="357"/>
      <c r="AX257" s="358"/>
      <c r="AY257" s="365">
        <f>AM257*AS257</f>
        <v>0</v>
      </c>
      <c r="AZ257" s="366"/>
      <c r="BA257" s="366"/>
      <c r="BB257" s="366"/>
      <c r="BC257" s="366"/>
      <c r="BD257" s="367"/>
      <c r="BE257" s="110"/>
      <c r="BF257" s="110"/>
      <c r="BG257" s="110"/>
      <c r="BH257" s="120"/>
      <c r="BI257" s="121"/>
      <c r="BJ257" s="121"/>
      <c r="BK257" s="119"/>
      <c r="BL257" s="119"/>
      <c r="BM257" s="119"/>
      <c r="BN257" s="119"/>
    </row>
    <row r="258" spans="1:66" s="109" customFormat="1" ht="14.25" customHeight="1">
      <c r="D258" s="326"/>
      <c r="E258" s="327"/>
      <c r="F258" s="327"/>
      <c r="G258" s="327"/>
      <c r="H258" s="327"/>
      <c r="I258" s="328"/>
      <c r="J258" s="335"/>
      <c r="K258" s="336"/>
      <c r="L258" s="336"/>
      <c r="M258" s="336"/>
      <c r="N258" s="336"/>
      <c r="O258" s="336"/>
      <c r="P258" s="336"/>
      <c r="Q258" s="336"/>
      <c r="R258" s="336"/>
      <c r="S258" s="336"/>
      <c r="T258" s="336"/>
      <c r="U258" s="336"/>
      <c r="V258" s="336"/>
      <c r="W258" s="336"/>
      <c r="X258" s="336"/>
      <c r="Y258" s="336"/>
      <c r="Z258" s="336"/>
      <c r="AA258" s="336"/>
      <c r="AB258" s="336"/>
      <c r="AC258" s="336"/>
      <c r="AD258" s="336"/>
      <c r="AE258" s="336"/>
      <c r="AF258" s="337"/>
      <c r="AG258" s="341"/>
      <c r="AH258" s="342"/>
      <c r="AI258" s="342"/>
      <c r="AJ258" s="342"/>
      <c r="AK258" s="342"/>
      <c r="AL258" s="343"/>
      <c r="AM258" s="350"/>
      <c r="AN258" s="351"/>
      <c r="AO258" s="351"/>
      <c r="AP258" s="351"/>
      <c r="AQ258" s="351"/>
      <c r="AR258" s="352"/>
      <c r="AS258" s="359"/>
      <c r="AT258" s="360"/>
      <c r="AU258" s="360"/>
      <c r="AV258" s="360"/>
      <c r="AW258" s="360"/>
      <c r="AX258" s="361"/>
      <c r="AY258" s="368"/>
      <c r="AZ258" s="369"/>
      <c r="BA258" s="369"/>
      <c r="BB258" s="369"/>
      <c r="BC258" s="369"/>
      <c r="BD258" s="370"/>
      <c r="BE258" s="110"/>
      <c r="BF258" s="110"/>
      <c r="BG258" s="110"/>
      <c r="BH258" s="120"/>
      <c r="BI258" s="121"/>
      <c r="BJ258" s="121"/>
      <c r="BK258" s="119"/>
      <c r="BL258" s="119"/>
      <c r="BM258" s="119"/>
      <c r="BN258" s="119"/>
    </row>
    <row r="259" spans="1:66" s="109" customFormat="1" ht="14.25" customHeight="1">
      <c r="D259" s="329"/>
      <c r="E259" s="330"/>
      <c r="F259" s="330"/>
      <c r="G259" s="330"/>
      <c r="H259" s="330"/>
      <c r="I259" s="331"/>
      <c r="J259" s="374" t="s">
        <v>222</v>
      </c>
      <c r="K259" s="375"/>
      <c r="L259" s="375"/>
      <c r="M259" s="375"/>
      <c r="N259" s="375"/>
      <c r="O259" s="375"/>
      <c r="P259" s="375"/>
      <c r="Q259" s="375"/>
      <c r="R259" s="375"/>
      <c r="S259" s="375"/>
      <c r="T259" s="375"/>
      <c r="U259" s="375"/>
      <c r="V259" s="375"/>
      <c r="W259" s="375"/>
      <c r="X259" s="375"/>
      <c r="Y259" s="375"/>
      <c r="Z259" s="375"/>
      <c r="AA259" s="375"/>
      <c r="AB259" s="375"/>
      <c r="AC259" s="375"/>
      <c r="AD259" s="375"/>
      <c r="AE259" s="375"/>
      <c r="AF259" s="376"/>
      <c r="AG259" s="344"/>
      <c r="AH259" s="345"/>
      <c r="AI259" s="345"/>
      <c r="AJ259" s="345"/>
      <c r="AK259" s="345"/>
      <c r="AL259" s="346"/>
      <c r="AM259" s="353"/>
      <c r="AN259" s="354"/>
      <c r="AO259" s="354"/>
      <c r="AP259" s="354"/>
      <c r="AQ259" s="354"/>
      <c r="AR259" s="355"/>
      <c r="AS259" s="362"/>
      <c r="AT259" s="363"/>
      <c r="AU259" s="363"/>
      <c r="AV259" s="363"/>
      <c r="AW259" s="363"/>
      <c r="AX259" s="364"/>
      <c r="AY259" s="371"/>
      <c r="AZ259" s="372"/>
      <c r="BA259" s="372"/>
      <c r="BB259" s="372"/>
      <c r="BC259" s="372"/>
      <c r="BD259" s="373"/>
      <c r="BE259" s="110"/>
      <c r="BF259" s="110"/>
      <c r="BG259" s="110"/>
      <c r="BH259" s="120"/>
      <c r="BI259" s="121"/>
      <c r="BJ259" s="121"/>
      <c r="BK259" s="122"/>
      <c r="BL259" s="119"/>
      <c r="BM259" s="119"/>
      <c r="BN259" s="119"/>
    </row>
    <row r="260" spans="1:66" s="109" customFormat="1" ht="14.25" customHeight="1">
      <c r="D260" s="302"/>
      <c r="E260" s="302"/>
      <c r="F260" s="302"/>
      <c r="G260" s="302"/>
      <c r="H260" s="302"/>
      <c r="I260" s="302"/>
      <c r="J260" s="302"/>
      <c r="K260" s="302"/>
      <c r="L260" s="302"/>
      <c r="M260" s="302"/>
      <c r="N260" s="302"/>
      <c r="O260" s="302"/>
      <c r="P260" s="302"/>
      <c r="Q260" s="302"/>
      <c r="R260" s="302"/>
      <c r="S260" s="302"/>
      <c r="T260" s="302"/>
      <c r="U260" s="302"/>
      <c r="V260" s="302"/>
      <c r="W260" s="302"/>
      <c r="X260" s="302"/>
      <c r="Y260" s="302"/>
      <c r="Z260" s="302"/>
      <c r="AA260" s="302"/>
      <c r="AB260" s="302"/>
      <c r="AC260" s="302"/>
      <c r="AD260" s="302"/>
      <c r="AE260" s="302"/>
      <c r="AF260" s="302"/>
      <c r="AG260" s="302"/>
      <c r="AH260" s="302"/>
      <c r="AI260" s="302"/>
      <c r="AJ260" s="302"/>
      <c r="AK260" s="302"/>
      <c r="AL260" s="302"/>
      <c r="AM260" s="302"/>
      <c r="AN260" s="302"/>
      <c r="AO260" s="302"/>
      <c r="AP260" s="302"/>
      <c r="AQ260" s="302"/>
      <c r="AR260" s="302"/>
      <c r="AS260" s="302"/>
      <c r="AT260" s="302"/>
      <c r="AU260" s="302"/>
      <c r="AV260" s="302"/>
      <c r="AW260" s="302"/>
      <c r="AX260" s="302"/>
      <c r="AY260" s="302"/>
      <c r="AZ260" s="302"/>
      <c r="BA260" s="302"/>
      <c r="BB260" s="302"/>
      <c r="BC260" s="302"/>
      <c r="BD260" s="302"/>
      <c r="BE260" s="110"/>
      <c r="BF260" s="110"/>
      <c r="BG260" s="110"/>
      <c r="BH260" s="120"/>
      <c r="BI260" s="121"/>
      <c r="BJ260" s="121"/>
      <c r="BK260" s="122"/>
      <c r="BL260" s="119"/>
      <c r="BM260" s="119"/>
      <c r="BN260" s="119"/>
    </row>
    <row r="261" spans="1:66" ht="15" customHeight="1">
      <c r="A261" s="2" t="s">
        <v>267</v>
      </c>
    </row>
    <row r="262" spans="1:66" ht="15" customHeight="1">
      <c r="B262" s="2" t="s">
        <v>146</v>
      </c>
    </row>
    <row r="263" spans="1:66" ht="15" customHeight="1">
      <c r="C263" s="2" t="s">
        <v>147</v>
      </c>
    </row>
    <row r="264" spans="1:66" ht="15" customHeight="1">
      <c r="C264" s="2" t="s">
        <v>148</v>
      </c>
    </row>
    <row r="265" spans="1:66" ht="15" customHeight="1">
      <c r="C265" s="2" t="s">
        <v>149</v>
      </c>
      <c r="BK265" s="124"/>
    </row>
    <row r="266" spans="1:66" ht="15" customHeight="1">
      <c r="C266" s="39" t="s">
        <v>230</v>
      </c>
    </row>
    <row r="267" spans="1:66" ht="15" customHeight="1">
      <c r="B267" s="146" t="s">
        <v>150</v>
      </c>
    </row>
    <row r="268" spans="1:66" ht="15" customHeight="1">
      <c r="D268" s="282"/>
      <c r="E268" s="303"/>
      <c r="F268" s="304"/>
      <c r="G268" s="311" t="s">
        <v>44</v>
      </c>
      <c r="H268" s="311"/>
      <c r="I268" s="311"/>
      <c r="J268" s="311"/>
      <c r="K268" s="311"/>
      <c r="L268" s="311"/>
      <c r="M268" s="282" t="s">
        <v>151</v>
      </c>
      <c r="N268" s="283"/>
      <c r="O268" s="283"/>
      <c r="P268" s="283"/>
      <c r="Q268" s="283"/>
      <c r="R268" s="283"/>
      <c r="S268" s="283"/>
      <c r="T268" s="282" t="s">
        <v>152</v>
      </c>
      <c r="U268" s="303"/>
      <c r="V268" s="303"/>
      <c r="W268" s="303"/>
      <c r="X268" s="303"/>
      <c r="Y268" s="303"/>
      <c r="Z268" s="303"/>
      <c r="AA268" s="303"/>
      <c r="AB268" s="303"/>
      <c r="AC268" s="303"/>
      <c r="AD268" s="303"/>
      <c r="AE268" s="303"/>
      <c r="AF268" s="304"/>
      <c r="AG268" s="314" t="s">
        <v>153</v>
      </c>
      <c r="AH268" s="315"/>
      <c r="AI268" s="315"/>
      <c r="AJ268" s="315"/>
      <c r="AK268" s="315"/>
      <c r="AL268" s="316" t="s">
        <v>154</v>
      </c>
      <c r="AM268" s="317"/>
      <c r="AN268" s="317"/>
      <c r="AO268" s="317"/>
      <c r="AP268" s="317"/>
      <c r="AQ268" s="322" t="s">
        <v>155</v>
      </c>
      <c r="AR268" s="322"/>
      <c r="AS268" s="322"/>
      <c r="AT268" s="322"/>
      <c r="AU268" s="322"/>
      <c r="AV268" s="322"/>
      <c r="AW268" s="322"/>
      <c r="AX268" s="322"/>
      <c r="AY268" s="322" t="s">
        <v>156</v>
      </c>
      <c r="AZ268" s="322"/>
      <c r="BA268" s="322"/>
      <c r="BB268" s="322"/>
      <c r="BC268" s="322"/>
      <c r="BD268" s="322"/>
      <c r="BE268" s="322"/>
      <c r="BF268" s="322"/>
    </row>
    <row r="269" spans="1:66" ht="15" customHeight="1">
      <c r="D269" s="305"/>
      <c r="E269" s="306"/>
      <c r="F269" s="307"/>
      <c r="G269" s="311"/>
      <c r="H269" s="311"/>
      <c r="I269" s="311"/>
      <c r="J269" s="311"/>
      <c r="K269" s="311"/>
      <c r="L269" s="311"/>
      <c r="M269" s="305"/>
      <c r="N269" s="286"/>
      <c r="O269" s="286"/>
      <c r="P269" s="286"/>
      <c r="Q269" s="286"/>
      <c r="R269" s="286"/>
      <c r="S269" s="286"/>
      <c r="T269" s="305"/>
      <c r="U269" s="306"/>
      <c r="V269" s="306"/>
      <c r="W269" s="306"/>
      <c r="X269" s="306"/>
      <c r="Y269" s="306"/>
      <c r="Z269" s="306"/>
      <c r="AA269" s="306"/>
      <c r="AB269" s="306"/>
      <c r="AC269" s="306"/>
      <c r="AD269" s="306"/>
      <c r="AE269" s="306"/>
      <c r="AF269" s="307"/>
      <c r="AG269" s="314"/>
      <c r="AH269" s="315"/>
      <c r="AI269" s="315"/>
      <c r="AJ269" s="315"/>
      <c r="AK269" s="315"/>
      <c r="AL269" s="318"/>
      <c r="AM269" s="319"/>
      <c r="AN269" s="319"/>
      <c r="AO269" s="319"/>
      <c r="AP269" s="319"/>
      <c r="AQ269" s="322"/>
      <c r="AR269" s="322"/>
      <c r="AS269" s="322"/>
      <c r="AT269" s="322"/>
      <c r="AU269" s="322"/>
      <c r="AV269" s="322"/>
      <c r="AW269" s="322"/>
      <c r="AX269" s="322"/>
      <c r="AY269" s="322"/>
      <c r="AZ269" s="322"/>
      <c r="BA269" s="322"/>
      <c r="BB269" s="322"/>
      <c r="BC269" s="322"/>
      <c r="BD269" s="322"/>
      <c r="BE269" s="322"/>
      <c r="BF269" s="322"/>
    </row>
    <row r="270" spans="1:66" ht="15" customHeight="1">
      <c r="D270" s="308"/>
      <c r="E270" s="309"/>
      <c r="F270" s="310"/>
      <c r="G270" s="311"/>
      <c r="H270" s="311"/>
      <c r="I270" s="311"/>
      <c r="J270" s="311"/>
      <c r="K270" s="311"/>
      <c r="L270" s="311"/>
      <c r="M270" s="312"/>
      <c r="N270" s="313"/>
      <c r="O270" s="313"/>
      <c r="P270" s="313"/>
      <c r="Q270" s="313"/>
      <c r="R270" s="313"/>
      <c r="S270" s="313"/>
      <c r="T270" s="308"/>
      <c r="U270" s="309"/>
      <c r="V270" s="309"/>
      <c r="W270" s="309"/>
      <c r="X270" s="309"/>
      <c r="Y270" s="309"/>
      <c r="Z270" s="309"/>
      <c r="AA270" s="309"/>
      <c r="AB270" s="309"/>
      <c r="AC270" s="309"/>
      <c r="AD270" s="309"/>
      <c r="AE270" s="309"/>
      <c r="AF270" s="310"/>
      <c r="AG270" s="315"/>
      <c r="AH270" s="315"/>
      <c r="AI270" s="315"/>
      <c r="AJ270" s="315"/>
      <c r="AK270" s="315"/>
      <c r="AL270" s="320"/>
      <c r="AM270" s="321"/>
      <c r="AN270" s="321"/>
      <c r="AO270" s="321"/>
      <c r="AP270" s="321"/>
      <c r="AQ270" s="322"/>
      <c r="AR270" s="322"/>
      <c r="AS270" s="322"/>
      <c r="AT270" s="322"/>
      <c r="AU270" s="322"/>
      <c r="AV270" s="322"/>
      <c r="AW270" s="322"/>
      <c r="AX270" s="322"/>
      <c r="AY270" s="322"/>
      <c r="AZ270" s="322"/>
      <c r="BA270" s="322"/>
      <c r="BB270" s="322"/>
      <c r="BC270" s="322"/>
      <c r="BD270" s="322"/>
      <c r="BE270" s="322"/>
      <c r="BF270" s="322"/>
    </row>
    <row r="271" spans="1:66" ht="15" customHeight="1">
      <c r="D271" s="270" t="s">
        <v>157</v>
      </c>
      <c r="E271" s="271"/>
      <c r="F271" s="271"/>
      <c r="G271" s="276" t="s">
        <v>63</v>
      </c>
      <c r="H271" s="263"/>
      <c r="I271" s="263"/>
      <c r="J271" s="263"/>
      <c r="K271" s="263"/>
      <c r="L271" s="264"/>
      <c r="M271" s="265">
        <f>J33</f>
        <v>0</v>
      </c>
      <c r="N271" s="225"/>
      <c r="O271" s="225"/>
      <c r="P271" s="225"/>
      <c r="Q271" s="225"/>
      <c r="R271" s="225"/>
      <c r="S271" s="268" t="s">
        <v>21</v>
      </c>
      <c r="T271" s="282" t="s">
        <v>231</v>
      </c>
      <c r="U271" s="283"/>
      <c r="V271" s="283"/>
      <c r="W271" s="283"/>
      <c r="X271" s="283"/>
      <c r="Y271" s="283"/>
      <c r="Z271" s="283"/>
      <c r="AA271" s="283"/>
      <c r="AB271" s="283"/>
      <c r="AC271" s="283"/>
      <c r="AD271" s="283"/>
      <c r="AE271" s="283"/>
      <c r="AF271" s="284"/>
      <c r="AG271" s="237">
        <f>P33+T33+X33+AA33</f>
        <v>0</v>
      </c>
      <c r="AH271" s="238"/>
      <c r="AI271" s="238"/>
      <c r="AJ271" s="238"/>
      <c r="AK271" s="221" t="s">
        <v>21</v>
      </c>
      <c r="AL271" s="237">
        <f>M271-AG271</f>
        <v>0</v>
      </c>
      <c r="AM271" s="238"/>
      <c r="AN271" s="238"/>
      <c r="AO271" s="238"/>
      <c r="AP271" s="219" t="s">
        <v>21</v>
      </c>
      <c r="AQ271" s="240"/>
      <c r="AR271" s="240"/>
      <c r="AS271" s="240"/>
      <c r="AT271" s="240"/>
      <c r="AU271" s="240"/>
      <c r="AV271" s="240"/>
      <c r="AW271" s="240"/>
      <c r="AX271" s="240"/>
      <c r="AY271" s="240"/>
      <c r="AZ271" s="240"/>
      <c r="BA271" s="240"/>
      <c r="BB271" s="240"/>
      <c r="BC271" s="240"/>
      <c r="BD271" s="240"/>
      <c r="BE271" s="240"/>
      <c r="BF271" s="240"/>
    </row>
    <row r="272" spans="1:66" ht="15" customHeight="1">
      <c r="D272" s="272"/>
      <c r="E272" s="273"/>
      <c r="F272" s="273"/>
      <c r="G272" s="277"/>
      <c r="H272" s="278"/>
      <c r="I272" s="278"/>
      <c r="J272" s="278"/>
      <c r="K272" s="278"/>
      <c r="L272" s="279"/>
      <c r="M272" s="280"/>
      <c r="N272" s="216"/>
      <c r="O272" s="216"/>
      <c r="P272" s="216"/>
      <c r="Q272" s="216"/>
      <c r="R272" s="216"/>
      <c r="S272" s="281"/>
      <c r="T272" s="285"/>
      <c r="U272" s="286"/>
      <c r="V272" s="286"/>
      <c r="W272" s="286"/>
      <c r="X272" s="286"/>
      <c r="Y272" s="286"/>
      <c r="Z272" s="286"/>
      <c r="AA272" s="286"/>
      <c r="AB272" s="286"/>
      <c r="AC272" s="286"/>
      <c r="AD272" s="286"/>
      <c r="AE272" s="286"/>
      <c r="AF272" s="287"/>
      <c r="AG272" s="237"/>
      <c r="AH272" s="238"/>
      <c r="AI272" s="238"/>
      <c r="AJ272" s="238"/>
      <c r="AK272" s="221"/>
      <c r="AL272" s="237"/>
      <c r="AM272" s="238"/>
      <c r="AN272" s="238"/>
      <c r="AO272" s="238"/>
      <c r="AP272" s="219"/>
      <c r="AQ272" s="240"/>
      <c r="AR272" s="240"/>
      <c r="AS272" s="240"/>
      <c r="AT272" s="240"/>
      <c r="AU272" s="240"/>
      <c r="AV272" s="240"/>
      <c r="AW272" s="240"/>
      <c r="AX272" s="240"/>
      <c r="AY272" s="240"/>
      <c r="AZ272" s="240"/>
      <c r="BA272" s="240"/>
      <c r="BB272" s="240"/>
      <c r="BC272" s="240"/>
      <c r="BD272" s="240"/>
      <c r="BE272" s="240"/>
      <c r="BF272" s="240"/>
    </row>
    <row r="273" spans="2:79" ht="15" customHeight="1">
      <c r="D273" s="272"/>
      <c r="E273" s="273"/>
      <c r="F273" s="273"/>
      <c r="G273" s="259" t="s">
        <v>69</v>
      </c>
      <c r="H273" s="260"/>
      <c r="I273" s="260"/>
      <c r="J273" s="260"/>
      <c r="K273" s="260"/>
      <c r="L273" s="261"/>
      <c r="M273" s="265">
        <f>J35</f>
        <v>0</v>
      </c>
      <c r="N273" s="225"/>
      <c r="O273" s="225"/>
      <c r="P273" s="225"/>
      <c r="Q273" s="225"/>
      <c r="R273" s="225"/>
      <c r="S273" s="268" t="s">
        <v>21</v>
      </c>
      <c r="T273" s="285"/>
      <c r="U273" s="286"/>
      <c r="V273" s="286"/>
      <c r="W273" s="286"/>
      <c r="X273" s="286"/>
      <c r="Y273" s="286"/>
      <c r="Z273" s="286"/>
      <c r="AA273" s="286"/>
      <c r="AB273" s="286"/>
      <c r="AC273" s="286"/>
      <c r="AD273" s="286"/>
      <c r="AE273" s="286"/>
      <c r="AF273" s="287"/>
      <c r="AG273" s="237">
        <f>P35+T35+X35+AA35</f>
        <v>0</v>
      </c>
      <c r="AH273" s="238"/>
      <c r="AI273" s="238"/>
      <c r="AJ273" s="238"/>
      <c r="AK273" s="221" t="s">
        <v>21</v>
      </c>
      <c r="AL273" s="237">
        <f>M273-AG273</f>
        <v>0</v>
      </c>
      <c r="AM273" s="238"/>
      <c r="AN273" s="238"/>
      <c r="AO273" s="238"/>
      <c r="AP273" s="219" t="s">
        <v>21</v>
      </c>
      <c r="AQ273" s="239"/>
      <c r="AR273" s="239"/>
      <c r="AS273" s="239"/>
      <c r="AT273" s="239"/>
      <c r="AU273" s="239"/>
      <c r="AV273" s="239"/>
      <c r="AW273" s="239"/>
      <c r="AX273" s="239"/>
      <c r="AY273" s="240"/>
      <c r="AZ273" s="240"/>
      <c r="BA273" s="240"/>
      <c r="BB273" s="240"/>
      <c r="BC273" s="240"/>
      <c r="BD273" s="240"/>
      <c r="BE273" s="240"/>
      <c r="BF273" s="240"/>
    </row>
    <row r="274" spans="2:79" ht="15" customHeight="1" thickBot="1">
      <c r="D274" s="272"/>
      <c r="E274" s="273"/>
      <c r="F274" s="273"/>
      <c r="G274" s="262"/>
      <c r="H274" s="263"/>
      <c r="I274" s="263"/>
      <c r="J274" s="263"/>
      <c r="K274" s="263"/>
      <c r="L274" s="264"/>
      <c r="M274" s="266"/>
      <c r="N274" s="267"/>
      <c r="O274" s="267"/>
      <c r="P274" s="267"/>
      <c r="Q274" s="267"/>
      <c r="R274" s="267"/>
      <c r="S274" s="269"/>
      <c r="T274" s="285"/>
      <c r="U274" s="286"/>
      <c r="V274" s="286"/>
      <c r="W274" s="286"/>
      <c r="X274" s="286"/>
      <c r="Y274" s="286"/>
      <c r="Z274" s="286"/>
      <c r="AA274" s="286"/>
      <c r="AB274" s="286"/>
      <c r="AC274" s="286"/>
      <c r="AD274" s="286"/>
      <c r="AE274" s="286"/>
      <c r="AF274" s="287"/>
      <c r="AG274" s="237"/>
      <c r="AH274" s="238"/>
      <c r="AI274" s="238"/>
      <c r="AJ274" s="238"/>
      <c r="AK274" s="221"/>
      <c r="AL274" s="237"/>
      <c r="AM274" s="238"/>
      <c r="AN274" s="238"/>
      <c r="AO274" s="238"/>
      <c r="AP274" s="219"/>
      <c r="AQ274" s="239"/>
      <c r="AR274" s="239"/>
      <c r="AS274" s="239"/>
      <c r="AT274" s="239"/>
      <c r="AU274" s="239"/>
      <c r="AV274" s="239"/>
      <c r="AW274" s="239"/>
      <c r="AX274" s="239"/>
      <c r="AY274" s="240"/>
      <c r="AZ274" s="240"/>
      <c r="BA274" s="240"/>
      <c r="BB274" s="240"/>
      <c r="BC274" s="240"/>
      <c r="BD274" s="240"/>
      <c r="BE274" s="240"/>
      <c r="BF274" s="240"/>
    </row>
    <row r="275" spans="2:79" ht="15" customHeight="1">
      <c r="D275" s="272"/>
      <c r="E275" s="273"/>
      <c r="F275" s="273"/>
      <c r="G275" s="241" t="s">
        <v>51</v>
      </c>
      <c r="H275" s="242"/>
      <c r="I275" s="242"/>
      <c r="J275" s="242"/>
      <c r="K275" s="242"/>
      <c r="L275" s="243"/>
      <c r="M275" s="247">
        <f>J37</f>
        <v>0</v>
      </c>
      <c r="N275" s="248"/>
      <c r="O275" s="248"/>
      <c r="P275" s="248"/>
      <c r="Q275" s="248"/>
      <c r="R275" s="248"/>
      <c r="S275" s="251" t="s">
        <v>21</v>
      </c>
      <c r="T275" s="253"/>
      <c r="U275" s="254"/>
      <c r="V275" s="254"/>
      <c r="W275" s="254"/>
      <c r="X275" s="254"/>
      <c r="Y275" s="254"/>
      <c r="Z275" s="235"/>
      <c r="AA275" s="235"/>
      <c r="AB275" s="235"/>
      <c r="AC275" s="235"/>
      <c r="AD275" s="257" t="s">
        <v>21</v>
      </c>
      <c r="AE275" s="257"/>
      <c r="AF275" s="288" t="s">
        <v>232</v>
      </c>
      <c r="AG275" s="238">
        <f>AG271+AG273</f>
        <v>0</v>
      </c>
      <c r="AH275" s="238"/>
      <c r="AI275" s="238"/>
      <c r="AJ275" s="238"/>
      <c r="AK275" s="221" t="s">
        <v>21</v>
      </c>
      <c r="AL275" s="237">
        <f>M275-AG275</f>
        <v>0</v>
      </c>
      <c r="AM275" s="238"/>
      <c r="AN275" s="238"/>
      <c r="AO275" s="238"/>
      <c r="AP275" s="219" t="s">
        <v>21</v>
      </c>
      <c r="AQ275" s="228"/>
      <c r="AR275" s="228"/>
      <c r="AS275" s="228"/>
      <c r="AT275" s="228"/>
      <c r="AU275" s="228"/>
      <c r="AV275" s="228"/>
      <c r="AW275" s="228"/>
      <c r="AX275" s="228"/>
      <c r="AY275" s="229">
        <f>AL275*AQ275*1/2</f>
        <v>0</v>
      </c>
      <c r="AZ275" s="230"/>
      <c r="BA275" s="230"/>
      <c r="BB275" s="230"/>
      <c r="BC275" s="230"/>
      <c r="BD275" s="230"/>
      <c r="BE275" s="230"/>
      <c r="BF275" s="230"/>
    </row>
    <row r="276" spans="2:79" ht="15" customHeight="1" thickBot="1">
      <c r="D276" s="272"/>
      <c r="E276" s="273"/>
      <c r="F276" s="273"/>
      <c r="G276" s="244"/>
      <c r="H276" s="245"/>
      <c r="I276" s="245"/>
      <c r="J276" s="245"/>
      <c r="K276" s="245"/>
      <c r="L276" s="246"/>
      <c r="M276" s="249"/>
      <c r="N276" s="250"/>
      <c r="O276" s="250"/>
      <c r="P276" s="250"/>
      <c r="Q276" s="250"/>
      <c r="R276" s="250"/>
      <c r="S276" s="252"/>
      <c r="T276" s="255"/>
      <c r="U276" s="256"/>
      <c r="V276" s="256"/>
      <c r="W276" s="256"/>
      <c r="X276" s="256"/>
      <c r="Y276" s="256"/>
      <c r="Z276" s="236"/>
      <c r="AA276" s="236"/>
      <c r="AB276" s="236"/>
      <c r="AC276" s="236"/>
      <c r="AD276" s="258"/>
      <c r="AE276" s="258"/>
      <c r="AF276" s="289"/>
      <c r="AG276" s="238"/>
      <c r="AH276" s="238"/>
      <c r="AI276" s="238"/>
      <c r="AJ276" s="238"/>
      <c r="AK276" s="221"/>
      <c r="AL276" s="237"/>
      <c r="AM276" s="238"/>
      <c r="AN276" s="238"/>
      <c r="AO276" s="238"/>
      <c r="AP276" s="219"/>
      <c r="AQ276" s="228"/>
      <c r="AR276" s="228"/>
      <c r="AS276" s="228"/>
      <c r="AT276" s="228"/>
      <c r="AU276" s="228"/>
      <c r="AV276" s="228"/>
      <c r="AW276" s="228"/>
      <c r="AX276" s="228"/>
      <c r="AY276" s="230"/>
      <c r="AZ276" s="230"/>
      <c r="BA276" s="230"/>
      <c r="BB276" s="230"/>
      <c r="BC276" s="230"/>
      <c r="BD276" s="230"/>
      <c r="BE276" s="230"/>
      <c r="BF276" s="230"/>
    </row>
    <row r="277" spans="2:79" ht="15" customHeight="1">
      <c r="D277" s="272"/>
      <c r="E277" s="273"/>
      <c r="F277" s="273"/>
      <c r="G277" s="231" t="s">
        <v>158</v>
      </c>
      <c r="H277" s="232"/>
      <c r="I277" s="232"/>
      <c r="J277" s="232"/>
      <c r="K277" s="232"/>
      <c r="L277" s="232"/>
      <c r="M277" s="232"/>
      <c r="N277" s="232"/>
      <c r="O277" s="232"/>
      <c r="P277" s="232"/>
      <c r="Q277" s="232"/>
      <c r="R277" s="232"/>
      <c r="S277" s="232"/>
      <c r="T277" s="232"/>
      <c r="U277" s="232"/>
      <c r="V277" s="232"/>
      <c r="W277" s="232"/>
      <c r="X277" s="232"/>
      <c r="Y277" s="232"/>
      <c r="Z277" s="235"/>
      <c r="AA277" s="235"/>
      <c r="AB277" s="235"/>
      <c r="AC277" s="235"/>
      <c r="AD277" s="202" t="s">
        <v>21</v>
      </c>
      <c r="AE277" s="202"/>
      <c r="AF277" s="204" t="s">
        <v>233</v>
      </c>
      <c r="AG277" s="7"/>
      <c r="AY277" s="7"/>
    </row>
    <row r="278" spans="2:79" ht="18" customHeight="1" thickBot="1">
      <c r="B278" s="7"/>
      <c r="C278" s="148"/>
      <c r="D278" s="272"/>
      <c r="E278" s="273"/>
      <c r="F278" s="273"/>
      <c r="G278" s="233"/>
      <c r="H278" s="234"/>
      <c r="I278" s="234"/>
      <c r="J278" s="234"/>
      <c r="K278" s="234"/>
      <c r="L278" s="234"/>
      <c r="M278" s="234"/>
      <c r="N278" s="234"/>
      <c r="O278" s="234"/>
      <c r="P278" s="234"/>
      <c r="Q278" s="234"/>
      <c r="R278" s="234"/>
      <c r="S278" s="234"/>
      <c r="T278" s="234"/>
      <c r="U278" s="234"/>
      <c r="V278" s="234"/>
      <c r="W278" s="234"/>
      <c r="X278" s="234"/>
      <c r="Y278" s="234"/>
      <c r="Z278" s="236"/>
      <c r="AA278" s="236"/>
      <c r="AB278" s="236"/>
      <c r="AC278" s="236"/>
      <c r="AD278" s="203"/>
      <c r="AE278" s="203"/>
      <c r="AF278" s="205"/>
      <c r="AG278" s="7"/>
      <c r="AY278" s="85"/>
      <c r="AZ278" s="13"/>
      <c r="BN278" s="72"/>
    </row>
    <row r="279" spans="2:79" ht="18" customHeight="1">
      <c r="B279" s="7"/>
      <c r="C279" s="148"/>
      <c r="D279" s="272"/>
      <c r="E279" s="273"/>
      <c r="F279" s="273"/>
      <c r="G279" s="290" t="s">
        <v>159</v>
      </c>
      <c r="H279" s="291"/>
      <c r="I279" s="291"/>
      <c r="J279" s="291"/>
      <c r="K279" s="291"/>
      <c r="L279" s="291"/>
      <c r="M279" s="291"/>
      <c r="N279" s="291"/>
      <c r="O279" s="291"/>
      <c r="P279" s="291"/>
      <c r="Q279" s="291"/>
      <c r="R279" s="291"/>
      <c r="S279" s="291"/>
      <c r="T279" s="291"/>
      <c r="U279" s="291"/>
      <c r="V279" s="291"/>
      <c r="W279" s="291"/>
      <c r="X279" s="291"/>
      <c r="Y279" s="291"/>
      <c r="Z279" s="294">
        <f>AR43</f>
        <v>0</v>
      </c>
      <c r="AA279" s="294"/>
      <c r="AB279" s="294"/>
      <c r="AC279" s="294"/>
      <c r="AD279" s="202" t="s">
        <v>21</v>
      </c>
      <c r="AE279" s="202"/>
      <c r="AF279" s="220" t="s">
        <v>234</v>
      </c>
      <c r="AG279" s="7"/>
      <c r="AY279" s="85"/>
      <c r="AZ279" s="13"/>
      <c r="BN279" s="72"/>
    </row>
    <row r="280" spans="2:79" ht="18" customHeight="1" thickBot="1">
      <c r="B280" s="7"/>
      <c r="C280" s="148"/>
      <c r="D280" s="272"/>
      <c r="E280" s="273"/>
      <c r="F280" s="273"/>
      <c r="G280" s="292"/>
      <c r="H280" s="293"/>
      <c r="I280" s="293"/>
      <c r="J280" s="293"/>
      <c r="K280" s="293"/>
      <c r="L280" s="293"/>
      <c r="M280" s="293"/>
      <c r="N280" s="293"/>
      <c r="O280" s="293"/>
      <c r="P280" s="293"/>
      <c r="Q280" s="293"/>
      <c r="R280" s="293"/>
      <c r="S280" s="293"/>
      <c r="T280" s="293"/>
      <c r="U280" s="293"/>
      <c r="V280" s="293"/>
      <c r="W280" s="293"/>
      <c r="X280" s="293"/>
      <c r="Y280" s="293"/>
      <c r="Z280" s="295"/>
      <c r="AA280" s="295"/>
      <c r="AB280" s="295"/>
      <c r="AC280" s="295"/>
      <c r="AD280" s="226"/>
      <c r="AE280" s="226"/>
      <c r="AF280" s="268"/>
      <c r="AG280" s="7"/>
      <c r="AY280" s="85"/>
      <c r="AZ280" s="13"/>
      <c r="BN280" s="72"/>
    </row>
    <row r="281" spans="2:79" ht="18" customHeight="1">
      <c r="B281" s="7"/>
      <c r="C281" s="148"/>
      <c r="D281" s="272"/>
      <c r="E281" s="273"/>
      <c r="F281" s="273"/>
      <c r="G281" s="296" t="s">
        <v>160</v>
      </c>
      <c r="H281" s="297"/>
      <c r="I281" s="297"/>
      <c r="J281" s="297"/>
      <c r="K281" s="297"/>
      <c r="L281" s="297"/>
      <c r="M281" s="297"/>
      <c r="N281" s="297"/>
      <c r="O281" s="297"/>
      <c r="P281" s="297"/>
      <c r="Q281" s="297"/>
      <c r="R281" s="297"/>
      <c r="S281" s="297"/>
      <c r="T281" s="297"/>
      <c r="U281" s="297"/>
      <c r="V281" s="297"/>
      <c r="W281" s="297"/>
      <c r="X281" s="297"/>
      <c r="Y281" s="297"/>
      <c r="Z281" s="300">
        <f>Z275+Z279</f>
        <v>0</v>
      </c>
      <c r="AA281" s="300"/>
      <c r="AB281" s="300"/>
      <c r="AC281" s="300"/>
      <c r="AD281" s="202" t="s">
        <v>21</v>
      </c>
      <c r="AE281" s="202"/>
      <c r="AF281" s="204" t="s">
        <v>235</v>
      </c>
      <c r="AG281" s="7"/>
      <c r="AY281" s="85"/>
      <c r="AZ281" s="13"/>
      <c r="BN281" s="72"/>
    </row>
    <row r="282" spans="2:79" ht="18" customHeight="1" thickBot="1">
      <c r="B282" s="7"/>
      <c r="C282" s="148"/>
      <c r="D282" s="274"/>
      <c r="E282" s="275"/>
      <c r="F282" s="275"/>
      <c r="G282" s="298"/>
      <c r="H282" s="299"/>
      <c r="I282" s="299"/>
      <c r="J282" s="299"/>
      <c r="K282" s="299"/>
      <c r="L282" s="299"/>
      <c r="M282" s="299"/>
      <c r="N282" s="299"/>
      <c r="O282" s="299"/>
      <c r="P282" s="299"/>
      <c r="Q282" s="299"/>
      <c r="R282" s="299"/>
      <c r="S282" s="299"/>
      <c r="T282" s="299"/>
      <c r="U282" s="299"/>
      <c r="V282" s="299"/>
      <c r="W282" s="299"/>
      <c r="X282" s="299"/>
      <c r="Y282" s="299"/>
      <c r="Z282" s="301"/>
      <c r="AA282" s="301"/>
      <c r="AB282" s="301"/>
      <c r="AC282" s="301"/>
      <c r="AD282" s="203"/>
      <c r="AE282" s="203"/>
      <c r="AF282" s="205"/>
      <c r="AG282" s="7"/>
      <c r="AY282" s="85"/>
      <c r="AZ282" s="13"/>
      <c r="BN282" s="72"/>
    </row>
    <row r="283" spans="2:79" ht="15" customHeight="1">
      <c r="B283" s="7"/>
      <c r="C283" s="148"/>
      <c r="D283" s="208" t="s">
        <v>161</v>
      </c>
      <c r="E283" s="208"/>
      <c r="F283" s="208"/>
      <c r="G283" s="210" t="s">
        <v>162</v>
      </c>
      <c r="H283" s="211"/>
      <c r="I283" s="211"/>
      <c r="J283" s="211"/>
      <c r="K283" s="211"/>
      <c r="L283" s="211"/>
      <c r="M283" s="211"/>
      <c r="N283" s="211"/>
      <c r="O283" s="211"/>
      <c r="P283" s="211"/>
      <c r="Q283" s="211"/>
      <c r="R283" s="211"/>
      <c r="S283" s="211"/>
      <c r="T283" s="211"/>
      <c r="U283" s="211"/>
      <c r="V283" s="211"/>
      <c r="W283" s="211"/>
      <c r="X283" s="211"/>
      <c r="Y283" s="212"/>
      <c r="Z283" s="216">
        <f>AR47</f>
        <v>0</v>
      </c>
      <c r="AA283" s="216"/>
      <c r="AB283" s="216"/>
      <c r="AC283" s="216"/>
      <c r="AD283" s="218" t="s">
        <v>21</v>
      </c>
      <c r="AE283" s="218"/>
      <c r="AF283" s="220" t="s">
        <v>201</v>
      </c>
      <c r="AG283" s="7"/>
      <c r="AH283" s="7"/>
      <c r="AI283" s="7"/>
      <c r="AJ283" s="7"/>
      <c r="AK283" s="7"/>
      <c r="AL283" s="148"/>
      <c r="AM283" s="148"/>
      <c r="AN283" s="148"/>
      <c r="AO283" s="148"/>
      <c r="AP283" s="148"/>
      <c r="AQ283" s="148"/>
      <c r="AR283" s="125"/>
      <c r="AS283" s="125"/>
      <c r="AT283" s="125"/>
      <c r="AU283" s="125"/>
      <c r="AV283" s="85"/>
      <c r="AW283" s="85"/>
      <c r="AX283" s="85"/>
      <c r="AY283" s="85"/>
      <c r="AZ283" s="13"/>
      <c r="BN283" s="72"/>
      <c r="CA283" s="72"/>
    </row>
    <row r="284" spans="2:79" ht="15" customHeight="1">
      <c r="B284" s="7"/>
      <c r="C284" s="148"/>
      <c r="D284" s="208"/>
      <c r="E284" s="208"/>
      <c r="F284" s="208"/>
      <c r="G284" s="213"/>
      <c r="H284" s="214"/>
      <c r="I284" s="214"/>
      <c r="J284" s="214"/>
      <c r="K284" s="214"/>
      <c r="L284" s="214"/>
      <c r="M284" s="214"/>
      <c r="N284" s="214"/>
      <c r="O284" s="214"/>
      <c r="P284" s="214"/>
      <c r="Q284" s="214"/>
      <c r="R284" s="214"/>
      <c r="S284" s="214"/>
      <c r="T284" s="214"/>
      <c r="U284" s="214"/>
      <c r="V284" s="214"/>
      <c r="W284" s="214"/>
      <c r="X284" s="214"/>
      <c r="Y284" s="215"/>
      <c r="Z284" s="217"/>
      <c r="AA284" s="217"/>
      <c r="AB284" s="217"/>
      <c r="AC284" s="217"/>
      <c r="AD284" s="219"/>
      <c r="AE284" s="219"/>
      <c r="AF284" s="221"/>
      <c r="AG284" s="7"/>
      <c r="AH284" s="7"/>
      <c r="AI284" s="7"/>
      <c r="AJ284" s="7"/>
      <c r="AK284" s="7"/>
      <c r="AL284" s="148"/>
      <c r="AM284" s="148"/>
      <c r="AN284" s="148"/>
      <c r="AO284" s="148"/>
      <c r="AP284" s="148"/>
      <c r="AQ284" s="148"/>
      <c r="AR284" s="125"/>
      <c r="AS284" s="125"/>
      <c r="AT284" s="125"/>
      <c r="AU284" s="125"/>
      <c r="AV284" s="85"/>
      <c r="AW284" s="85"/>
      <c r="AX284" s="85"/>
      <c r="AY284" s="85"/>
      <c r="AZ284" s="13"/>
      <c r="CA284" s="126"/>
    </row>
    <row r="285" spans="2:79" ht="15" customHeight="1">
      <c r="B285" s="7"/>
      <c r="C285" s="148"/>
      <c r="D285" s="208"/>
      <c r="E285" s="208"/>
      <c r="F285" s="208"/>
      <c r="G285" s="222" t="s">
        <v>163</v>
      </c>
      <c r="H285" s="223"/>
      <c r="I285" s="223"/>
      <c r="J285" s="223"/>
      <c r="K285" s="223"/>
      <c r="L285" s="223"/>
      <c r="M285" s="223"/>
      <c r="N285" s="223"/>
      <c r="O285" s="223"/>
      <c r="P285" s="223"/>
      <c r="Q285" s="223"/>
      <c r="R285" s="223"/>
      <c r="S285" s="223"/>
      <c r="T285" s="223"/>
      <c r="U285" s="223"/>
      <c r="V285" s="223"/>
      <c r="W285" s="223"/>
      <c r="X285" s="223"/>
      <c r="Y285" s="223"/>
      <c r="Z285" s="217">
        <f>AR49</f>
        <v>0</v>
      </c>
      <c r="AA285" s="217"/>
      <c r="AB285" s="217"/>
      <c r="AC285" s="217"/>
      <c r="AD285" s="219" t="s">
        <v>21</v>
      </c>
      <c r="AE285" s="219"/>
      <c r="AF285" s="221" t="s">
        <v>171</v>
      </c>
      <c r="AG285" s="7"/>
      <c r="AH285" s="7"/>
      <c r="AI285" s="7"/>
      <c r="AJ285" s="7"/>
      <c r="AK285" s="7"/>
      <c r="AL285" s="148"/>
      <c r="AM285" s="148"/>
      <c r="AN285" s="148"/>
      <c r="AO285" s="148"/>
      <c r="AP285" s="148"/>
      <c r="AQ285" s="148"/>
      <c r="AR285" s="125"/>
      <c r="AS285" s="125"/>
      <c r="AT285" s="125"/>
      <c r="AU285" s="125"/>
      <c r="AV285" s="85"/>
      <c r="AW285" s="85"/>
      <c r="AX285" s="85"/>
      <c r="AY285" s="85"/>
      <c r="AZ285" s="13"/>
    </row>
    <row r="286" spans="2:79" ht="15" customHeight="1" thickBot="1">
      <c r="B286" s="7"/>
      <c r="C286" s="148"/>
      <c r="D286" s="209"/>
      <c r="E286" s="209"/>
      <c r="F286" s="209"/>
      <c r="G286" s="224"/>
      <c r="H286" s="224"/>
      <c r="I286" s="224"/>
      <c r="J286" s="224"/>
      <c r="K286" s="224"/>
      <c r="L286" s="224"/>
      <c r="M286" s="224"/>
      <c r="N286" s="224"/>
      <c r="O286" s="224"/>
      <c r="P286" s="224"/>
      <c r="Q286" s="224"/>
      <c r="R286" s="224"/>
      <c r="S286" s="224"/>
      <c r="T286" s="224"/>
      <c r="U286" s="224"/>
      <c r="V286" s="224"/>
      <c r="W286" s="224"/>
      <c r="X286" s="224"/>
      <c r="Y286" s="224"/>
      <c r="Z286" s="225"/>
      <c r="AA286" s="225"/>
      <c r="AB286" s="225"/>
      <c r="AC286" s="225"/>
      <c r="AD286" s="226"/>
      <c r="AE286" s="226"/>
      <c r="AF286" s="227"/>
      <c r="AG286" s="7"/>
      <c r="AH286" s="7"/>
      <c r="AI286" s="7"/>
      <c r="AJ286" s="7"/>
      <c r="AK286" s="7"/>
      <c r="AL286" s="148"/>
      <c r="AM286" s="148"/>
      <c r="AN286" s="148"/>
      <c r="AO286" s="148"/>
      <c r="AP286" s="148"/>
      <c r="AQ286" s="148"/>
      <c r="AR286" s="125"/>
      <c r="AS286" s="125"/>
      <c r="AT286" s="125"/>
      <c r="AU286" s="125"/>
      <c r="AV286" s="85"/>
      <c r="AW286" s="85"/>
      <c r="AX286" s="85"/>
      <c r="AY286" s="85"/>
      <c r="AZ286" s="13"/>
      <c r="BO286" s="72"/>
      <c r="BP286" s="72"/>
      <c r="BQ286" s="72"/>
      <c r="BR286" s="72"/>
      <c r="BS286" s="72"/>
      <c r="BT286" s="72"/>
      <c r="BU286" s="72"/>
      <c r="BV286" s="72"/>
      <c r="BW286" s="72"/>
      <c r="BX286" s="72"/>
      <c r="BY286" s="72"/>
      <c r="BZ286" s="72"/>
    </row>
    <row r="287" spans="2:79" ht="15" customHeight="1">
      <c r="B287" s="7"/>
      <c r="C287" s="148"/>
      <c r="D287" s="196" t="s">
        <v>164</v>
      </c>
      <c r="E287" s="197"/>
      <c r="F287" s="197"/>
      <c r="G287" s="197"/>
      <c r="H287" s="197"/>
      <c r="I287" s="197"/>
      <c r="J287" s="197"/>
      <c r="K287" s="197"/>
      <c r="L287" s="197"/>
      <c r="M287" s="197"/>
      <c r="N287" s="197"/>
      <c r="O287" s="197"/>
      <c r="P287" s="197"/>
      <c r="Q287" s="197"/>
      <c r="R287" s="197"/>
      <c r="S287" s="197"/>
      <c r="T287" s="197"/>
      <c r="U287" s="197"/>
      <c r="V287" s="197"/>
      <c r="W287" s="197"/>
      <c r="X287" s="197"/>
      <c r="Y287" s="197"/>
      <c r="Z287" s="200">
        <f>Z281+Z283+Z285</f>
        <v>0</v>
      </c>
      <c r="AA287" s="200"/>
      <c r="AB287" s="200"/>
      <c r="AC287" s="200"/>
      <c r="AD287" s="202" t="s">
        <v>21</v>
      </c>
      <c r="AE287" s="202"/>
      <c r="AF287" s="204" t="s">
        <v>236</v>
      </c>
      <c r="AG287" s="7"/>
      <c r="AH287" s="7"/>
      <c r="AI287" s="7"/>
      <c r="AJ287" s="7"/>
      <c r="AK287" s="7"/>
      <c r="AL287" s="148"/>
      <c r="AM287" s="148"/>
      <c r="AN287" s="148"/>
      <c r="AO287" s="148"/>
      <c r="AP287" s="148"/>
      <c r="AQ287" s="148"/>
      <c r="AR287" s="125"/>
      <c r="AS287" s="125"/>
      <c r="AT287" s="125"/>
      <c r="AU287" s="125"/>
      <c r="AV287" s="85"/>
      <c r="AW287" s="85"/>
      <c r="AX287" s="85"/>
      <c r="AY287" s="85"/>
      <c r="AZ287" s="13"/>
      <c r="BO287" s="58"/>
      <c r="BP287" s="58"/>
      <c r="BQ287" s="58"/>
      <c r="BR287" s="58"/>
      <c r="BS287" s="58"/>
      <c r="BT287" s="58"/>
      <c r="BU287" s="58"/>
      <c r="BV287" s="127"/>
      <c r="BW287" s="126"/>
      <c r="BX287" s="126"/>
      <c r="BY287" s="126"/>
      <c r="BZ287" s="126"/>
    </row>
    <row r="288" spans="2:79" ht="15" customHeight="1" thickBot="1">
      <c r="B288" s="7"/>
      <c r="C288" s="148"/>
      <c r="D288" s="198"/>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201"/>
      <c r="AA288" s="201"/>
      <c r="AB288" s="201"/>
      <c r="AC288" s="201"/>
      <c r="AD288" s="203"/>
      <c r="AE288" s="203"/>
      <c r="AF288" s="205"/>
      <c r="AG288" s="7"/>
      <c r="AH288" s="7"/>
      <c r="AI288" s="7"/>
      <c r="AJ288" s="7"/>
      <c r="AK288" s="7"/>
      <c r="AL288" s="148"/>
      <c r="AM288" s="148"/>
      <c r="AN288" s="148"/>
      <c r="AO288" s="148"/>
      <c r="AP288" s="148"/>
      <c r="AQ288" s="148"/>
      <c r="AR288" s="125"/>
      <c r="AS288" s="125"/>
      <c r="AT288" s="125"/>
      <c r="AU288" s="125"/>
      <c r="AV288" s="85"/>
      <c r="AW288" s="85"/>
      <c r="AX288" s="85"/>
      <c r="AY288" s="85"/>
      <c r="AZ288" s="13"/>
    </row>
    <row r="289" spans="4:58" ht="27" customHeight="1">
      <c r="D289" s="206" t="s">
        <v>165</v>
      </c>
      <c r="E289" s="206"/>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6"/>
      <c r="AC289" s="206"/>
      <c r="AD289" s="206"/>
      <c r="AE289" s="206"/>
      <c r="AF289" s="206"/>
      <c r="AG289" s="206"/>
      <c r="AH289" s="206"/>
      <c r="AI289" s="206"/>
      <c r="AJ289" s="206"/>
      <c r="AK289" s="206"/>
      <c r="AL289" s="206"/>
      <c r="AM289" s="206"/>
      <c r="AN289" s="206"/>
      <c r="AO289" s="206"/>
      <c r="AP289" s="206"/>
      <c r="AQ289" s="206"/>
      <c r="AR289" s="206"/>
      <c r="AS289" s="206"/>
      <c r="AT289" s="206"/>
      <c r="AU289" s="206"/>
      <c r="AV289" s="206"/>
      <c r="AW289" s="206"/>
      <c r="AX289" s="206"/>
      <c r="AY289" s="206"/>
      <c r="AZ289" s="206"/>
      <c r="BA289" s="206"/>
      <c r="BB289" s="206"/>
      <c r="BC289" s="206"/>
      <c r="BD289" s="206"/>
      <c r="BE289" s="206"/>
      <c r="BF289" s="206"/>
    </row>
    <row r="290" spans="4:58" ht="27" customHeight="1">
      <c r="D290" s="207" t="s">
        <v>166</v>
      </c>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c r="AA290" s="207"/>
      <c r="AB290" s="207"/>
      <c r="AC290" s="207"/>
      <c r="AD290" s="207"/>
      <c r="AE290" s="207"/>
      <c r="AF290" s="207"/>
      <c r="AG290" s="207"/>
      <c r="AH290" s="207"/>
      <c r="AI290" s="207"/>
      <c r="AJ290" s="207"/>
      <c r="AK290" s="207"/>
      <c r="AL290" s="207"/>
      <c r="AM290" s="207"/>
      <c r="AN290" s="207"/>
      <c r="AO290" s="207"/>
      <c r="AP290" s="207"/>
      <c r="AQ290" s="207"/>
      <c r="AR290" s="207"/>
      <c r="AS290" s="207"/>
      <c r="AT290" s="207"/>
      <c r="AU290" s="207"/>
      <c r="AV290" s="207"/>
      <c r="AW290" s="207"/>
      <c r="AX290" s="207"/>
      <c r="AY290" s="207"/>
      <c r="AZ290" s="207"/>
      <c r="BA290" s="207"/>
      <c r="BB290" s="207"/>
      <c r="BC290" s="207"/>
      <c r="BD290" s="207"/>
      <c r="BE290" s="207"/>
      <c r="BF290" s="207"/>
    </row>
    <row r="291" spans="4:58" ht="27" customHeight="1">
      <c r="D291" s="194" t="s">
        <v>167</v>
      </c>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194"/>
      <c r="BF291" s="194"/>
    </row>
    <row r="292" spans="4:58" ht="20.25" customHeight="1">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195"/>
      <c r="AK292" s="195"/>
      <c r="AL292" s="195"/>
      <c r="AM292" s="195"/>
      <c r="AN292" s="195"/>
      <c r="AO292" s="195"/>
      <c r="AP292" s="195"/>
      <c r="AQ292" s="195"/>
      <c r="AR292" s="195"/>
      <c r="AS292" s="195"/>
      <c r="AT292" s="195"/>
      <c r="AU292" s="195"/>
      <c r="AV292" s="195"/>
      <c r="AW292" s="195"/>
      <c r="AX292" s="195"/>
      <c r="AY292" s="195"/>
      <c r="AZ292" s="195"/>
      <c r="BA292" s="195"/>
      <c r="BB292" s="195"/>
      <c r="BC292" s="195"/>
      <c r="BD292" s="195"/>
      <c r="BE292" s="195"/>
      <c r="BF292" s="195"/>
    </row>
    <row r="293" spans="4:58" ht="15" customHeight="1"/>
    <row r="294" spans="4:58" ht="15" customHeight="1"/>
    <row r="295" spans="4:58" ht="15" customHeight="1"/>
    <row r="296" spans="4:58" ht="15" customHeight="1"/>
    <row r="297" spans="4:58" ht="15" customHeight="1"/>
    <row r="298" spans="4:58" ht="15" customHeight="1"/>
    <row r="299" spans="4:58" ht="15" customHeight="1"/>
    <row r="300" spans="4:58" ht="15" customHeight="1"/>
    <row r="301" spans="4:58" ht="15" customHeight="1"/>
    <row r="302" spans="4:58" ht="15" customHeight="1"/>
    <row r="303" spans="4:58" ht="15" customHeight="1"/>
    <row r="304" spans="4:58"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sheetProtection formatCells="0" formatRows="0" insertRows="0"/>
  <mergeCells count="678">
    <mergeCell ref="AX3:BG3"/>
    <mergeCell ref="F4:M6"/>
    <mergeCell ref="R4:V6"/>
    <mergeCell ref="AX4:BG4"/>
    <mergeCell ref="N5:Q6"/>
    <mergeCell ref="W5:AT6"/>
    <mergeCell ref="Y1:AC1"/>
    <mergeCell ref="AD1:AQ1"/>
    <mergeCell ref="AR1:AW1"/>
    <mergeCell ref="AX1:BD1"/>
    <mergeCell ref="BE1:BG1"/>
    <mergeCell ref="Y2:AC3"/>
    <mergeCell ref="AD2:AQ3"/>
    <mergeCell ref="AR2:AW2"/>
    <mergeCell ref="AX2:BG2"/>
    <mergeCell ref="AR3:AW3"/>
    <mergeCell ref="A8:BF8"/>
    <mergeCell ref="A9:BG9"/>
    <mergeCell ref="A10:BG10"/>
    <mergeCell ref="A14:F16"/>
    <mergeCell ref="G14:J16"/>
    <mergeCell ref="K14:L15"/>
    <mergeCell ref="N14:S16"/>
    <mergeCell ref="T14:W16"/>
    <mergeCell ref="X14:Y15"/>
    <mergeCell ref="Z14:AE16"/>
    <mergeCell ref="AR17:AW17"/>
    <mergeCell ref="AX17:AY17"/>
    <mergeCell ref="K18:L18"/>
    <mergeCell ref="X18:Y18"/>
    <mergeCell ref="AJ18:AK18"/>
    <mergeCell ref="AR18:AW18"/>
    <mergeCell ref="AX18:AY18"/>
    <mergeCell ref="K16:L16"/>
    <mergeCell ref="X16:Y16"/>
    <mergeCell ref="AJ16:AK16"/>
    <mergeCell ref="AX16:AY16"/>
    <mergeCell ref="K17:L17"/>
    <mergeCell ref="N17:S18"/>
    <mergeCell ref="T17:W18"/>
    <mergeCell ref="Z17:AE18"/>
    <mergeCell ref="AF14:AI16"/>
    <mergeCell ref="AJ14:AK15"/>
    <mergeCell ref="AL14:AQ16"/>
    <mergeCell ref="AR14:AW14"/>
    <mergeCell ref="AX14:AY15"/>
    <mergeCell ref="AR15:AW16"/>
    <mergeCell ref="A19:F20"/>
    <mergeCell ref="G19:J20"/>
    <mergeCell ref="K19:L19"/>
    <mergeCell ref="N19:S20"/>
    <mergeCell ref="T19:W20"/>
    <mergeCell ref="Z19:AE20"/>
    <mergeCell ref="AF17:AI18"/>
    <mergeCell ref="AJ17:AK17"/>
    <mergeCell ref="AL17:AQ18"/>
    <mergeCell ref="A17:F18"/>
    <mergeCell ref="G17:J18"/>
    <mergeCell ref="AF19:AI20"/>
    <mergeCell ref="AJ19:AK19"/>
    <mergeCell ref="AL19:AQ20"/>
    <mergeCell ref="AR19:AW19"/>
    <mergeCell ref="AX19:AY19"/>
    <mergeCell ref="K20:L20"/>
    <mergeCell ref="X20:Y20"/>
    <mergeCell ref="AJ20:AK20"/>
    <mergeCell ref="AR20:AW20"/>
    <mergeCell ref="AX20:AY20"/>
    <mergeCell ref="BL22:DJ23"/>
    <mergeCell ref="BE23:BG23"/>
    <mergeCell ref="AS24:AW25"/>
    <mergeCell ref="AX24:BD25"/>
    <mergeCell ref="BE24:BG24"/>
    <mergeCell ref="A25:AR25"/>
    <mergeCell ref="BE25:BG25"/>
    <mergeCell ref="A21:L21"/>
    <mergeCell ref="N21:AK21"/>
    <mergeCell ref="A22:AR22"/>
    <mergeCell ref="AS22:AW23"/>
    <mergeCell ref="AX22:BD23"/>
    <mergeCell ref="BE22:BG22"/>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BR29:CU29"/>
    <mergeCell ref="BR30:BU31"/>
    <mergeCell ref="BV30:BY31"/>
    <mergeCell ref="BZ30:CC31"/>
    <mergeCell ref="CD30:CF31"/>
    <mergeCell ref="CG30:CJ31"/>
    <mergeCell ref="CK30:CN31"/>
    <mergeCell ref="CO30:CR31"/>
    <mergeCell ref="CS30:CU31"/>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B51:AF52"/>
    <mergeCell ref="AR51:AU52"/>
    <mergeCell ref="AV51:AW52"/>
    <mergeCell ref="AX51:AX52"/>
    <mergeCell ref="B54:AF55"/>
    <mergeCell ref="AK54:AQ55"/>
    <mergeCell ref="AR54:AU55"/>
    <mergeCell ref="AV54:AW55"/>
    <mergeCell ref="AX54:AX55"/>
    <mergeCell ref="B56:AF57"/>
    <mergeCell ref="AG56:AJ57"/>
    <mergeCell ref="AK56:AO57"/>
    <mergeCell ref="AP56:AS57"/>
    <mergeCell ref="AT56:AX57"/>
    <mergeCell ref="AV59:AW60"/>
    <mergeCell ref="AX59:AX60"/>
    <mergeCell ref="B63:BF63"/>
    <mergeCell ref="B64:BF64"/>
    <mergeCell ref="B65:BF65"/>
    <mergeCell ref="B66:BG66"/>
    <mergeCell ref="B59:AF60"/>
    <mergeCell ref="AG59:AH60"/>
    <mergeCell ref="AI59:AL60"/>
    <mergeCell ref="AM59:AN60"/>
    <mergeCell ref="AO59:AS60"/>
    <mergeCell ref="AT59:AU60"/>
    <mergeCell ref="B68:BF69"/>
    <mergeCell ref="B70:BG71"/>
    <mergeCell ref="B72:BC72"/>
    <mergeCell ref="B73:BC73"/>
    <mergeCell ref="B74:BC74"/>
    <mergeCell ref="D78:L80"/>
    <mergeCell ref="M78:AF79"/>
    <mergeCell ref="AG78:AN80"/>
    <mergeCell ref="AO78:AU80"/>
    <mergeCell ref="AV78:BE80"/>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D86:BE86"/>
    <mergeCell ref="C89:BE89"/>
    <mergeCell ref="B90:J93"/>
    <mergeCell ref="K90:P93"/>
    <mergeCell ref="Q90:Z91"/>
    <mergeCell ref="AA90:AC93"/>
    <mergeCell ref="AD90:AH93"/>
    <mergeCell ref="AI90:AM93"/>
    <mergeCell ref="AN90:AS93"/>
    <mergeCell ref="AT90:BE92"/>
    <mergeCell ref="Q92:Z92"/>
    <mergeCell ref="Q93:Z93"/>
    <mergeCell ref="AT93:AV93"/>
    <mergeCell ref="AW93:BE93"/>
    <mergeCell ref="K94:P97"/>
    <mergeCell ref="Q94:Z95"/>
    <mergeCell ref="AA94:AC97"/>
    <mergeCell ref="AD94:AH97"/>
    <mergeCell ref="AI94:AM97"/>
    <mergeCell ref="AN94:AS97"/>
    <mergeCell ref="AT94:AV97"/>
    <mergeCell ref="AW94:BE97"/>
    <mergeCell ref="Q96:Z96"/>
    <mergeCell ref="Q97:Z97"/>
    <mergeCell ref="K98:P101"/>
    <mergeCell ref="Q98:Z99"/>
    <mergeCell ref="AA98:AC101"/>
    <mergeCell ref="AD98:AH101"/>
    <mergeCell ref="AI98:AM101"/>
    <mergeCell ref="AN98:AS101"/>
    <mergeCell ref="AT98:AV101"/>
    <mergeCell ref="AW98:BE101"/>
    <mergeCell ref="Q100:Z100"/>
    <mergeCell ref="Q101:Z101"/>
    <mergeCell ref="K102:P105"/>
    <mergeCell ref="Q102:Z103"/>
    <mergeCell ref="AA102:AC105"/>
    <mergeCell ref="AD102:AH105"/>
    <mergeCell ref="AI102:AM105"/>
    <mergeCell ref="AN102:AS105"/>
    <mergeCell ref="AT102:AV105"/>
    <mergeCell ref="AW102:BE105"/>
    <mergeCell ref="Q104:Z104"/>
    <mergeCell ref="Q105:Z105"/>
    <mergeCell ref="K106:P109"/>
    <mergeCell ref="Q106:Z107"/>
    <mergeCell ref="AA106:AC109"/>
    <mergeCell ref="AD106:AH109"/>
    <mergeCell ref="AI106:AM109"/>
    <mergeCell ref="AN106:AS109"/>
    <mergeCell ref="AT106:AV109"/>
    <mergeCell ref="AW106:BE109"/>
    <mergeCell ref="Q108:Z108"/>
    <mergeCell ref="Q109:Z109"/>
    <mergeCell ref="K110:P113"/>
    <mergeCell ref="Q110:Z111"/>
    <mergeCell ref="AA110:AC113"/>
    <mergeCell ref="AD110:AH113"/>
    <mergeCell ref="AI110:AM113"/>
    <mergeCell ref="AN110:AS113"/>
    <mergeCell ref="AT110:AV113"/>
    <mergeCell ref="AW110:BE113"/>
    <mergeCell ref="Q112:Z112"/>
    <mergeCell ref="Q113:Z113"/>
    <mergeCell ref="K114:P117"/>
    <mergeCell ref="Q114:Z115"/>
    <mergeCell ref="AA114:AC117"/>
    <mergeCell ref="AD114:AH117"/>
    <mergeCell ref="AI114:AM117"/>
    <mergeCell ref="AN114:AS117"/>
    <mergeCell ref="AT114:AV117"/>
    <mergeCell ref="AW114:BE117"/>
    <mergeCell ref="Q116:Z116"/>
    <mergeCell ref="Q117:Z117"/>
    <mergeCell ref="K118:P121"/>
    <mergeCell ref="Q118:Z119"/>
    <mergeCell ref="AA118:AC121"/>
    <mergeCell ref="AD118:AH121"/>
    <mergeCell ref="AI118:AM121"/>
    <mergeCell ref="AN118:AS121"/>
    <mergeCell ref="AT118:AV121"/>
    <mergeCell ref="AW118:BE121"/>
    <mergeCell ref="Q120:Z120"/>
    <mergeCell ref="Q121:Z121"/>
    <mergeCell ref="K122:P125"/>
    <mergeCell ref="Q122:Z123"/>
    <mergeCell ref="AA122:AC125"/>
    <mergeCell ref="AD122:AH125"/>
    <mergeCell ref="AI122:AM125"/>
    <mergeCell ref="AN122:AS125"/>
    <mergeCell ref="AT122:AV125"/>
    <mergeCell ref="AW122:BE125"/>
    <mergeCell ref="Q124:Z124"/>
    <mergeCell ref="Q125:Z125"/>
    <mergeCell ref="K126:P129"/>
    <mergeCell ref="Q126:Z127"/>
    <mergeCell ref="AA126:AC129"/>
    <mergeCell ref="AD126:AH129"/>
    <mergeCell ref="AI126:AM129"/>
    <mergeCell ref="AN126:AS129"/>
    <mergeCell ref="AT126:AV129"/>
    <mergeCell ref="AW126:BE129"/>
    <mergeCell ref="Q128:Z128"/>
    <mergeCell ref="Q129:Z129"/>
    <mergeCell ref="K130:P133"/>
    <mergeCell ref="Q130:Z131"/>
    <mergeCell ref="AA130:AC133"/>
    <mergeCell ref="AD130:AH133"/>
    <mergeCell ref="AI130:AM133"/>
    <mergeCell ref="AN130:AS133"/>
    <mergeCell ref="AT130:AV133"/>
    <mergeCell ref="AW130:BE133"/>
    <mergeCell ref="Q132:Z132"/>
    <mergeCell ref="Q133:Z133"/>
    <mergeCell ref="K134:P137"/>
    <mergeCell ref="Q134:Z135"/>
    <mergeCell ref="AA134:AC137"/>
    <mergeCell ref="AD134:AH137"/>
    <mergeCell ref="AI134:AM137"/>
    <mergeCell ref="AN134:AS137"/>
    <mergeCell ref="AT134:AV137"/>
    <mergeCell ref="AW134:BE137"/>
    <mergeCell ref="Q136:Z136"/>
    <mergeCell ref="Q137:Z137"/>
    <mergeCell ref="K138:P141"/>
    <mergeCell ref="Q138:Z139"/>
    <mergeCell ref="AA138:AC141"/>
    <mergeCell ref="AD138:AH141"/>
    <mergeCell ref="AI138:AM141"/>
    <mergeCell ref="AN138:AS141"/>
    <mergeCell ref="AT138:AV141"/>
    <mergeCell ref="AW138:BE141"/>
    <mergeCell ref="Q140:Z140"/>
    <mergeCell ref="Q141:Z141"/>
    <mergeCell ref="Q142:Z142"/>
    <mergeCell ref="AA142:AE142"/>
    <mergeCell ref="AF142:AH142"/>
    <mergeCell ref="AI142:AS142"/>
    <mergeCell ref="AT142:BE142"/>
    <mergeCell ref="Q143:Z143"/>
    <mergeCell ref="AA143:AE143"/>
    <mergeCell ref="AF143:AH143"/>
    <mergeCell ref="AI143:AS143"/>
    <mergeCell ref="AT143:BE143"/>
    <mergeCell ref="Q144:Z144"/>
    <mergeCell ref="AA144:AE144"/>
    <mergeCell ref="AF144:AH144"/>
    <mergeCell ref="AI144:AS144"/>
    <mergeCell ref="AT144:BE144"/>
    <mergeCell ref="AS147:BB148"/>
    <mergeCell ref="BC147:BE150"/>
    <mergeCell ref="Q149:Z149"/>
    <mergeCell ref="AS149:BB149"/>
    <mergeCell ref="Q150:Z150"/>
    <mergeCell ref="AS150:BB150"/>
    <mergeCell ref="B147:J150"/>
    <mergeCell ref="K147:P150"/>
    <mergeCell ref="Q147:Z148"/>
    <mergeCell ref="AA147:AC150"/>
    <mergeCell ref="AD147:AL150"/>
    <mergeCell ref="AM147:AR150"/>
    <mergeCell ref="Q151:Z152"/>
    <mergeCell ref="AA151:AC154"/>
    <mergeCell ref="AM151:AR154"/>
    <mergeCell ref="AS151:BB152"/>
    <mergeCell ref="BC151:BE154"/>
    <mergeCell ref="Q153:Z153"/>
    <mergeCell ref="AS153:BB153"/>
    <mergeCell ref="Q154:Z154"/>
    <mergeCell ref="AS154:BB154"/>
    <mergeCell ref="Q159:Z160"/>
    <mergeCell ref="AA159:AC162"/>
    <mergeCell ref="AS159:BB160"/>
    <mergeCell ref="BC159:BE162"/>
    <mergeCell ref="Q161:Z161"/>
    <mergeCell ref="AS161:BB161"/>
    <mergeCell ref="Q162:Z162"/>
    <mergeCell ref="AS162:BB162"/>
    <mergeCell ref="Q155:Z156"/>
    <mergeCell ref="AA155:AC158"/>
    <mergeCell ref="AS155:BB156"/>
    <mergeCell ref="BC155:BE158"/>
    <mergeCell ref="Q157:Z157"/>
    <mergeCell ref="AS157:BB157"/>
    <mergeCell ref="Q158:Z158"/>
    <mergeCell ref="AS158:BB158"/>
    <mergeCell ref="Q163:Z164"/>
    <mergeCell ref="AA163:AC166"/>
    <mergeCell ref="AM163:AR166"/>
    <mergeCell ref="AS163:BB164"/>
    <mergeCell ref="BC163:BE166"/>
    <mergeCell ref="Q165:Z165"/>
    <mergeCell ref="AS165:BB165"/>
    <mergeCell ref="Q166:Z166"/>
    <mergeCell ref="AS166:BB166"/>
    <mergeCell ref="Q171:Z172"/>
    <mergeCell ref="AA171:AC174"/>
    <mergeCell ref="AS171:BB172"/>
    <mergeCell ref="BC171:BE174"/>
    <mergeCell ref="Q173:Z173"/>
    <mergeCell ref="AS173:BB173"/>
    <mergeCell ref="Q174:Z174"/>
    <mergeCell ref="AS174:BB174"/>
    <mergeCell ref="Q167:Z168"/>
    <mergeCell ref="AA167:AC170"/>
    <mergeCell ref="AS167:BB168"/>
    <mergeCell ref="BC167:BE170"/>
    <mergeCell ref="Q169:Z169"/>
    <mergeCell ref="AS169:BB169"/>
    <mergeCell ref="Q170:Z170"/>
    <mergeCell ref="AS170:BB170"/>
    <mergeCell ref="D189:I191"/>
    <mergeCell ref="J189:AF190"/>
    <mergeCell ref="AG189:AL191"/>
    <mergeCell ref="AM189:AR191"/>
    <mergeCell ref="AS189:AX191"/>
    <mergeCell ref="AY189:BD191"/>
    <mergeCell ref="J191:AF191"/>
    <mergeCell ref="BA175:BC175"/>
    <mergeCell ref="BD175:BE175"/>
    <mergeCell ref="B176:BE176"/>
    <mergeCell ref="C185:BD185"/>
    <mergeCell ref="D186:I188"/>
    <mergeCell ref="J186:AF188"/>
    <mergeCell ref="AG186:AL188"/>
    <mergeCell ref="AM186:AR188"/>
    <mergeCell ref="AS186:AX188"/>
    <mergeCell ref="AY186:BD188"/>
    <mergeCell ref="B175:P175"/>
    <mergeCell ref="Q175:V175"/>
    <mergeCell ref="W175:Y175"/>
    <mergeCell ref="AA175:AI175"/>
    <mergeCell ref="AJ175:AN175"/>
    <mergeCell ref="AP175:AZ175"/>
    <mergeCell ref="D195:I197"/>
    <mergeCell ref="J195:AF196"/>
    <mergeCell ref="AG195:AL197"/>
    <mergeCell ref="AM195:AR197"/>
    <mergeCell ref="AS195:AX197"/>
    <mergeCell ref="AY195:BD197"/>
    <mergeCell ref="J197:AF197"/>
    <mergeCell ref="D192:I194"/>
    <mergeCell ref="J192:AF193"/>
    <mergeCell ref="AG192:AL194"/>
    <mergeCell ref="AM192:AR194"/>
    <mergeCell ref="AS192:AX194"/>
    <mergeCell ref="AY192:BD194"/>
    <mergeCell ref="J194:AF194"/>
    <mergeCell ref="V198:AA200"/>
    <mergeCell ref="AB198:AE200"/>
    <mergeCell ref="AF198:AG200"/>
    <mergeCell ref="AH198:AS200"/>
    <mergeCell ref="AT198:BD200"/>
    <mergeCell ref="D203:I205"/>
    <mergeCell ref="J203:AD205"/>
    <mergeCell ref="AE203:AJ205"/>
    <mergeCell ref="AK203:BE205"/>
    <mergeCell ref="D206:I208"/>
    <mergeCell ref="J206:AD207"/>
    <mergeCell ref="AK206:BE207"/>
    <mergeCell ref="J208:AD208"/>
    <mergeCell ref="AK208:BE208"/>
    <mergeCell ref="D209:I211"/>
    <mergeCell ref="J209:AD210"/>
    <mergeCell ref="AK209:BE210"/>
    <mergeCell ref="J211:AD211"/>
    <mergeCell ref="AK211:BE211"/>
    <mergeCell ref="AT216:AY216"/>
    <mergeCell ref="AT217:AY218"/>
    <mergeCell ref="AL218:AM218"/>
    <mergeCell ref="C219:N219"/>
    <mergeCell ref="P219:AM219"/>
    <mergeCell ref="AO220:AW222"/>
    <mergeCell ref="AX220:BD222"/>
    <mergeCell ref="AS212:AY212"/>
    <mergeCell ref="AZ212:BC212"/>
    <mergeCell ref="BD212:BE212"/>
    <mergeCell ref="C216:H218"/>
    <mergeCell ref="I216:L218"/>
    <mergeCell ref="P216:U218"/>
    <mergeCell ref="V216:Y218"/>
    <mergeCell ref="AB216:AG218"/>
    <mergeCell ref="AH216:AK218"/>
    <mergeCell ref="AN216:AS218"/>
    <mergeCell ref="D232:I234"/>
    <mergeCell ref="J232:AF233"/>
    <mergeCell ref="AG232:AL234"/>
    <mergeCell ref="AM232:AR234"/>
    <mergeCell ref="AS232:AX234"/>
    <mergeCell ref="AY232:BD234"/>
    <mergeCell ref="J234:AF234"/>
    <mergeCell ref="BE220:BG221"/>
    <mergeCell ref="BE222:BG222"/>
    <mergeCell ref="D229:I231"/>
    <mergeCell ref="J229:AF231"/>
    <mergeCell ref="AG229:AL231"/>
    <mergeCell ref="AM229:AR231"/>
    <mergeCell ref="AS229:AX231"/>
    <mergeCell ref="AY229:BD231"/>
    <mergeCell ref="D246:I248"/>
    <mergeCell ref="J246:AF247"/>
    <mergeCell ref="AG246:AL248"/>
    <mergeCell ref="AM246:AR248"/>
    <mergeCell ref="AS246:AX248"/>
    <mergeCell ref="AY246:BD248"/>
    <mergeCell ref="J248:AF248"/>
    <mergeCell ref="D235:BD235"/>
    <mergeCell ref="E236:BD237"/>
    <mergeCell ref="E238:BD239"/>
    <mergeCell ref="D240:BD240"/>
    <mergeCell ref="D243:I245"/>
    <mergeCell ref="J243:AF245"/>
    <mergeCell ref="AG243:AL245"/>
    <mergeCell ref="AM243:AR245"/>
    <mergeCell ref="AS243:AX245"/>
    <mergeCell ref="AY243:BD245"/>
    <mergeCell ref="D257:I259"/>
    <mergeCell ref="J257:AF258"/>
    <mergeCell ref="AG257:AL259"/>
    <mergeCell ref="AM257:AR259"/>
    <mergeCell ref="AS257:AX259"/>
    <mergeCell ref="AY257:BD259"/>
    <mergeCell ref="J259:AF259"/>
    <mergeCell ref="D249:BD251"/>
    <mergeCell ref="D254:I256"/>
    <mergeCell ref="J254:AF256"/>
    <mergeCell ref="AG254:AL256"/>
    <mergeCell ref="AM254:AR256"/>
    <mergeCell ref="AS254:AX256"/>
    <mergeCell ref="AY254:BD256"/>
    <mergeCell ref="D260:BD260"/>
    <mergeCell ref="D268:F270"/>
    <mergeCell ref="G268:L270"/>
    <mergeCell ref="M268:S270"/>
    <mergeCell ref="T268:AF270"/>
    <mergeCell ref="AG268:AK270"/>
    <mergeCell ref="AL268:AP270"/>
    <mergeCell ref="AQ268:AX270"/>
    <mergeCell ref="AY268:BF270"/>
    <mergeCell ref="D271:F282"/>
    <mergeCell ref="G271:L272"/>
    <mergeCell ref="M271:R272"/>
    <mergeCell ref="S271:S272"/>
    <mergeCell ref="T271:AF274"/>
    <mergeCell ref="AG271:AJ272"/>
    <mergeCell ref="AF275:AF276"/>
    <mergeCell ref="AG275:AJ276"/>
    <mergeCell ref="G279:Y280"/>
    <mergeCell ref="Z279:AC280"/>
    <mergeCell ref="AD279:AE280"/>
    <mergeCell ref="AF279:AF280"/>
    <mergeCell ref="G281:Y282"/>
    <mergeCell ref="Z281:AC282"/>
    <mergeCell ref="AD281:AE282"/>
    <mergeCell ref="AF281:AF282"/>
    <mergeCell ref="AK271:AK272"/>
    <mergeCell ref="AL271:AO272"/>
    <mergeCell ref="AP271:AP272"/>
    <mergeCell ref="AQ271:AX272"/>
    <mergeCell ref="AY271:BF272"/>
    <mergeCell ref="G273:L274"/>
    <mergeCell ref="M273:R274"/>
    <mergeCell ref="S273:S274"/>
    <mergeCell ref="AG273:AJ274"/>
    <mergeCell ref="AK273:AK274"/>
    <mergeCell ref="AQ275:AX276"/>
    <mergeCell ref="AY275:BF276"/>
    <mergeCell ref="G277:Y278"/>
    <mergeCell ref="Z277:AC278"/>
    <mergeCell ref="AD277:AE278"/>
    <mergeCell ref="AF277:AF278"/>
    <mergeCell ref="AL273:AO274"/>
    <mergeCell ref="AP273:AP274"/>
    <mergeCell ref="AQ273:AX274"/>
    <mergeCell ref="AY273:BF274"/>
    <mergeCell ref="G275:L276"/>
    <mergeCell ref="M275:R276"/>
    <mergeCell ref="S275:S276"/>
    <mergeCell ref="T275:Y276"/>
    <mergeCell ref="Z275:AC276"/>
    <mergeCell ref="AD275:AE276"/>
    <mergeCell ref="AK275:AK276"/>
    <mergeCell ref="AL275:AO276"/>
    <mergeCell ref="AP275:AP276"/>
    <mergeCell ref="D291:BF291"/>
    <mergeCell ref="D292:BF292"/>
    <mergeCell ref="D287:Y288"/>
    <mergeCell ref="Z287:AC288"/>
    <mergeCell ref="AD287:AE288"/>
    <mergeCell ref="AF287:AF288"/>
    <mergeCell ref="D289:BF289"/>
    <mergeCell ref="D290:BF290"/>
    <mergeCell ref="D283:F286"/>
    <mergeCell ref="G283:Y284"/>
    <mergeCell ref="Z283:AC284"/>
    <mergeCell ref="AD283:AE284"/>
    <mergeCell ref="AF283:AF284"/>
    <mergeCell ref="G285:Y286"/>
    <mergeCell ref="Z285:AC286"/>
    <mergeCell ref="AD285:AE286"/>
    <mergeCell ref="AF285:AF286"/>
  </mergeCells>
  <phoneticPr fontId="5"/>
  <conditionalFormatting sqref="BL236:IV240 BK235:IV235 A235:C240">
    <cfRule type="expression" dxfId="105" priority="50" stopIfTrue="1">
      <formula>"sum"</formula>
    </cfRule>
  </conditionalFormatting>
  <conditionalFormatting sqref="A249:C249 BI227 A214:XFD214 A223:XFD223">
    <cfRule type="expression" dxfId="104" priority="49" stopIfTrue="1">
      <formula>"sum"</formula>
    </cfRule>
  </conditionalFormatting>
  <conditionalFormatting sqref="J232:AL234">
    <cfRule type="expression" dxfId="103" priority="45" stopIfTrue="1">
      <formula>"sum"</formula>
    </cfRule>
  </conditionalFormatting>
  <conditionalFormatting sqref="A229:C234 BK229:IV234">
    <cfRule type="expression" dxfId="102" priority="48" stopIfTrue="1">
      <formula>"sum"</formula>
    </cfRule>
  </conditionalFormatting>
  <conditionalFormatting sqref="D232:I234 J229:AL231 AS229:BD231">
    <cfRule type="expression" dxfId="101" priority="47" stopIfTrue="1">
      <formula>"sum"</formula>
    </cfRule>
  </conditionalFormatting>
  <conditionalFormatting sqref="AY232:BD234">
    <cfRule type="expression" dxfId="100" priority="46" stopIfTrue="1">
      <formula>"sum"</formula>
    </cfRule>
  </conditionalFormatting>
  <conditionalFormatting sqref="BE229:BJ231">
    <cfRule type="expression" dxfId="99" priority="44" stopIfTrue="1">
      <formula>"sum"</formula>
    </cfRule>
  </conditionalFormatting>
  <conditionalFormatting sqref="BE232">
    <cfRule type="expression" dxfId="98" priority="43" stopIfTrue="1">
      <formula>"sum"</formula>
    </cfRule>
  </conditionalFormatting>
  <conditionalFormatting sqref="AM232:AX234">
    <cfRule type="expression" dxfId="97" priority="42" stopIfTrue="1">
      <formula>"sum"</formula>
    </cfRule>
  </conditionalFormatting>
  <conditionalFormatting sqref="D236">
    <cfRule type="expression" dxfId="96" priority="41" stopIfTrue="1">
      <formula>"sum"</formula>
    </cfRule>
  </conditionalFormatting>
  <conditionalFormatting sqref="A243:C248 BK243:IV248 BO249:IV249">
    <cfRule type="expression" dxfId="95" priority="40" stopIfTrue="1">
      <formula>"sum"</formula>
    </cfRule>
  </conditionalFormatting>
  <conditionalFormatting sqref="AM257:AX259">
    <cfRule type="expression" dxfId="94" priority="27" stopIfTrue="1">
      <formula>"sum"</formula>
    </cfRule>
  </conditionalFormatting>
  <conditionalFormatting sqref="J246:AL248">
    <cfRule type="expression" dxfId="93" priority="37" stopIfTrue="1">
      <formula>"sum"</formula>
    </cfRule>
  </conditionalFormatting>
  <conditionalFormatting sqref="D246:I248 J243:AL245 AS243:BD245 D249">
    <cfRule type="expression" dxfId="92" priority="39" stopIfTrue="1">
      <formula>"sum"</formula>
    </cfRule>
  </conditionalFormatting>
  <conditionalFormatting sqref="AY246:BD248">
    <cfRule type="expression" dxfId="91" priority="38" stopIfTrue="1">
      <formula>"sum"</formula>
    </cfRule>
  </conditionalFormatting>
  <conditionalFormatting sqref="BE243:BJ245">
    <cfRule type="expression" dxfId="90" priority="36" stopIfTrue="1">
      <formula>"sum"</formula>
    </cfRule>
  </conditionalFormatting>
  <conditionalFormatting sqref="BE246">
    <cfRule type="expression" dxfId="89" priority="35" stopIfTrue="1">
      <formula>"sum"</formula>
    </cfRule>
  </conditionalFormatting>
  <conditionalFormatting sqref="AM246:AX248">
    <cfRule type="expression" dxfId="88" priority="34" stopIfTrue="1">
      <formula>"sum"</formula>
    </cfRule>
  </conditionalFormatting>
  <conditionalFormatting sqref="J257:AL259">
    <cfRule type="expression" dxfId="87" priority="30" stopIfTrue="1">
      <formula>"sum"</formula>
    </cfRule>
  </conditionalFormatting>
  <conditionalFormatting sqref="A254:C260 BK254:IV260">
    <cfRule type="expression" dxfId="86" priority="33" stopIfTrue="1">
      <formula>"sum"</formula>
    </cfRule>
  </conditionalFormatting>
  <conditionalFormatting sqref="D257:I259 J254:AL256 AS254:BD256 D260">
    <cfRule type="expression" dxfId="85" priority="32" stopIfTrue="1">
      <formula>"sum"</formula>
    </cfRule>
  </conditionalFormatting>
  <conditionalFormatting sqref="AY257:BD259">
    <cfRule type="expression" dxfId="84" priority="31" stopIfTrue="1">
      <formula>"sum"</formula>
    </cfRule>
  </conditionalFormatting>
  <conditionalFormatting sqref="BE254:BJ256">
    <cfRule type="expression" dxfId="83" priority="29" stopIfTrue="1">
      <formula>"sum"</formula>
    </cfRule>
  </conditionalFormatting>
  <conditionalFormatting sqref="BE257">
    <cfRule type="expression" dxfId="82" priority="28" stopIfTrue="1">
      <formula>"sum"</formula>
    </cfRule>
  </conditionalFormatting>
  <conditionalFormatting sqref="A215:XFD215">
    <cfRule type="expression" dxfId="81" priority="26" stopIfTrue="1">
      <formula>"sum"</formula>
    </cfRule>
  </conditionalFormatting>
  <conditionalFormatting sqref="AO220 AX220 BE222 BE220">
    <cfRule type="expression" dxfId="80" priority="25" stopIfTrue="1">
      <formula>"sum"</formula>
    </cfRule>
  </conditionalFormatting>
  <conditionalFormatting sqref="AT217">
    <cfRule type="expression" dxfId="79" priority="23" stopIfTrue="1">
      <formula>"sum"</formula>
    </cfRule>
  </conditionalFormatting>
  <conditionalFormatting sqref="C219:C222 C216 BG216:IV219 M216:P216 M217:O218 Z216:AB216 Z217:AA218 AL216:AN216 AL217:AM217 I216 V216 AH216 AL218 AT216 AZ216:BF218 O219:P222 AN219:BF219 AN220:AN222 BL220:IV222">
    <cfRule type="expression" dxfId="78" priority="24" stopIfTrue="1">
      <formula>"sum"</formula>
    </cfRule>
  </conditionalFormatting>
  <conditionalFormatting sqref="C184 C178:IV178 A178 A184 A182:IV183">
    <cfRule type="expression" dxfId="77" priority="22" stopIfTrue="1">
      <formula>"sum"</formula>
    </cfRule>
  </conditionalFormatting>
  <conditionalFormatting sqref="A185:C185 D184:IV184 BE185:IV185">
    <cfRule type="expression" dxfId="76" priority="21" stopIfTrue="1">
      <formula>"sum"</formula>
    </cfRule>
  </conditionalFormatting>
  <conditionalFormatting sqref="E189:I191 D189:D192 D195 J186:AL188 AS186:IV188 BE189:IV197 A186:C197">
    <cfRule type="expression" dxfId="75" priority="20" stopIfTrue="1">
      <formula>"sum"</formula>
    </cfRule>
  </conditionalFormatting>
  <conditionalFormatting sqref="AY189:BD197">
    <cfRule type="expression" dxfId="74" priority="19" stopIfTrue="1">
      <formula>"sum"</formula>
    </cfRule>
  </conditionalFormatting>
  <conditionalFormatting sqref="J189:AX197">
    <cfRule type="expression" dxfId="73" priority="18" stopIfTrue="1">
      <formula>"sum"</formula>
    </cfRule>
  </conditionalFormatting>
  <conditionalFormatting sqref="A198:C199 D198 A200:T200 BK198:IV200 AF198 V198 AB198 AH198 AT198">
    <cfRule type="expression" dxfId="72" priority="17" stopIfTrue="1">
      <formula>"sum"</formula>
    </cfRule>
  </conditionalFormatting>
  <conditionalFormatting sqref="A201:IV201">
    <cfRule type="expression" dxfId="71" priority="16" stopIfTrue="1">
      <formula>"sum"</formula>
    </cfRule>
  </conditionalFormatting>
  <conditionalFormatting sqref="A202 C202">
    <cfRule type="expression" dxfId="70" priority="15" stopIfTrue="1">
      <formula>"sum"</formula>
    </cfRule>
  </conditionalFormatting>
  <conditionalFormatting sqref="D202:IV202">
    <cfRule type="expression" dxfId="69" priority="14" stopIfTrue="1">
      <formula>"sum"</formula>
    </cfRule>
  </conditionalFormatting>
  <conditionalFormatting sqref="A179:IV180 BO181:IV181">
    <cfRule type="expression" dxfId="68" priority="13" stopIfTrue="1">
      <formula>"sum"</formula>
    </cfRule>
  </conditionalFormatting>
  <conditionalFormatting sqref="A181:BN181">
    <cfRule type="expression" dxfId="67" priority="12" stopIfTrue="1">
      <formula>"sum"</formula>
    </cfRule>
  </conditionalFormatting>
  <conditionalFormatting sqref="A213 C213">
    <cfRule type="expression" dxfId="66" priority="11" stopIfTrue="1">
      <formula>"sum"</formula>
    </cfRule>
  </conditionalFormatting>
  <conditionalFormatting sqref="D213:IV213">
    <cfRule type="expression" dxfId="65" priority="10" stopIfTrue="1">
      <formula>"sum"</formula>
    </cfRule>
  </conditionalFormatting>
  <conditionalFormatting sqref="A203:C212 BJ203:IV212 BG212 BD212">
    <cfRule type="expression" dxfId="64" priority="9" stopIfTrue="1">
      <formula>"sum"</formula>
    </cfRule>
  </conditionalFormatting>
  <conditionalFormatting sqref="E206:I208 D206:D209 J212 T212 AE212:AJ212 J203">
    <cfRule type="expression" dxfId="63" priority="8" stopIfTrue="1">
      <formula>"sum"</formula>
    </cfRule>
  </conditionalFormatting>
  <conditionalFormatting sqref="N212:S212">
    <cfRule type="expression" dxfId="62" priority="6" stopIfTrue="1">
      <formula>"sum"</formula>
    </cfRule>
  </conditionalFormatting>
  <conditionalFormatting sqref="J211 J206 J208:J209">
    <cfRule type="expression" dxfId="61" priority="7" stopIfTrue="1">
      <formula>"sum"</formula>
    </cfRule>
  </conditionalFormatting>
  <conditionalFormatting sqref="AS212">
    <cfRule type="expression" dxfId="60" priority="5" stopIfTrue="1">
      <formula>"sum"</formula>
    </cfRule>
  </conditionalFormatting>
  <conditionalFormatting sqref="AZ212">
    <cfRule type="expression" dxfId="59" priority="4" stopIfTrue="1">
      <formula>"sum"</formula>
    </cfRule>
  </conditionalFormatting>
  <conditionalFormatting sqref="AF206:AJ208 AE206:AE209 AK203 BF203:BG205">
    <cfRule type="expression" dxfId="58" priority="3" stopIfTrue="1">
      <formula>"sum"</formula>
    </cfRule>
  </conditionalFormatting>
  <conditionalFormatting sqref="AK211 AK206 AK208:AK209 BF206:BG211">
    <cfRule type="expression" dxfId="57" priority="2" stopIfTrue="1">
      <formula>"sum"</formula>
    </cfRule>
  </conditionalFormatting>
  <conditionalFormatting sqref="D235">
    <cfRule type="expression" dxfId="56"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0" orientation="portrait" r:id="rId1"/>
  <headerFooter alignWithMargins="0"/>
  <rowBreaks count="5" manualBreakCount="5">
    <brk id="74" max="58" man="1"/>
    <brk id="145" max="58" man="1"/>
    <brk id="213" max="58" man="1"/>
    <brk id="260" max="58" man="1"/>
    <brk id="30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66675</xdr:colOff>
                    <xdr:row>261</xdr:row>
                    <xdr:rowOff>180975</xdr:rowOff>
                  </from>
                  <to>
                    <xdr:col>3</xdr:col>
                    <xdr:colOff>38100</xdr:colOff>
                    <xdr:row>263</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66675</xdr:colOff>
                    <xdr:row>263</xdr:row>
                    <xdr:rowOff>0</xdr:rowOff>
                  </from>
                  <to>
                    <xdr:col>3</xdr:col>
                    <xdr:colOff>38100</xdr:colOff>
                    <xdr:row>264</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66675</xdr:colOff>
                    <xdr:row>263</xdr:row>
                    <xdr:rowOff>180975</xdr:rowOff>
                  </from>
                  <to>
                    <xdr:col>3</xdr:col>
                    <xdr:colOff>38100</xdr:colOff>
                    <xdr:row>265</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28575</xdr:colOff>
                    <xdr:row>117</xdr:row>
                    <xdr:rowOff>28575</xdr:rowOff>
                  </from>
                  <to>
                    <xdr:col>9</xdr:col>
                    <xdr:colOff>123825</xdr:colOff>
                    <xdr:row>118</xdr:row>
                    <xdr:rowOff>76200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19050</xdr:colOff>
                    <xdr:row>119</xdr:row>
                    <xdr:rowOff>76200</xdr:rowOff>
                  </from>
                  <to>
                    <xdr:col>9</xdr:col>
                    <xdr:colOff>123825</xdr:colOff>
                    <xdr:row>120</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28575</xdr:colOff>
                    <xdr:row>121</xdr:row>
                    <xdr:rowOff>28575</xdr:rowOff>
                  </from>
                  <to>
                    <xdr:col>9</xdr:col>
                    <xdr:colOff>123825</xdr:colOff>
                    <xdr:row>122</xdr:row>
                    <xdr:rowOff>76200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19050</xdr:colOff>
                    <xdr:row>123</xdr:row>
                    <xdr:rowOff>76200</xdr:rowOff>
                  </from>
                  <to>
                    <xdr:col>9</xdr:col>
                    <xdr:colOff>123825</xdr:colOff>
                    <xdr:row>124</xdr:row>
                    <xdr:rowOff>123825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28575</xdr:colOff>
                    <xdr:row>125</xdr:row>
                    <xdr:rowOff>28575</xdr:rowOff>
                  </from>
                  <to>
                    <xdr:col>9</xdr:col>
                    <xdr:colOff>123825</xdr:colOff>
                    <xdr:row>126</xdr:row>
                    <xdr:rowOff>76200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19050</xdr:colOff>
                    <xdr:row>127</xdr:row>
                    <xdr:rowOff>76200</xdr:rowOff>
                  </from>
                  <to>
                    <xdr:col>9</xdr:col>
                    <xdr:colOff>123825</xdr:colOff>
                    <xdr:row>128</xdr:row>
                    <xdr:rowOff>123825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28575</xdr:colOff>
                    <xdr:row>129</xdr:row>
                    <xdr:rowOff>28575</xdr:rowOff>
                  </from>
                  <to>
                    <xdr:col>9</xdr:col>
                    <xdr:colOff>123825</xdr:colOff>
                    <xdr:row>130</xdr:row>
                    <xdr:rowOff>76200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19050</xdr:colOff>
                    <xdr:row>131</xdr:row>
                    <xdr:rowOff>76200</xdr:rowOff>
                  </from>
                  <to>
                    <xdr:col>9</xdr:col>
                    <xdr:colOff>123825</xdr:colOff>
                    <xdr:row>132</xdr:row>
                    <xdr:rowOff>123825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28575</xdr:colOff>
                    <xdr:row>133</xdr:row>
                    <xdr:rowOff>28575</xdr:rowOff>
                  </from>
                  <to>
                    <xdr:col>9</xdr:col>
                    <xdr:colOff>123825</xdr:colOff>
                    <xdr:row>134</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9525</xdr:colOff>
                    <xdr:row>135</xdr:row>
                    <xdr:rowOff>47625</xdr:rowOff>
                  </from>
                  <to>
                    <xdr:col>9</xdr:col>
                    <xdr:colOff>114300</xdr:colOff>
                    <xdr:row>136</xdr:row>
                    <xdr:rowOff>95250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19050</xdr:colOff>
                    <xdr:row>137</xdr:row>
                    <xdr:rowOff>0</xdr:rowOff>
                  </from>
                  <to>
                    <xdr:col>9</xdr:col>
                    <xdr:colOff>114300</xdr:colOff>
                    <xdr:row>138</xdr:row>
                    <xdr:rowOff>47625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9525</xdr:colOff>
                    <xdr:row>139</xdr:row>
                    <xdr:rowOff>47625</xdr:rowOff>
                  </from>
                  <to>
                    <xdr:col>9</xdr:col>
                    <xdr:colOff>114300</xdr:colOff>
                    <xdr:row>140</xdr:row>
                    <xdr:rowOff>95250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10</xdr:col>
                    <xdr:colOff>19050</xdr:colOff>
                    <xdr:row>170</xdr:row>
                    <xdr:rowOff>142875</xdr:rowOff>
                  </from>
                  <to>
                    <xdr:col>17</xdr:col>
                    <xdr:colOff>0</xdr:colOff>
                    <xdr:row>172</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10</xdr:col>
                    <xdr:colOff>19050</xdr:colOff>
                    <xdr:row>171</xdr:row>
                    <xdr:rowOff>142875</xdr:rowOff>
                  </from>
                  <to>
                    <xdr:col>15</xdr:col>
                    <xdr:colOff>57150</xdr:colOff>
                    <xdr:row>173</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10</xdr:col>
                    <xdr:colOff>19050</xdr:colOff>
                    <xdr:row>172</xdr:row>
                    <xdr:rowOff>123825</xdr:rowOff>
                  </from>
                  <to>
                    <xdr:col>16</xdr:col>
                    <xdr:colOff>0</xdr:colOff>
                    <xdr:row>174</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10</xdr:col>
                    <xdr:colOff>19050</xdr:colOff>
                    <xdr:row>170</xdr:row>
                    <xdr:rowOff>0</xdr:rowOff>
                  </from>
                  <to>
                    <xdr:col>16</xdr:col>
                    <xdr:colOff>114300</xdr:colOff>
                    <xdr:row>171</xdr:row>
                    <xdr:rowOff>38100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xdr:col>
                    <xdr:colOff>9525</xdr:colOff>
                    <xdr:row>170</xdr:row>
                    <xdr:rowOff>28575</xdr:rowOff>
                  </from>
                  <to>
                    <xdr:col>10</xdr:col>
                    <xdr:colOff>66675</xdr:colOff>
                    <xdr:row>171</xdr:row>
                    <xdr:rowOff>76200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1</xdr:col>
                    <xdr:colOff>0</xdr:colOff>
                    <xdr:row>172</xdr:row>
                    <xdr:rowOff>76200</xdr:rowOff>
                  </from>
                  <to>
                    <xdr:col>10</xdr:col>
                    <xdr:colOff>66675</xdr:colOff>
                    <xdr:row>173</xdr:row>
                    <xdr:rowOff>123825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38</xdr:col>
                    <xdr:colOff>19050</xdr:colOff>
                    <xdr:row>170</xdr:row>
                    <xdr:rowOff>142875</xdr:rowOff>
                  </from>
                  <to>
                    <xdr:col>45</xdr:col>
                    <xdr:colOff>0</xdr:colOff>
                    <xdr:row>172</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38</xdr:col>
                    <xdr:colOff>19050</xdr:colOff>
                    <xdr:row>171</xdr:row>
                    <xdr:rowOff>142875</xdr:rowOff>
                  </from>
                  <to>
                    <xdr:col>43</xdr:col>
                    <xdr:colOff>9525</xdr:colOff>
                    <xdr:row>173</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38</xdr:col>
                    <xdr:colOff>19050</xdr:colOff>
                    <xdr:row>172</xdr:row>
                    <xdr:rowOff>123825</xdr:rowOff>
                  </from>
                  <to>
                    <xdr:col>43</xdr:col>
                    <xdr:colOff>95250</xdr:colOff>
                    <xdr:row>174</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38</xdr:col>
                    <xdr:colOff>19050</xdr:colOff>
                    <xdr:row>170</xdr:row>
                    <xdr:rowOff>0</xdr:rowOff>
                  </from>
                  <to>
                    <xdr:col>44</xdr:col>
                    <xdr:colOff>104775</xdr:colOff>
                    <xdr:row>171</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29</xdr:col>
                    <xdr:colOff>28575</xdr:colOff>
                    <xdr:row>170</xdr:row>
                    <xdr:rowOff>28575</xdr:rowOff>
                  </from>
                  <to>
                    <xdr:col>38</xdr:col>
                    <xdr:colOff>123825</xdr:colOff>
                    <xdr:row>171</xdr:row>
                    <xdr:rowOff>76200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29</xdr:col>
                    <xdr:colOff>19050</xdr:colOff>
                    <xdr:row>172</xdr:row>
                    <xdr:rowOff>76200</xdr:rowOff>
                  </from>
                  <to>
                    <xdr:col>38</xdr:col>
                    <xdr:colOff>123825</xdr:colOff>
                    <xdr:row>173</xdr:row>
                    <xdr:rowOff>123825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1</xdr:col>
                    <xdr:colOff>9525</xdr:colOff>
                    <xdr:row>162</xdr:row>
                    <xdr:rowOff>28575</xdr:rowOff>
                  </from>
                  <to>
                    <xdr:col>10</xdr:col>
                    <xdr:colOff>66675</xdr:colOff>
                    <xdr:row>163</xdr:row>
                    <xdr:rowOff>76200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1</xdr:col>
                    <xdr:colOff>0</xdr:colOff>
                    <xdr:row>164</xdr:row>
                    <xdr:rowOff>76200</xdr:rowOff>
                  </from>
                  <to>
                    <xdr:col>10</xdr:col>
                    <xdr:colOff>66675</xdr:colOff>
                    <xdr:row>165</xdr:row>
                    <xdr:rowOff>123825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29</xdr:col>
                    <xdr:colOff>28575</xdr:colOff>
                    <xdr:row>162</xdr:row>
                    <xdr:rowOff>28575</xdr:rowOff>
                  </from>
                  <to>
                    <xdr:col>38</xdr:col>
                    <xdr:colOff>123825</xdr:colOff>
                    <xdr:row>163</xdr:row>
                    <xdr:rowOff>76200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29</xdr:col>
                    <xdr:colOff>19050</xdr:colOff>
                    <xdr:row>164</xdr:row>
                    <xdr:rowOff>76200</xdr:rowOff>
                  </from>
                  <to>
                    <xdr:col>38</xdr:col>
                    <xdr:colOff>123825</xdr:colOff>
                    <xdr:row>165</xdr:row>
                    <xdr:rowOff>123825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10</xdr:col>
                    <xdr:colOff>19050</xdr:colOff>
                    <xdr:row>166</xdr:row>
                    <xdr:rowOff>142875</xdr:rowOff>
                  </from>
                  <to>
                    <xdr:col>17</xdr:col>
                    <xdr:colOff>0</xdr:colOff>
                    <xdr:row>168</xdr:row>
                    <xdr:rowOff>19050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10</xdr:col>
                    <xdr:colOff>19050</xdr:colOff>
                    <xdr:row>167</xdr:row>
                    <xdr:rowOff>142875</xdr:rowOff>
                  </from>
                  <to>
                    <xdr:col>15</xdr:col>
                    <xdr:colOff>57150</xdr:colOff>
                    <xdr:row>169</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10</xdr:col>
                    <xdr:colOff>19050</xdr:colOff>
                    <xdr:row>168</xdr:row>
                    <xdr:rowOff>123825</xdr:rowOff>
                  </from>
                  <to>
                    <xdr:col>16</xdr:col>
                    <xdr:colOff>0</xdr:colOff>
                    <xdr:row>170</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10</xdr:col>
                    <xdr:colOff>19050</xdr:colOff>
                    <xdr:row>166</xdr:row>
                    <xdr:rowOff>0</xdr:rowOff>
                  </from>
                  <to>
                    <xdr:col>16</xdr:col>
                    <xdr:colOff>114300</xdr:colOff>
                    <xdr:row>167</xdr:row>
                    <xdr:rowOff>38100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1</xdr:col>
                    <xdr:colOff>9525</xdr:colOff>
                    <xdr:row>166</xdr:row>
                    <xdr:rowOff>28575</xdr:rowOff>
                  </from>
                  <to>
                    <xdr:col>10</xdr:col>
                    <xdr:colOff>66675</xdr:colOff>
                    <xdr:row>167</xdr:row>
                    <xdr:rowOff>76200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1</xdr:col>
                    <xdr:colOff>0</xdr:colOff>
                    <xdr:row>168</xdr:row>
                    <xdr:rowOff>76200</xdr:rowOff>
                  </from>
                  <to>
                    <xdr:col>10</xdr:col>
                    <xdr:colOff>66675</xdr:colOff>
                    <xdr:row>169</xdr:row>
                    <xdr:rowOff>123825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38</xdr:col>
                    <xdr:colOff>19050</xdr:colOff>
                    <xdr:row>166</xdr:row>
                    <xdr:rowOff>142875</xdr:rowOff>
                  </from>
                  <to>
                    <xdr:col>45</xdr:col>
                    <xdr:colOff>0</xdr:colOff>
                    <xdr:row>168</xdr:row>
                    <xdr:rowOff>19050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38</xdr:col>
                    <xdr:colOff>19050</xdr:colOff>
                    <xdr:row>167</xdr:row>
                    <xdr:rowOff>142875</xdr:rowOff>
                  </from>
                  <to>
                    <xdr:col>43</xdr:col>
                    <xdr:colOff>9525</xdr:colOff>
                    <xdr:row>169</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38</xdr:col>
                    <xdr:colOff>19050</xdr:colOff>
                    <xdr:row>168</xdr:row>
                    <xdr:rowOff>123825</xdr:rowOff>
                  </from>
                  <to>
                    <xdr:col>43</xdr:col>
                    <xdr:colOff>95250</xdr:colOff>
                    <xdr:row>170</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38</xdr:col>
                    <xdr:colOff>19050</xdr:colOff>
                    <xdr:row>166</xdr:row>
                    <xdr:rowOff>0</xdr:rowOff>
                  </from>
                  <to>
                    <xdr:col>44</xdr:col>
                    <xdr:colOff>104775</xdr:colOff>
                    <xdr:row>167</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29</xdr:col>
                    <xdr:colOff>28575</xdr:colOff>
                    <xdr:row>166</xdr:row>
                    <xdr:rowOff>28575</xdr:rowOff>
                  </from>
                  <to>
                    <xdr:col>38</xdr:col>
                    <xdr:colOff>123825</xdr:colOff>
                    <xdr:row>167</xdr:row>
                    <xdr:rowOff>76200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29</xdr:col>
                    <xdr:colOff>19050</xdr:colOff>
                    <xdr:row>168</xdr:row>
                    <xdr:rowOff>76200</xdr:rowOff>
                  </from>
                  <to>
                    <xdr:col>38</xdr:col>
                    <xdr:colOff>123825</xdr:colOff>
                    <xdr:row>169</xdr:row>
                    <xdr:rowOff>123825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xdr:col>
                    <xdr:colOff>66675</xdr:colOff>
                    <xdr:row>264</xdr:row>
                    <xdr:rowOff>180975</xdr:rowOff>
                  </from>
                  <to>
                    <xdr:col>3</xdr:col>
                    <xdr:colOff>38100</xdr:colOff>
                    <xdr:row>266</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10</xdr:col>
                    <xdr:colOff>0</xdr:colOff>
                    <xdr:row>121</xdr:row>
                    <xdr:rowOff>133350</xdr:rowOff>
                  </from>
                  <to>
                    <xdr:col>16</xdr:col>
                    <xdr:colOff>9525</xdr:colOff>
                    <xdr:row>123</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10</xdr:col>
                    <xdr:colOff>0</xdr:colOff>
                    <xdr:row>122</xdr:row>
                    <xdr:rowOff>133350</xdr:rowOff>
                  </from>
                  <to>
                    <xdr:col>14</xdr:col>
                    <xdr:colOff>85725</xdr:colOff>
                    <xdr:row>124</xdr:row>
                    <xdr:rowOff>19050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10</xdr:col>
                    <xdr:colOff>0</xdr:colOff>
                    <xdr:row>123</xdr:row>
                    <xdr:rowOff>123825</xdr:rowOff>
                  </from>
                  <to>
                    <xdr:col>15</xdr:col>
                    <xdr:colOff>28575</xdr:colOff>
                    <xdr:row>125</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10</xdr:col>
                    <xdr:colOff>0</xdr:colOff>
                    <xdr:row>120</xdr:row>
                    <xdr:rowOff>142875</xdr:rowOff>
                  </from>
                  <to>
                    <xdr:col>15</xdr:col>
                    <xdr:colOff>123825</xdr:colOff>
                    <xdr:row>122</xdr:row>
                    <xdr:rowOff>28575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10</xdr:col>
                    <xdr:colOff>0</xdr:colOff>
                    <xdr:row>125</xdr:row>
                    <xdr:rowOff>133350</xdr:rowOff>
                  </from>
                  <to>
                    <xdr:col>16</xdr:col>
                    <xdr:colOff>9525</xdr:colOff>
                    <xdr:row>127</xdr:row>
                    <xdr:rowOff>19050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10</xdr:col>
                    <xdr:colOff>0</xdr:colOff>
                    <xdr:row>126</xdr:row>
                    <xdr:rowOff>133350</xdr:rowOff>
                  </from>
                  <to>
                    <xdr:col>14</xdr:col>
                    <xdr:colOff>85725</xdr:colOff>
                    <xdr:row>128</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10</xdr:col>
                    <xdr:colOff>0</xdr:colOff>
                    <xdr:row>127</xdr:row>
                    <xdr:rowOff>123825</xdr:rowOff>
                  </from>
                  <to>
                    <xdr:col>15</xdr:col>
                    <xdr:colOff>28575</xdr:colOff>
                    <xdr:row>129</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10</xdr:col>
                    <xdr:colOff>0</xdr:colOff>
                    <xdr:row>124</xdr:row>
                    <xdr:rowOff>142875</xdr:rowOff>
                  </from>
                  <to>
                    <xdr:col>15</xdr:col>
                    <xdr:colOff>123825</xdr:colOff>
                    <xdr:row>126</xdr:row>
                    <xdr:rowOff>28575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10</xdr:col>
                    <xdr:colOff>0</xdr:colOff>
                    <xdr:row>129</xdr:row>
                    <xdr:rowOff>133350</xdr:rowOff>
                  </from>
                  <to>
                    <xdr:col>16</xdr:col>
                    <xdr:colOff>9525</xdr:colOff>
                    <xdr:row>131</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10</xdr:col>
                    <xdr:colOff>0</xdr:colOff>
                    <xdr:row>130</xdr:row>
                    <xdr:rowOff>133350</xdr:rowOff>
                  </from>
                  <to>
                    <xdr:col>14</xdr:col>
                    <xdr:colOff>85725</xdr:colOff>
                    <xdr:row>132</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10</xdr:col>
                    <xdr:colOff>0</xdr:colOff>
                    <xdr:row>131</xdr:row>
                    <xdr:rowOff>123825</xdr:rowOff>
                  </from>
                  <to>
                    <xdr:col>15</xdr:col>
                    <xdr:colOff>28575</xdr:colOff>
                    <xdr:row>133</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10</xdr:col>
                    <xdr:colOff>0</xdr:colOff>
                    <xdr:row>128</xdr:row>
                    <xdr:rowOff>142875</xdr:rowOff>
                  </from>
                  <to>
                    <xdr:col>15</xdr:col>
                    <xdr:colOff>123825</xdr:colOff>
                    <xdr:row>130</xdr:row>
                    <xdr:rowOff>28575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10</xdr:col>
                    <xdr:colOff>0</xdr:colOff>
                    <xdr:row>133</xdr:row>
                    <xdr:rowOff>133350</xdr:rowOff>
                  </from>
                  <to>
                    <xdr:col>16</xdr:col>
                    <xdr:colOff>9525</xdr:colOff>
                    <xdr:row>135</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10</xdr:col>
                    <xdr:colOff>0</xdr:colOff>
                    <xdr:row>134</xdr:row>
                    <xdr:rowOff>133350</xdr:rowOff>
                  </from>
                  <to>
                    <xdr:col>14</xdr:col>
                    <xdr:colOff>85725</xdr:colOff>
                    <xdr:row>136</xdr:row>
                    <xdr:rowOff>19050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10</xdr:col>
                    <xdr:colOff>0</xdr:colOff>
                    <xdr:row>135</xdr:row>
                    <xdr:rowOff>123825</xdr:rowOff>
                  </from>
                  <to>
                    <xdr:col>15</xdr:col>
                    <xdr:colOff>28575</xdr:colOff>
                    <xdr:row>137</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10</xdr:col>
                    <xdr:colOff>0</xdr:colOff>
                    <xdr:row>132</xdr:row>
                    <xdr:rowOff>142875</xdr:rowOff>
                  </from>
                  <to>
                    <xdr:col>15</xdr:col>
                    <xdr:colOff>123825</xdr:colOff>
                    <xdr:row>134</xdr:row>
                    <xdr:rowOff>28575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10</xdr:col>
                    <xdr:colOff>0</xdr:colOff>
                    <xdr:row>137</xdr:row>
                    <xdr:rowOff>133350</xdr:rowOff>
                  </from>
                  <to>
                    <xdr:col>16</xdr:col>
                    <xdr:colOff>9525</xdr:colOff>
                    <xdr:row>139</xdr:row>
                    <xdr:rowOff>19050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10</xdr:col>
                    <xdr:colOff>0</xdr:colOff>
                    <xdr:row>138</xdr:row>
                    <xdr:rowOff>133350</xdr:rowOff>
                  </from>
                  <to>
                    <xdr:col>14</xdr:col>
                    <xdr:colOff>85725</xdr:colOff>
                    <xdr:row>140</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10</xdr:col>
                    <xdr:colOff>0</xdr:colOff>
                    <xdr:row>139</xdr:row>
                    <xdr:rowOff>123825</xdr:rowOff>
                  </from>
                  <to>
                    <xdr:col>15</xdr:col>
                    <xdr:colOff>28575</xdr:colOff>
                    <xdr:row>141</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10</xdr:col>
                    <xdr:colOff>0</xdr:colOff>
                    <xdr:row>136</xdr:row>
                    <xdr:rowOff>142875</xdr:rowOff>
                  </from>
                  <to>
                    <xdr:col>15</xdr:col>
                    <xdr:colOff>123825</xdr:colOff>
                    <xdr:row>138</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45</xdr:col>
                    <xdr:colOff>28575</xdr:colOff>
                    <xdr:row>117</xdr:row>
                    <xdr:rowOff>85725</xdr:rowOff>
                  </from>
                  <to>
                    <xdr:col>48</xdr:col>
                    <xdr:colOff>76200</xdr:colOff>
                    <xdr:row>119</xdr:row>
                    <xdr:rowOff>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45</xdr:col>
                    <xdr:colOff>28575</xdr:colOff>
                    <xdr:row>118</xdr:row>
                    <xdr:rowOff>123825</xdr:rowOff>
                  </from>
                  <to>
                    <xdr:col>49</xdr:col>
                    <xdr:colOff>95250</xdr:colOff>
                    <xdr:row>120</xdr:row>
                    <xdr:rowOff>123825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45</xdr:col>
                    <xdr:colOff>28575</xdr:colOff>
                    <xdr:row>121</xdr:row>
                    <xdr:rowOff>85725</xdr:rowOff>
                  </from>
                  <to>
                    <xdr:col>48</xdr:col>
                    <xdr:colOff>76200</xdr:colOff>
                    <xdr:row>123</xdr:row>
                    <xdr:rowOff>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45</xdr:col>
                    <xdr:colOff>28575</xdr:colOff>
                    <xdr:row>122</xdr:row>
                    <xdr:rowOff>123825</xdr:rowOff>
                  </from>
                  <to>
                    <xdr:col>49</xdr:col>
                    <xdr:colOff>95250</xdr:colOff>
                    <xdr:row>124</xdr:row>
                    <xdr:rowOff>123825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45</xdr:col>
                    <xdr:colOff>28575</xdr:colOff>
                    <xdr:row>125</xdr:row>
                    <xdr:rowOff>85725</xdr:rowOff>
                  </from>
                  <to>
                    <xdr:col>48</xdr:col>
                    <xdr:colOff>76200</xdr:colOff>
                    <xdr:row>127</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45</xdr:col>
                    <xdr:colOff>28575</xdr:colOff>
                    <xdr:row>126</xdr:row>
                    <xdr:rowOff>123825</xdr:rowOff>
                  </from>
                  <to>
                    <xdr:col>49</xdr:col>
                    <xdr:colOff>95250</xdr:colOff>
                    <xdr:row>128</xdr:row>
                    <xdr:rowOff>123825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45</xdr:col>
                    <xdr:colOff>28575</xdr:colOff>
                    <xdr:row>129</xdr:row>
                    <xdr:rowOff>85725</xdr:rowOff>
                  </from>
                  <to>
                    <xdr:col>48</xdr:col>
                    <xdr:colOff>76200</xdr:colOff>
                    <xdr:row>131</xdr:row>
                    <xdr:rowOff>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45</xdr:col>
                    <xdr:colOff>28575</xdr:colOff>
                    <xdr:row>130</xdr:row>
                    <xdr:rowOff>123825</xdr:rowOff>
                  </from>
                  <to>
                    <xdr:col>49</xdr:col>
                    <xdr:colOff>95250</xdr:colOff>
                    <xdr:row>132</xdr:row>
                    <xdr:rowOff>123825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45</xdr:col>
                    <xdr:colOff>28575</xdr:colOff>
                    <xdr:row>133</xdr:row>
                    <xdr:rowOff>85725</xdr:rowOff>
                  </from>
                  <to>
                    <xdr:col>48</xdr:col>
                    <xdr:colOff>76200</xdr:colOff>
                    <xdr:row>135</xdr:row>
                    <xdr:rowOff>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45</xdr:col>
                    <xdr:colOff>28575</xdr:colOff>
                    <xdr:row>134</xdr:row>
                    <xdr:rowOff>123825</xdr:rowOff>
                  </from>
                  <to>
                    <xdr:col>49</xdr:col>
                    <xdr:colOff>95250</xdr:colOff>
                    <xdr:row>136</xdr:row>
                    <xdr:rowOff>123825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45</xdr:col>
                    <xdr:colOff>28575</xdr:colOff>
                    <xdr:row>137</xdr:row>
                    <xdr:rowOff>85725</xdr:rowOff>
                  </from>
                  <to>
                    <xdr:col>48</xdr:col>
                    <xdr:colOff>76200</xdr:colOff>
                    <xdr:row>139</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45</xdr:col>
                    <xdr:colOff>28575</xdr:colOff>
                    <xdr:row>138</xdr:row>
                    <xdr:rowOff>123825</xdr:rowOff>
                  </from>
                  <to>
                    <xdr:col>49</xdr:col>
                    <xdr:colOff>95250</xdr:colOff>
                    <xdr:row>140</xdr:row>
                    <xdr:rowOff>123825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xdr:col>
                    <xdr:colOff>28575</xdr:colOff>
                    <xdr:row>93</xdr:row>
                    <xdr:rowOff>28575</xdr:rowOff>
                  </from>
                  <to>
                    <xdr:col>9</xdr:col>
                    <xdr:colOff>123825</xdr:colOff>
                    <xdr:row>94</xdr:row>
                    <xdr:rowOff>76200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xdr:col>
                    <xdr:colOff>19050</xdr:colOff>
                    <xdr:row>95</xdr:row>
                    <xdr:rowOff>76200</xdr:rowOff>
                  </from>
                  <to>
                    <xdr:col>9</xdr:col>
                    <xdr:colOff>123825</xdr:colOff>
                    <xdr:row>96</xdr:row>
                    <xdr:rowOff>123825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xdr:col>
                    <xdr:colOff>28575</xdr:colOff>
                    <xdr:row>97</xdr:row>
                    <xdr:rowOff>28575</xdr:rowOff>
                  </from>
                  <to>
                    <xdr:col>9</xdr:col>
                    <xdr:colOff>123825</xdr:colOff>
                    <xdr:row>98</xdr:row>
                    <xdr:rowOff>76200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xdr:col>
                    <xdr:colOff>19050</xdr:colOff>
                    <xdr:row>99</xdr:row>
                    <xdr:rowOff>76200</xdr:rowOff>
                  </from>
                  <to>
                    <xdr:col>9</xdr:col>
                    <xdr:colOff>123825</xdr:colOff>
                    <xdr:row>100</xdr:row>
                    <xdr:rowOff>123825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xdr:col>
                    <xdr:colOff>28575</xdr:colOff>
                    <xdr:row>101</xdr:row>
                    <xdr:rowOff>28575</xdr:rowOff>
                  </from>
                  <to>
                    <xdr:col>9</xdr:col>
                    <xdr:colOff>123825</xdr:colOff>
                    <xdr:row>102</xdr:row>
                    <xdr:rowOff>76200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xdr:col>
                    <xdr:colOff>19050</xdr:colOff>
                    <xdr:row>103</xdr:row>
                    <xdr:rowOff>76200</xdr:rowOff>
                  </from>
                  <to>
                    <xdr:col>9</xdr:col>
                    <xdr:colOff>123825</xdr:colOff>
                    <xdr:row>104</xdr:row>
                    <xdr:rowOff>123825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xdr:col>
                    <xdr:colOff>28575</xdr:colOff>
                    <xdr:row>105</xdr:row>
                    <xdr:rowOff>28575</xdr:rowOff>
                  </from>
                  <to>
                    <xdr:col>9</xdr:col>
                    <xdr:colOff>123825</xdr:colOff>
                    <xdr:row>106</xdr:row>
                    <xdr:rowOff>76200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xdr:col>
                    <xdr:colOff>19050</xdr:colOff>
                    <xdr:row>107</xdr:row>
                    <xdr:rowOff>76200</xdr:rowOff>
                  </from>
                  <to>
                    <xdr:col>9</xdr:col>
                    <xdr:colOff>123825</xdr:colOff>
                    <xdr:row>108</xdr:row>
                    <xdr:rowOff>123825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xdr:col>
                    <xdr:colOff>28575</xdr:colOff>
                    <xdr:row>109</xdr:row>
                    <xdr:rowOff>28575</xdr:rowOff>
                  </from>
                  <to>
                    <xdr:col>9</xdr:col>
                    <xdr:colOff>123825</xdr:colOff>
                    <xdr:row>110</xdr:row>
                    <xdr:rowOff>76200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1</xdr:col>
                    <xdr:colOff>9525</xdr:colOff>
                    <xdr:row>111</xdr:row>
                    <xdr:rowOff>47625</xdr:rowOff>
                  </from>
                  <to>
                    <xdr:col>9</xdr:col>
                    <xdr:colOff>114300</xdr:colOff>
                    <xdr:row>112</xdr:row>
                    <xdr:rowOff>95250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xdr:col>
                    <xdr:colOff>19050</xdr:colOff>
                    <xdr:row>113</xdr:row>
                    <xdr:rowOff>0</xdr:rowOff>
                  </from>
                  <to>
                    <xdr:col>9</xdr:col>
                    <xdr:colOff>114300</xdr:colOff>
                    <xdr:row>114</xdr:row>
                    <xdr:rowOff>47625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xdr:col>
                    <xdr:colOff>9525</xdr:colOff>
                    <xdr:row>115</xdr:row>
                    <xdr:rowOff>47625</xdr:rowOff>
                  </from>
                  <to>
                    <xdr:col>9</xdr:col>
                    <xdr:colOff>114300</xdr:colOff>
                    <xdr:row>116</xdr:row>
                    <xdr:rowOff>95250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10</xdr:col>
                    <xdr:colOff>0</xdr:colOff>
                    <xdr:row>97</xdr:row>
                    <xdr:rowOff>133350</xdr:rowOff>
                  </from>
                  <to>
                    <xdr:col>16</xdr:col>
                    <xdr:colOff>9525</xdr:colOff>
                    <xdr:row>99</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10</xdr:col>
                    <xdr:colOff>0</xdr:colOff>
                    <xdr:row>98</xdr:row>
                    <xdr:rowOff>133350</xdr:rowOff>
                  </from>
                  <to>
                    <xdr:col>14</xdr:col>
                    <xdr:colOff>85725</xdr:colOff>
                    <xdr:row>100</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10</xdr:col>
                    <xdr:colOff>0</xdr:colOff>
                    <xdr:row>99</xdr:row>
                    <xdr:rowOff>123825</xdr:rowOff>
                  </from>
                  <to>
                    <xdr:col>15</xdr:col>
                    <xdr:colOff>28575</xdr:colOff>
                    <xdr:row>101</xdr:row>
                    <xdr:rowOff>9525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10</xdr:col>
                    <xdr:colOff>0</xdr:colOff>
                    <xdr:row>96</xdr:row>
                    <xdr:rowOff>142875</xdr:rowOff>
                  </from>
                  <to>
                    <xdr:col>15</xdr:col>
                    <xdr:colOff>123825</xdr:colOff>
                    <xdr:row>98</xdr:row>
                    <xdr:rowOff>28575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10</xdr:col>
                    <xdr:colOff>0</xdr:colOff>
                    <xdr:row>101</xdr:row>
                    <xdr:rowOff>133350</xdr:rowOff>
                  </from>
                  <to>
                    <xdr:col>16</xdr:col>
                    <xdr:colOff>9525</xdr:colOff>
                    <xdr:row>103</xdr:row>
                    <xdr:rowOff>19050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10</xdr:col>
                    <xdr:colOff>0</xdr:colOff>
                    <xdr:row>102</xdr:row>
                    <xdr:rowOff>133350</xdr:rowOff>
                  </from>
                  <to>
                    <xdr:col>14</xdr:col>
                    <xdr:colOff>85725</xdr:colOff>
                    <xdr:row>104</xdr:row>
                    <xdr:rowOff>19050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10</xdr:col>
                    <xdr:colOff>0</xdr:colOff>
                    <xdr:row>103</xdr:row>
                    <xdr:rowOff>123825</xdr:rowOff>
                  </from>
                  <to>
                    <xdr:col>15</xdr:col>
                    <xdr:colOff>28575</xdr:colOff>
                    <xdr:row>105</xdr:row>
                    <xdr:rowOff>9525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10</xdr:col>
                    <xdr:colOff>0</xdr:colOff>
                    <xdr:row>100</xdr:row>
                    <xdr:rowOff>142875</xdr:rowOff>
                  </from>
                  <to>
                    <xdr:col>15</xdr:col>
                    <xdr:colOff>123825</xdr:colOff>
                    <xdr:row>102</xdr:row>
                    <xdr:rowOff>28575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10</xdr:col>
                    <xdr:colOff>0</xdr:colOff>
                    <xdr:row>105</xdr:row>
                    <xdr:rowOff>133350</xdr:rowOff>
                  </from>
                  <to>
                    <xdr:col>16</xdr:col>
                    <xdr:colOff>9525</xdr:colOff>
                    <xdr:row>107</xdr:row>
                    <xdr:rowOff>19050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10</xdr:col>
                    <xdr:colOff>0</xdr:colOff>
                    <xdr:row>106</xdr:row>
                    <xdr:rowOff>133350</xdr:rowOff>
                  </from>
                  <to>
                    <xdr:col>14</xdr:col>
                    <xdr:colOff>85725</xdr:colOff>
                    <xdr:row>108</xdr:row>
                    <xdr:rowOff>19050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10</xdr:col>
                    <xdr:colOff>0</xdr:colOff>
                    <xdr:row>107</xdr:row>
                    <xdr:rowOff>123825</xdr:rowOff>
                  </from>
                  <to>
                    <xdr:col>15</xdr:col>
                    <xdr:colOff>28575</xdr:colOff>
                    <xdr:row>109</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10</xdr:col>
                    <xdr:colOff>0</xdr:colOff>
                    <xdr:row>104</xdr:row>
                    <xdr:rowOff>142875</xdr:rowOff>
                  </from>
                  <to>
                    <xdr:col>15</xdr:col>
                    <xdr:colOff>123825</xdr:colOff>
                    <xdr:row>106</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10</xdr:col>
                    <xdr:colOff>0</xdr:colOff>
                    <xdr:row>109</xdr:row>
                    <xdr:rowOff>133350</xdr:rowOff>
                  </from>
                  <to>
                    <xdr:col>16</xdr:col>
                    <xdr:colOff>9525</xdr:colOff>
                    <xdr:row>111</xdr:row>
                    <xdr:rowOff>19050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10</xdr:col>
                    <xdr:colOff>0</xdr:colOff>
                    <xdr:row>110</xdr:row>
                    <xdr:rowOff>133350</xdr:rowOff>
                  </from>
                  <to>
                    <xdr:col>14</xdr:col>
                    <xdr:colOff>85725</xdr:colOff>
                    <xdr:row>112</xdr:row>
                    <xdr:rowOff>19050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10</xdr:col>
                    <xdr:colOff>0</xdr:colOff>
                    <xdr:row>111</xdr:row>
                    <xdr:rowOff>123825</xdr:rowOff>
                  </from>
                  <to>
                    <xdr:col>15</xdr:col>
                    <xdr:colOff>28575</xdr:colOff>
                    <xdr:row>113</xdr:row>
                    <xdr:rowOff>9525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10</xdr:col>
                    <xdr:colOff>0</xdr:colOff>
                    <xdr:row>108</xdr:row>
                    <xdr:rowOff>142875</xdr:rowOff>
                  </from>
                  <to>
                    <xdr:col>15</xdr:col>
                    <xdr:colOff>123825</xdr:colOff>
                    <xdr:row>110</xdr:row>
                    <xdr:rowOff>28575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10</xdr:col>
                    <xdr:colOff>0</xdr:colOff>
                    <xdr:row>113</xdr:row>
                    <xdr:rowOff>133350</xdr:rowOff>
                  </from>
                  <to>
                    <xdr:col>16</xdr:col>
                    <xdr:colOff>9525</xdr:colOff>
                    <xdr:row>115</xdr:row>
                    <xdr:rowOff>19050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10</xdr:col>
                    <xdr:colOff>0</xdr:colOff>
                    <xdr:row>114</xdr:row>
                    <xdr:rowOff>133350</xdr:rowOff>
                  </from>
                  <to>
                    <xdr:col>14</xdr:col>
                    <xdr:colOff>85725</xdr:colOff>
                    <xdr:row>116</xdr:row>
                    <xdr:rowOff>19050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10</xdr:col>
                    <xdr:colOff>0</xdr:colOff>
                    <xdr:row>115</xdr:row>
                    <xdr:rowOff>123825</xdr:rowOff>
                  </from>
                  <to>
                    <xdr:col>15</xdr:col>
                    <xdr:colOff>28575</xdr:colOff>
                    <xdr:row>117</xdr:row>
                    <xdr:rowOff>9525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10</xdr:col>
                    <xdr:colOff>0</xdr:colOff>
                    <xdr:row>112</xdr:row>
                    <xdr:rowOff>142875</xdr:rowOff>
                  </from>
                  <to>
                    <xdr:col>15</xdr:col>
                    <xdr:colOff>123825</xdr:colOff>
                    <xdr:row>114</xdr:row>
                    <xdr:rowOff>28575</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45</xdr:col>
                    <xdr:colOff>28575</xdr:colOff>
                    <xdr:row>93</xdr:row>
                    <xdr:rowOff>85725</xdr:rowOff>
                  </from>
                  <to>
                    <xdr:col>48</xdr:col>
                    <xdr:colOff>76200</xdr:colOff>
                    <xdr:row>95</xdr:row>
                    <xdr:rowOff>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45</xdr:col>
                    <xdr:colOff>28575</xdr:colOff>
                    <xdr:row>94</xdr:row>
                    <xdr:rowOff>123825</xdr:rowOff>
                  </from>
                  <to>
                    <xdr:col>49</xdr:col>
                    <xdr:colOff>95250</xdr:colOff>
                    <xdr:row>96</xdr:row>
                    <xdr:rowOff>123825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45</xdr:col>
                    <xdr:colOff>28575</xdr:colOff>
                    <xdr:row>97</xdr:row>
                    <xdr:rowOff>85725</xdr:rowOff>
                  </from>
                  <to>
                    <xdr:col>48</xdr:col>
                    <xdr:colOff>76200</xdr:colOff>
                    <xdr:row>99</xdr:row>
                    <xdr:rowOff>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45</xdr:col>
                    <xdr:colOff>28575</xdr:colOff>
                    <xdr:row>98</xdr:row>
                    <xdr:rowOff>123825</xdr:rowOff>
                  </from>
                  <to>
                    <xdr:col>49</xdr:col>
                    <xdr:colOff>95250</xdr:colOff>
                    <xdr:row>100</xdr:row>
                    <xdr:rowOff>123825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45</xdr:col>
                    <xdr:colOff>28575</xdr:colOff>
                    <xdr:row>101</xdr:row>
                    <xdr:rowOff>85725</xdr:rowOff>
                  </from>
                  <to>
                    <xdr:col>48</xdr:col>
                    <xdr:colOff>76200</xdr:colOff>
                    <xdr:row>103</xdr:row>
                    <xdr:rowOff>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45</xdr:col>
                    <xdr:colOff>28575</xdr:colOff>
                    <xdr:row>102</xdr:row>
                    <xdr:rowOff>123825</xdr:rowOff>
                  </from>
                  <to>
                    <xdr:col>49</xdr:col>
                    <xdr:colOff>95250</xdr:colOff>
                    <xdr:row>104</xdr:row>
                    <xdr:rowOff>123825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45</xdr:col>
                    <xdr:colOff>28575</xdr:colOff>
                    <xdr:row>105</xdr:row>
                    <xdr:rowOff>85725</xdr:rowOff>
                  </from>
                  <to>
                    <xdr:col>48</xdr:col>
                    <xdr:colOff>76200</xdr:colOff>
                    <xdr:row>107</xdr:row>
                    <xdr:rowOff>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45</xdr:col>
                    <xdr:colOff>28575</xdr:colOff>
                    <xdr:row>106</xdr:row>
                    <xdr:rowOff>123825</xdr:rowOff>
                  </from>
                  <to>
                    <xdr:col>49</xdr:col>
                    <xdr:colOff>95250</xdr:colOff>
                    <xdr:row>108</xdr:row>
                    <xdr:rowOff>123825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45</xdr:col>
                    <xdr:colOff>28575</xdr:colOff>
                    <xdr:row>109</xdr:row>
                    <xdr:rowOff>85725</xdr:rowOff>
                  </from>
                  <to>
                    <xdr:col>48</xdr:col>
                    <xdr:colOff>76200</xdr:colOff>
                    <xdr:row>111</xdr:row>
                    <xdr:rowOff>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45</xdr:col>
                    <xdr:colOff>28575</xdr:colOff>
                    <xdr:row>110</xdr:row>
                    <xdr:rowOff>123825</xdr:rowOff>
                  </from>
                  <to>
                    <xdr:col>49</xdr:col>
                    <xdr:colOff>95250</xdr:colOff>
                    <xdr:row>112</xdr:row>
                    <xdr:rowOff>123825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45</xdr:col>
                    <xdr:colOff>28575</xdr:colOff>
                    <xdr:row>113</xdr:row>
                    <xdr:rowOff>85725</xdr:rowOff>
                  </from>
                  <to>
                    <xdr:col>48</xdr:col>
                    <xdr:colOff>76200</xdr:colOff>
                    <xdr:row>115</xdr:row>
                    <xdr:rowOff>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45</xdr:col>
                    <xdr:colOff>28575</xdr:colOff>
                    <xdr:row>114</xdr:row>
                    <xdr:rowOff>123825</xdr:rowOff>
                  </from>
                  <to>
                    <xdr:col>49</xdr:col>
                    <xdr:colOff>95250</xdr:colOff>
                    <xdr:row>116</xdr:row>
                    <xdr:rowOff>123825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10</xdr:col>
                    <xdr:colOff>19050</xdr:colOff>
                    <xdr:row>158</xdr:row>
                    <xdr:rowOff>142875</xdr:rowOff>
                  </from>
                  <to>
                    <xdr:col>17</xdr:col>
                    <xdr:colOff>0</xdr:colOff>
                    <xdr:row>160</xdr:row>
                    <xdr:rowOff>19050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10</xdr:col>
                    <xdr:colOff>19050</xdr:colOff>
                    <xdr:row>159</xdr:row>
                    <xdr:rowOff>142875</xdr:rowOff>
                  </from>
                  <to>
                    <xdr:col>15</xdr:col>
                    <xdr:colOff>57150</xdr:colOff>
                    <xdr:row>161</xdr:row>
                    <xdr:rowOff>19050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10</xdr:col>
                    <xdr:colOff>19050</xdr:colOff>
                    <xdr:row>160</xdr:row>
                    <xdr:rowOff>123825</xdr:rowOff>
                  </from>
                  <to>
                    <xdr:col>16</xdr:col>
                    <xdr:colOff>0</xdr:colOff>
                    <xdr:row>162</xdr:row>
                    <xdr:rowOff>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10</xdr:col>
                    <xdr:colOff>19050</xdr:colOff>
                    <xdr:row>158</xdr:row>
                    <xdr:rowOff>0</xdr:rowOff>
                  </from>
                  <to>
                    <xdr:col>16</xdr:col>
                    <xdr:colOff>114300</xdr:colOff>
                    <xdr:row>159</xdr:row>
                    <xdr:rowOff>38100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1</xdr:col>
                    <xdr:colOff>9525</xdr:colOff>
                    <xdr:row>158</xdr:row>
                    <xdr:rowOff>28575</xdr:rowOff>
                  </from>
                  <to>
                    <xdr:col>10</xdr:col>
                    <xdr:colOff>66675</xdr:colOff>
                    <xdr:row>159</xdr:row>
                    <xdr:rowOff>76200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1</xdr:col>
                    <xdr:colOff>0</xdr:colOff>
                    <xdr:row>160</xdr:row>
                    <xdr:rowOff>76200</xdr:rowOff>
                  </from>
                  <to>
                    <xdr:col>10</xdr:col>
                    <xdr:colOff>66675</xdr:colOff>
                    <xdr:row>161</xdr:row>
                    <xdr:rowOff>123825</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38</xdr:col>
                    <xdr:colOff>19050</xdr:colOff>
                    <xdr:row>158</xdr:row>
                    <xdr:rowOff>142875</xdr:rowOff>
                  </from>
                  <to>
                    <xdr:col>45</xdr:col>
                    <xdr:colOff>0</xdr:colOff>
                    <xdr:row>160</xdr:row>
                    <xdr:rowOff>19050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38</xdr:col>
                    <xdr:colOff>19050</xdr:colOff>
                    <xdr:row>159</xdr:row>
                    <xdr:rowOff>142875</xdr:rowOff>
                  </from>
                  <to>
                    <xdr:col>43</xdr:col>
                    <xdr:colOff>9525</xdr:colOff>
                    <xdr:row>161</xdr:row>
                    <xdr:rowOff>19050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38</xdr:col>
                    <xdr:colOff>19050</xdr:colOff>
                    <xdr:row>160</xdr:row>
                    <xdr:rowOff>123825</xdr:rowOff>
                  </from>
                  <to>
                    <xdr:col>43</xdr:col>
                    <xdr:colOff>95250</xdr:colOff>
                    <xdr:row>162</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38</xdr:col>
                    <xdr:colOff>19050</xdr:colOff>
                    <xdr:row>158</xdr:row>
                    <xdr:rowOff>0</xdr:rowOff>
                  </from>
                  <to>
                    <xdr:col>44</xdr:col>
                    <xdr:colOff>104775</xdr:colOff>
                    <xdr:row>159</xdr:row>
                    <xdr:rowOff>38100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29</xdr:col>
                    <xdr:colOff>28575</xdr:colOff>
                    <xdr:row>158</xdr:row>
                    <xdr:rowOff>28575</xdr:rowOff>
                  </from>
                  <to>
                    <xdr:col>38</xdr:col>
                    <xdr:colOff>123825</xdr:colOff>
                    <xdr:row>159</xdr:row>
                    <xdr:rowOff>76200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29</xdr:col>
                    <xdr:colOff>19050</xdr:colOff>
                    <xdr:row>160</xdr:row>
                    <xdr:rowOff>76200</xdr:rowOff>
                  </from>
                  <to>
                    <xdr:col>38</xdr:col>
                    <xdr:colOff>123825</xdr:colOff>
                    <xdr:row>161</xdr:row>
                    <xdr:rowOff>123825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1</xdr:col>
                    <xdr:colOff>9525</xdr:colOff>
                    <xdr:row>150</xdr:row>
                    <xdr:rowOff>28575</xdr:rowOff>
                  </from>
                  <to>
                    <xdr:col>10</xdr:col>
                    <xdr:colOff>66675</xdr:colOff>
                    <xdr:row>151</xdr:row>
                    <xdr:rowOff>76200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1</xdr:col>
                    <xdr:colOff>0</xdr:colOff>
                    <xdr:row>152</xdr:row>
                    <xdr:rowOff>76200</xdr:rowOff>
                  </from>
                  <to>
                    <xdr:col>10</xdr:col>
                    <xdr:colOff>66675</xdr:colOff>
                    <xdr:row>153</xdr:row>
                    <xdr:rowOff>123825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29</xdr:col>
                    <xdr:colOff>28575</xdr:colOff>
                    <xdr:row>150</xdr:row>
                    <xdr:rowOff>28575</xdr:rowOff>
                  </from>
                  <to>
                    <xdr:col>38</xdr:col>
                    <xdr:colOff>123825</xdr:colOff>
                    <xdr:row>151</xdr:row>
                    <xdr:rowOff>76200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29</xdr:col>
                    <xdr:colOff>19050</xdr:colOff>
                    <xdr:row>152</xdr:row>
                    <xdr:rowOff>76200</xdr:rowOff>
                  </from>
                  <to>
                    <xdr:col>38</xdr:col>
                    <xdr:colOff>123825</xdr:colOff>
                    <xdr:row>153</xdr:row>
                    <xdr:rowOff>123825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10</xdr:col>
                    <xdr:colOff>19050</xdr:colOff>
                    <xdr:row>154</xdr:row>
                    <xdr:rowOff>142875</xdr:rowOff>
                  </from>
                  <to>
                    <xdr:col>17</xdr:col>
                    <xdr:colOff>0</xdr:colOff>
                    <xdr:row>156</xdr:row>
                    <xdr:rowOff>19050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10</xdr:col>
                    <xdr:colOff>19050</xdr:colOff>
                    <xdr:row>155</xdr:row>
                    <xdr:rowOff>142875</xdr:rowOff>
                  </from>
                  <to>
                    <xdr:col>15</xdr:col>
                    <xdr:colOff>57150</xdr:colOff>
                    <xdr:row>157</xdr:row>
                    <xdr:rowOff>19050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10</xdr:col>
                    <xdr:colOff>19050</xdr:colOff>
                    <xdr:row>156</xdr:row>
                    <xdr:rowOff>123825</xdr:rowOff>
                  </from>
                  <to>
                    <xdr:col>16</xdr:col>
                    <xdr:colOff>0</xdr:colOff>
                    <xdr:row>158</xdr:row>
                    <xdr:rowOff>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10</xdr:col>
                    <xdr:colOff>19050</xdr:colOff>
                    <xdr:row>154</xdr:row>
                    <xdr:rowOff>0</xdr:rowOff>
                  </from>
                  <to>
                    <xdr:col>16</xdr:col>
                    <xdr:colOff>114300</xdr:colOff>
                    <xdr:row>155</xdr:row>
                    <xdr:rowOff>38100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1</xdr:col>
                    <xdr:colOff>9525</xdr:colOff>
                    <xdr:row>154</xdr:row>
                    <xdr:rowOff>28575</xdr:rowOff>
                  </from>
                  <to>
                    <xdr:col>10</xdr:col>
                    <xdr:colOff>66675</xdr:colOff>
                    <xdr:row>155</xdr:row>
                    <xdr:rowOff>76200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1</xdr:col>
                    <xdr:colOff>0</xdr:colOff>
                    <xdr:row>156</xdr:row>
                    <xdr:rowOff>76200</xdr:rowOff>
                  </from>
                  <to>
                    <xdr:col>10</xdr:col>
                    <xdr:colOff>66675</xdr:colOff>
                    <xdr:row>157</xdr:row>
                    <xdr:rowOff>123825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38</xdr:col>
                    <xdr:colOff>19050</xdr:colOff>
                    <xdr:row>154</xdr:row>
                    <xdr:rowOff>142875</xdr:rowOff>
                  </from>
                  <to>
                    <xdr:col>45</xdr:col>
                    <xdr:colOff>0</xdr:colOff>
                    <xdr:row>156</xdr:row>
                    <xdr:rowOff>19050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38</xdr:col>
                    <xdr:colOff>19050</xdr:colOff>
                    <xdr:row>155</xdr:row>
                    <xdr:rowOff>142875</xdr:rowOff>
                  </from>
                  <to>
                    <xdr:col>43</xdr:col>
                    <xdr:colOff>9525</xdr:colOff>
                    <xdr:row>157</xdr:row>
                    <xdr:rowOff>19050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38</xdr:col>
                    <xdr:colOff>19050</xdr:colOff>
                    <xdr:row>156</xdr:row>
                    <xdr:rowOff>123825</xdr:rowOff>
                  </from>
                  <to>
                    <xdr:col>43</xdr:col>
                    <xdr:colOff>95250</xdr:colOff>
                    <xdr:row>158</xdr:row>
                    <xdr:rowOff>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38</xdr:col>
                    <xdr:colOff>19050</xdr:colOff>
                    <xdr:row>154</xdr:row>
                    <xdr:rowOff>0</xdr:rowOff>
                  </from>
                  <to>
                    <xdr:col>44</xdr:col>
                    <xdr:colOff>104775</xdr:colOff>
                    <xdr:row>155</xdr:row>
                    <xdr:rowOff>38100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29</xdr:col>
                    <xdr:colOff>28575</xdr:colOff>
                    <xdr:row>154</xdr:row>
                    <xdr:rowOff>28575</xdr:rowOff>
                  </from>
                  <to>
                    <xdr:col>38</xdr:col>
                    <xdr:colOff>123825</xdr:colOff>
                    <xdr:row>155</xdr:row>
                    <xdr:rowOff>76200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29</xdr:col>
                    <xdr:colOff>19050</xdr:colOff>
                    <xdr:row>156</xdr:row>
                    <xdr:rowOff>76200</xdr:rowOff>
                  </from>
                  <to>
                    <xdr:col>38</xdr:col>
                    <xdr:colOff>123825</xdr:colOff>
                    <xdr:row>157</xdr:row>
                    <xdr:rowOff>123825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10</xdr:col>
                    <xdr:colOff>0</xdr:colOff>
                    <xdr:row>93</xdr:row>
                    <xdr:rowOff>152400</xdr:rowOff>
                  </from>
                  <to>
                    <xdr:col>16</xdr:col>
                    <xdr:colOff>9525</xdr:colOff>
                    <xdr:row>95</xdr:row>
                    <xdr:rowOff>38100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10</xdr:col>
                    <xdr:colOff>0</xdr:colOff>
                    <xdr:row>94</xdr:row>
                    <xdr:rowOff>152400</xdr:rowOff>
                  </from>
                  <to>
                    <xdr:col>14</xdr:col>
                    <xdr:colOff>85725</xdr:colOff>
                    <xdr:row>96</xdr:row>
                    <xdr:rowOff>38100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sizeWithCells="1">
                  <from>
                    <xdr:col>10</xdr:col>
                    <xdr:colOff>0</xdr:colOff>
                    <xdr:row>95</xdr:row>
                    <xdr:rowOff>142875</xdr:rowOff>
                  </from>
                  <to>
                    <xdr:col>15</xdr:col>
                    <xdr:colOff>28575</xdr:colOff>
                    <xdr:row>97</xdr:row>
                    <xdr:rowOff>28575</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sizeWithCells="1">
                  <from>
                    <xdr:col>10</xdr:col>
                    <xdr:colOff>0</xdr:colOff>
                    <xdr:row>93</xdr:row>
                    <xdr:rowOff>0</xdr:rowOff>
                  </from>
                  <to>
                    <xdr:col>15</xdr:col>
                    <xdr:colOff>123825</xdr:colOff>
                    <xdr:row>94</xdr:row>
                    <xdr:rowOff>47625</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sizeWithCells="1">
                  <from>
                    <xdr:col>10</xdr:col>
                    <xdr:colOff>0</xdr:colOff>
                    <xdr:row>117</xdr:row>
                    <xdr:rowOff>152400</xdr:rowOff>
                  </from>
                  <to>
                    <xdr:col>16</xdr:col>
                    <xdr:colOff>9525</xdr:colOff>
                    <xdr:row>119</xdr:row>
                    <xdr:rowOff>38100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sizeWithCells="1">
                  <from>
                    <xdr:col>10</xdr:col>
                    <xdr:colOff>0</xdr:colOff>
                    <xdr:row>118</xdr:row>
                    <xdr:rowOff>152400</xdr:rowOff>
                  </from>
                  <to>
                    <xdr:col>14</xdr:col>
                    <xdr:colOff>85725</xdr:colOff>
                    <xdr:row>120</xdr:row>
                    <xdr:rowOff>38100</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sizeWithCells="1">
                  <from>
                    <xdr:col>10</xdr:col>
                    <xdr:colOff>0</xdr:colOff>
                    <xdr:row>119</xdr:row>
                    <xdr:rowOff>142875</xdr:rowOff>
                  </from>
                  <to>
                    <xdr:col>15</xdr:col>
                    <xdr:colOff>28575</xdr:colOff>
                    <xdr:row>121</xdr:row>
                    <xdr:rowOff>28575</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sizeWithCells="1">
                  <from>
                    <xdr:col>10</xdr:col>
                    <xdr:colOff>0</xdr:colOff>
                    <xdr:row>117</xdr:row>
                    <xdr:rowOff>0</xdr:rowOff>
                  </from>
                  <to>
                    <xdr:col>15</xdr:col>
                    <xdr:colOff>123825</xdr:colOff>
                    <xdr:row>118</xdr:row>
                    <xdr:rowOff>47625</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sizeWithCells="1">
                  <from>
                    <xdr:col>10</xdr:col>
                    <xdr:colOff>19050</xdr:colOff>
                    <xdr:row>150</xdr:row>
                    <xdr:rowOff>133350</xdr:rowOff>
                  </from>
                  <to>
                    <xdr:col>16</xdr:col>
                    <xdr:colOff>28575</xdr:colOff>
                    <xdr:row>152</xdr:row>
                    <xdr:rowOff>19050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sizeWithCells="1">
                  <from>
                    <xdr:col>10</xdr:col>
                    <xdr:colOff>19050</xdr:colOff>
                    <xdr:row>151</xdr:row>
                    <xdr:rowOff>133350</xdr:rowOff>
                  </from>
                  <to>
                    <xdr:col>14</xdr:col>
                    <xdr:colOff>104775</xdr:colOff>
                    <xdr:row>153</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sizeWithCells="1">
                  <from>
                    <xdr:col>10</xdr:col>
                    <xdr:colOff>19050</xdr:colOff>
                    <xdr:row>152</xdr:row>
                    <xdr:rowOff>123825</xdr:rowOff>
                  </from>
                  <to>
                    <xdr:col>15</xdr:col>
                    <xdr:colOff>47625</xdr:colOff>
                    <xdr:row>154</xdr:row>
                    <xdr:rowOff>9525</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sizeWithCells="1">
                  <from>
                    <xdr:col>10</xdr:col>
                    <xdr:colOff>19050</xdr:colOff>
                    <xdr:row>149</xdr:row>
                    <xdr:rowOff>142875</xdr:rowOff>
                  </from>
                  <to>
                    <xdr:col>16</xdr:col>
                    <xdr:colOff>19050</xdr:colOff>
                    <xdr:row>151</xdr:row>
                    <xdr:rowOff>28575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sizeWithCells="1">
                  <from>
                    <xdr:col>10</xdr:col>
                    <xdr:colOff>28575</xdr:colOff>
                    <xdr:row>162</xdr:row>
                    <xdr:rowOff>142875</xdr:rowOff>
                  </from>
                  <to>
                    <xdr:col>16</xdr:col>
                    <xdr:colOff>38100</xdr:colOff>
                    <xdr:row>164</xdr:row>
                    <xdr:rowOff>28575</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sizeWithCells="1">
                  <from>
                    <xdr:col>10</xdr:col>
                    <xdr:colOff>28575</xdr:colOff>
                    <xdr:row>163</xdr:row>
                    <xdr:rowOff>142875</xdr:rowOff>
                  </from>
                  <to>
                    <xdr:col>14</xdr:col>
                    <xdr:colOff>114300</xdr:colOff>
                    <xdr:row>165</xdr:row>
                    <xdr:rowOff>28575</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sizeWithCells="1">
                  <from>
                    <xdr:col>10</xdr:col>
                    <xdr:colOff>28575</xdr:colOff>
                    <xdr:row>164</xdr:row>
                    <xdr:rowOff>133350</xdr:rowOff>
                  </from>
                  <to>
                    <xdr:col>15</xdr:col>
                    <xdr:colOff>57150</xdr:colOff>
                    <xdr:row>166</xdr:row>
                    <xdr:rowOff>19050</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sizeWithCells="1">
                  <from>
                    <xdr:col>10</xdr:col>
                    <xdr:colOff>28575</xdr:colOff>
                    <xdr:row>161</xdr:row>
                    <xdr:rowOff>152400</xdr:rowOff>
                  </from>
                  <to>
                    <xdr:col>16</xdr:col>
                    <xdr:colOff>28575</xdr:colOff>
                    <xdr:row>163</xdr:row>
                    <xdr:rowOff>38100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sizeWithCells="1">
                  <from>
                    <xdr:col>38</xdr:col>
                    <xdr:colOff>0</xdr:colOff>
                    <xdr:row>150</xdr:row>
                    <xdr:rowOff>152400</xdr:rowOff>
                  </from>
                  <to>
                    <xdr:col>42</xdr:col>
                    <xdr:colOff>104775</xdr:colOff>
                    <xdr:row>152</xdr:row>
                    <xdr:rowOff>38100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sizeWithCells="1">
                  <from>
                    <xdr:col>38</xdr:col>
                    <xdr:colOff>0</xdr:colOff>
                    <xdr:row>151</xdr:row>
                    <xdr:rowOff>152400</xdr:rowOff>
                  </from>
                  <to>
                    <xdr:col>41</xdr:col>
                    <xdr:colOff>57150</xdr:colOff>
                    <xdr:row>153</xdr:row>
                    <xdr:rowOff>38100</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sizeWithCells="1">
                  <from>
                    <xdr:col>38</xdr:col>
                    <xdr:colOff>0</xdr:colOff>
                    <xdr:row>152</xdr:row>
                    <xdr:rowOff>142875</xdr:rowOff>
                  </from>
                  <to>
                    <xdr:col>41</xdr:col>
                    <xdr:colOff>123825</xdr:colOff>
                    <xdr:row>154</xdr:row>
                    <xdr:rowOff>28575</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sizeWithCells="1">
                  <from>
                    <xdr:col>38</xdr:col>
                    <xdr:colOff>0</xdr:colOff>
                    <xdr:row>150</xdr:row>
                    <xdr:rowOff>0</xdr:rowOff>
                  </from>
                  <to>
                    <xdr:col>42</xdr:col>
                    <xdr:colOff>95250</xdr:colOff>
                    <xdr:row>151</xdr:row>
                    <xdr:rowOff>47625</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sizeWithCells="1">
                  <from>
                    <xdr:col>38</xdr:col>
                    <xdr:colOff>0</xdr:colOff>
                    <xdr:row>162</xdr:row>
                    <xdr:rowOff>152400</xdr:rowOff>
                  </from>
                  <to>
                    <xdr:col>42</xdr:col>
                    <xdr:colOff>104775</xdr:colOff>
                    <xdr:row>164</xdr:row>
                    <xdr:rowOff>38100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sizeWithCells="1">
                  <from>
                    <xdr:col>38</xdr:col>
                    <xdr:colOff>0</xdr:colOff>
                    <xdr:row>163</xdr:row>
                    <xdr:rowOff>152400</xdr:rowOff>
                  </from>
                  <to>
                    <xdr:col>41</xdr:col>
                    <xdr:colOff>57150</xdr:colOff>
                    <xdr:row>165</xdr:row>
                    <xdr:rowOff>38100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sizeWithCells="1">
                  <from>
                    <xdr:col>38</xdr:col>
                    <xdr:colOff>0</xdr:colOff>
                    <xdr:row>164</xdr:row>
                    <xdr:rowOff>142875</xdr:rowOff>
                  </from>
                  <to>
                    <xdr:col>41</xdr:col>
                    <xdr:colOff>123825</xdr:colOff>
                    <xdr:row>166</xdr:row>
                    <xdr:rowOff>28575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sizeWithCells="1">
                  <from>
                    <xdr:col>38</xdr:col>
                    <xdr:colOff>0</xdr:colOff>
                    <xdr:row>162</xdr:row>
                    <xdr:rowOff>0</xdr:rowOff>
                  </from>
                  <to>
                    <xdr:col>42</xdr:col>
                    <xdr:colOff>95250</xdr:colOff>
                    <xdr:row>163</xdr:row>
                    <xdr:rowOff>47625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sizeWithCells="1">
                  <from>
                    <xdr:col>3</xdr:col>
                    <xdr:colOff>9525</xdr:colOff>
                    <xdr:row>231</xdr:row>
                    <xdr:rowOff>171450</xdr:rowOff>
                  </from>
                  <to>
                    <xdr:col>9</xdr:col>
                    <xdr:colOff>19050</xdr:colOff>
                    <xdr:row>232</xdr:row>
                    <xdr:rowOff>171450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sizeWithCells="1">
                  <from>
                    <xdr:col>3</xdr:col>
                    <xdr:colOff>9525</xdr:colOff>
                    <xdr:row>245</xdr:row>
                    <xdr:rowOff>171450</xdr:rowOff>
                  </from>
                  <to>
                    <xdr:col>9</xdr:col>
                    <xdr:colOff>19050</xdr:colOff>
                    <xdr:row>246</xdr:row>
                    <xdr:rowOff>171450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sizeWithCells="1">
                  <from>
                    <xdr:col>3</xdr:col>
                    <xdr:colOff>9525</xdr:colOff>
                    <xdr:row>256</xdr:row>
                    <xdr:rowOff>171450</xdr:rowOff>
                  </from>
                  <to>
                    <xdr:col>9</xdr:col>
                    <xdr:colOff>19050</xdr:colOff>
                    <xdr:row>257</xdr:row>
                    <xdr:rowOff>171450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sizeWithCells="1">
                  <from>
                    <xdr:col>3</xdr:col>
                    <xdr:colOff>9525</xdr:colOff>
                    <xdr:row>188</xdr:row>
                    <xdr:rowOff>19050</xdr:rowOff>
                  </from>
                  <to>
                    <xdr:col>9</xdr:col>
                    <xdr:colOff>19050</xdr:colOff>
                    <xdr:row>189</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sizeWithCells="1">
                  <from>
                    <xdr:col>3</xdr:col>
                    <xdr:colOff>9525</xdr:colOff>
                    <xdr:row>189</xdr:row>
                    <xdr:rowOff>0</xdr:rowOff>
                  </from>
                  <to>
                    <xdr:col>9</xdr:col>
                    <xdr:colOff>19050</xdr:colOff>
                    <xdr:row>190</xdr:row>
                    <xdr:rowOff>9525</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sizeWithCells="1">
                  <from>
                    <xdr:col>3</xdr:col>
                    <xdr:colOff>9525</xdr:colOff>
                    <xdr:row>189</xdr:row>
                    <xdr:rowOff>180975</xdr:rowOff>
                  </from>
                  <to>
                    <xdr:col>9</xdr:col>
                    <xdr:colOff>28575</xdr:colOff>
                    <xdr:row>191</xdr:row>
                    <xdr:rowOff>0</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sizeWithCells="1">
                  <from>
                    <xdr:col>3</xdr:col>
                    <xdr:colOff>9525</xdr:colOff>
                    <xdr:row>191</xdr:row>
                    <xdr:rowOff>19050</xdr:rowOff>
                  </from>
                  <to>
                    <xdr:col>9</xdr:col>
                    <xdr:colOff>19050</xdr:colOff>
                    <xdr:row>192</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sizeWithCells="1">
                  <from>
                    <xdr:col>3</xdr:col>
                    <xdr:colOff>9525</xdr:colOff>
                    <xdr:row>192</xdr:row>
                    <xdr:rowOff>0</xdr:rowOff>
                  </from>
                  <to>
                    <xdr:col>9</xdr:col>
                    <xdr:colOff>19050</xdr:colOff>
                    <xdr:row>193</xdr:row>
                    <xdr:rowOff>9525</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sizeWithCells="1">
                  <from>
                    <xdr:col>3</xdr:col>
                    <xdr:colOff>9525</xdr:colOff>
                    <xdr:row>192</xdr:row>
                    <xdr:rowOff>180975</xdr:rowOff>
                  </from>
                  <to>
                    <xdr:col>9</xdr:col>
                    <xdr:colOff>28575</xdr:colOff>
                    <xdr:row>194</xdr:row>
                    <xdr:rowOff>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sizeWithCells="1">
                  <from>
                    <xdr:col>3</xdr:col>
                    <xdr:colOff>9525</xdr:colOff>
                    <xdr:row>194</xdr:row>
                    <xdr:rowOff>19050</xdr:rowOff>
                  </from>
                  <to>
                    <xdr:col>9</xdr:col>
                    <xdr:colOff>19050</xdr:colOff>
                    <xdr:row>195</xdr:row>
                    <xdr:rowOff>19050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sizeWithCells="1">
                  <from>
                    <xdr:col>3</xdr:col>
                    <xdr:colOff>9525</xdr:colOff>
                    <xdr:row>195</xdr:row>
                    <xdr:rowOff>0</xdr:rowOff>
                  </from>
                  <to>
                    <xdr:col>9</xdr:col>
                    <xdr:colOff>19050</xdr:colOff>
                    <xdr:row>196</xdr:row>
                    <xdr:rowOff>9525</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sizeWithCells="1">
                  <from>
                    <xdr:col>3</xdr:col>
                    <xdr:colOff>9525</xdr:colOff>
                    <xdr:row>195</xdr:row>
                    <xdr:rowOff>190500</xdr:rowOff>
                  </from>
                  <to>
                    <xdr:col>9</xdr:col>
                    <xdr:colOff>28575</xdr:colOff>
                    <xdr:row>197</xdr:row>
                    <xdr:rowOff>0</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3274" r:id="rId205" name="Check Box 202">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3275" r:id="rId206" name="Check Box 203">
              <controlPr defaultSize="0" autoFill="0" autoLine="0" autoPict="0">
                <anchor moveWithCells="1" sizeWithCells="1">
                  <from>
                    <xdr:col>3</xdr:col>
                    <xdr:colOff>9525</xdr:colOff>
                    <xdr:row>205</xdr:row>
                    <xdr:rowOff>19050</xdr:rowOff>
                  </from>
                  <to>
                    <xdr:col>9</xdr:col>
                    <xdr:colOff>19050</xdr:colOff>
                    <xdr:row>206</xdr:row>
                    <xdr:rowOff>19050</xdr:rowOff>
                  </to>
                </anchor>
              </controlPr>
            </control>
          </mc:Choice>
        </mc:AlternateContent>
        <mc:AlternateContent xmlns:mc="http://schemas.openxmlformats.org/markup-compatibility/2006">
          <mc:Choice Requires="x14">
            <control shapeId="3276" r:id="rId207" name="Check Box 204">
              <controlPr defaultSize="0" autoFill="0" autoLine="0" autoPict="0">
                <anchor moveWithCells="1" sizeWithCells="1">
                  <from>
                    <xdr:col>3</xdr:col>
                    <xdr:colOff>9525</xdr:colOff>
                    <xdr:row>206</xdr:row>
                    <xdr:rowOff>0</xdr:rowOff>
                  </from>
                  <to>
                    <xdr:col>9</xdr:col>
                    <xdr:colOff>19050</xdr:colOff>
                    <xdr:row>207</xdr:row>
                    <xdr:rowOff>9525</xdr:rowOff>
                  </to>
                </anchor>
              </controlPr>
            </control>
          </mc:Choice>
        </mc:AlternateContent>
        <mc:AlternateContent xmlns:mc="http://schemas.openxmlformats.org/markup-compatibility/2006">
          <mc:Choice Requires="x14">
            <control shapeId="3277" r:id="rId208" name="Check Box 205">
              <controlPr defaultSize="0" autoFill="0" autoLine="0" autoPict="0">
                <anchor moveWithCells="1" sizeWithCells="1">
                  <from>
                    <xdr:col>3</xdr:col>
                    <xdr:colOff>9525</xdr:colOff>
                    <xdr:row>206</xdr:row>
                    <xdr:rowOff>180975</xdr:rowOff>
                  </from>
                  <to>
                    <xdr:col>9</xdr:col>
                    <xdr:colOff>28575</xdr:colOff>
                    <xdr:row>208</xdr:row>
                    <xdr:rowOff>0</xdr:rowOff>
                  </to>
                </anchor>
              </controlPr>
            </control>
          </mc:Choice>
        </mc:AlternateContent>
        <mc:AlternateContent xmlns:mc="http://schemas.openxmlformats.org/markup-compatibility/2006">
          <mc:Choice Requires="x14">
            <control shapeId="3278" r:id="rId209" name="Check Box 206">
              <controlPr defaultSize="0" autoFill="0" autoLine="0" autoPict="0">
                <anchor moveWithCells="1" sizeWithCells="1">
                  <from>
                    <xdr:col>3</xdr:col>
                    <xdr:colOff>9525</xdr:colOff>
                    <xdr:row>208</xdr:row>
                    <xdr:rowOff>19050</xdr:rowOff>
                  </from>
                  <to>
                    <xdr:col>9</xdr:col>
                    <xdr:colOff>19050</xdr:colOff>
                    <xdr:row>209</xdr:row>
                    <xdr:rowOff>19050</xdr:rowOff>
                  </to>
                </anchor>
              </controlPr>
            </control>
          </mc:Choice>
        </mc:AlternateContent>
        <mc:AlternateContent xmlns:mc="http://schemas.openxmlformats.org/markup-compatibility/2006">
          <mc:Choice Requires="x14">
            <control shapeId="3279" r:id="rId210" name="Check Box 207">
              <controlPr defaultSize="0" autoFill="0" autoLine="0" autoPict="0">
                <anchor moveWithCells="1" sizeWithCells="1">
                  <from>
                    <xdr:col>3</xdr:col>
                    <xdr:colOff>9525</xdr:colOff>
                    <xdr:row>209</xdr:row>
                    <xdr:rowOff>0</xdr:rowOff>
                  </from>
                  <to>
                    <xdr:col>9</xdr:col>
                    <xdr:colOff>19050</xdr:colOff>
                    <xdr:row>210</xdr:row>
                    <xdr:rowOff>9525</xdr:rowOff>
                  </to>
                </anchor>
              </controlPr>
            </control>
          </mc:Choice>
        </mc:AlternateContent>
        <mc:AlternateContent xmlns:mc="http://schemas.openxmlformats.org/markup-compatibility/2006">
          <mc:Choice Requires="x14">
            <control shapeId="3280" r:id="rId211" name="Check Box 208">
              <controlPr defaultSize="0" autoFill="0" autoLine="0" autoPict="0">
                <anchor moveWithCells="1" sizeWithCells="1">
                  <from>
                    <xdr:col>3</xdr:col>
                    <xdr:colOff>9525</xdr:colOff>
                    <xdr:row>209</xdr:row>
                    <xdr:rowOff>180975</xdr:rowOff>
                  </from>
                  <to>
                    <xdr:col>9</xdr:col>
                    <xdr:colOff>28575</xdr:colOff>
                    <xdr:row>211</xdr:row>
                    <xdr:rowOff>0</xdr:rowOff>
                  </to>
                </anchor>
              </controlPr>
            </control>
          </mc:Choice>
        </mc:AlternateContent>
        <mc:AlternateContent xmlns:mc="http://schemas.openxmlformats.org/markup-compatibility/2006">
          <mc:Choice Requires="x14">
            <control shapeId="3281" r:id="rId212" name="Check Box 209">
              <controlPr defaultSize="0" autoFill="0" autoLine="0" autoPict="0">
                <anchor moveWithCells="1" sizeWithCells="1">
                  <from>
                    <xdr:col>30</xdr:col>
                    <xdr:colOff>9525</xdr:colOff>
                    <xdr:row>205</xdr:row>
                    <xdr:rowOff>19050</xdr:rowOff>
                  </from>
                  <to>
                    <xdr:col>36</xdr:col>
                    <xdr:colOff>19050</xdr:colOff>
                    <xdr:row>206</xdr:row>
                    <xdr:rowOff>19050</xdr:rowOff>
                  </to>
                </anchor>
              </controlPr>
            </control>
          </mc:Choice>
        </mc:AlternateContent>
        <mc:AlternateContent xmlns:mc="http://schemas.openxmlformats.org/markup-compatibility/2006">
          <mc:Choice Requires="x14">
            <control shapeId="3282" r:id="rId213" name="Check Box 210">
              <controlPr defaultSize="0" autoFill="0" autoLine="0" autoPict="0">
                <anchor moveWithCells="1" sizeWithCells="1">
                  <from>
                    <xdr:col>30</xdr:col>
                    <xdr:colOff>9525</xdr:colOff>
                    <xdr:row>206</xdr:row>
                    <xdr:rowOff>0</xdr:rowOff>
                  </from>
                  <to>
                    <xdr:col>36</xdr:col>
                    <xdr:colOff>19050</xdr:colOff>
                    <xdr:row>207</xdr:row>
                    <xdr:rowOff>9525</xdr:rowOff>
                  </to>
                </anchor>
              </controlPr>
            </control>
          </mc:Choice>
        </mc:AlternateContent>
        <mc:AlternateContent xmlns:mc="http://schemas.openxmlformats.org/markup-compatibility/2006">
          <mc:Choice Requires="x14">
            <control shapeId="3283" r:id="rId214" name="Check Box 211">
              <controlPr defaultSize="0" autoFill="0" autoLine="0" autoPict="0">
                <anchor moveWithCells="1" sizeWithCells="1">
                  <from>
                    <xdr:col>30</xdr:col>
                    <xdr:colOff>9525</xdr:colOff>
                    <xdr:row>206</xdr:row>
                    <xdr:rowOff>180975</xdr:rowOff>
                  </from>
                  <to>
                    <xdr:col>36</xdr:col>
                    <xdr:colOff>28575</xdr:colOff>
                    <xdr:row>208</xdr:row>
                    <xdr:rowOff>0</xdr:rowOff>
                  </to>
                </anchor>
              </controlPr>
            </control>
          </mc:Choice>
        </mc:AlternateContent>
        <mc:AlternateContent xmlns:mc="http://schemas.openxmlformats.org/markup-compatibility/2006">
          <mc:Choice Requires="x14">
            <control shapeId="3284" r:id="rId215" name="Check Box 212">
              <controlPr defaultSize="0" autoFill="0" autoLine="0" autoPict="0">
                <anchor moveWithCells="1" sizeWithCells="1">
                  <from>
                    <xdr:col>30</xdr:col>
                    <xdr:colOff>9525</xdr:colOff>
                    <xdr:row>208</xdr:row>
                    <xdr:rowOff>19050</xdr:rowOff>
                  </from>
                  <to>
                    <xdr:col>36</xdr:col>
                    <xdr:colOff>19050</xdr:colOff>
                    <xdr:row>209</xdr:row>
                    <xdr:rowOff>19050</xdr:rowOff>
                  </to>
                </anchor>
              </controlPr>
            </control>
          </mc:Choice>
        </mc:AlternateContent>
        <mc:AlternateContent xmlns:mc="http://schemas.openxmlformats.org/markup-compatibility/2006">
          <mc:Choice Requires="x14">
            <control shapeId="3285" r:id="rId216" name="Check Box 213">
              <controlPr defaultSize="0" autoFill="0" autoLine="0" autoPict="0">
                <anchor moveWithCells="1" sizeWithCells="1">
                  <from>
                    <xdr:col>30</xdr:col>
                    <xdr:colOff>9525</xdr:colOff>
                    <xdr:row>209</xdr:row>
                    <xdr:rowOff>0</xdr:rowOff>
                  </from>
                  <to>
                    <xdr:col>36</xdr:col>
                    <xdr:colOff>19050</xdr:colOff>
                    <xdr:row>210</xdr:row>
                    <xdr:rowOff>9525</xdr:rowOff>
                  </to>
                </anchor>
              </controlPr>
            </control>
          </mc:Choice>
        </mc:AlternateContent>
        <mc:AlternateContent xmlns:mc="http://schemas.openxmlformats.org/markup-compatibility/2006">
          <mc:Choice Requires="x14">
            <control shapeId="3286" r:id="rId217" name="Check Box 214">
              <controlPr defaultSize="0" autoFill="0" autoLine="0" autoPict="0">
                <anchor moveWithCells="1" sizeWithCells="1">
                  <from>
                    <xdr:col>30</xdr:col>
                    <xdr:colOff>9525</xdr:colOff>
                    <xdr:row>209</xdr:row>
                    <xdr:rowOff>180975</xdr:rowOff>
                  </from>
                  <to>
                    <xdr:col>36</xdr:col>
                    <xdr:colOff>28575</xdr:colOff>
                    <xdr:row>211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J478"/>
  <sheetViews>
    <sheetView showGridLines="0" view="pageBreakPreview" zoomScaleNormal="100" zoomScaleSheetLayoutView="100" workbookViewId="0">
      <selection activeCell="DG32" sqref="DG32"/>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4" customWidth="1"/>
    <col min="67" max="96" width="1.25" style="4" hidden="1" customWidth="1"/>
    <col min="97" max="101" width="1.625" style="4" hidden="1" customWidth="1"/>
    <col min="102" max="148" width="1.625" style="4" customWidth="1"/>
    <col min="149" max="256" width="9" style="4"/>
    <col min="257" max="257" width="1.625" style="4" customWidth="1"/>
    <col min="258" max="258" width="2" style="4" customWidth="1"/>
    <col min="259" max="259" width="2.375" style="4" customWidth="1"/>
    <col min="260" max="265" width="1.625" style="4" customWidth="1"/>
    <col min="266" max="266" width="2.375" style="4" customWidth="1"/>
    <col min="267" max="278" width="1.625" style="4" customWidth="1"/>
    <col min="279" max="279" width="1.875" style="4" customWidth="1"/>
    <col min="280" max="282" width="1.75" style="4" customWidth="1"/>
    <col min="283" max="285" width="2.375" style="4" customWidth="1"/>
    <col min="286" max="286" width="2.125" style="4" customWidth="1"/>
    <col min="287" max="293" width="1.625" style="4" customWidth="1"/>
    <col min="294" max="294" width="2.75" style="4" customWidth="1"/>
    <col min="295" max="295" width="3"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7" width="1.625" style="4" customWidth="1"/>
    <col min="308" max="310" width="2.125" style="4" customWidth="1"/>
    <col min="311" max="313" width="2.5" style="4" customWidth="1"/>
    <col min="314" max="314" width="1.125" style="4" customWidth="1"/>
    <col min="315" max="315" width="0.75" style="4" customWidth="1"/>
    <col min="316" max="322" width="1.625" style="4" customWidth="1"/>
    <col min="323" max="352" width="1.25" style="4" customWidth="1"/>
    <col min="353" max="404" width="1.625" style="4" customWidth="1"/>
    <col min="405" max="512" width="9" style="4"/>
    <col min="513" max="513" width="1.625" style="4" customWidth="1"/>
    <col min="514" max="514" width="2" style="4" customWidth="1"/>
    <col min="515" max="515" width="2.375" style="4" customWidth="1"/>
    <col min="516" max="521" width="1.625" style="4" customWidth="1"/>
    <col min="522" max="522" width="2.375" style="4" customWidth="1"/>
    <col min="523" max="534" width="1.625" style="4" customWidth="1"/>
    <col min="535" max="535" width="1.875" style="4" customWidth="1"/>
    <col min="536" max="538" width="1.75" style="4" customWidth="1"/>
    <col min="539" max="541" width="2.375" style="4" customWidth="1"/>
    <col min="542" max="542" width="2.125" style="4" customWidth="1"/>
    <col min="543" max="549" width="1.625" style="4" customWidth="1"/>
    <col min="550" max="550" width="2.75" style="4" customWidth="1"/>
    <col min="551" max="551" width="3"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3" width="1.625" style="4" customWidth="1"/>
    <col min="564" max="566" width="2.125" style="4" customWidth="1"/>
    <col min="567" max="569" width="2.5" style="4" customWidth="1"/>
    <col min="570" max="570" width="1.125" style="4" customWidth="1"/>
    <col min="571" max="571" width="0.75" style="4" customWidth="1"/>
    <col min="572" max="578" width="1.625" style="4" customWidth="1"/>
    <col min="579" max="608" width="1.25" style="4" customWidth="1"/>
    <col min="609" max="660" width="1.625" style="4" customWidth="1"/>
    <col min="661" max="768" width="9" style="4"/>
    <col min="769" max="769" width="1.625" style="4" customWidth="1"/>
    <col min="770" max="770" width="2" style="4" customWidth="1"/>
    <col min="771" max="771" width="2.375" style="4" customWidth="1"/>
    <col min="772" max="777" width="1.625" style="4" customWidth="1"/>
    <col min="778" max="778" width="2.375" style="4" customWidth="1"/>
    <col min="779" max="790" width="1.625" style="4" customWidth="1"/>
    <col min="791" max="791" width="1.875" style="4" customWidth="1"/>
    <col min="792" max="794" width="1.75" style="4" customWidth="1"/>
    <col min="795" max="797" width="2.375" style="4" customWidth="1"/>
    <col min="798" max="798" width="2.125" style="4" customWidth="1"/>
    <col min="799" max="805" width="1.625" style="4" customWidth="1"/>
    <col min="806" max="806" width="2.75" style="4" customWidth="1"/>
    <col min="807" max="807" width="3"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9" width="1.625" style="4" customWidth="1"/>
    <col min="820" max="822" width="2.125" style="4" customWidth="1"/>
    <col min="823" max="825" width="2.5" style="4" customWidth="1"/>
    <col min="826" max="826" width="1.125" style="4" customWidth="1"/>
    <col min="827" max="827" width="0.75" style="4" customWidth="1"/>
    <col min="828" max="834" width="1.625" style="4" customWidth="1"/>
    <col min="835" max="864" width="1.25" style="4" customWidth="1"/>
    <col min="865" max="916" width="1.625" style="4" customWidth="1"/>
    <col min="917" max="1024" width="9" style="4"/>
    <col min="1025" max="1025" width="1.625" style="4" customWidth="1"/>
    <col min="1026" max="1026" width="2" style="4" customWidth="1"/>
    <col min="1027" max="1027" width="2.375" style="4" customWidth="1"/>
    <col min="1028" max="1033" width="1.625" style="4" customWidth="1"/>
    <col min="1034" max="1034" width="2.375" style="4" customWidth="1"/>
    <col min="1035" max="1046" width="1.625" style="4" customWidth="1"/>
    <col min="1047" max="1047" width="1.875" style="4" customWidth="1"/>
    <col min="1048" max="1050" width="1.75" style="4" customWidth="1"/>
    <col min="1051" max="1053" width="2.375" style="4" customWidth="1"/>
    <col min="1054" max="1054" width="2.125" style="4" customWidth="1"/>
    <col min="1055" max="1061" width="1.625" style="4" customWidth="1"/>
    <col min="1062" max="1062" width="2.75" style="4" customWidth="1"/>
    <col min="1063" max="1063" width="3"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5" width="1.625" style="4" customWidth="1"/>
    <col min="1076" max="1078" width="2.125" style="4" customWidth="1"/>
    <col min="1079" max="1081" width="2.5" style="4" customWidth="1"/>
    <col min="1082" max="1082" width="1.125" style="4" customWidth="1"/>
    <col min="1083" max="1083" width="0.75" style="4" customWidth="1"/>
    <col min="1084" max="1090" width="1.625" style="4" customWidth="1"/>
    <col min="1091" max="1120" width="1.25" style="4" customWidth="1"/>
    <col min="1121" max="1172" width="1.625" style="4" customWidth="1"/>
    <col min="1173" max="1280" width="9" style="4"/>
    <col min="1281" max="1281" width="1.625" style="4" customWidth="1"/>
    <col min="1282" max="1282" width="2" style="4" customWidth="1"/>
    <col min="1283" max="1283" width="2.375" style="4" customWidth="1"/>
    <col min="1284" max="1289" width="1.625" style="4" customWidth="1"/>
    <col min="1290" max="1290" width="2.375" style="4" customWidth="1"/>
    <col min="1291" max="1302" width="1.625" style="4" customWidth="1"/>
    <col min="1303" max="1303" width="1.875" style="4" customWidth="1"/>
    <col min="1304" max="1306" width="1.75" style="4" customWidth="1"/>
    <col min="1307" max="1309" width="2.375" style="4" customWidth="1"/>
    <col min="1310" max="1310" width="2.125" style="4" customWidth="1"/>
    <col min="1311" max="1317" width="1.625" style="4" customWidth="1"/>
    <col min="1318" max="1318" width="2.75" style="4" customWidth="1"/>
    <col min="1319" max="1319" width="3"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31" width="1.625" style="4" customWidth="1"/>
    <col min="1332" max="1334" width="2.125" style="4" customWidth="1"/>
    <col min="1335" max="1337" width="2.5" style="4" customWidth="1"/>
    <col min="1338" max="1338" width="1.125" style="4" customWidth="1"/>
    <col min="1339" max="1339" width="0.75" style="4" customWidth="1"/>
    <col min="1340" max="1346" width="1.625" style="4" customWidth="1"/>
    <col min="1347" max="1376" width="1.25" style="4" customWidth="1"/>
    <col min="1377" max="1428" width="1.625" style="4" customWidth="1"/>
    <col min="1429" max="1536" width="9" style="4"/>
    <col min="1537" max="1537" width="1.625" style="4" customWidth="1"/>
    <col min="1538" max="1538" width="2" style="4" customWidth="1"/>
    <col min="1539" max="1539" width="2.375" style="4" customWidth="1"/>
    <col min="1540" max="1545" width="1.625" style="4" customWidth="1"/>
    <col min="1546" max="1546" width="2.375" style="4" customWidth="1"/>
    <col min="1547" max="1558" width="1.625" style="4" customWidth="1"/>
    <col min="1559" max="1559" width="1.875" style="4" customWidth="1"/>
    <col min="1560" max="1562" width="1.75" style="4" customWidth="1"/>
    <col min="1563" max="1565" width="2.375" style="4" customWidth="1"/>
    <col min="1566" max="1566" width="2.125" style="4" customWidth="1"/>
    <col min="1567" max="1573" width="1.625" style="4" customWidth="1"/>
    <col min="1574" max="1574" width="2.75" style="4" customWidth="1"/>
    <col min="1575" max="1575" width="3"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7" width="1.625" style="4" customWidth="1"/>
    <col min="1588" max="1590" width="2.125" style="4" customWidth="1"/>
    <col min="1591" max="1593" width="2.5" style="4" customWidth="1"/>
    <col min="1594" max="1594" width="1.125" style="4" customWidth="1"/>
    <col min="1595" max="1595" width="0.75" style="4" customWidth="1"/>
    <col min="1596" max="1602" width="1.625" style="4" customWidth="1"/>
    <col min="1603" max="1632" width="1.25" style="4" customWidth="1"/>
    <col min="1633" max="1684" width="1.625" style="4" customWidth="1"/>
    <col min="1685" max="1792" width="9" style="4"/>
    <col min="1793" max="1793" width="1.625" style="4" customWidth="1"/>
    <col min="1794" max="1794" width="2" style="4" customWidth="1"/>
    <col min="1795" max="1795" width="2.375" style="4" customWidth="1"/>
    <col min="1796" max="1801" width="1.625" style="4" customWidth="1"/>
    <col min="1802" max="1802" width="2.375" style="4" customWidth="1"/>
    <col min="1803" max="1814" width="1.625" style="4" customWidth="1"/>
    <col min="1815" max="1815" width="1.875" style="4" customWidth="1"/>
    <col min="1816" max="1818" width="1.75" style="4" customWidth="1"/>
    <col min="1819" max="1821" width="2.375" style="4" customWidth="1"/>
    <col min="1822" max="1822" width="2.125" style="4" customWidth="1"/>
    <col min="1823" max="1829" width="1.625" style="4" customWidth="1"/>
    <col min="1830" max="1830" width="2.75" style="4" customWidth="1"/>
    <col min="1831" max="1831" width="3"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3" width="1.625" style="4" customWidth="1"/>
    <col min="1844" max="1846" width="2.125" style="4" customWidth="1"/>
    <col min="1847" max="1849" width="2.5" style="4" customWidth="1"/>
    <col min="1850" max="1850" width="1.125" style="4" customWidth="1"/>
    <col min="1851" max="1851" width="0.75" style="4" customWidth="1"/>
    <col min="1852" max="1858" width="1.625" style="4" customWidth="1"/>
    <col min="1859" max="1888" width="1.25" style="4" customWidth="1"/>
    <col min="1889" max="1940" width="1.625" style="4" customWidth="1"/>
    <col min="1941" max="2048" width="9" style="4"/>
    <col min="2049" max="2049" width="1.625" style="4" customWidth="1"/>
    <col min="2050" max="2050" width="2" style="4" customWidth="1"/>
    <col min="2051" max="2051" width="2.375" style="4" customWidth="1"/>
    <col min="2052" max="2057" width="1.625" style="4" customWidth="1"/>
    <col min="2058" max="2058" width="2.375" style="4" customWidth="1"/>
    <col min="2059" max="2070" width="1.625" style="4" customWidth="1"/>
    <col min="2071" max="2071" width="1.875" style="4" customWidth="1"/>
    <col min="2072" max="2074" width="1.75" style="4" customWidth="1"/>
    <col min="2075" max="2077" width="2.375" style="4" customWidth="1"/>
    <col min="2078" max="2078" width="2.125" style="4" customWidth="1"/>
    <col min="2079" max="2085" width="1.625" style="4" customWidth="1"/>
    <col min="2086" max="2086" width="2.75" style="4" customWidth="1"/>
    <col min="2087" max="2087" width="3"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9" width="1.625" style="4" customWidth="1"/>
    <col min="2100" max="2102" width="2.125" style="4" customWidth="1"/>
    <col min="2103" max="2105" width="2.5" style="4" customWidth="1"/>
    <col min="2106" max="2106" width="1.125" style="4" customWidth="1"/>
    <col min="2107" max="2107" width="0.75" style="4" customWidth="1"/>
    <col min="2108" max="2114" width="1.625" style="4" customWidth="1"/>
    <col min="2115" max="2144" width="1.25" style="4" customWidth="1"/>
    <col min="2145" max="2196" width="1.625" style="4" customWidth="1"/>
    <col min="2197" max="2304" width="9" style="4"/>
    <col min="2305" max="2305" width="1.625" style="4" customWidth="1"/>
    <col min="2306" max="2306" width="2" style="4" customWidth="1"/>
    <col min="2307" max="2307" width="2.375" style="4" customWidth="1"/>
    <col min="2308" max="2313" width="1.625" style="4" customWidth="1"/>
    <col min="2314" max="2314" width="2.375" style="4" customWidth="1"/>
    <col min="2315" max="2326" width="1.625" style="4" customWidth="1"/>
    <col min="2327" max="2327" width="1.875" style="4" customWidth="1"/>
    <col min="2328" max="2330" width="1.75" style="4" customWidth="1"/>
    <col min="2331" max="2333" width="2.375" style="4" customWidth="1"/>
    <col min="2334" max="2334" width="2.125" style="4" customWidth="1"/>
    <col min="2335" max="2341" width="1.625" style="4" customWidth="1"/>
    <col min="2342" max="2342" width="2.75" style="4" customWidth="1"/>
    <col min="2343" max="2343" width="3"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5" width="1.625" style="4" customWidth="1"/>
    <col min="2356" max="2358" width="2.125" style="4" customWidth="1"/>
    <col min="2359" max="2361" width="2.5" style="4" customWidth="1"/>
    <col min="2362" max="2362" width="1.125" style="4" customWidth="1"/>
    <col min="2363" max="2363" width="0.75" style="4" customWidth="1"/>
    <col min="2364" max="2370" width="1.625" style="4" customWidth="1"/>
    <col min="2371" max="2400" width="1.25" style="4" customWidth="1"/>
    <col min="2401" max="2452" width="1.625" style="4" customWidth="1"/>
    <col min="2453" max="2560" width="9" style="4"/>
    <col min="2561" max="2561" width="1.625" style="4" customWidth="1"/>
    <col min="2562" max="2562" width="2" style="4" customWidth="1"/>
    <col min="2563" max="2563" width="2.375" style="4" customWidth="1"/>
    <col min="2564" max="2569" width="1.625" style="4" customWidth="1"/>
    <col min="2570" max="2570" width="2.375" style="4" customWidth="1"/>
    <col min="2571" max="2582" width="1.625" style="4" customWidth="1"/>
    <col min="2583" max="2583" width="1.875" style="4" customWidth="1"/>
    <col min="2584" max="2586" width="1.75" style="4" customWidth="1"/>
    <col min="2587" max="2589" width="2.375" style="4" customWidth="1"/>
    <col min="2590" max="2590" width="2.125" style="4" customWidth="1"/>
    <col min="2591" max="2597" width="1.625" style="4" customWidth="1"/>
    <col min="2598" max="2598" width="2.75" style="4" customWidth="1"/>
    <col min="2599" max="2599" width="3"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11" width="1.625" style="4" customWidth="1"/>
    <col min="2612" max="2614" width="2.125" style="4" customWidth="1"/>
    <col min="2615" max="2617" width="2.5" style="4" customWidth="1"/>
    <col min="2618" max="2618" width="1.125" style="4" customWidth="1"/>
    <col min="2619" max="2619" width="0.75" style="4" customWidth="1"/>
    <col min="2620" max="2626" width="1.625" style="4" customWidth="1"/>
    <col min="2627" max="2656" width="1.25" style="4" customWidth="1"/>
    <col min="2657" max="2708" width="1.625" style="4" customWidth="1"/>
    <col min="2709" max="2816" width="9" style="4"/>
    <col min="2817" max="2817" width="1.625" style="4" customWidth="1"/>
    <col min="2818" max="2818" width="2" style="4" customWidth="1"/>
    <col min="2819" max="2819" width="2.375" style="4" customWidth="1"/>
    <col min="2820" max="2825" width="1.625" style="4" customWidth="1"/>
    <col min="2826" max="2826" width="2.375" style="4" customWidth="1"/>
    <col min="2827" max="2838" width="1.625" style="4" customWidth="1"/>
    <col min="2839" max="2839" width="1.875" style="4" customWidth="1"/>
    <col min="2840" max="2842" width="1.75" style="4" customWidth="1"/>
    <col min="2843" max="2845" width="2.375" style="4" customWidth="1"/>
    <col min="2846" max="2846" width="2.125" style="4" customWidth="1"/>
    <col min="2847" max="2853" width="1.625" style="4" customWidth="1"/>
    <col min="2854" max="2854" width="2.75" style="4" customWidth="1"/>
    <col min="2855" max="2855" width="3"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7" width="1.625" style="4" customWidth="1"/>
    <col min="2868" max="2870" width="2.125" style="4" customWidth="1"/>
    <col min="2871" max="2873" width="2.5" style="4" customWidth="1"/>
    <col min="2874" max="2874" width="1.125" style="4" customWidth="1"/>
    <col min="2875" max="2875" width="0.75" style="4" customWidth="1"/>
    <col min="2876" max="2882" width="1.625" style="4" customWidth="1"/>
    <col min="2883" max="2912" width="1.25" style="4" customWidth="1"/>
    <col min="2913" max="2964" width="1.625" style="4" customWidth="1"/>
    <col min="2965" max="3072" width="9" style="4"/>
    <col min="3073" max="3073" width="1.625" style="4" customWidth="1"/>
    <col min="3074" max="3074" width="2" style="4" customWidth="1"/>
    <col min="3075" max="3075" width="2.375" style="4" customWidth="1"/>
    <col min="3076" max="3081" width="1.625" style="4" customWidth="1"/>
    <col min="3082" max="3082" width="2.375" style="4" customWidth="1"/>
    <col min="3083" max="3094" width="1.625" style="4" customWidth="1"/>
    <col min="3095" max="3095" width="1.875" style="4" customWidth="1"/>
    <col min="3096" max="3098" width="1.75" style="4" customWidth="1"/>
    <col min="3099" max="3101" width="2.375" style="4" customWidth="1"/>
    <col min="3102" max="3102" width="2.125" style="4" customWidth="1"/>
    <col min="3103" max="3109" width="1.625" style="4" customWidth="1"/>
    <col min="3110" max="3110" width="2.75" style="4" customWidth="1"/>
    <col min="3111" max="3111" width="3"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3" width="1.625" style="4" customWidth="1"/>
    <col min="3124" max="3126" width="2.125" style="4" customWidth="1"/>
    <col min="3127" max="3129" width="2.5" style="4" customWidth="1"/>
    <col min="3130" max="3130" width="1.125" style="4" customWidth="1"/>
    <col min="3131" max="3131" width="0.75" style="4" customWidth="1"/>
    <col min="3132" max="3138" width="1.625" style="4" customWidth="1"/>
    <col min="3139" max="3168" width="1.25" style="4" customWidth="1"/>
    <col min="3169" max="3220" width="1.625" style="4" customWidth="1"/>
    <col min="3221" max="3328" width="9" style="4"/>
    <col min="3329" max="3329" width="1.625" style="4" customWidth="1"/>
    <col min="3330" max="3330" width="2" style="4" customWidth="1"/>
    <col min="3331" max="3331" width="2.375" style="4" customWidth="1"/>
    <col min="3332" max="3337" width="1.625" style="4" customWidth="1"/>
    <col min="3338" max="3338" width="2.375" style="4" customWidth="1"/>
    <col min="3339" max="3350" width="1.625" style="4" customWidth="1"/>
    <col min="3351" max="3351" width="1.875" style="4" customWidth="1"/>
    <col min="3352" max="3354" width="1.75" style="4" customWidth="1"/>
    <col min="3355" max="3357" width="2.375" style="4" customWidth="1"/>
    <col min="3358" max="3358" width="2.125" style="4" customWidth="1"/>
    <col min="3359" max="3365" width="1.625" style="4" customWidth="1"/>
    <col min="3366" max="3366" width="2.75" style="4" customWidth="1"/>
    <col min="3367" max="3367" width="3"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9" width="1.625" style="4" customWidth="1"/>
    <col min="3380" max="3382" width="2.125" style="4" customWidth="1"/>
    <col min="3383" max="3385" width="2.5" style="4" customWidth="1"/>
    <col min="3386" max="3386" width="1.125" style="4" customWidth="1"/>
    <col min="3387" max="3387" width="0.75" style="4" customWidth="1"/>
    <col min="3388" max="3394" width="1.625" style="4" customWidth="1"/>
    <col min="3395" max="3424" width="1.25" style="4" customWidth="1"/>
    <col min="3425" max="3476" width="1.625" style="4" customWidth="1"/>
    <col min="3477" max="3584" width="9" style="4"/>
    <col min="3585" max="3585" width="1.625" style="4" customWidth="1"/>
    <col min="3586" max="3586" width="2" style="4" customWidth="1"/>
    <col min="3587" max="3587" width="2.375" style="4" customWidth="1"/>
    <col min="3588" max="3593" width="1.625" style="4" customWidth="1"/>
    <col min="3594" max="3594" width="2.375" style="4" customWidth="1"/>
    <col min="3595" max="3606" width="1.625" style="4" customWidth="1"/>
    <col min="3607" max="3607" width="1.875" style="4" customWidth="1"/>
    <col min="3608" max="3610" width="1.75" style="4" customWidth="1"/>
    <col min="3611" max="3613" width="2.375" style="4" customWidth="1"/>
    <col min="3614" max="3614" width="2.125" style="4" customWidth="1"/>
    <col min="3615" max="3621" width="1.625" style="4" customWidth="1"/>
    <col min="3622" max="3622" width="2.75" style="4" customWidth="1"/>
    <col min="3623" max="3623" width="3"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5" width="1.625" style="4" customWidth="1"/>
    <col min="3636" max="3638" width="2.125" style="4" customWidth="1"/>
    <col min="3639" max="3641" width="2.5" style="4" customWidth="1"/>
    <col min="3642" max="3642" width="1.125" style="4" customWidth="1"/>
    <col min="3643" max="3643" width="0.75" style="4" customWidth="1"/>
    <col min="3644" max="3650" width="1.625" style="4" customWidth="1"/>
    <col min="3651" max="3680" width="1.25" style="4" customWidth="1"/>
    <col min="3681" max="3732" width="1.625" style="4" customWidth="1"/>
    <col min="3733" max="3840" width="9" style="4"/>
    <col min="3841" max="3841" width="1.625" style="4" customWidth="1"/>
    <col min="3842" max="3842" width="2" style="4" customWidth="1"/>
    <col min="3843" max="3843" width="2.375" style="4" customWidth="1"/>
    <col min="3844" max="3849" width="1.625" style="4" customWidth="1"/>
    <col min="3850" max="3850" width="2.375" style="4" customWidth="1"/>
    <col min="3851" max="3862" width="1.625" style="4" customWidth="1"/>
    <col min="3863" max="3863" width="1.875" style="4" customWidth="1"/>
    <col min="3864" max="3866" width="1.75" style="4" customWidth="1"/>
    <col min="3867" max="3869" width="2.375" style="4" customWidth="1"/>
    <col min="3870" max="3870" width="2.125" style="4" customWidth="1"/>
    <col min="3871" max="3877" width="1.625" style="4" customWidth="1"/>
    <col min="3878" max="3878" width="2.75" style="4" customWidth="1"/>
    <col min="3879" max="3879" width="3"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91" width="1.625" style="4" customWidth="1"/>
    <col min="3892" max="3894" width="2.125" style="4" customWidth="1"/>
    <col min="3895" max="3897" width="2.5" style="4" customWidth="1"/>
    <col min="3898" max="3898" width="1.125" style="4" customWidth="1"/>
    <col min="3899" max="3899" width="0.75" style="4" customWidth="1"/>
    <col min="3900" max="3906" width="1.625" style="4" customWidth="1"/>
    <col min="3907" max="3936" width="1.25" style="4" customWidth="1"/>
    <col min="3937" max="3988" width="1.625" style="4" customWidth="1"/>
    <col min="3989" max="4096" width="9" style="4"/>
    <col min="4097" max="4097" width="1.625" style="4" customWidth="1"/>
    <col min="4098" max="4098" width="2" style="4" customWidth="1"/>
    <col min="4099" max="4099" width="2.375" style="4" customWidth="1"/>
    <col min="4100" max="4105" width="1.625" style="4" customWidth="1"/>
    <col min="4106" max="4106" width="2.375" style="4" customWidth="1"/>
    <col min="4107" max="4118" width="1.625" style="4" customWidth="1"/>
    <col min="4119" max="4119" width="1.875" style="4" customWidth="1"/>
    <col min="4120" max="4122" width="1.75" style="4" customWidth="1"/>
    <col min="4123" max="4125" width="2.375" style="4" customWidth="1"/>
    <col min="4126" max="4126" width="2.125" style="4" customWidth="1"/>
    <col min="4127" max="4133" width="1.625" style="4" customWidth="1"/>
    <col min="4134" max="4134" width="2.75" style="4" customWidth="1"/>
    <col min="4135" max="4135" width="3"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7" width="1.625" style="4" customWidth="1"/>
    <col min="4148" max="4150" width="2.125" style="4" customWidth="1"/>
    <col min="4151" max="4153" width="2.5" style="4" customWidth="1"/>
    <col min="4154" max="4154" width="1.125" style="4" customWidth="1"/>
    <col min="4155" max="4155" width="0.75" style="4" customWidth="1"/>
    <col min="4156" max="4162" width="1.625" style="4" customWidth="1"/>
    <col min="4163" max="4192" width="1.25" style="4" customWidth="1"/>
    <col min="4193" max="4244" width="1.625" style="4" customWidth="1"/>
    <col min="4245" max="4352" width="9" style="4"/>
    <col min="4353" max="4353" width="1.625" style="4" customWidth="1"/>
    <col min="4354" max="4354" width="2" style="4" customWidth="1"/>
    <col min="4355" max="4355" width="2.375" style="4" customWidth="1"/>
    <col min="4356" max="4361" width="1.625" style="4" customWidth="1"/>
    <col min="4362" max="4362" width="2.375" style="4" customWidth="1"/>
    <col min="4363" max="4374" width="1.625" style="4" customWidth="1"/>
    <col min="4375" max="4375" width="1.875" style="4" customWidth="1"/>
    <col min="4376" max="4378" width="1.75" style="4" customWidth="1"/>
    <col min="4379" max="4381" width="2.375" style="4" customWidth="1"/>
    <col min="4382" max="4382" width="2.125" style="4" customWidth="1"/>
    <col min="4383" max="4389" width="1.625" style="4" customWidth="1"/>
    <col min="4390" max="4390" width="2.75" style="4" customWidth="1"/>
    <col min="4391" max="4391" width="3"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3" width="1.625" style="4" customWidth="1"/>
    <col min="4404" max="4406" width="2.125" style="4" customWidth="1"/>
    <col min="4407" max="4409" width="2.5" style="4" customWidth="1"/>
    <col min="4410" max="4410" width="1.125" style="4" customWidth="1"/>
    <col min="4411" max="4411" width="0.75" style="4" customWidth="1"/>
    <col min="4412" max="4418" width="1.625" style="4" customWidth="1"/>
    <col min="4419" max="4448" width="1.25" style="4" customWidth="1"/>
    <col min="4449" max="4500" width="1.625" style="4" customWidth="1"/>
    <col min="4501" max="4608" width="9" style="4"/>
    <col min="4609" max="4609" width="1.625" style="4" customWidth="1"/>
    <col min="4610" max="4610" width="2" style="4" customWidth="1"/>
    <col min="4611" max="4611" width="2.375" style="4" customWidth="1"/>
    <col min="4612" max="4617" width="1.625" style="4" customWidth="1"/>
    <col min="4618" max="4618" width="2.375" style="4" customWidth="1"/>
    <col min="4619" max="4630" width="1.625" style="4" customWidth="1"/>
    <col min="4631" max="4631" width="1.875" style="4" customWidth="1"/>
    <col min="4632" max="4634" width="1.75" style="4" customWidth="1"/>
    <col min="4635" max="4637" width="2.375" style="4" customWidth="1"/>
    <col min="4638" max="4638" width="2.125" style="4" customWidth="1"/>
    <col min="4639" max="4645" width="1.625" style="4" customWidth="1"/>
    <col min="4646" max="4646" width="2.75" style="4" customWidth="1"/>
    <col min="4647" max="4647" width="3"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9" width="1.625" style="4" customWidth="1"/>
    <col min="4660" max="4662" width="2.125" style="4" customWidth="1"/>
    <col min="4663" max="4665" width="2.5" style="4" customWidth="1"/>
    <col min="4666" max="4666" width="1.125" style="4" customWidth="1"/>
    <col min="4667" max="4667" width="0.75" style="4" customWidth="1"/>
    <col min="4668" max="4674" width="1.625" style="4" customWidth="1"/>
    <col min="4675" max="4704" width="1.25" style="4" customWidth="1"/>
    <col min="4705" max="4756" width="1.625" style="4" customWidth="1"/>
    <col min="4757" max="4864" width="9" style="4"/>
    <col min="4865" max="4865" width="1.625" style="4" customWidth="1"/>
    <col min="4866" max="4866" width="2" style="4" customWidth="1"/>
    <col min="4867" max="4867" width="2.375" style="4" customWidth="1"/>
    <col min="4868" max="4873" width="1.625" style="4" customWidth="1"/>
    <col min="4874" max="4874" width="2.375" style="4" customWidth="1"/>
    <col min="4875" max="4886" width="1.625" style="4" customWidth="1"/>
    <col min="4887" max="4887" width="1.875" style="4" customWidth="1"/>
    <col min="4888" max="4890" width="1.75" style="4" customWidth="1"/>
    <col min="4891" max="4893" width="2.375" style="4" customWidth="1"/>
    <col min="4894" max="4894" width="2.125" style="4" customWidth="1"/>
    <col min="4895" max="4901" width="1.625" style="4" customWidth="1"/>
    <col min="4902" max="4902" width="2.75" style="4" customWidth="1"/>
    <col min="4903" max="4903" width="3"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5" width="1.625" style="4" customWidth="1"/>
    <col min="4916" max="4918" width="2.125" style="4" customWidth="1"/>
    <col min="4919" max="4921" width="2.5" style="4" customWidth="1"/>
    <col min="4922" max="4922" width="1.125" style="4" customWidth="1"/>
    <col min="4923" max="4923" width="0.75" style="4" customWidth="1"/>
    <col min="4924" max="4930" width="1.625" style="4" customWidth="1"/>
    <col min="4931" max="4960" width="1.25" style="4" customWidth="1"/>
    <col min="4961" max="5012" width="1.625" style="4" customWidth="1"/>
    <col min="5013" max="5120" width="9" style="4"/>
    <col min="5121" max="5121" width="1.625" style="4" customWidth="1"/>
    <col min="5122" max="5122" width="2" style="4" customWidth="1"/>
    <col min="5123" max="5123" width="2.375" style="4" customWidth="1"/>
    <col min="5124" max="5129" width="1.625" style="4" customWidth="1"/>
    <col min="5130" max="5130" width="2.375" style="4" customWidth="1"/>
    <col min="5131" max="5142" width="1.625" style="4" customWidth="1"/>
    <col min="5143" max="5143" width="1.875" style="4" customWidth="1"/>
    <col min="5144" max="5146" width="1.75" style="4" customWidth="1"/>
    <col min="5147" max="5149" width="2.375" style="4" customWidth="1"/>
    <col min="5150" max="5150" width="2.125" style="4" customWidth="1"/>
    <col min="5151" max="5157" width="1.625" style="4" customWidth="1"/>
    <col min="5158" max="5158" width="2.75" style="4" customWidth="1"/>
    <col min="5159" max="5159" width="3"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71" width="1.625" style="4" customWidth="1"/>
    <col min="5172" max="5174" width="2.125" style="4" customWidth="1"/>
    <col min="5175" max="5177" width="2.5" style="4" customWidth="1"/>
    <col min="5178" max="5178" width="1.125" style="4" customWidth="1"/>
    <col min="5179" max="5179" width="0.75" style="4" customWidth="1"/>
    <col min="5180" max="5186" width="1.625" style="4" customWidth="1"/>
    <col min="5187" max="5216" width="1.25" style="4" customWidth="1"/>
    <col min="5217" max="5268" width="1.625" style="4" customWidth="1"/>
    <col min="5269" max="5376" width="9" style="4"/>
    <col min="5377" max="5377" width="1.625" style="4" customWidth="1"/>
    <col min="5378" max="5378" width="2" style="4" customWidth="1"/>
    <col min="5379" max="5379" width="2.375" style="4" customWidth="1"/>
    <col min="5380" max="5385" width="1.625" style="4" customWidth="1"/>
    <col min="5386" max="5386" width="2.375" style="4" customWidth="1"/>
    <col min="5387" max="5398" width="1.625" style="4" customWidth="1"/>
    <col min="5399" max="5399" width="1.875" style="4" customWidth="1"/>
    <col min="5400" max="5402" width="1.75" style="4" customWidth="1"/>
    <col min="5403" max="5405" width="2.375" style="4" customWidth="1"/>
    <col min="5406" max="5406" width="2.125" style="4" customWidth="1"/>
    <col min="5407" max="5413" width="1.625" style="4" customWidth="1"/>
    <col min="5414" max="5414" width="2.75" style="4" customWidth="1"/>
    <col min="5415" max="5415" width="3"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7" width="1.625" style="4" customWidth="1"/>
    <col min="5428" max="5430" width="2.125" style="4" customWidth="1"/>
    <col min="5431" max="5433" width="2.5" style="4" customWidth="1"/>
    <col min="5434" max="5434" width="1.125" style="4" customWidth="1"/>
    <col min="5435" max="5435" width="0.75" style="4" customWidth="1"/>
    <col min="5436" max="5442" width="1.625" style="4" customWidth="1"/>
    <col min="5443" max="5472" width="1.25" style="4" customWidth="1"/>
    <col min="5473" max="5524" width="1.625" style="4" customWidth="1"/>
    <col min="5525" max="5632" width="9" style="4"/>
    <col min="5633" max="5633" width="1.625" style="4" customWidth="1"/>
    <col min="5634" max="5634" width="2" style="4" customWidth="1"/>
    <col min="5635" max="5635" width="2.375" style="4" customWidth="1"/>
    <col min="5636" max="5641" width="1.625" style="4" customWidth="1"/>
    <col min="5642" max="5642" width="2.375" style="4" customWidth="1"/>
    <col min="5643" max="5654" width="1.625" style="4" customWidth="1"/>
    <col min="5655" max="5655" width="1.875" style="4" customWidth="1"/>
    <col min="5656" max="5658" width="1.75" style="4" customWidth="1"/>
    <col min="5659" max="5661" width="2.375" style="4" customWidth="1"/>
    <col min="5662" max="5662" width="2.125" style="4" customWidth="1"/>
    <col min="5663" max="5669" width="1.625" style="4" customWidth="1"/>
    <col min="5670" max="5670" width="2.75" style="4" customWidth="1"/>
    <col min="5671" max="5671" width="3"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3" width="1.625" style="4" customWidth="1"/>
    <col min="5684" max="5686" width="2.125" style="4" customWidth="1"/>
    <col min="5687" max="5689" width="2.5" style="4" customWidth="1"/>
    <col min="5690" max="5690" width="1.125" style="4" customWidth="1"/>
    <col min="5691" max="5691" width="0.75" style="4" customWidth="1"/>
    <col min="5692" max="5698" width="1.625" style="4" customWidth="1"/>
    <col min="5699" max="5728" width="1.25" style="4" customWidth="1"/>
    <col min="5729" max="5780" width="1.625" style="4" customWidth="1"/>
    <col min="5781" max="5888" width="9" style="4"/>
    <col min="5889" max="5889" width="1.625" style="4" customWidth="1"/>
    <col min="5890" max="5890" width="2" style="4" customWidth="1"/>
    <col min="5891" max="5891" width="2.375" style="4" customWidth="1"/>
    <col min="5892" max="5897" width="1.625" style="4" customWidth="1"/>
    <col min="5898" max="5898" width="2.375" style="4" customWidth="1"/>
    <col min="5899" max="5910" width="1.625" style="4" customWidth="1"/>
    <col min="5911" max="5911" width="1.875" style="4" customWidth="1"/>
    <col min="5912" max="5914" width="1.75" style="4" customWidth="1"/>
    <col min="5915" max="5917" width="2.375" style="4" customWidth="1"/>
    <col min="5918" max="5918" width="2.125" style="4" customWidth="1"/>
    <col min="5919" max="5925" width="1.625" style="4" customWidth="1"/>
    <col min="5926" max="5926" width="2.75" style="4" customWidth="1"/>
    <col min="5927" max="5927" width="3"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9" width="1.625" style="4" customWidth="1"/>
    <col min="5940" max="5942" width="2.125" style="4" customWidth="1"/>
    <col min="5943" max="5945" width="2.5" style="4" customWidth="1"/>
    <col min="5946" max="5946" width="1.125" style="4" customWidth="1"/>
    <col min="5947" max="5947" width="0.75" style="4" customWidth="1"/>
    <col min="5948" max="5954" width="1.625" style="4" customWidth="1"/>
    <col min="5955" max="5984" width="1.25" style="4" customWidth="1"/>
    <col min="5985" max="6036" width="1.625" style="4" customWidth="1"/>
    <col min="6037" max="6144" width="9" style="4"/>
    <col min="6145" max="6145" width="1.625" style="4" customWidth="1"/>
    <col min="6146" max="6146" width="2" style="4" customWidth="1"/>
    <col min="6147" max="6147" width="2.375" style="4" customWidth="1"/>
    <col min="6148" max="6153" width="1.625" style="4" customWidth="1"/>
    <col min="6154" max="6154" width="2.375" style="4" customWidth="1"/>
    <col min="6155" max="6166" width="1.625" style="4" customWidth="1"/>
    <col min="6167" max="6167" width="1.875" style="4" customWidth="1"/>
    <col min="6168" max="6170" width="1.75" style="4" customWidth="1"/>
    <col min="6171" max="6173" width="2.375" style="4" customWidth="1"/>
    <col min="6174" max="6174" width="2.125" style="4" customWidth="1"/>
    <col min="6175" max="6181" width="1.625" style="4" customWidth="1"/>
    <col min="6182" max="6182" width="2.75" style="4" customWidth="1"/>
    <col min="6183" max="6183" width="3"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5" width="1.625" style="4" customWidth="1"/>
    <col min="6196" max="6198" width="2.125" style="4" customWidth="1"/>
    <col min="6199" max="6201" width="2.5" style="4" customWidth="1"/>
    <col min="6202" max="6202" width="1.125" style="4" customWidth="1"/>
    <col min="6203" max="6203" width="0.75" style="4" customWidth="1"/>
    <col min="6204" max="6210" width="1.625" style="4" customWidth="1"/>
    <col min="6211" max="6240" width="1.25" style="4" customWidth="1"/>
    <col min="6241" max="6292" width="1.625" style="4" customWidth="1"/>
    <col min="6293" max="6400" width="9" style="4"/>
    <col min="6401" max="6401" width="1.625" style="4" customWidth="1"/>
    <col min="6402" max="6402" width="2" style="4" customWidth="1"/>
    <col min="6403" max="6403" width="2.375" style="4" customWidth="1"/>
    <col min="6404" max="6409" width="1.625" style="4" customWidth="1"/>
    <col min="6410" max="6410" width="2.375" style="4" customWidth="1"/>
    <col min="6411" max="6422" width="1.625" style="4" customWidth="1"/>
    <col min="6423" max="6423" width="1.875" style="4" customWidth="1"/>
    <col min="6424" max="6426" width="1.75" style="4" customWidth="1"/>
    <col min="6427" max="6429" width="2.375" style="4" customWidth="1"/>
    <col min="6430" max="6430" width="2.125" style="4" customWidth="1"/>
    <col min="6431" max="6437" width="1.625" style="4" customWidth="1"/>
    <col min="6438" max="6438" width="2.75" style="4" customWidth="1"/>
    <col min="6439" max="6439" width="3"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51" width="1.625" style="4" customWidth="1"/>
    <col min="6452" max="6454" width="2.125" style="4" customWidth="1"/>
    <col min="6455" max="6457" width="2.5" style="4" customWidth="1"/>
    <col min="6458" max="6458" width="1.125" style="4" customWidth="1"/>
    <col min="6459" max="6459" width="0.75" style="4" customWidth="1"/>
    <col min="6460" max="6466" width="1.625" style="4" customWidth="1"/>
    <col min="6467" max="6496" width="1.25" style="4" customWidth="1"/>
    <col min="6497" max="6548" width="1.625" style="4" customWidth="1"/>
    <col min="6549" max="6656" width="9" style="4"/>
    <col min="6657" max="6657" width="1.625" style="4" customWidth="1"/>
    <col min="6658" max="6658" width="2" style="4" customWidth="1"/>
    <col min="6659" max="6659" width="2.375" style="4" customWidth="1"/>
    <col min="6660" max="6665" width="1.625" style="4" customWidth="1"/>
    <col min="6666" max="6666" width="2.375" style="4" customWidth="1"/>
    <col min="6667" max="6678" width="1.625" style="4" customWidth="1"/>
    <col min="6679" max="6679" width="1.875" style="4" customWidth="1"/>
    <col min="6680" max="6682" width="1.75" style="4" customWidth="1"/>
    <col min="6683" max="6685" width="2.375" style="4" customWidth="1"/>
    <col min="6686" max="6686" width="2.125" style="4" customWidth="1"/>
    <col min="6687" max="6693" width="1.625" style="4" customWidth="1"/>
    <col min="6694" max="6694" width="2.75" style="4" customWidth="1"/>
    <col min="6695" max="6695" width="3"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7" width="1.625" style="4" customWidth="1"/>
    <col min="6708" max="6710" width="2.125" style="4" customWidth="1"/>
    <col min="6711" max="6713" width="2.5" style="4" customWidth="1"/>
    <col min="6714" max="6714" width="1.125" style="4" customWidth="1"/>
    <col min="6715" max="6715" width="0.75" style="4" customWidth="1"/>
    <col min="6716" max="6722" width="1.625" style="4" customWidth="1"/>
    <col min="6723" max="6752" width="1.25" style="4" customWidth="1"/>
    <col min="6753" max="6804" width="1.625" style="4" customWidth="1"/>
    <col min="6805" max="6912" width="9" style="4"/>
    <col min="6913" max="6913" width="1.625" style="4" customWidth="1"/>
    <col min="6914" max="6914" width="2" style="4" customWidth="1"/>
    <col min="6915" max="6915" width="2.375" style="4" customWidth="1"/>
    <col min="6916" max="6921" width="1.625" style="4" customWidth="1"/>
    <col min="6922" max="6922" width="2.375" style="4" customWidth="1"/>
    <col min="6923" max="6934" width="1.625" style="4" customWidth="1"/>
    <col min="6935" max="6935" width="1.875" style="4" customWidth="1"/>
    <col min="6936" max="6938" width="1.75" style="4" customWidth="1"/>
    <col min="6939" max="6941" width="2.375" style="4" customWidth="1"/>
    <col min="6942" max="6942" width="2.125" style="4" customWidth="1"/>
    <col min="6943" max="6949" width="1.625" style="4" customWidth="1"/>
    <col min="6950" max="6950" width="2.75" style="4" customWidth="1"/>
    <col min="6951" max="6951" width="3"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3" width="1.625" style="4" customWidth="1"/>
    <col min="6964" max="6966" width="2.125" style="4" customWidth="1"/>
    <col min="6967" max="6969" width="2.5" style="4" customWidth="1"/>
    <col min="6970" max="6970" width="1.125" style="4" customWidth="1"/>
    <col min="6971" max="6971" width="0.75" style="4" customWidth="1"/>
    <col min="6972" max="6978" width="1.625" style="4" customWidth="1"/>
    <col min="6979" max="7008" width="1.25" style="4" customWidth="1"/>
    <col min="7009" max="7060" width="1.625" style="4" customWidth="1"/>
    <col min="7061" max="7168" width="9" style="4"/>
    <col min="7169" max="7169" width="1.625" style="4" customWidth="1"/>
    <col min="7170" max="7170" width="2" style="4" customWidth="1"/>
    <col min="7171" max="7171" width="2.375" style="4" customWidth="1"/>
    <col min="7172" max="7177" width="1.625" style="4" customWidth="1"/>
    <col min="7178" max="7178" width="2.375" style="4" customWidth="1"/>
    <col min="7179" max="7190" width="1.625" style="4" customWidth="1"/>
    <col min="7191" max="7191" width="1.875" style="4" customWidth="1"/>
    <col min="7192" max="7194" width="1.75" style="4" customWidth="1"/>
    <col min="7195" max="7197" width="2.375" style="4" customWidth="1"/>
    <col min="7198" max="7198" width="2.125" style="4" customWidth="1"/>
    <col min="7199" max="7205" width="1.625" style="4" customWidth="1"/>
    <col min="7206" max="7206" width="2.75" style="4" customWidth="1"/>
    <col min="7207" max="7207" width="3"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9" width="1.625" style="4" customWidth="1"/>
    <col min="7220" max="7222" width="2.125" style="4" customWidth="1"/>
    <col min="7223" max="7225" width="2.5" style="4" customWidth="1"/>
    <col min="7226" max="7226" width="1.125" style="4" customWidth="1"/>
    <col min="7227" max="7227" width="0.75" style="4" customWidth="1"/>
    <col min="7228" max="7234" width="1.625" style="4" customWidth="1"/>
    <col min="7235" max="7264" width="1.25" style="4" customWidth="1"/>
    <col min="7265" max="7316" width="1.625" style="4" customWidth="1"/>
    <col min="7317" max="7424" width="9" style="4"/>
    <col min="7425" max="7425" width="1.625" style="4" customWidth="1"/>
    <col min="7426" max="7426" width="2" style="4" customWidth="1"/>
    <col min="7427" max="7427" width="2.375" style="4" customWidth="1"/>
    <col min="7428" max="7433" width="1.625" style="4" customWidth="1"/>
    <col min="7434" max="7434" width="2.375" style="4" customWidth="1"/>
    <col min="7435" max="7446" width="1.625" style="4" customWidth="1"/>
    <col min="7447" max="7447" width="1.875" style="4" customWidth="1"/>
    <col min="7448" max="7450" width="1.75" style="4" customWidth="1"/>
    <col min="7451" max="7453" width="2.375" style="4" customWidth="1"/>
    <col min="7454" max="7454" width="2.125" style="4" customWidth="1"/>
    <col min="7455" max="7461" width="1.625" style="4" customWidth="1"/>
    <col min="7462" max="7462" width="2.75" style="4" customWidth="1"/>
    <col min="7463" max="7463" width="3"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5" width="1.625" style="4" customWidth="1"/>
    <col min="7476" max="7478" width="2.125" style="4" customWidth="1"/>
    <col min="7479" max="7481" width="2.5" style="4" customWidth="1"/>
    <col min="7482" max="7482" width="1.125" style="4" customWidth="1"/>
    <col min="7483" max="7483" width="0.75" style="4" customWidth="1"/>
    <col min="7484" max="7490" width="1.625" style="4" customWidth="1"/>
    <col min="7491" max="7520" width="1.25" style="4" customWidth="1"/>
    <col min="7521" max="7572" width="1.625" style="4" customWidth="1"/>
    <col min="7573" max="7680" width="9" style="4"/>
    <col min="7681" max="7681" width="1.625" style="4" customWidth="1"/>
    <col min="7682" max="7682" width="2" style="4" customWidth="1"/>
    <col min="7683" max="7683" width="2.375" style="4" customWidth="1"/>
    <col min="7684" max="7689" width="1.625" style="4" customWidth="1"/>
    <col min="7690" max="7690" width="2.375" style="4" customWidth="1"/>
    <col min="7691" max="7702" width="1.625" style="4" customWidth="1"/>
    <col min="7703" max="7703" width="1.875" style="4" customWidth="1"/>
    <col min="7704" max="7706" width="1.75" style="4" customWidth="1"/>
    <col min="7707" max="7709" width="2.375" style="4" customWidth="1"/>
    <col min="7710" max="7710" width="2.125" style="4" customWidth="1"/>
    <col min="7711" max="7717" width="1.625" style="4" customWidth="1"/>
    <col min="7718" max="7718" width="2.75" style="4" customWidth="1"/>
    <col min="7719" max="7719" width="3"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31" width="1.625" style="4" customWidth="1"/>
    <col min="7732" max="7734" width="2.125" style="4" customWidth="1"/>
    <col min="7735" max="7737" width="2.5" style="4" customWidth="1"/>
    <col min="7738" max="7738" width="1.125" style="4" customWidth="1"/>
    <col min="7739" max="7739" width="0.75" style="4" customWidth="1"/>
    <col min="7740" max="7746" width="1.625" style="4" customWidth="1"/>
    <col min="7747" max="7776" width="1.25" style="4" customWidth="1"/>
    <col min="7777" max="7828" width="1.625" style="4" customWidth="1"/>
    <col min="7829" max="7936" width="9" style="4"/>
    <col min="7937" max="7937" width="1.625" style="4" customWidth="1"/>
    <col min="7938" max="7938" width="2" style="4" customWidth="1"/>
    <col min="7939" max="7939" width="2.375" style="4" customWidth="1"/>
    <col min="7940" max="7945" width="1.625" style="4" customWidth="1"/>
    <col min="7946" max="7946" width="2.375" style="4" customWidth="1"/>
    <col min="7947" max="7958" width="1.625" style="4" customWidth="1"/>
    <col min="7959" max="7959" width="1.875" style="4" customWidth="1"/>
    <col min="7960" max="7962" width="1.75" style="4" customWidth="1"/>
    <col min="7963" max="7965" width="2.375" style="4" customWidth="1"/>
    <col min="7966" max="7966" width="2.125" style="4" customWidth="1"/>
    <col min="7967" max="7973" width="1.625" style="4" customWidth="1"/>
    <col min="7974" max="7974" width="2.75" style="4" customWidth="1"/>
    <col min="7975" max="7975" width="3"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7" width="1.625" style="4" customWidth="1"/>
    <col min="7988" max="7990" width="2.125" style="4" customWidth="1"/>
    <col min="7991" max="7993" width="2.5" style="4" customWidth="1"/>
    <col min="7994" max="7994" width="1.125" style="4" customWidth="1"/>
    <col min="7995" max="7995" width="0.75" style="4" customWidth="1"/>
    <col min="7996" max="8002" width="1.625" style="4" customWidth="1"/>
    <col min="8003" max="8032" width="1.25" style="4" customWidth="1"/>
    <col min="8033" max="8084" width="1.625" style="4" customWidth="1"/>
    <col min="8085" max="8192" width="9" style="4"/>
    <col min="8193" max="8193" width="1.625" style="4" customWidth="1"/>
    <col min="8194" max="8194" width="2" style="4" customWidth="1"/>
    <col min="8195" max="8195" width="2.375" style="4" customWidth="1"/>
    <col min="8196" max="8201" width="1.625" style="4" customWidth="1"/>
    <col min="8202" max="8202" width="2.375" style="4" customWidth="1"/>
    <col min="8203" max="8214" width="1.625" style="4" customWidth="1"/>
    <col min="8215" max="8215" width="1.875" style="4" customWidth="1"/>
    <col min="8216" max="8218" width="1.75" style="4" customWidth="1"/>
    <col min="8219" max="8221" width="2.375" style="4" customWidth="1"/>
    <col min="8222" max="8222" width="2.125" style="4" customWidth="1"/>
    <col min="8223" max="8229" width="1.625" style="4" customWidth="1"/>
    <col min="8230" max="8230" width="2.75" style="4" customWidth="1"/>
    <col min="8231" max="8231" width="3"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3" width="1.625" style="4" customWidth="1"/>
    <col min="8244" max="8246" width="2.125" style="4" customWidth="1"/>
    <col min="8247" max="8249" width="2.5" style="4" customWidth="1"/>
    <col min="8250" max="8250" width="1.125" style="4" customWidth="1"/>
    <col min="8251" max="8251" width="0.75" style="4" customWidth="1"/>
    <col min="8252" max="8258" width="1.625" style="4" customWidth="1"/>
    <col min="8259" max="8288" width="1.25" style="4" customWidth="1"/>
    <col min="8289" max="8340" width="1.625" style="4" customWidth="1"/>
    <col min="8341" max="8448" width="9" style="4"/>
    <col min="8449" max="8449" width="1.625" style="4" customWidth="1"/>
    <col min="8450" max="8450" width="2" style="4" customWidth="1"/>
    <col min="8451" max="8451" width="2.375" style="4" customWidth="1"/>
    <col min="8452" max="8457" width="1.625" style="4" customWidth="1"/>
    <col min="8458" max="8458" width="2.375" style="4" customWidth="1"/>
    <col min="8459" max="8470" width="1.625" style="4" customWidth="1"/>
    <col min="8471" max="8471" width="1.875" style="4" customWidth="1"/>
    <col min="8472" max="8474" width="1.75" style="4" customWidth="1"/>
    <col min="8475" max="8477" width="2.375" style="4" customWidth="1"/>
    <col min="8478" max="8478" width="2.125" style="4" customWidth="1"/>
    <col min="8479" max="8485" width="1.625" style="4" customWidth="1"/>
    <col min="8486" max="8486" width="2.75" style="4" customWidth="1"/>
    <col min="8487" max="8487" width="3"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9" width="1.625" style="4" customWidth="1"/>
    <col min="8500" max="8502" width="2.125" style="4" customWidth="1"/>
    <col min="8503" max="8505" width="2.5" style="4" customWidth="1"/>
    <col min="8506" max="8506" width="1.125" style="4" customWidth="1"/>
    <col min="8507" max="8507" width="0.75" style="4" customWidth="1"/>
    <col min="8508" max="8514" width="1.625" style="4" customWidth="1"/>
    <col min="8515" max="8544" width="1.25" style="4" customWidth="1"/>
    <col min="8545" max="8596" width="1.625" style="4" customWidth="1"/>
    <col min="8597" max="8704" width="9" style="4"/>
    <col min="8705" max="8705" width="1.625" style="4" customWidth="1"/>
    <col min="8706" max="8706" width="2" style="4" customWidth="1"/>
    <col min="8707" max="8707" width="2.375" style="4" customWidth="1"/>
    <col min="8708" max="8713" width="1.625" style="4" customWidth="1"/>
    <col min="8714" max="8714" width="2.375" style="4" customWidth="1"/>
    <col min="8715" max="8726" width="1.625" style="4" customWidth="1"/>
    <col min="8727" max="8727" width="1.875" style="4" customWidth="1"/>
    <col min="8728" max="8730" width="1.75" style="4" customWidth="1"/>
    <col min="8731" max="8733" width="2.375" style="4" customWidth="1"/>
    <col min="8734" max="8734" width="2.125" style="4" customWidth="1"/>
    <col min="8735" max="8741" width="1.625" style="4" customWidth="1"/>
    <col min="8742" max="8742" width="2.75" style="4" customWidth="1"/>
    <col min="8743" max="8743" width="3"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5" width="1.625" style="4" customWidth="1"/>
    <col min="8756" max="8758" width="2.125" style="4" customWidth="1"/>
    <col min="8759" max="8761" width="2.5" style="4" customWidth="1"/>
    <col min="8762" max="8762" width="1.125" style="4" customWidth="1"/>
    <col min="8763" max="8763" width="0.75" style="4" customWidth="1"/>
    <col min="8764" max="8770" width="1.625" style="4" customWidth="1"/>
    <col min="8771" max="8800" width="1.25" style="4" customWidth="1"/>
    <col min="8801" max="8852" width="1.625" style="4" customWidth="1"/>
    <col min="8853" max="8960" width="9" style="4"/>
    <col min="8961" max="8961" width="1.625" style="4" customWidth="1"/>
    <col min="8962" max="8962" width="2" style="4" customWidth="1"/>
    <col min="8963" max="8963" width="2.375" style="4" customWidth="1"/>
    <col min="8964" max="8969" width="1.625" style="4" customWidth="1"/>
    <col min="8970" max="8970" width="2.375" style="4" customWidth="1"/>
    <col min="8971" max="8982" width="1.625" style="4" customWidth="1"/>
    <col min="8983" max="8983" width="1.875" style="4" customWidth="1"/>
    <col min="8984" max="8986" width="1.75" style="4" customWidth="1"/>
    <col min="8987" max="8989" width="2.375" style="4" customWidth="1"/>
    <col min="8990" max="8990" width="2.125" style="4" customWidth="1"/>
    <col min="8991" max="8997" width="1.625" style="4" customWidth="1"/>
    <col min="8998" max="8998" width="2.75" style="4" customWidth="1"/>
    <col min="8999" max="8999" width="3"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11" width="1.625" style="4" customWidth="1"/>
    <col min="9012" max="9014" width="2.125" style="4" customWidth="1"/>
    <col min="9015" max="9017" width="2.5" style="4" customWidth="1"/>
    <col min="9018" max="9018" width="1.125" style="4" customWidth="1"/>
    <col min="9019" max="9019" width="0.75" style="4" customWidth="1"/>
    <col min="9020" max="9026" width="1.625" style="4" customWidth="1"/>
    <col min="9027" max="9056" width="1.25" style="4" customWidth="1"/>
    <col min="9057" max="9108" width="1.625" style="4" customWidth="1"/>
    <col min="9109" max="9216" width="9" style="4"/>
    <col min="9217" max="9217" width="1.625" style="4" customWidth="1"/>
    <col min="9218" max="9218" width="2" style="4" customWidth="1"/>
    <col min="9219" max="9219" width="2.375" style="4" customWidth="1"/>
    <col min="9220" max="9225" width="1.625" style="4" customWidth="1"/>
    <col min="9226" max="9226" width="2.375" style="4" customWidth="1"/>
    <col min="9227" max="9238" width="1.625" style="4" customWidth="1"/>
    <col min="9239" max="9239" width="1.875" style="4" customWidth="1"/>
    <col min="9240" max="9242" width="1.75" style="4" customWidth="1"/>
    <col min="9243" max="9245" width="2.375" style="4" customWidth="1"/>
    <col min="9246" max="9246" width="2.125" style="4" customWidth="1"/>
    <col min="9247" max="9253" width="1.625" style="4" customWidth="1"/>
    <col min="9254" max="9254" width="2.75" style="4" customWidth="1"/>
    <col min="9255" max="9255" width="3"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7" width="1.625" style="4" customWidth="1"/>
    <col min="9268" max="9270" width="2.125" style="4" customWidth="1"/>
    <col min="9271" max="9273" width="2.5" style="4" customWidth="1"/>
    <col min="9274" max="9274" width="1.125" style="4" customWidth="1"/>
    <col min="9275" max="9275" width="0.75" style="4" customWidth="1"/>
    <col min="9276" max="9282" width="1.625" style="4" customWidth="1"/>
    <col min="9283" max="9312" width="1.25" style="4" customWidth="1"/>
    <col min="9313" max="9364" width="1.625" style="4" customWidth="1"/>
    <col min="9365" max="9472" width="9" style="4"/>
    <col min="9473" max="9473" width="1.625" style="4" customWidth="1"/>
    <col min="9474" max="9474" width="2" style="4" customWidth="1"/>
    <col min="9475" max="9475" width="2.375" style="4" customWidth="1"/>
    <col min="9476" max="9481" width="1.625" style="4" customWidth="1"/>
    <col min="9482" max="9482" width="2.375" style="4" customWidth="1"/>
    <col min="9483" max="9494" width="1.625" style="4" customWidth="1"/>
    <col min="9495" max="9495" width="1.875" style="4" customWidth="1"/>
    <col min="9496" max="9498" width="1.75" style="4" customWidth="1"/>
    <col min="9499" max="9501" width="2.375" style="4" customWidth="1"/>
    <col min="9502" max="9502" width="2.125" style="4" customWidth="1"/>
    <col min="9503" max="9509" width="1.625" style="4" customWidth="1"/>
    <col min="9510" max="9510" width="2.75" style="4" customWidth="1"/>
    <col min="9511" max="9511" width="3"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3" width="1.625" style="4" customWidth="1"/>
    <col min="9524" max="9526" width="2.125" style="4" customWidth="1"/>
    <col min="9527" max="9529" width="2.5" style="4" customWidth="1"/>
    <col min="9530" max="9530" width="1.125" style="4" customWidth="1"/>
    <col min="9531" max="9531" width="0.75" style="4" customWidth="1"/>
    <col min="9532" max="9538" width="1.625" style="4" customWidth="1"/>
    <col min="9539" max="9568" width="1.25" style="4" customWidth="1"/>
    <col min="9569" max="9620" width="1.625" style="4" customWidth="1"/>
    <col min="9621" max="9728" width="9" style="4"/>
    <col min="9729" max="9729" width="1.625" style="4" customWidth="1"/>
    <col min="9730" max="9730" width="2" style="4" customWidth="1"/>
    <col min="9731" max="9731" width="2.375" style="4" customWidth="1"/>
    <col min="9732" max="9737" width="1.625" style="4" customWidth="1"/>
    <col min="9738" max="9738" width="2.375" style="4" customWidth="1"/>
    <col min="9739" max="9750" width="1.625" style="4" customWidth="1"/>
    <col min="9751" max="9751" width="1.875" style="4" customWidth="1"/>
    <col min="9752" max="9754" width="1.75" style="4" customWidth="1"/>
    <col min="9755" max="9757" width="2.375" style="4" customWidth="1"/>
    <col min="9758" max="9758" width="2.125" style="4" customWidth="1"/>
    <col min="9759" max="9765" width="1.625" style="4" customWidth="1"/>
    <col min="9766" max="9766" width="2.75" style="4" customWidth="1"/>
    <col min="9767" max="9767" width="3"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9" width="1.625" style="4" customWidth="1"/>
    <col min="9780" max="9782" width="2.125" style="4" customWidth="1"/>
    <col min="9783" max="9785" width="2.5" style="4" customWidth="1"/>
    <col min="9786" max="9786" width="1.125" style="4" customWidth="1"/>
    <col min="9787" max="9787" width="0.75" style="4" customWidth="1"/>
    <col min="9788" max="9794" width="1.625" style="4" customWidth="1"/>
    <col min="9795" max="9824" width="1.25" style="4" customWidth="1"/>
    <col min="9825" max="9876" width="1.625" style="4" customWidth="1"/>
    <col min="9877" max="9984" width="9" style="4"/>
    <col min="9985" max="9985" width="1.625" style="4" customWidth="1"/>
    <col min="9986" max="9986" width="2" style="4" customWidth="1"/>
    <col min="9987" max="9987" width="2.375" style="4" customWidth="1"/>
    <col min="9988" max="9993" width="1.625" style="4" customWidth="1"/>
    <col min="9994" max="9994" width="2.375" style="4" customWidth="1"/>
    <col min="9995" max="10006" width="1.625" style="4" customWidth="1"/>
    <col min="10007" max="10007" width="1.875" style="4" customWidth="1"/>
    <col min="10008" max="10010" width="1.75" style="4" customWidth="1"/>
    <col min="10011" max="10013" width="2.375" style="4" customWidth="1"/>
    <col min="10014" max="10014" width="2.125" style="4" customWidth="1"/>
    <col min="10015" max="10021" width="1.625" style="4" customWidth="1"/>
    <col min="10022" max="10022" width="2.75" style="4" customWidth="1"/>
    <col min="10023" max="10023" width="3"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5" width="1.625" style="4" customWidth="1"/>
    <col min="10036" max="10038" width="2.125" style="4" customWidth="1"/>
    <col min="10039" max="10041" width="2.5" style="4" customWidth="1"/>
    <col min="10042" max="10042" width="1.125" style="4" customWidth="1"/>
    <col min="10043" max="10043" width="0.75" style="4" customWidth="1"/>
    <col min="10044" max="10050" width="1.625" style="4" customWidth="1"/>
    <col min="10051" max="10080" width="1.25" style="4" customWidth="1"/>
    <col min="10081" max="10132" width="1.625" style="4" customWidth="1"/>
    <col min="10133" max="10240" width="9" style="4"/>
    <col min="10241" max="10241" width="1.625" style="4" customWidth="1"/>
    <col min="10242" max="10242" width="2" style="4" customWidth="1"/>
    <col min="10243" max="10243" width="2.375" style="4" customWidth="1"/>
    <col min="10244" max="10249" width="1.625" style="4" customWidth="1"/>
    <col min="10250" max="10250" width="2.375" style="4" customWidth="1"/>
    <col min="10251" max="10262" width="1.625" style="4" customWidth="1"/>
    <col min="10263" max="10263" width="1.875" style="4" customWidth="1"/>
    <col min="10264" max="10266" width="1.75" style="4" customWidth="1"/>
    <col min="10267" max="10269" width="2.375" style="4" customWidth="1"/>
    <col min="10270" max="10270" width="2.125" style="4" customWidth="1"/>
    <col min="10271" max="10277" width="1.625" style="4" customWidth="1"/>
    <col min="10278" max="10278" width="2.75" style="4" customWidth="1"/>
    <col min="10279" max="10279" width="3"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91" width="1.625" style="4" customWidth="1"/>
    <col min="10292" max="10294" width="2.125" style="4" customWidth="1"/>
    <col min="10295" max="10297" width="2.5" style="4" customWidth="1"/>
    <col min="10298" max="10298" width="1.125" style="4" customWidth="1"/>
    <col min="10299" max="10299" width="0.75" style="4" customWidth="1"/>
    <col min="10300" max="10306" width="1.625" style="4" customWidth="1"/>
    <col min="10307" max="10336" width="1.25" style="4" customWidth="1"/>
    <col min="10337" max="10388" width="1.625" style="4" customWidth="1"/>
    <col min="10389" max="10496" width="9" style="4"/>
    <col min="10497" max="10497" width="1.625" style="4" customWidth="1"/>
    <col min="10498" max="10498" width="2" style="4" customWidth="1"/>
    <col min="10499" max="10499" width="2.375" style="4" customWidth="1"/>
    <col min="10500" max="10505" width="1.625" style="4" customWidth="1"/>
    <col min="10506" max="10506" width="2.375" style="4" customWidth="1"/>
    <col min="10507" max="10518" width="1.625" style="4" customWidth="1"/>
    <col min="10519" max="10519" width="1.875" style="4" customWidth="1"/>
    <col min="10520" max="10522" width="1.75" style="4" customWidth="1"/>
    <col min="10523" max="10525" width="2.375" style="4" customWidth="1"/>
    <col min="10526" max="10526" width="2.125" style="4" customWidth="1"/>
    <col min="10527" max="10533" width="1.625" style="4" customWidth="1"/>
    <col min="10534" max="10534" width="2.75" style="4" customWidth="1"/>
    <col min="10535" max="10535" width="3"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7" width="1.625" style="4" customWidth="1"/>
    <col min="10548" max="10550" width="2.125" style="4" customWidth="1"/>
    <col min="10551" max="10553" width="2.5" style="4" customWidth="1"/>
    <col min="10554" max="10554" width="1.125" style="4" customWidth="1"/>
    <col min="10555" max="10555" width="0.75" style="4" customWidth="1"/>
    <col min="10556" max="10562" width="1.625" style="4" customWidth="1"/>
    <col min="10563" max="10592" width="1.25" style="4" customWidth="1"/>
    <col min="10593" max="10644" width="1.625" style="4" customWidth="1"/>
    <col min="10645" max="10752" width="9" style="4"/>
    <col min="10753" max="10753" width="1.625" style="4" customWidth="1"/>
    <col min="10754" max="10754" width="2" style="4" customWidth="1"/>
    <col min="10755" max="10755" width="2.375" style="4" customWidth="1"/>
    <col min="10756" max="10761" width="1.625" style="4" customWidth="1"/>
    <col min="10762" max="10762" width="2.375" style="4" customWidth="1"/>
    <col min="10763" max="10774" width="1.625" style="4" customWidth="1"/>
    <col min="10775" max="10775" width="1.875" style="4" customWidth="1"/>
    <col min="10776" max="10778" width="1.75" style="4" customWidth="1"/>
    <col min="10779" max="10781" width="2.375" style="4" customWidth="1"/>
    <col min="10782" max="10782" width="2.125" style="4" customWidth="1"/>
    <col min="10783" max="10789" width="1.625" style="4" customWidth="1"/>
    <col min="10790" max="10790" width="2.75" style="4" customWidth="1"/>
    <col min="10791" max="10791" width="3"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3" width="1.625" style="4" customWidth="1"/>
    <col min="10804" max="10806" width="2.125" style="4" customWidth="1"/>
    <col min="10807" max="10809" width="2.5" style="4" customWidth="1"/>
    <col min="10810" max="10810" width="1.125" style="4" customWidth="1"/>
    <col min="10811" max="10811" width="0.75" style="4" customWidth="1"/>
    <col min="10812" max="10818" width="1.625" style="4" customWidth="1"/>
    <col min="10819" max="10848" width="1.25" style="4" customWidth="1"/>
    <col min="10849" max="10900" width="1.625" style="4" customWidth="1"/>
    <col min="10901" max="11008" width="9" style="4"/>
    <col min="11009" max="11009" width="1.625" style="4" customWidth="1"/>
    <col min="11010" max="11010" width="2" style="4" customWidth="1"/>
    <col min="11011" max="11011" width="2.375" style="4" customWidth="1"/>
    <col min="11012" max="11017" width="1.625" style="4" customWidth="1"/>
    <col min="11018" max="11018" width="2.375" style="4" customWidth="1"/>
    <col min="11019" max="11030" width="1.625" style="4" customWidth="1"/>
    <col min="11031" max="11031" width="1.875" style="4" customWidth="1"/>
    <col min="11032" max="11034" width="1.75" style="4" customWidth="1"/>
    <col min="11035" max="11037" width="2.375" style="4" customWidth="1"/>
    <col min="11038" max="11038" width="2.125" style="4" customWidth="1"/>
    <col min="11039" max="11045" width="1.625" style="4" customWidth="1"/>
    <col min="11046" max="11046" width="2.75" style="4" customWidth="1"/>
    <col min="11047" max="11047" width="3"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9" width="1.625" style="4" customWidth="1"/>
    <col min="11060" max="11062" width="2.125" style="4" customWidth="1"/>
    <col min="11063" max="11065" width="2.5" style="4" customWidth="1"/>
    <col min="11066" max="11066" width="1.125" style="4" customWidth="1"/>
    <col min="11067" max="11067" width="0.75" style="4" customWidth="1"/>
    <col min="11068" max="11074" width="1.625" style="4" customWidth="1"/>
    <col min="11075" max="11104" width="1.25" style="4" customWidth="1"/>
    <col min="11105" max="11156" width="1.625" style="4" customWidth="1"/>
    <col min="11157" max="11264" width="9" style="4"/>
    <col min="11265" max="11265" width="1.625" style="4" customWidth="1"/>
    <col min="11266" max="11266" width="2" style="4" customWidth="1"/>
    <col min="11267" max="11267" width="2.375" style="4" customWidth="1"/>
    <col min="11268" max="11273" width="1.625" style="4" customWidth="1"/>
    <col min="11274" max="11274" width="2.375" style="4" customWidth="1"/>
    <col min="11275" max="11286" width="1.625" style="4" customWidth="1"/>
    <col min="11287" max="11287" width="1.875" style="4" customWidth="1"/>
    <col min="11288" max="11290" width="1.75" style="4" customWidth="1"/>
    <col min="11291" max="11293" width="2.375" style="4" customWidth="1"/>
    <col min="11294" max="11294" width="2.125" style="4" customWidth="1"/>
    <col min="11295" max="11301" width="1.625" style="4" customWidth="1"/>
    <col min="11302" max="11302" width="2.75" style="4" customWidth="1"/>
    <col min="11303" max="11303" width="3"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5" width="1.625" style="4" customWidth="1"/>
    <col min="11316" max="11318" width="2.125" style="4" customWidth="1"/>
    <col min="11319" max="11321" width="2.5" style="4" customWidth="1"/>
    <col min="11322" max="11322" width="1.125" style="4" customWidth="1"/>
    <col min="11323" max="11323" width="0.75" style="4" customWidth="1"/>
    <col min="11324" max="11330" width="1.625" style="4" customWidth="1"/>
    <col min="11331" max="11360" width="1.25" style="4" customWidth="1"/>
    <col min="11361" max="11412" width="1.625" style="4" customWidth="1"/>
    <col min="11413" max="11520" width="9" style="4"/>
    <col min="11521" max="11521" width="1.625" style="4" customWidth="1"/>
    <col min="11522" max="11522" width="2" style="4" customWidth="1"/>
    <col min="11523" max="11523" width="2.375" style="4" customWidth="1"/>
    <col min="11524" max="11529" width="1.625" style="4" customWidth="1"/>
    <col min="11530" max="11530" width="2.375" style="4" customWidth="1"/>
    <col min="11531" max="11542" width="1.625" style="4" customWidth="1"/>
    <col min="11543" max="11543" width="1.875" style="4" customWidth="1"/>
    <col min="11544" max="11546" width="1.75" style="4" customWidth="1"/>
    <col min="11547" max="11549" width="2.375" style="4" customWidth="1"/>
    <col min="11550" max="11550" width="2.125" style="4" customWidth="1"/>
    <col min="11551" max="11557" width="1.625" style="4" customWidth="1"/>
    <col min="11558" max="11558" width="2.75" style="4" customWidth="1"/>
    <col min="11559" max="11559" width="3"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71" width="1.625" style="4" customWidth="1"/>
    <col min="11572" max="11574" width="2.125" style="4" customWidth="1"/>
    <col min="11575" max="11577" width="2.5" style="4" customWidth="1"/>
    <col min="11578" max="11578" width="1.125" style="4" customWidth="1"/>
    <col min="11579" max="11579" width="0.75" style="4" customWidth="1"/>
    <col min="11580" max="11586" width="1.625" style="4" customWidth="1"/>
    <col min="11587" max="11616" width="1.25" style="4" customWidth="1"/>
    <col min="11617" max="11668" width="1.625" style="4" customWidth="1"/>
    <col min="11669" max="11776" width="9" style="4"/>
    <col min="11777" max="11777" width="1.625" style="4" customWidth="1"/>
    <col min="11778" max="11778" width="2" style="4" customWidth="1"/>
    <col min="11779" max="11779" width="2.375" style="4" customWidth="1"/>
    <col min="11780" max="11785" width="1.625" style="4" customWidth="1"/>
    <col min="11786" max="11786" width="2.375" style="4" customWidth="1"/>
    <col min="11787" max="11798" width="1.625" style="4" customWidth="1"/>
    <col min="11799" max="11799" width="1.875" style="4" customWidth="1"/>
    <col min="11800" max="11802" width="1.75" style="4" customWidth="1"/>
    <col min="11803" max="11805" width="2.375" style="4" customWidth="1"/>
    <col min="11806" max="11806" width="2.125" style="4" customWidth="1"/>
    <col min="11807" max="11813" width="1.625" style="4" customWidth="1"/>
    <col min="11814" max="11814" width="2.75" style="4" customWidth="1"/>
    <col min="11815" max="11815" width="3"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7" width="1.625" style="4" customWidth="1"/>
    <col min="11828" max="11830" width="2.125" style="4" customWidth="1"/>
    <col min="11831" max="11833" width="2.5" style="4" customWidth="1"/>
    <col min="11834" max="11834" width="1.125" style="4" customWidth="1"/>
    <col min="11835" max="11835" width="0.75" style="4" customWidth="1"/>
    <col min="11836" max="11842" width="1.625" style="4" customWidth="1"/>
    <col min="11843" max="11872" width="1.25" style="4" customWidth="1"/>
    <col min="11873" max="11924" width="1.625" style="4" customWidth="1"/>
    <col min="11925" max="12032" width="9" style="4"/>
    <col min="12033" max="12033" width="1.625" style="4" customWidth="1"/>
    <col min="12034" max="12034" width="2" style="4" customWidth="1"/>
    <col min="12035" max="12035" width="2.375" style="4" customWidth="1"/>
    <col min="12036" max="12041" width="1.625" style="4" customWidth="1"/>
    <col min="12042" max="12042" width="2.375" style="4" customWidth="1"/>
    <col min="12043" max="12054" width="1.625" style="4" customWidth="1"/>
    <col min="12055" max="12055" width="1.875" style="4" customWidth="1"/>
    <col min="12056" max="12058" width="1.75" style="4" customWidth="1"/>
    <col min="12059" max="12061" width="2.375" style="4" customWidth="1"/>
    <col min="12062" max="12062" width="2.125" style="4" customWidth="1"/>
    <col min="12063" max="12069" width="1.625" style="4" customWidth="1"/>
    <col min="12070" max="12070" width="2.75" style="4" customWidth="1"/>
    <col min="12071" max="12071" width="3"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3" width="1.625" style="4" customWidth="1"/>
    <col min="12084" max="12086" width="2.125" style="4" customWidth="1"/>
    <col min="12087" max="12089" width="2.5" style="4" customWidth="1"/>
    <col min="12090" max="12090" width="1.125" style="4" customWidth="1"/>
    <col min="12091" max="12091" width="0.75" style="4" customWidth="1"/>
    <col min="12092" max="12098" width="1.625" style="4" customWidth="1"/>
    <col min="12099" max="12128" width="1.25" style="4" customWidth="1"/>
    <col min="12129" max="12180" width="1.625" style="4" customWidth="1"/>
    <col min="12181" max="12288" width="9" style="4"/>
    <col min="12289" max="12289" width="1.625" style="4" customWidth="1"/>
    <col min="12290" max="12290" width="2" style="4" customWidth="1"/>
    <col min="12291" max="12291" width="2.375" style="4" customWidth="1"/>
    <col min="12292" max="12297" width="1.625" style="4" customWidth="1"/>
    <col min="12298" max="12298" width="2.375" style="4" customWidth="1"/>
    <col min="12299" max="12310" width="1.625" style="4" customWidth="1"/>
    <col min="12311" max="12311" width="1.875" style="4" customWidth="1"/>
    <col min="12312" max="12314" width="1.75" style="4" customWidth="1"/>
    <col min="12315" max="12317" width="2.375" style="4" customWidth="1"/>
    <col min="12318" max="12318" width="2.125" style="4" customWidth="1"/>
    <col min="12319" max="12325" width="1.625" style="4" customWidth="1"/>
    <col min="12326" max="12326" width="2.75" style="4" customWidth="1"/>
    <col min="12327" max="12327" width="3"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9" width="1.625" style="4" customWidth="1"/>
    <col min="12340" max="12342" width="2.125" style="4" customWidth="1"/>
    <col min="12343" max="12345" width="2.5" style="4" customWidth="1"/>
    <col min="12346" max="12346" width="1.125" style="4" customWidth="1"/>
    <col min="12347" max="12347" width="0.75" style="4" customWidth="1"/>
    <col min="12348" max="12354" width="1.625" style="4" customWidth="1"/>
    <col min="12355" max="12384" width="1.25" style="4" customWidth="1"/>
    <col min="12385" max="12436" width="1.625" style="4" customWidth="1"/>
    <col min="12437" max="12544" width="9" style="4"/>
    <col min="12545" max="12545" width="1.625" style="4" customWidth="1"/>
    <col min="12546" max="12546" width="2" style="4" customWidth="1"/>
    <col min="12547" max="12547" width="2.375" style="4" customWidth="1"/>
    <col min="12548" max="12553" width="1.625" style="4" customWidth="1"/>
    <col min="12554" max="12554" width="2.375" style="4" customWidth="1"/>
    <col min="12555" max="12566" width="1.625" style="4" customWidth="1"/>
    <col min="12567" max="12567" width="1.875" style="4" customWidth="1"/>
    <col min="12568" max="12570" width="1.75" style="4" customWidth="1"/>
    <col min="12571" max="12573" width="2.375" style="4" customWidth="1"/>
    <col min="12574" max="12574" width="2.125" style="4" customWidth="1"/>
    <col min="12575" max="12581" width="1.625" style="4" customWidth="1"/>
    <col min="12582" max="12582" width="2.75" style="4" customWidth="1"/>
    <col min="12583" max="12583" width="3"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5" width="1.625" style="4" customWidth="1"/>
    <col min="12596" max="12598" width="2.125" style="4" customWidth="1"/>
    <col min="12599" max="12601" width="2.5" style="4" customWidth="1"/>
    <col min="12602" max="12602" width="1.125" style="4" customWidth="1"/>
    <col min="12603" max="12603" width="0.75" style="4" customWidth="1"/>
    <col min="12604" max="12610" width="1.625" style="4" customWidth="1"/>
    <col min="12611" max="12640" width="1.25" style="4" customWidth="1"/>
    <col min="12641" max="12692" width="1.625" style="4" customWidth="1"/>
    <col min="12693" max="12800" width="9" style="4"/>
    <col min="12801" max="12801" width="1.625" style="4" customWidth="1"/>
    <col min="12802" max="12802" width="2" style="4" customWidth="1"/>
    <col min="12803" max="12803" width="2.375" style="4" customWidth="1"/>
    <col min="12804" max="12809" width="1.625" style="4" customWidth="1"/>
    <col min="12810" max="12810" width="2.375" style="4" customWidth="1"/>
    <col min="12811" max="12822" width="1.625" style="4" customWidth="1"/>
    <col min="12823" max="12823" width="1.875" style="4" customWidth="1"/>
    <col min="12824" max="12826" width="1.75" style="4" customWidth="1"/>
    <col min="12827" max="12829" width="2.375" style="4" customWidth="1"/>
    <col min="12830" max="12830" width="2.125" style="4" customWidth="1"/>
    <col min="12831" max="12837" width="1.625" style="4" customWidth="1"/>
    <col min="12838" max="12838" width="2.75" style="4" customWidth="1"/>
    <col min="12839" max="12839" width="3"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51" width="1.625" style="4" customWidth="1"/>
    <col min="12852" max="12854" width="2.125" style="4" customWidth="1"/>
    <col min="12855" max="12857" width="2.5" style="4" customWidth="1"/>
    <col min="12858" max="12858" width="1.125" style="4" customWidth="1"/>
    <col min="12859" max="12859" width="0.75" style="4" customWidth="1"/>
    <col min="12860" max="12866" width="1.625" style="4" customWidth="1"/>
    <col min="12867" max="12896" width="1.25" style="4" customWidth="1"/>
    <col min="12897" max="12948" width="1.625" style="4" customWidth="1"/>
    <col min="12949" max="13056" width="9" style="4"/>
    <col min="13057" max="13057" width="1.625" style="4" customWidth="1"/>
    <col min="13058" max="13058" width="2" style="4" customWidth="1"/>
    <col min="13059" max="13059" width="2.375" style="4" customWidth="1"/>
    <col min="13060" max="13065" width="1.625" style="4" customWidth="1"/>
    <col min="13066" max="13066" width="2.375" style="4" customWidth="1"/>
    <col min="13067" max="13078" width="1.625" style="4" customWidth="1"/>
    <col min="13079" max="13079" width="1.875" style="4" customWidth="1"/>
    <col min="13080" max="13082" width="1.75" style="4" customWidth="1"/>
    <col min="13083" max="13085" width="2.375" style="4" customWidth="1"/>
    <col min="13086" max="13086" width="2.125" style="4" customWidth="1"/>
    <col min="13087" max="13093" width="1.625" style="4" customWidth="1"/>
    <col min="13094" max="13094" width="2.75" style="4" customWidth="1"/>
    <col min="13095" max="13095" width="3"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7" width="1.625" style="4" customWidth="1"/>
    <col min="13108" max="13110" width="2.125" style="4" customWidth="1"/>
    <col min="13111" max="13113" width="2.5" style="4" customWidth="1"/>
    <col min="13114" max="13114" width="1.125" style="4" customWidth="1"/>
    <col min="13115" max="13115" width="0.75" style="4" customWidth="1"/>
    <col min="13116" max="13122" width="1.625" style="4" customWidth="1"/>
    <col min="13123" max="13152" width="1.25" style="4" customWidth="1"/>
    <col min="13153" max="13204" width="1.625" style="4" customWidth="1"/>
    <col min="13205" max="13312" width="9" style="4"/>
    <col min="13313" max="13313" width="1.625" style="4" customWidth="1"/>
    <col min="13314" max="13314" width="2" style="4" customWidth="1"/>
    <col min="13315" max="13315" width="2.375" style="4" customWidth="1"/>
    <col min="13316" max="13321" width="1.625" style="4" customWidth="1"/>
    <col min="13322" max="13322" width="2.375" style="4" customWidth="1"/>
    <col min="13323" max="13334" width="1.625" style="4" customWidth="1"/>
    <col min="13335" max="13335" width="1.875" style="4" customWidth="1"/>
    <col min="13336" max="13338" width="1.75" style="4" customWidth="1"/>
    <col min="13339" max="13341" width="2.375" style="4" customWidth="1"/>
    <col min="13342" max="13342" width="2.125" style="4" customWidth="1"/>
    <col min="13343" max="13349" width="1.625" style="4" customWidth="1"/>
    <col min="13350" max="13350" width="2.75" style="4" customWidth="1"/>
    <col min="13351" max="13351" width="3"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3" width="1.625" style="4" customWidth="1"/>
    <col min="13364" max="13366" width="2.125" style="4" customWidth="1"/>
    <col min="13367" max="13369" width="2.5" style="4" customWidth="1"/>
    <col min="13370" max="13370" width="1.125" style="4" customWidth="1"/>
    <col min="13371" max="13371" width="0.75" style="4" customWidth="1"/>
    <col min="13372" max="13378" width="1.625" style="4" customWidth="1"/>
    <col min="13379" max="13408" width="1.25" style="4" customWidth="1"/>
    <col min="13409" max="13460" width="1.625" style="4" customWidth="1"/>
    <col min="13461" max="13568" width="9" style="4"/>
    <col min="13569" max="13569" width="1.625" style="4" customWidth="1"/>
    <col min="13570" max="13570" width="2" style="4" customWidth="1"/>
    <col min="13571" max="13571" width="2.375" style="4" customWidth="1"/>
    <col min="13572" max="13577" width="1.625" style="4" customWidth="1"/>
    <col min="13578" max="13578" width="2.375" style="4" customWidth="1"/>
    <col min="13579" max="13590" width="1.625" style="4" customWidth="1"/>
    <col min="13591" max="13591" width="1.875" style="4" customWidth="1"/>
    <col min="13592" max="13594" width="1.75" style="4" customWidth="1"/>
    <col min="13595" max="13597" width="2.375" style="4" customWidth="1"/>
    <col min="13598" max="13598" width="2.125" style="4" customWidth="1"/>
    <col min="13599" max="13605" width="1.625" style="4" customWidth="1"/>
    <col min="13606" max="13606" width="2.75" style="4" customWidth="1"/>
    <col min="13607" max="13607" width="3"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9" width="1.625" style="4" customWidth="1"/>
    <col min="13620" max="13622" width="2.125" style="4" customWidth="1"/>
    <col min="13623" max="13625" width="2.5" style="4" customWidth="1"/>
    <col min="13626" max="13626" width="1.125" style="4" customWidth="1"/>
    <col min="13627" max="13627" width="0.75" style="4" customWidth="1"/>
    <col min="13628" max="13634" width="1.625" style="4" customWidth="1"/>
    <col min="13635" max="13664" width="1.25" style="4" customWidth="1"/>
    <col min="13665" max="13716" width="1.625" style="4" customWidth="1"/>
    <col min="13717" max="13824" width="9" style="4"/>
    <col min="13825" max="13825" width="1.625" style="4" customWidth="1"/>
    <col min="13826" max="13826" width="2" style="4" customWidth="1"/>
    <col min="13827" max="13827" width="2.375" style="4" customWidth="1"/>
    <col min="13828" max="13833" width="1.625" style="4" customWidth="1"/>
    <col min="13834" max="13834" width="2.375" style="4" customWidth="1"/>
    <col min="13835" max="13846" width="1.625" style="4" customWidth="1"/>
    <col min="13847" max="13847" width="1.875" style="4" customWidth="1"/>
    <col min="13848" max="13850" width="1.75" style="4" customWidth="1"/>
    <col min="13851" max="13853" width="2.375" style="4" customWidth="1"/>
    <col min="13854" max="13854" width="2.125" style="4" customWidth="1"/>
    <col min="13855" max="13861" width="1.625" style="4" customWidth="1"/>
    <col min="13862" max="13862" width="2.75" style="4" customWidth="1"/>
    <col min="13863" max="13863" width="3"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5" width="1.625" style="4" customWidth="1"/>
    <col min="13876" max="13878" width="2.125" style="4" customWidth="1"/>
    <col min="13879" max="13881" width="2.5" style="4" customWidth="1"/>
    <col min="13882" max="13882" width="1.125" style="4" customWidth="1"/>
    <col min="13883" max="13883" width="0.75" style="4" customWidth="1"/>
    <col min="13884" max="13890" width="1.625" style="4" customWidth="1"/>
    <col min="13891" max="13920" width="1.25" style="4" customWidth="1"/>
    <col min="13921" max="13972" width="1.625" style="4" customWidth="1"/>
    <col min="13973" max="14080" width="9" style="4"/>
    <col min="14081" max="14081" width="1.625" style="4" customWidth="1"/>
    <col min="14082" max="14082" width="2" style="4" customWidth="1"/>
    <col min="14083" max="14083" width="2.375" style="4" customWidth="1"/>
    <col min="14084" max="14089" width="1.625" style="4" customWidth="1"/>
    <col min="14090" max="14090" width="2.375" style="4" customWidth="1"/>
    <col min="14091" max="14102" width="1.625" style="4" customWidth="1"/>
    <col min="14103" max="14103" width="1.875" style="4" customWidth="1"/>
    <col min="14104" max="14106" width="1.75" style="4" customWidth="1"/>
    <col min="14107" max="14109" width="2.375" style="4" customWidth="1"/>
    <col min="14110" max="14110" width="2.125" style="4" customWidth="1"/>
    <col min="14111" max="14117" width="1.625" style="4" customWidth="1"/>
    <col min="14118" max="14118" width="2.75" style="4" customWidth="1"/>
    <col min="14119" max="14119" width="3"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31" width="1.625" style="4" customWidth="1"/>
    <col min="14132" max="14134" width="2.125" style="4" customWidth="1"/>
    <col min="14135" max="14137" width="2.5" style="4" customWidth="1"/>
    <col min="14138" max="14138" width="1.125" style="4" customWidth="1"/>
    <col min="14139" max="14139" width="0.75" style="4" customWidth="1"/>
    <col min="14140" max="14146" width="1.625" style="4" customWidth="1"/>
    <col min="14147" max="14176" width="1.25" style="4" customWidth="1"/>
    <col min="14177" max="14228" width="1.625" style="4" customWidth="1"/>
    <col min="14229" max="14336" width="9" style="4"/>
    <col min="14337" max="14337" width="1.625" style="4" customWidth="1"/>
    <col min="14338" max="14338" width="2" style="4" customWidth="1"/>
    <col min="14339" max="14339" width="2.375" style="4" customWidth="1"/>
    <col min="14340" max="14345" width="1.625" style="4" customWidth="1"/>
    <col min="14346" max="14346" width="2.375" style="4" customWidth="1"/>
    <col min="14347" max="14358" width="1.625" style="4" customWidth="1"/>
    <col min="14359" max="14359" width="1.875" style="4" customWidth="1"/>
    <col min="14360" max="14362" width="1.75" style="4" customWidth="1"/>
    <col min="14363" max="14365" width="2.375" style="4" customWidth="1"/>
    <col min="14366" max="14366" width="2.125" style="4" customWidth="1"/>
    <col min="14367" max="14373" width="1.625" style="4" customWidth="1"/>
    <col min="14374" max="14374" width="2.75" style="4" customWidth="1"/>
    <col min="14375" max="14375" width="3"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7" width="1.625" style="4" customWidth="1"/>
    <col min="14388" max="14390" width="2.125" style="4" customWidth="1"/>
    <col min="14391" max="14393" width="2.5" style="4" customWidth="1"/>
    <col min="14394" max="14394" width="1.125" style="4" customWidth="1"/>
    <col min="14395" max="14395" width="0.75" style="4" customWidth="1"/>
    <col min="14396" max="14402" width="1.625" style="4" customWidth="1"/>
    <col min="14403" max="14432" width="1.25" style="4" customWidth="1"/>
    <col min="14433" max="14484" width="1.625" style="4" customWidth="1"/>
    <col min="14485" max="14592" width="9" style="4"/>
    <col min="14593" max="14593" width="1.625" style="4" customWidth="1"/>
    <col min="14594" max="14594" width="2" style="4" customWidth="1"/>
    <col min="14595" max="14595" width="2.375" style="4" customWidth="1"/>
    <col min="14596" max="14601" width="1.625" style="4" customWidth="1"/>
    <col min="14602" max="14602" width="2.375" style="4" customWidth="1"/>
    <col min="14603" max="14614" width="1.625" style="4" customWidth="1"/>
    <col min="14615" max="14615" width="1.875" style="4" customWidth="1"/>
    <col min="14616" max="14618" width="1.75" style="4" customWidth="1"/>
    <col min="14619" max="14621" width="2.375" style="4" customWidth="1"/>
    <col min="14622" max="14622" width="2.125" style="4" customWidth="1"/>
    <col min="14623" max="14629" width="1.625" style="4" customWidth="1"/>
    <col min="14630" max="14630" width="2.75" style="4" customWidth="1"/>
    <col min="14631" max="14631" width="3"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3" width="1.625" style="4" customWidth="1"/>
    <col min="14644" max="14646" width="2.125" style="4" customWidth="1"/>
    <col min="14647" max="14649" width="2.5" style="4" customWidth="1"/>
    <col min="14650" max="14650" width="1.125" style="4" customWidth="1"/>
    <col min="14651" max="14651" width="0.75" style="4" customWidth="1"/>
    <col min="14652" max="14658" width="1.625" style="4" customWidth="1"/>
    <col min="14659" max="14688" width="1.25" style="4" customWidth="1"/>
    <col min="14689" max="14740" width="1.625" style="4" customWidth="1"/>
    <col min="14741" max="14848" width="9" style="4"/>
    <col min="14849" max="14849" width="1.625" style="4" customWidth="1"/>
    <col min="14850" max="14850" width="2" style="4" customWidth="1"/>
    <col min="14851" max="14851" width="2.375" style="4" customWidth="1"/>
    <col min="14852" max="14857" width="1.625" style="4" customWidth="1"/>
    <col min="14858" max="14858" width="2.375" style="4" customWidth="1"/>
    <col min="14859" max="14870" width="1.625" style="4" customWidth="1"/>
    <col min="14871" max="14871" width="1.875" style="4" customWidth="1"/>
    <col min="14872" max="14874" width="1.75" style="4" customWidth="1"/>
    <col min="14875" max="14877" width="2.375" style="4" customWidth="1"/>
    <col min="14878" max="14878" width="2.125" style="4" customWidth="1"/>
    <col min="14879" max="14885" width="1.625" style="4" customWidth="1"/>
    <col min="14886" max="14886" width="2.75" style="4" customWidth="1"/>
    <col min="14887" max="14887" width="3"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9" width="1.625" style="4" customWidth="1"/>
    <col min="14900" max="14902" width="2.125" style="4" customWidth="1"/>
    <col min="14903" max="14905" width="2.5" style="4" customWidth="1"/>
    <col min="14906" max="14906" width="1.125" style="4" customWidth="1"/>
    <col min="14907" max="14907" width="0.75" style="4" customWidth="1"/>
    <col min="14908" max="14914" width="1.625" style="4" customWidth="1"/>
    <col min="14915" max="14944" width="1.25" style="4" customWidth="1"/>
    <col min="14945" max="14996" width="1.625" style="4" customWidth="1"/>
    <col min="14997" max="15104" width="9" style="4"/>
    <col min="15105" max="15105" width="1.625" style="4" customWidth="1"/>
    <col min="15106" max="15106" width="2" style="4" customWidth="1"/>
    <col min="15107" max="15107" width="2.375" style="4" customWidth="1"/>
    <col min="15108" max="15113" width="1.625" style="4" customWidth="1"/>
    <col min="15114" max="15114" width="2.375" style="4" customWidth="1"/>
    <col min="15115" max="15126" width="1.625" style="4" customWidth="1"/>
    <col min="15127" max="15127" width="1.875" style="4" customWidth="1"/>
    <col min="15128" max="15130" width="1.75" style="4" customWidth="1"/>
    <col min="15131" max="15133" width="2.375" style="4" customWidth="1"/>
    <col min="15134" max="15134" width="2.125" style="4" customWidth="1"/>
    <col min="15135" max="15141" width="1.625" style="4" customWidth="1"/>
    <col min="15142" max="15142" width="2.75" style="4" customWidth="1"/>
    <col min="15143" max="15143" width="3"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5" width="1.625" style="4" customWidth="1"/>
    <col min="15156" max="15158" width="2.125" style="4" customWidth="1"/>
    <col min="15159" max="15161" width="2.5" style="4" customWidth="1"/>
    <col min="15162" max="15162" width="1.125" style="4" customWidth="1"/>
    <col min="15163" max="15163" width="0.75" style="4" customWidth="1"/>
    <col min="15164" max="15170" width="1.625" style="4" customWidth="1"/>
    <col min="15171" max="15200" width="1.25" style="4" customWidth="1"/>
    <col min="15201" max="15252" width="1.625" style="4" customWidth="1"/>
    <col min="15253" max="15360" width="9" style="4"/>
    <col min="15361" max="15361" width="1.625" style="4" customWidth="1"/>
    <col min="15362" max="15362" width="2" style="4" customWidth="1"/>
    <col min="15363" max="15363" width="2.375" style="4" customWidth="1"/>
    <col min="15364" max="15369" width="1.625" style="4" customWidth="1"/>
    <col min="15370" max="15370" width="2.375" style="4" customWidth="1"/>
    <col min="15371" max="15382" width="1.625" style="4" customWidth="1"/>
    <col min="15383" max="15383" width="1.875" style="4" customWidth="1"/>
    <col min="15384" max="15386" width="1.75" style="4" customWidth="1"/>
    <col min="15387" max="15389" width="2.375" style="4" customWidth="1"/>
    <col min="15390" max="15390" width="2.125" style="4" customWidth="1"/>
    <col min="15391" max="15397" width="1.625" style="4" customWidth="1"/>
    <col min="15398" max="15398" width="2.75" style="4" customWidth="1"/>
    <col min="15399" max="15399" width="3"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11" width="1.625" style="4" customWidth="1"/>
    <col min="15412" max="15414" width="2.125" style="4" customWidth="1"/>
    <col min="15415" max="15417" width="2.5" style="4" customWidth="1"/>
    <col min="15418" max="15418" width="1.125" style="4" customWidth="1"/>
    <col min="15419" max="15419" width="0.75" style="4" customWidth="1"/>
    <col min="15420" max="15426" width="1.625" style="4" customWidth="1"/>
    <col min="15427" max="15456" width="1.25" style="4" customWidth="1"/>
    <col min="15457" max="15508" width="1.625" style="4" customWidth="1"/>
    <col min="15509" max="15616" width="9" style="4"/>
    <col min="15617" max="15617" width="1.625" style="4" customWidth="1"/>
    <col min="15618" max="15618" width="2" style="4" customWidth="1"/>
    <col min="15619" max="15619" width="2.375" style="4" customWidth="1"/>
    <col min="15620" max="15625" width="1.625" style="4" customWidth="1"/>
    <col min="15626" max="15626" width="2.375" style="4" customWidth="1"/>
    <col min="15627" max="15638" width="1.625" style="4" customWidth="1"/>
    <col min="15639" max="15639" width="1.875" style="4" customWidth="1"/>
    <col min="15640" max="15642" width="1.75" style="4" customWidth="1"/>
    <col min="15643" max="15645" width="2.375" style="4" customWidth="1"/>
    <col min="15646" max="15646" width="2.125" style="4" customWidth="1"/>
    <col min="15647" max="15653" width="1.625" style="4" customWidth="1"/>
    <col min="15654" max="15654" width="2.75" style="4" customWidth="1"/>
    <col min="15655" max="15655" width="3"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7" width="1.625" style="4" customWidth="1"/>
    <col min="15668" max="15670" width="2.125" style="4" customWidth="1"/>
    <col min="15671" max="15673" width="2.5" style="4" customWidth="1"/>
    <col min="15674" max="15674" width="1.125" style="4" customWidth="1"/>
    <col min="15675" max="15675" width="0.75" style="4" customWidth="1"/>
    <col min="15676" max="15682" width="1.625" style="4" customWidth="1"/>
    <col min="15683" max="15712" width="1.25" style="4" customWidth="1"/>
    <col min="15713" max="15764" width="1.625" style="4" customWidth="1"/>
    <col min="15765" max="15872" width="9" style="4"/>
    <col min="15873" max="15873" width="1.625" style="4" customWidth="1"/>
    <col min="15874" max="15874" width="2" style="4" customWidth="1"/>
    <col min="15875" max="15875" width="2.375" style="4" customWidth="1"/>
    <col min="15876" max="15881" width="1.625" style="4" customWidth="1"/>
    <col min="15882" max="15882" width="2.375" style="4" customWidth="1"/>
    <col min="15883" max="15894" width="1.625" style="4" customWidth="1"/>
    <col min="15895" max="15895" width="1.875" style="4" customWidth="1"/>
    <col min="15896" max="15898" width="1.75" style="4" customWidth="1"/>
    <col min="15899" max="15901" width="2.375" style="4" customWidth="1"/>
    <col min="15902" max="15902" width="2.125" style="4" customWidth="1"/>
    <col min="15903" max="15909" width="1.625" style="4" customWidth="1"/>
    <col min="15910" max="15910" width="2.75" style="4" customWidth="1"/>
    <col min="15911" max="15911" width="3"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3" width="1.625" style="4" customWidth="1"/>
    <col min="15924" max="15926" width="2.125" style="4" customWidth="1"/>
    <col min="15927" max="15929" width="2.5" style="4" customWidth="1"/>
    <col min="15930" max="15930" width="1.125" style="4" customWidth="1"/>
    <col min="15931" max="15931" width="0.75" style="4" customWidth="1"/>
    <col min="15932" max="15938" width="1.625" style="4" customWidth="1"/>
    <col min="15939" max="15968" width="1.25" style="4" customWidth="1"/>
    <col min="15969" max="16020" width="1.625" style="4" customWidth="1"/>
    <col min="16021" max="16128" width="9" style="4"/>
    <col min="16129" max="16129" width="1.625" style="4" customWidth="1"/>
    <col min="16130" max="16130" width="2" style="4" customWidth="1"/>
    <col min="16131" max="16131" width="2.375" style="4" customWidth="1"/>
    <col min="16132" max="16137" width="1.625" style="4" customWidth="1"/>
    <col min="16138" max="16138" width="2.375" style="4" customWidth="1"/>
    <col min="16139" max="16150" width="1.625" style="4" customWidth="1"/>
    <col min="16151" max="16151" width="1.875" style="4" customWidth="1"/>
    <col min="16152" max="16154" width="1.75" style="4" customWidth="1"/>
    <col min="16155" max="16157" width="2.375" style="4" customWidth="1"/>
    <col min="16158" max="16158" width="2.125" style="4" customWidth="1"/>
    <col min="16159" max="16165" width="1.625" style="4" customWidth="1"/>
    <col min="16166" max="16166" width="2.75" style="4" customWidth="1"/>
    <col min="16167" max="16167" width="3"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9" width="1.625" style="4" customWidth="1"/>
    <col min="16180" max="16182" width="2.125" style="4" customWidth="1"/>
    <col min="16183" max="16185" width="2.5" style="4" customWidth="1"/>
    <col min="16186" max="16186" width="1.125" style="4" customWidth="1"/>
    <col min="16187" max="16187" width="0.75" style="4" customWidth="1"/>
    <col min="16188" max="16194" width="1.625" style="4" customWidth="1"/>
    <col min="16195" max="16224" width="1.25" style="4" customWidth="1"/>
    <col min="16225" max="16276" width="1.625" style="4" customWidth="1"/>
    <col min="16277" max="16384" width="9" style="4"/>
  </cols>
  <sheetData>
    <row r="1" spans="1:63" ht="16.5" customHeight="1">
      <c r="A1" s="1" t="s">
        <v>0</v>
      </c>
      <c r="R1" s="3"/>
      <c r="S1" s="3"/>
      <c r="T1" s="3"/>
      <c r="U1" s="3"/>
      <c r="V1" s="3"/>
      <c r="W1" s="3"/>
      <c r="X1" s="3"/>
      <c r="Y1" s="1070" t="s">
        <v>1</v>
      </c>
      <c r="Z1" s="1071"/>
      <c r="AA1" s="1071"/>
      <c r="AB1" s="1071"/>
      <c r="AC1" s="1072"/>
      <c r="AD1" s="1088">
        <v>1234567890123</v>
      </c>
      <c r="AE1" s="1088"/>
      <c r="AF1" s="1088"/>
      <c r="AG1" s="1088"/>
      <c r="AH1" s="1088"/>
      <c r="AI1" s="1088"/>
      <c r="AJ1" s="1088"/>
      <c r="AK1" s="1088"/>
      <c r="AL1" s="1088"/>
      <c r="AM1" s="1088"/>
      <c r="AN1" s="1088"/>
      <c r="AO1" s="1088"/>
      <c r="AP1" s="1088"/>
      <c r="AQ1" s="1088"/>
      <c r="AR1" s="1089" t="s">
        <v>2</v>
      </c>
      <c r="AS1" s="1089"/>
      <c r="AT1" s="1089"/>
      <c r="AU1" s="1089"/>
      <c r="AV1" s="1089"/>
      <c r="AW1" s="1089"/>
      <c r="AX1" s="1090" t="s">
        <v>237</v>
      </c>
      <c r="AY1" s="1090"/>
      <c r="AZ1" s="1090"/>
      <c r="BA1" s="1090"/>
      <c r="BB1" s="1090"/>
      <c r="BC1" s="1090"/>
      <c r="BD1" s="1091"/>
      <c r="BE1" s="1092" t="s">
        <v>3</v>
      </c>
      <c r="BF1" s="1093"/>
      <c r="BG1" s="1093"/>
    </row>
    <row r="2" spans="1:63" ht="16.5" customHeight="1">
      <c r="R2" s="3"/>
      <c r="S2" s="3"/>
      <c r="T2" s="3"/>
      <c r="U2" s="3"/>
      <c r="V2" s="3"/>
      <c r="W2" s="3"/>
      <c r="X2" s="3"/>
      <c r="Y2" s="1077" t="s">
        <v>4</v>
      </c>
      <c r="Z2" s="1078"/>
      <c r="AA2" s="1078"/>
      <c r="AB2" s="1078"/>
      <c r="AC2" s="1079"/>
      <c r="AD2" s="1094" t="s">
        <v>238</v>
      </c>
      <c r="AE2" s="1094"/>
      <c r="AF2" s="1094"/>
      <c r="AG2" s="1094"/>
      <c r="AH2" s="1094"/>
      <c r="AI2" s="1094"/>
      <c r="AJ2" s="1094"/>
      <c r="AK2" s="1094"/>
      <c r="AL2" s="1094"/>
      <c r="AM2" s="1094"/>
      <c r="AN2" s="1094"/>
      <c r="AO2" s="1094"/>
      <c r="AP2" s="1094"/>
      <c r="AQ2" s="1094"/>
      <c r="AR2" s="1095" t="s">
        <v>5</v>
      </c>
      <c r="AS2" s="1095"/>
      <c r="AT2" s="1095"/>
      <c r="AU2" s="1095"/>
      <c r="AV2" s="1095"/>
      <c r="AW2" s="1095"/>
      <c r="AX2" s="1096" t="s">
        <v>239</v>
      </c>
      <c r="AY2" s="1096"/>
      <c r="AZ2" s="1096"/>
      <c r="BA2" s="1096"/>
      <c r="BB2" s="1096"/>
      <c r="BC2" s="1096"/>
      <c r="BD2" s="1096"/>
      <c r="BE2" s="1096"/>
      <c r="BF2" s="1096"/>
      <c r="BG2" s="1096"/>
    </row>
    <row r="3" spans="1:63" ht="16.5" customHeight="1">
      <c r="R3" s="3"/>
      <c r="S3" s="3"/>
      <c r="T3" s="3"/>
      <c r="U3" s="3"/>
      <c r="V3" s="3"/>
      <c r="W3" s="3"/>
      <c r="X3" s="3"/>
      <c r="Y3" s="1080"/>
      <c r="Z3" s="1081"/>
      <c r="AA3" s="1081"/>
      <c r="AB3" s="1081"/>
      <c r="AC3" s="1082"/>
      <c r="AD3" s="1094"/>
      <c r="AE3" s="1094"/>
      <c r="AF3" s="1094"/>
      <c r="AG3" s="1094"/>
      <c r="AH3" s="1094"/>
      <c r="AI3" s="1094"/>
      <c r="AJ3" s="1094"/>
      <c r="AK3" s="1094"/>
      <c r="AL3" s="1094"/>
      <c r="AM3" s="1094"/>
      <c r="AN3" s="1094"/>
      <c r="AO3" s="1094"/>
      <c r="AP3" s="1094"/>
      <c r="AQ3" s="1094"/>
      <c r="AR3" s="1097" t="s">
        <v>6</v>
      </c>
      <c r="AS3" s="1097"/>
      <c r="AT3" s="1097"/>
      <c r="AU3" s="1097"/>
      <c r="AV3" s="1097"/>
      <c r="AW3" s="1097"/>
      <c r="AX3" s="1087" t="s">
        <v>240</v>
      </c>
      <c r="AY3" s="1087"/>
      <c r="AZ3" s="1087"/>
      <c r="BA3" s="1087"/>
      <c r="BB3" s="1087"/>
      <c r="BC3" s="1087"/>
      <c r="BD3" s="1087"/>
      <c r="BE3" s="1087"/>
      <c r="BF3" s="1087"/>
      <c r="BG3" s="1087"/>
    </row>
    <row r="4" spans="1:63" ht="10.5" customHeight="1">
      <c r="F4" s="1054" t="s">
        <v>259</v>
      </c>
      <c r="G4" s="1054"/>
      <c r="H4" s="1054"/>
      <c r="I4" s="1054"/>
      <c r="J4" s="1054"/>
      <c r="K4" s="1054"/>
      <c r="L4" s="1054"/>
      <c r="M4" s="1054"/>
      <c r="R4" s="1056">
        <v>4</v>
      </c>
      <c r="S4" s="1057"/>
      <c r="T4" s="1057"/>
      <c r="U4" s="1057"/>
      <c r="V4" s="1058"/>
      <c r="W4" s="3"/>
      <c r="X4" s="3"/>
      <c r="Y4" s="3"/>
      <c r="Z4" s="3"/>
      <c r="AA4" s="3"/>
      <c r="AB4" s="3"/>
      <c r="AC4" s="3"/>
      <c r="AD4" s="3"/>
      <c r="AE4" s="3"/>
      <c r="AF4" s="3"/>
      <c r="AG4" s="5"/>
      <c r="AH4" s="5"/>
      <c r="AI4" s="5"/>
      <c r="AJ4" s="5"/>
      <c r="AK4" s="5"/>
      <c r="AL4" s="5"/>
      <c r="AM4" s="5"/>
      <c r="AN4" s="5"/>
      <c r="AO4" s="5"/>
      <c r="AP4" s="5"/>
      <c r="AQ4" s="5"/>
      <c r="AR4" s="5"/>
      <c r="AS4" s="5"/>
      <c r="AT4" s="5"/>
      <c r="AU4" s="5"/>
      <c r="AV4" s="5"/>
      <c r="AW4" s="5"/>
      <c r="AX4" s="1065" t="s">
        <v>260</v>
      </c>
      <c r="AY4" s="1065"/>
      <c r="AZ4" s="1065"/>
      <c r="BA4" s="1065"/>
      <c r="BB4" s="1065"/>
      <c r="BC4" s="1065"/>
      <c r="BD4" s="1065"/>
      <c r="BE4" s="1065"/>
      <c r="BF4" s="1065"/>
      <c r="BG4" s="1065"/>
    </row>
    <row r="5" spans="1:63" ht="10.5" customHeight="1">
      <c r="F5" s="1054"/>
      <c r="G5" s="1054"/>
      <c r="H5" s="1054"/>
      <c r="I5" s="1054"/>
      <c r="J5" s="1054"/>
      <c r="K5" s="1054"/>
      <c r="L5" s="1054"/>
      <c r="M5" s="1054"/>
      <c r="N5" s="1066" t="s">
        <v>7</v>
      </c>
      <c r="O5" s="1066"/>
      <c r="P5" s="1066"/>
      <c r="Q5" s="1067"/>
      <c r="R5" s="1059"/>
      <c r="S5" s="1060"/>
      <c r="T5" s="1060"/>
      <c r="U5" s="1060"/>
      <c r="V5" s="1061"/>
      <c r="W5" s="1068" t="s">
        <v>8</v>
      </c>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s="6"/>
      <c r="AV5" s="6"/>
      <c r="AW5" s="6"/>
      <c r="AX5" s="6"/>
      <c r="AY5" s="3"/>
      <c r="AZ5" s="3"/>
      <c r="BA5" s="3"/>
      <c r="BB5" s="3"/>
      <c r="BC5" s="3"/>
      <c r="BD5" s="3"/>
      <c r="BE5" s="3"/>
      <c r="BF5" s="3"/>
      <c r="BG5" s="3"/>
    </row>
    <row r="6" spans="1:63" ht="10.5" customHeight="1">
      <c r="F6" s="1055"/>
      <c r="G6" s="1055"/>
      <c r="H6" s="1055"/>
      <c r="I6" s="1055"/>
      <c r="J6" s="1055"/>
      <c r="K6" s="1055"/>
      <c r="L6" s="1055"/>
      <c r="M6" s="1055"/>
      <c r="N6" s="1066"/>
      <c r="O6" s="1066"/>
      <c r="P6" s="1066"/>
      <c r="Q6" s="1067"/>
      <c r="R6" s="1062"/>
      <c r="S6" s="1063"/>
      <c r="T6" s="1063"/>
      <c r="U6" s="1063"/>
      <c r="V6" s="1064"/>
      <c r="W6" s="1068"/>
      <c r="X6" s="1069"/>
      <c r="Y6" s="1069"/>
      <c r="Z6" s="1069"/>
      <c r="AA6" s="1069"/>
      <c r="AB6" s="1069"/>
      <c r="AC6" s="1069"/>
      <c r="AD6" s="1069"/>
      <c r="AE6" s="1069"/>
      <c r="AF6" s="1069"/>
      <c r="AG6" s="1069"/>
      <c r="AH6" s="1069"/>
      <c r="AI6" s="1069"/>
      <c r="AJ6" s="1069"/>
      <c r="AK6" s="1069"/>
      <c r="AL6" s="1069"/>
      <c r="AM6" s="1069"/>
      <c r="AN6" s="1069"/>
      <c r="AO6" s="1069"/>
      <c r="AP6" s="1069"/>
      <c r="AQ6" s="1069"/>
      <c r="AR6" s="1069"/>
      <c r="AS6" s="1069"/>
      <c r="AT6" s="1069"/>
      <c r="AU6" s="6"/>
      <c r="AV6" s="6"/>
      <c r="AW6" s="6"/>
      <c r="AX6" s="6"/>
      <c r="AY6" s="3"/>
      <c r="AZ6" s="3"/>
      <c r="BA6" s="3"/>
      <c r="BB6" s="3"/>
      <c r="BC6" s="3"/>
      <c r="BD6" s="3"/>
      <c r="BE6" s="3"/>
      <c r="BF6" s="3"/>
      <c r="BG6" s="3"/>
    </row>
    <row r="7" spans="1:63" ht="3.75" customHeight="1">
      <c r="M7" s="7"/>
      <c r="N7" s="7"/>
      <c r="O7" s="7"/>
      <c r="P7" s="7"/>
      <c r="Q7" s="7"/>
      <c r="R7" s="14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63" ht="11.25" customHeight="1">
      <c r="A8" s="766" t="s">
        <v>9</v>
      </c>
      <c r="B8" s="766"/>
      <c r="C8" s="766"/>
      <c r="D8" s="766"/>
      <c r="E8" s="766"/>
      <c r="F8" s="766"/>
      <c r="G8" s="766"/>
      <c r="H8" s="766"/>
      <c r="I8" s="766"/>
      <c r="J8" s="766"/>
      <c r="K8" s="766"/>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66"/>
      <c r="AZ8" s="766"/>
      <c r="BA8" s="766"/>
      <c r="BB8" s="766"/>
      <c r="BC8" s="766"/>
      <c r="BD8" s="766"/>
      <c r="BE8" s="766"/>
      <c r="BF8" s="766"/>
    </row>
    <row r="9" spans="1:63" ht="11.25" customHeight="1">
      <c r="A9" s="970" t="s">
        <v>10</v>
      </c>
      <c r="B9" s="970"/>
      <c r="C9" s="970"/>
      <c r="D9" s="970"/>
      <c r="E9" s="970"/>
      <c r="F9" s="970"/>
      <c r="G9" s="970"/>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70"/>
      <c r="AI9" s="970"/>
      <c r="AJ9" s="970"/>
      <c r="AK9" s="970"/>
      <c r="AL9" s="970"/>
      <c r="AM9" s="970"/>
      <c r="AN9" s="970"/>
      <c r="AO9" s="970"/>
      <c r="AP9" s="970"/>
      <c r="AQ9" s="970"/>
      <c r="AR9" s="970"/>
      <c r="AS9" s="970"/>
      <c r="AT9" s="970"/>
      <c r="AU9" s="970"/>
      <c r="AV9" s="970"/>
      <c r="AW9" s="970"/>
      <c r="AX9" s="970"/>
      <c r="AY9" s="970"/>
      <c r="AZ9" s="970"/>
      <c r="BA9" s="970"/>
      <c r="BB9" s="970"/>
      <c r="BC9" s="970"/>
      <c r="BD9" s="970"/>
      <c r="BE9" s="970"/>
      <c r="BF9" s="970"/>
      <c r="BG9" s="970"/>
      <c r="BH9" s="9"/>
      <c r="BI9" s="9"/>
      <c r="BJ9" s="9"/>
      <c r="BK9" s="9"/>
    </row>
    <row r="10" spans="1:63" ht="11.25" customHeight="1">
      <c r="A10" s="970" t="s">
        <v>11</v>
      </c>
      <c r="B10" s="970"/>
      <c r="C10" s="970"/>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970"/>
      <c r="AM10" s="970"/>
      <c r="AN10" s="970"/>
      <c r="AO10" s="970"/>
      <c r="AP10" s="970"/>
      <c r="AQ10" s="970"/>
      <c r="AR10" s="970"/>
      <c r="AS10" s="970"/>
      <c r="AT10" s="970"/>
      <c r="AU10" s="970"/>
      <c r="AV10" s="970"/>
      <c r="AW10" s="970"/>
      <c r="AX10" s="970"/>
      <c r="AY10" s="970"/>
      <c r="AZ10" s="970"/>
      <c r="BA10" s="970"/>
      <c r="BB10" s="970"/>
      <c r="BC10" s="970"/>
      <c r="BD10" s="970"/>
      <c r="BE10" s="970"/>
      <c r="BF10" s="970"/>
      <c r="BG10" s="970"/>
      <c r="BH10" s="9"/>
      <c r="BI10" s="9"/>
      <c r="BJ10" s="9"/>
      <c r="BK10" s="9"/>
    </row>
    <row r="11" spans="1:63" ht="11.25" customHeight="1">
      <c r="A11" s="10" t="s">
        <v>12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1"/>
      <c r="BI11" s="11"/>
      <c r="BJ11" s="11"/>
      <c r="BK11" s="11"/>
    </row>
    <row r="12" spans="1:63" ht="11.25" customHeight="1">
      <c r="A12" s="10" t="s">
        <v>177</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1"/>
      <c r="BI12" s="11"/>
      <c r="BJ12" s="11"/>
      <c r="BK12" s="11"/>
    </row>
    <row r="13" spans="1:63" ht="15" customHeight="1">
      <c r="A13" s="2" t="s">
        <v>13</v>
      </c>
    </row>
    <row r="14" spans="1:63" ht="15" customHeight="1">
      <c r="A14" s="1043" t="s">
        <v>14</v>
      </c>
      <c r="B14" s="1016"/>
      <c r="C14" s="1016"/>
      <c r="D14" s="1016"/>
      <c r="E14" s="1016"/>
      <c r="F14" s="1044"/>
      <c r="G14" s="442">
        <f>W175</f>
        <v>4</v>
      </c>
      <c r="H14" s="443"/>
      <c r="I14" s="443"/>
      <c r="J14" s="443"/>
      <c r="K14" s="226" t="s">
        <v>168</v>
      </c>
      <c r="L14" s="268"/>
      <c r="M14" s="131"/>
      <c r="N14" s="1043" t="s">
        <v>15</v>
      </c>
      <c r="O14" s="1016"/>
      <c r="P14" s="1016"/>
      <c r="Q14" s="1016"/>
      <c r="R14" s="1016"/>
      <c r="S14" s="1044"/>
      <c r="T14" s="442">
        <f>AA142</f>
        <v>0</v>
      </c>
      <c r="U14" s="443"/>
      <c r="V14" s="443"/>
      <c r="W14" s="443"/>
      <c r="X14" s="226"/>
      <c r="Y14" s="268"/>
      <c r="Z14" s="1043" t="s">
        <v>16</v>
      </c>
      <c r="AA14" s="1016"/>
      <c r="AB14" s="1016"/>
      <c r="AC14" s="1016"/>
      <c r="AD14" s="1016"/>
      <c r="AE14" s="1044"/>
      <c r="AF14" s="1036">
        <f>AT142</f>
        <v>408</v>
      </c>
      <c r="AG14" s="1037"/>
      <c r="AH14" s="1037"/>
      <c r="AI14" s="1037"/>
      <c r="AJ14" s="226" t="s">
        <v>178</v>
      </c>
      <c r="AK14" s="268"/>
      <c r="AL14" s="1043" t="s">
        <v>17</v>
      </c>
      <c r="AM14" s="1016"/>
      <c r="AN14" s="1016"/>
      <c r="AO14" s="1016"/>
      <c r="AP14" s="1016"/>
      <c r="AQ14" s="1044"/>
      <c r="AR14" s="405" t="s">
        <v>18</v>
      </c>
      <c r="AS14" s="226"/>
      <c r="AT14" s="226"/>
      <c r="AU14" s="226"/>
      <c r="AV14" s="226"/>
      <c r="AW14" s="226"/>
      <c r="AX14" s="226" t="s">
        <v>179</v>
      </c>
      <c r="AY14" s="268"/>
      <c r="AZ14" s="13" t="s">
        <v>19</v>
      </c>
      <c r="BA14" s="13"/>
    </row>
    <row r="15" spans="1:63" ht="15" customHeight="1">
      <c r="A15" s="1045"/>
      <c r="B15" s="1046"/>
      <c r="C15" s="1046"/>
      <c r="D15" s="1046"/>
      <c r="E15" s="1046"/>
      <c r="F15" s="1047"/>
      <c r="G15" s="422"/>
      <c r="H15" s="1051"/>
      <c r="I15" s="1051"/>
      <c r="J15" s="1051"/>
      <c r="K15" s="821"/>
      <c r="L15" s="269"/>
      <c r="M15" s="131"/>
      <c r="N15" s="1045"/>
      <c r="O15" s="1052"/>
      <c r="P15" s="1052"/>
      <c r="Q15" s="1052"/>
      <c r="R15" s="1052"/>
      <c r="S15" s="1047"/>
      <c r="T15" s="422"/>
      <c r="U15" s="1051"/>
      <c r="V15" s="1051"/>
      <c r="W15" s="1051"/>
      <c r="X15" s="1042"/>
      <c r="Y15" s="269"/>
      <c r="Z15" s="1045"/>
      <c r="AA15" s="1046"/>
      <c r="AB15" s="1046"/>
      <c r="AC15" s="1046"/>
      <c r="AD15" s="1046"/>
      <c r="AE15" s="1047"/>
      <c r="AF15" s="1040"/>
      <c r="AG15" s="1041"/>
      <c r="AH15" s="1041"/>
      <c r="AI15" s="1041"/>
      <c r="AJ15" s="1042"/>
      <c r="AK15" s="269"/>
      <c r="AL15" s="1045"/>
      <c r="AM15" s="1046"/>
      <c r="AN15" s="1046"/>
      <c r="AO15" s="1046"/>
      <c r="AP15" s="1046"/>
      <c r="AQ15" s="1047"/>
      <c r="AR15" s="422">
        <f>ROUNDDOWN(AF14/160,1)</f>
        <v>2.5</v>
      </c>
      <c r="AS15" s="1051"/>
      <c r="AT15" s="1051"/>
      <c r="AU15" s="1051"/>
      <c r="AV15" s="1051"/>
      <c r="AW15" s="1051"/>
      <c r="AX15" s="1042"/>
      <c r="AY15" s="269"/>
      <c r="AZ15" s="13"/>
      <c r="BA15" s="13" t="s">
        <v>20</v>
      </c>
    </row>
    <row r="16" spans="1:63" ht="15" customHeight="1">
      <c r="A16" s="1048"/>
      <c r="B16" s="1049"/>
      <c r="C16" s="1049"/>
      <c r="D16" s="1049"/>
      <c r="E16" s="1049"/>
      <c r="F16" s="1050"/>
      <c r="G16" s="444"/>
      <c r="H16" s="445"/>
      <c r="I16" s="445"/>
      <c r="J16" s="445"/>
      <c r="K16" s="218" t="s">
        <v>21</v>
      </c>
      <c r="L16" s="281"/>
      <c r="M16" s="131"/>
      <c r="N16" s="1048"/>
      <c r="O16" s="1049"/>
      <c r="P16" s="1049"/>
      <c r="Q16" s="1049"/>
      <c r="R16" s="1049"/>
      <c r="S16" s="1050"/>
      <c r="T16" s="444"/>
      <c r="U16" s="445"/>
      <c r="V16" s="445"/>
      <c r="W16" s="445"/>
      <c r="X16" s="218" t="s">
        <v>21</v>
      </c>
      <c r="Y16" s="281"/>
      <c r="Z16" s="1048"/>
      <c r="AA16" s="1049"/>
      <c r="AB16" s="1049"/>
      <c r="AC16" s="1049"/>
      <c r="AD16" s="1049"/>
      <c r="AE16" s="1050"/>
      <c r="AF16" s="1038"/>
      <c r="AG16" s="1039"/>
      <c r="AH16" s="1039"/>
      <c r="AI16" s="1039"/>
      <c r="AJ16" s="410" t="s">
        <v>22</v>
      </c>
      <c r="AK16" s="411"/>
      <c r="AL16" s="1048"/>
      <c r="AM16" s="1049"/>
      <c r="AN16" s="1049"/>
      <c r="AO16" s="1049"/>
      <c r="AP16" s="1049"/>
      <c r="AQ16" s="1050"/>
      <c r="AR16" s="444"/>
      <c r="AS16" s="445"/>
      <c r="AT16" s="445"/>
      <c r="AU16" s="445"/>
      <c r="AV16" s="445"/>
      <c r="AW16" s="445"/>
      <c r="AX16" s="218" t="s">
        <v>21</v>
      </c>
      <c r="AY16" s="281"/>
    </row>
    <row r="17" spans="1:114" ht="12.75" customHeight="1">
      <c r="A17" s="583" t="s">
        <v>23</v>
      </c>
      <c r="B17" s="434"/>
      <c r="C17" s="434"/>
      <c r="D17" s="434"/>
      <c r="E17" s="434"/>
      <c r="F17" s="435"/>
      <c r="G17" s="442">
        <f>AJ175</f>
        <v>3</v>
      </c>
      <c r="H17" s="443"/>
      <c r="I17" s="443"/>
      <c r="J17" s="443"/>
      <c r="K17" s="226" t="s">
        <v>180</v>
      </c>
      <c r="L17" s="268"/>
      <c r="M17" s="14"/>
      <c r="N17" s="583" t="s">
        <v>23</v>
      </c>
      <c r="O17" s="434"/>
      <c r="P17" s="434"/>
      <c r="Q17" s="434"/>
      <c r="R17" s="434"/>
      <c r="S17" s="435"/>
      <c r="T17" s="1032">
        <f>AA143</f>
        <v>0</v>
      </c>
      <c r="U17" s="1033"/>
      <c r="V17" s="1033"/>
      <c r="W17" s="1033"/>
      <c r="X17" s="129"/>
      <c r="Y17" s="130"/>
      <c r="Z17" s="583" t="s">
        <v>24</v>
      </c>
      <c r="AA17" s="434"/>
      <c r="AB17" s="434"/>
      <c r="AC17" s="434"/>
      <c r="AD17" s="434"/>
      <c r="AE17" s="435"/>
      <c r="AF17" s="1036">
        <f>AT143</f>
        <v>184</v>
      </c>
      <c r="AG17" s="1037"/>
      <c r="AH17" s="1037"/>
      <c r="AI17" s="1037"/>
      <c r="AJ17" s="226" t="s">
        <v>181</v>
      </c>
      <c r="AK17" s="268"/>
      <c r="AL17" s="583" t="s">
        <v>25</v>
      </c>
      <c r="AM17" s="434"/>
      <c r="AN17" s="434"/>
      <c r="AO17" s="434"/>
      <c r="AP17" s="434"/>
      <c r="AQ17" s="435"/>
      <c r="AR17" s="405" t="s">
        <v>26</v>
      </c>
      <c r="AS17" s="226"/>
      <c r="AT17" s="226"/>
      <c r="AU17" s="226"/>
      <c r="AV17" s="226"/>
      <c r="AW17" s="226"/>
      <c r="AX17" s="226" t="s">
        <v>182</v>
      </c>
      <c r="AY17" s="268"/>
      <c r="AZ17" s="13" t="s">
        <v>27</v>
      </c>
      <c r="BA17" s="13"/>
    </row>
    <row r="18" spans="1:114" ht="24" customHeight="1">
      <c r="A18" s="439"/>
      <c r="B18" s="440"/>
      <c r="C18" s="440"/>
      <c r="D18" s="440"/>
      <c r="E18" s="440"/>
      <c r="F18" s="441"/>
      <c r="G18" s="444"/>
      <c r="H18" s="445"/>
      <c r="I18" s="445"/>
      <c r="J18" s="445"/>
      <c r="K18" s="1021" t="s">
        <v>21</v>
      </c>
      <c r="L18" s="1022"/>
      <c r="M18" s="14"/>
      <c r="N18" s="439"/>
      <c r="O18" s="440"/>
      <c r="P18" s="440"/>
      <c r="Q18" s="440"/>
      <c r="R18" s="440"/>
      <c r="S18" s="441"/>
      <c r="T18" s="1034"/>
      <c r="U18" s="1035"/>
      <c r="V18" s="1035"/>
      <c r="W18" s="1035"/>
      <c r="X18" s="1021" t="s">
        <v>21</v>
      </c>
      <c r="Y18" s="1022"/>
      <c r="Z18" s="439"/>
      <c r="AA18" s="440"/>
      <c r="AB18" s="440"/>
      <c r="AC18" s="440"/>
      <c r="AD18" s="440"/>
      <c r="AE18" s="441"/>
      <c r="AF18" s="1038"/>
      <c r="AG18" s="1039"/>
      <c r="AH18" s="1039"/>
      <c r="AI18" s="1039"/>
      <c r="AJ18" s="1023" t="s">
        <v>22</v>
      </c>
      <c r="AK18" s="1024"/>
      <c r="AL18" s="439"/>
      <c r="AM18" s="440"/>
      <c r="AN18" s="440"/>
      <c r="AO18" s="440"/>
      <c r="AP18" s="440"/>
      <c r="AQ18" s="441"/>
      <c r="AR18" s="444">
        <f>ROUNDDOWN(AF17/160,0)</f>
        <v>1</v>
      </c>
      <c r="AS18" s="445"/>
      <c r="AT18" s="445"/>
      <c r="AU18" s="445"/>
      <c r="AV18" s="445"/>
      <c r="AW18" s="445"/>
      <c r="AX18" s="1021" t="s">
        <v>21</v>
      </c>
      <c r="AY18" s="1022"/>
      <c r="AZ18" s="13"/>
      <c r="BA18" s="13" t="s">
        <v>20</v>
      </c>
    </row>
    <row r="19" spans="1:114" ht="17.25" customHeight="1">
      <c r="A19" s="1026" t="s">
        <v>28</v>
      </c>
      <c r="B19" s="1027"/>
      <c r="C19" s="1027"/>
      <c r="D19" s="1027"/>
      <c r="E19" s="1027"/>
      <c r="F19" s="1028"/>
      <c r="G19" s="442">
        <f>BA175</f>
        <v>3</v>
      </c>
      <c r="H19" s="443"/>
      <c r="I19" s="443"/>
      <c r="J19" s="443"/>
      <c r="K19" s="226" t="s">
        <v>169</v>
      </c>
      <c r="L19" s="268"/>
      <c r="M19" s="14"/>
      <c r="N19" s="1026" t="s">
        <v>28</v>
      </c>
      <c r="O19" s="1027"/>
      <c r="P19" s="1027"/>
      <c r="Q19" s="1027"/>
      <c r="R19" s="1027"/>
      <c r="S19" s="1028"/>
      <c r="T19" s="1032">
        <f>AA144</f>
        <v>0</v>
      </c>
      <c r="U19" s="1033"/>
      <c r="V19" s="1033"/>
      <c r="W19" s="1033"/>
      <c r="X19" s="129"/>
      <c r="Y19" s="130"/>
      <c r="Z19" s="1026" t="s">
        <v>29</v>
      </c>
      <c r="AA19" s="1027"/>
      <c r="AB19" s="1027"/>
      <c r="AC19" s="1027"/>
      <c r="AD19" s="1027"/>
      <c r="AE19" s="1028"/>
      <c r="AF19" s="1036">
        <f>AT144</f>
        <v>184</v>
      </c>
      <c r="AG19" s="1037"/>
      <c r="AH19" s="1037"/>
      <c r="AI19" s="1037"/>
      <c r="AJ19" s="226" t="s">
        <v>183</v>
      </c>
      <c r="AK19" s="268"/>
      <c r="AL19" s="1026" t="s">
        <v>30</v>
      </c>
      <c r="AM19" s="1027"/>
      <c r="AN19" s="1027"/>
      <c r="AO19" s="1027"/>
      <c r="AP19" s="1027"/>
      <c r="AQ19" s="1028"/>
      <c r="AR19" s="405" t="s">
        <v>31</v>
      </c>
      <c r="AS19" s="226"/>
      <c r="AT19" s="226"/>
      <c r="AU19" s="226"/>
      <c r="AV19" s="226"/>
      <c r="AW19" s="226"/>
      <c r="AX19" s="226" t="s">
        <v>184</v>
      </c>
      <c r="AY19" s="268"/>
      <c r="AZ19" s="13" t="s">
        <v>32</v>
      </c>
      <c r="BA19" s="13"/>
    </row>
    <row r="20" spans="1:114" ht="24" customHeight="1">
      <c r="A20" s="1029"/>
      <c r="B20" s="1030"/>
      <c r="C20" s="1030"/>
      <c r="D20" s="1030"/>
      <c r="E20" s="1030"/>
      <c r="F20" s="1031"/>
      <c r="G20" s="444"/>
      <c r="H20" s="445"/>
      <c r="I20" s="445"/>
      <c r="J20" s="445"/>
      <c r="K20" s="1021" t="s">
        <v>21</v>
      </c>
      <c r="L20" s="1022"/>
      <c r="M20" s="14"/>
      <c r="N20" s="1029"/>
      <c r="O20" s="1030"/>
      <c r="P20" s="1030"/>
      <c r="Q20" s="1030"/>
      <c r="R20" s="1030"/>
      <c r="S20" s="1031"/>
      <c r="T20" s="1034"/>
      <c r="U20" s="1035"/>
      <c r="V20" s="1035"/>
      <c r="W20" s="1035"/>
      <c r="X20" s="1021" t="s">
        <v>21</v>
      </c>
      <c r="Y20" s="1022"/>
      <c r="Z20" s="1029"/>
      <c r="AA20" s="1030"/>
      <c r="AB20" s="1030"/>
      <c r="AC20" s="1030"/>
      <c r="AD20" s="1030"/>
      <c r="AE20" s="1031"/>
      <c r="AF20" s="1038"/>
      <c r="AG20" s="1039"/>
      <c r="AH20" s="1039"/>
      <c r="AI20" s="1039"/>
      <c r="AJ20" s="1023" t="s">
        <v>22</v>
      </c>
      <c r="AK20" s="1024"/>
      <c r="AL20" s="1029"/>
      <c r="AM20" s="1030"/>
      <c r="AN20" s="1030"/>
      <c r="AO20" s="1030"/>
      <c r="AP20" s="1030"/>
      <c r="AQ20" s="1031"/>
      <c r="AR20" s="444">
        <f>ROUNDDOWN(AF19/160,0)</f>
        <v>1</v>
      </c>
      <c r="AS20" s="445"/>
      <c r="AT20" s="445"/>
      <c r="AU20" s="445"/>
      <c r="AV20" s="445"/>
      <c r="AW20" s="445"/>
      <c r="AX20" s="1021" t="s">
        <v>21</v>
      </c>
      <c r="AY20" s="1022"/>
      <c r="AZ20" s="13"/>
      <c r="BA20" s="13" t="s">
        <v>20</v>
      </c>
    </row>
    <row r="21" spans="1:114" ht="24" customHeight="1" thickBot="1">
      <c r="A21" s="1016" t="s">
        <v>33</v>
      </c>
      <c r="B21" s="1016"/>
      <c r="C21" s="1016"/>
      <c r="D21" s="1016"/>
      <c r="E21" s="1016"/>
      <c r="F21" s="1016"/>
      <c r="G21" s="1016"/>
      <c r="H21" s="1016"/>
      <c r="I21" s="1016"/>
      <c r="J21" s="1016"/>
      <c r="K21" s="1016"/>
      <c r="L21" s="1016"/>
      <c r="M21" s="15"/>
      <c r="N21" s="412" t="s">
        <v>34</v>
      </c>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16"/>
      <c r="AM21" s="16"/>
      <c r="AN21" s="16"/>
      <c r="AO21" s="16"/>
      <c r="AP21" s="16"/>
      <c r="AQ21" s="16"/>
      <c r="AR21" s="15"/>
      <c r="AS21" s="15"/>
      <c r="AT21" s="15"/>
      <c r="AU21" s="15"/>
      <c r="AV21" s="15"/>
      <c r="AW21" s="15"/>
      <c r="AX21" s="15"/>
      <c r="AY21" s="15"/>
    </row>
    <row r="22" spans="1:114" s="17" customFormat="1" ht="13.5" customHeight="1" thickTop="1">
      <c r="A22" s="1017" t="s">
        <v>185</v>
      </c>
      <c r="B22" s="1017"/>
      <c r="C22" s="1017"/>
      <c r="D22" s="1017"/>
      <c r="E22" s="1017"/>
      <c r="F22" s="1017"/>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1018"/>
      <c r="AS22" s="1006" t="s">
        <v>35</v>
      </c>
      <c r="AT22" s="1007"/>
      <c r="AU22" s="1007"/>
      <c r="AV22" s="1007"/>
      <c r="AW22" s="1008"/>
      <c r="AX22" s="978">
        <f>G14+AR15</f>
        <v>6.5</v>
      </c>
      <c r="AY22" s="421"/>
      <c r="AZ22" s="421"/>
      <c r="BA22" s="421"/>
      <c r="BB22" s="421"/>
      <c r="BC22" s="421"/>
      <c r="BD22" s="421"/>
      <c r="BE22" s="1019" t="s">
        <v>186</v>
      </c>
      <c r="BF22" s="1019"/>
      <c r="BG22" s="1020"/>
      <c r="BH22" s="4"/>
      <c r="BL22" s="1025"/>
      <c r="BM22" s="1025"/>
      <c r="BN22" s="1025"/>
      <c r="BO22" s="1025"/>
      <c r="BP22" s="1025"/>
      <c r="BQ22" s="1025"/>
      <c r="BR22" s="1025"/>
      <c r="BS22" s="1025"/>
      <c r="BT22" s="1025"/>
      <c r="BU22" s="1025"/>
      <c r="BV22" s="1025"/>
      <c r="BW22" s="1025"/>
      <c r="BX22" s="1025"/>
      <c r="BY22" s="1025"/>
      <c r="BZ22" s="1025"/>
      <c r="CA22" s="1025"/>
      <c r="CB22" s="1025"/>
      <c r="CC22" s="1025"/>
      <c r="CD22" s="1025"/>
      <c r="CE22" s="1025"/>
      <c r="CF22" s="1025"/>
      <c r="CG22" s="1025"/>
      <c r="CH22" s="1025"/>
      <c r="CI22" s="1025"/>
      <c r="CJ22" s="1025"/>
      <c r="CK22" s="1025"/>
      <c r="CL22" s="1025"/>
      <c r="CM22" s="1025"/>
      <c r="CN22" s="1025"/>
      <c r="CO22" s="1025"/>
      <c r="CP22" s="1025"/>
      <c r="CQ22" s="1025"/>
      <c r="CR22" s="1025"/>
      <c r="CS22" s="1025"/>
      <c r="CT22" s="1025"/>
      <c r="CU22" s="1025"/>
      <c r="CV22" s="1025"/>
      <c r="CW22" s="1025"/>
      <c r="CX22" s="1025"/>
      <c r="CY22" s="1025"/>
      <c r="CZ22" s="1025"/>
      <c r="DA22" s="1025"/>
      <c r="DB22" s="1025"/>
      <c r="DC22" s="1025"/>
      <c r="DD22" s="1025"/>
      <c r="DE22" s="1025"/>
      <c r="DF22" s="1025"/>
      <c r="DG22" s="1025"/>
      <c r="DH22" s="1025"/>
      <c r="DI22" s="1025"/>
      <c r="DJ22" s="1025"/>
    </row>
    <row r="23" spans="1:114" s="17" customFormat="1" ht="13.5" customHeight="1" thickBot="1">
      <c r="A23" s="2" t="s">
        <v>36</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8"/>
      <c r="AS23" s="1009"/>
      <c r="AT23" s="1010"/>
      <c r="AU23" s="1010"/>
      <c r="AV23" s="1010"/>
      <c r="AW23" s="1011"/>
      <c r="AX23" s="424"/>
      <c r="AY23" s="425"/>
      <c r="AZ23" s="425"/>
      <c r="BA23" s="425"/>
      <c r="BB23" s="425"/>
      <c r="BC23" s="425"/>
      <c r="BD23" s="425"/>
      <c r="BE23" s="1014" t="s">
        <v>21</v>
      </c>
      <c r="BF23" s="1014"/>
      <c r="BG23" s="1015"/>
      <c r="BL23" s="1025"/>
      <c r="BM23" s="1025"/>
      <c r="BN23" s="1025"/>
      <c r="BO23" s="1025"/>
      <c r="BP23" s="1025"/>
      <c r="BQ23" s="1025"/>
      <c r="BR23" s="1025"/>
      <c r="BS23" s="1025"/>
      <c r="BT23" s="1025"/>
      <c r="BU23" s="1025"/>
      <c r="BV23" s="1025"/>
      <c r="BW23" s="1025"/>
      <c r="BX23" s="1025"/>
      <c r="BY23" s="1025"/>
      <c r="BZ23" s="1025"/>
      <c r="CA23" s="1025"/>
      <c r="CB23" s="1025"/>
      <c r="CC23" s="1025"/>
      <c r="CD23" s="1025"/>
      <c r="CE23" s="1025"/>
      <c r="CF23" s="1025"/>
      <c r="CG23" s="1025"/>
      <c r="CH23" s="1025"/>
      <c r="CI23" s="1025"/>
      <c r="CJ23" s="1025"/>
      <c r="CK23" s="1025"/>
      <c r="CL23" s="1025"/>
      <c r="CM23" s="1025"/>
      <c r="CN23" s="1025"/>
      <c r="CO23" s="1025"/>
      <c r="CP23" s="1025"/>
      <c r="CQ23" s="1025"/>
      <c r="CR23" s="1025"/>
      <c r="CS23" s="1025"/>
      <c r="CT23" s="1025"/>
      <c r="CU23" s="1025"/>
      <c r="CV23" s="1025"/>
      <c r="CW23" s="1025"/>
      <c r="CX23" s="1025"/>
      <c r="CY23" s="1025"/>
      <c r="CZ23" s="1025"/>
      <c r="DA23" s="1025"/>
      <c r="DB23" s="1025"/>
      <c r="DC23" s="1025"/>
      <c r="DD23" s="1025"/>
      <c r="DE23" s="1025"/>
      <c r="DF23" s="1025"/>
      <c r="DG23" s="1025"/>
      <c r="DH23" s="1025"/>
      <c r="DI23" s="1025"/>
      <c r="DJ23" s="1025"/>
    </row>
    <row r="24" spans="1:114" s="17" customFormat="1" ht="13.5" customHeight="1" thickTop="1">
      <c r="A24" s="2" t="s">
        <v>37</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20"/>
      <c r="AS24" s="1006" t="s">
        <v>38</v>
      </c>
      <c r="AT24" s="1007"/>
      <c r="AU24" s="1007"/>
      <c r="AV24" s="1007"/>
      <c r="AW24" s="1008"/>
      <c r="AX24" s="978">
        <f>G17+AR18</f>
        <v>4</v>
      </c>
      <c r="AY24" s="421"/>
      <c r="AZ24" s="421"/>
      <c r="BA24" s="421"/>
      <c r="BB24" s="421"/>
      <c r="BC24" s="421"/>
      <c r="BD24" s="421"/>
      <c r="BE24" s="399" t="s">
        <v>187</v>
      </c>
      <c r="BF24" s="399"/>
      <c r="BG24" s="400"/>
      <c r="BL24" s="21"/>
      <c r="BM24" s="21"/>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1"/>
      <c r="CW24" s="21"/>
      <c r="CX24" s="21"/>
      <c r="CY24" s="21"/>
      <c r="CZ24" s="21"/>
      <c r="DA24" s="21"/>
      <c r="DB24" s="21"/>
      <c r="DC24" s="21"/>
      <c r="DD24" s="21"/>
      <c r="DE24" s="21"/>
      <c r="DF24" s="21"/>
      <c r="DG24" s="21"/>
      <c r="DH24" s="21"/>
      <c r="DI24" s="21"/>
      <c r="DJ24" s="21"/>
    </row>
    <row r="25" spans="1:114" s="23" customFormat="1" ht="13.5" customHeight="1" thickBot="1">
      <c r="A25" s="970" t="s">
        <v>39</v>
      </c>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H25" s="1012"/>
      <c r="AI25" s="1012"/>
      <c r="AJ25" s="1012"/>
      <c r="AK25" s="1012"/>
      <c r="AL25" s="1012"/>
      <c r="AM25" s="1012"/>
      <c r="AN25" s="1012"/>
      <c r="AO25" s="1012"/>
      <c r="AP25" s="1012"/>
      <c r="AQ25" s="1012"/>
      <c r="AR25" s="1013"/>
      <c r="AS25" s="1009"/>
      <c r="AT25" s="1010"/>
      <c r="AU25" s="1010"/>
      <c r="AV25" s="1010"/>
      <c r="AW25" s="1011"/>
      <c r="AX25" s="424"/>
      <c r="AY25" s="425"/>
      <c r="AZ25" s="425"/>
      <c r="BA25" s="425"/>
      <c r="BB25" s="425"/>
      <c r="BC25" s="425"/>
      <c r="BD25" s="425"/>
      <c r="BE25" s="1014" t="s">
        <v>21</v>
      </c>
      <c r="BF25" s="1014"/>
      <c r="BG25" s="1015"/>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row>
    <row r="26" spans="1:114" ht="13.5" customHeight="1" thickTop="1">
      <c r="A26" s="970" t="s">
        <v>40</v>
      </c>
      <c r="B26" s="970"/>
      <c r="C26" s="970"/>
      <c r="D26" s="970"/>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970"/>
      <c r="AK26" s="970"/>
      <c r="AL26" s="970"/>
      <c r="AM26" s="970"/>
      <c r="AN26" s="970"/>
      <c r="AO26" s="970"/>
      <c r="AP26" s="970"/>
      <c r="AQ26" s="970"/>
      <c r="AR26" s="971"/>
      <c r="AS26" s="972" t="s">
        <v>41</v>
      </c>
      <c r="AT26" s="973"/>
      <c r="AU26" s="973"/>
      <c r="AV26" s="973"/>
      <c r="AW26" s="974"/>
      <c r="AX26" s="978">
        <f>G19+AR20</f>
        <v>4</v>
      </c>
      <c r="AY26" s="421"/>
      <c r="AZ26" s="421"/>
      <c r="BA26" s="421"/>
      <c r="BB26" s="421"/>
      <c r="BC26" s="421"/>
      <c r="BD26" s="421"/>
      <c r="BE26" s="399" t="s">
        <v>188</v>
      </c>
      <c r="BF26" s="399"/>
      <c r="BG26" s="400"/>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row>
    <row r="27" spans="1:114" ht="13.5" customHeight="1" thickBot="1">
      <c r="AS27" s="975"/>
      <c r="AT27" s="976"/>
      <c r="AU27" s="976"/>
      <c r="AV27" s="976"/>
      <c r="AW27" s="977"/>
      <c r="AX27" s="424"/>
      <c r="AY27" s="425"/>
      <c r="AZ27" s="425"/>
      <c r="BA27" s="425"/>
      <c r="BB27" s="425"/>
      <c r="BC27" s="425"/>
      <c r="BD27" s="425"/>
      <c r="BE27" s="403" t="s">
        <v>21</v>
      </c>
      <c r="BF27" s="403"/>
      <c r="BG27" s="404"/>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row>
    <row r="28" spans="1:114" ht="15" customHeight="1" thickTop="1" thickBot="1">
      <c r="A28" s="20" t="s">
        <v>42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row>
    <row r="29" spans="1:114" ht="12.75" customHeight="1">
      <c r="B29" s="282" t="s">
        <v>43</v>
      </c>
      <c r="C29" s="830"/>
      <c r="D29" s="494" t="s">
        <v>44</v>
      </c>
      <c r="E29" s="898"/>
      <c r="F29" s="898"/>
      <c r="G29" s="898"/>
      <c r="H29" s="898"/>
      <c r="I29" s="830"/>
      <c r="J29" s="494" t="s">
        <v>45</v>
      </c>
      <c r="K29" s="283"/>
      <c r="L29" s="283"/>
      <c r="M29" s="283"/>
      <c r="N29" s="283"/>
      <c r="O29" s="284"/>
      <c r="P29" s="985">
        <f>R4</f>
        <v>4</v>
      </c>
      <c r="Q29" s="986"/>
      <c r="R29" s="986"/>
      <c r="S29" s="989" t="s">
        <v>189</v>
      </c>
      <c r="T29" s="989"/>
      <c r="U29" s="989"/>
      <c r="V29" s="989"/>
      <c r="W29" s="989"/>
      <c r="X29" s="989"/>
      <c r="Y29" s="989"/>
      <c r="Z29" s="989"/>
      <c r="AA29" s="989"/>
      <c r="AB29" s="989"/>
      <c r="AC29" s="990"/>
      <c r="AD29" s="25"/>
      <c r="AE29" s="26"/>
      <c r="AF29" s="26"/>
      <c r="AG29" s="303" t="s">
        <v>46</v>
      </c>
      <c r="AH29" s="283"/>
      <c r="AI29" s="283"/>
      <c r="AJ29" s="283"/>
      <c r="AK29" s="283"/>
      <c r="AL29" s="283"/>
      <c r="AM29" s="283"/>
      <c r="AN29" s="283"/>
      <c r="AO29" s="283"/>
      <c r="AP29" s="283"/>
      <c r="AQ29" s="283"/>
      <c r="AR29" s="283"/>
      <c r="AS29" s="283"/>
      <c r="AT29" s="283"/>
      <c r="AU29" s="283"/>
      <c r="AV29" s="283"/>
      <c r="AW29" s="283"/>
      <c r="AX29" s="284"/>
      <c r="BN29" s="22"/>
      <c r="BO29" s="22"/>
      <c r="BP29" s="22"/>
      <c r="BQ29" s="22"/>
      <c r="BR29" s="951" t="s">
        <v>47</v>
      </c>
      <c r="BS29" s="952"/>
      <c r="BT29" s="952"/>
      <c r="BU29" s="952"/>
      <c r="BV29" s="952"/>
      <c r="BW29" s="952"/>
      <c r="BX29" s="952"/>
      <c r="BY29" s="952"/>
      <c r="BZ29" s="952"/>
      <c r="CA29" s="952"/>
      <c r="CB29" s="952"/>
      <c r="CC29" s="952"/>
      <c r="CD29" s="952"/>
      <c r="CE29" s="952"/>
      <c r="CF29" s="952"/>
      <c r="CG29" s="952"/>
      <c r="CH29" s="952"/>
      <c r="CI29" s="952"/>
      <c r="CJ29" s="952"/>
      <c r="CK29" s="952"/>
      <c r="CL29" s="952"/>
      <c r="CM29" s="952"/>
      <c r="CN29" s="952"/>
      <c r="CO29" s="952"/>
      <c r="CP29" s="952"/>
      <c r="CQ29" s="952"/>
      <c r="CR29" s="952"/>
      <c r="CS29" s="952"/>
      <c r="CT29" s="952"/>
      <c r="CU29" s="953"/>
    </row>
    <row r="30" spans="1:114" ht="12.75" customHeight="1">
      <c r="B30" s="822"/>
      <c r="C30" s="979"/>
      <c r="D30" s="822"/>
      <c r="E30" s="982"/>
      <c r="F30" s="982"/>
      <c r="G30" s="982"/>
      <c r="H30" s="982"/>
      <c r="I30" s="979"/>
      <c r="J30" s="285"/>
      <c r="K30" s="286"/>
      <c r="L30" s="286"/>
      <c r="M30" s="286"/>
      <c r="N30" s="286"/>
      <c r="O30" s="287"/>
      <c r="P30" s="987"/>
      <c r="Q30" s="988"/>
      <c r="R30" s="988"/>
      <c r="S30" s="991"/>
      <c r="T30" s="991"/>
      <c r="U30" s="991"/>
      <c r="V30" s="991"/>
      <c r="W30" s="991"/>
      <c r="X30" s="991"/>
      <c r="Y30" s="991"/>
      <c r="Z30" s="991"/>
      <c r="AA30" s="991"/>
      <c r="AB30" s="991"/>
      <c r="AC30" s="992"/>
      <c r="AD30" s="27"/>
      <c r="AE30" s="28"/>
      <c r="AF30" s="28"/>
      <c r="AG30" s="286"/>
      <c r="AH30" s="286"/>
      <c r="AI30" s="286"/>
      <c r="AJ30" s="286"/>
      <c r="AK30" s="286"/>
      <c r="AL30" s="286"/>
      <c r="AM30" s="286"/>
      <c r="AN30" s="286"/>
      <c r="AO30" s="286"/>
      <c r="AP30" s="286"/>
      <c r="AQ30" s="286"/>
      <c r="AR30" s="286"/>
      <c r="AS30" s="286"/>
      <c r="AT30" s="286"/>
      <c r="AU30" s="286"/>
      <c r="AV30" s="286"/>
      <c r="AW30" s="286"/>
      <c r="AX30" s="287"/>
      <c r="BN30" s="22"/>
      <c r="BO30" s="22"/>
      <c r="BP30" s="22"/>
      <c r="BQ30" s="22"/>
      <c r="BR30" s="954" t="s">
        <v>48</v>
      </c>
      <c r="BS30" s="955"/>
      <c r="BT30" s="955"/>
      <c r="BU30" s="956"/>
      <c r="BV30" s="960" t="s">
        <v>49</v>
      </c>
      <c r="BW30" s="961"/>
      <c r="BX30" s="961"/>
      <c r="BY30" s="962"/>
      <c r="BZ30" s="960" t="s">
        <v>50</v>
      </c>
      <c r="CA30" s="961"/>
      <c r="CB30" s="961"/>
      <c r="CC30" s="962"/>
      <c r="CD30" s="960" t="s">
        <v>51</v>
      </c>
      <c r="CE30" s="961"/>
      <c r="CF30" s="962"/>
      <c r="CG30" s="966" t="s">
        <v>48</v>
      </c>
      <c r="CH30" s="955"/>
      <c r="CI30" s="955"/>
      <c r="CJ30" s="956"/>
      <c r="CK30" s="960" t="s">
        <v>49</v>
      </c>
      <c r="CL30" s="961"/>
      <c r="CM30" s="961"/>
      <c r="CN30" s="962"/>
      <c r="CO30" s="960" t="s">
        <v>50</v>
      </c>
      <c r="CP30" s="961"/>
      <c r="CQ30" s="961"/>
      <c r="CR30" s="962"/>
      <c r="CS30" s="960" t="s">
        <v>51</v>
      </c>
      <c r="CT30" s="961"/>
      <c r="CU30" s="968"/>
    </row>
    <row r="31" spans="1:114" ht="12.75" customHeight="1">
      <c r="B31" s="822"/>
      <c r="C31" s="979"/>
      <c r="D31" s="822"/>
      <c r="E31" s="982"/>
      <c r="F31" s="982"/>
      <c r="G31" s="982"/>
      <c r="H31" s="982"/>
      <c r="I31" s="979"/>
      <c r="J31" s="285"/>
      <c r="K31" s="286"/>
      <c r="L31" s="286"/>
      <c r="M31" s="286"/>
      <c r="N31" s="286"/>
      <c r="O31" s="287"/>
      <c r="P31" s="993" t="s">
        <v>52</v>
      </c>
      <c r="Q31" s="994"/>
      <c r="R31" s="994"/>
      <c r="S31" s="994"/>
      <c r="T31" s="994"/>
      <c r="U31" s="994"/>
      <c r="V31" s="994"/>
      <c r="W31" s="994"/>
      <c r="X31" s="995" t="s">
        <v>53</v>
      </c>
      <c r="Y31" s="994"/>
      <c r="Z31" s="994"/>
      <c r="AA31" s="994"/>
      <c r="AB31" s="994"/>
      <c r="AC31" s="996"/>
      <c r="AD31" s="995" t="s">
        <v>54</v>
      </c>
      <c r="AE31" s="994"/>
      <c r="AF31" s="994"/>
      <c r="AG31" s="994"/>
      <c r="AH31" s="994"/>
      <c r="AI31" s="994"/>
      <c r="AJ31" s="996"/>
      <c r="AK31" s="999"/>
      <c r="AL31" s="306"/>
      <c r="AM31" s="306"/>
      <c r="AN31" s="306"/>
      <c r="AO31" s="306"/>
      <c r="AP31" s="306"/>
      <c r="AQ31" s="306"/>
      <c r="AR31" s="306"/>
      <c r="AS31" s="306"/>
      <c r="AT31" s="306"/>
      <c r="AU31" s="306"/>
      <c r="AV31" s="306"/>
      <c r="AW31" s="306"/>
      <c r="AX31" s="307"/>
      <c r="BR31" s="957"/>
      <c r="BS31" s="958"/>
      <c r="BT31" s="958"/>
      <c r="BU31" s="959"/>
      <c r="BV31" s="963"/>
      <c r="BW31" s="964"/>
      <c r="BX31" s="964"/>
      <c r="BY31" s="965"/>
      <c r="BZ31" s="963"/>
      <c r="CA31" s="964"/>
      <c r="CB31" s="964"/>
      <c r="CC31" s="965"/>
      <c r="CD31" s="963"/>
      <c r="CE31" s="964"/>
      <c r="CF31" s="965"/>
      <c r="CG31" s="967"/>
      <c r="CH31" s="958"/>
      <c r="CI31" s="958"/>
      <c r="CJ31" s="959"/>
      <c r="CK31" s="963"/>
      <c r="CL31" s="964"/>
      <c r="CM31" s="964"/>
      <c r="CN31" s="965"/>
      <c r="CO31" s="963"/>
      <c r="CP31" s="964"/>
      <c r="CQ31" s="964"/>
      <c r="CR31" s="965"/>
      <c r="CS31" s="963"/>
      <c r="CT31" s="964"/>
      <c r="CU31" s="969"/>
    </row>
    <row r="32" spans="1:114" ht="12.75" customHeight="1" thickBot="1">
      <c r="B32" s="980"/>
      <c r="C32" s="981"/>
      <c r="D32" s="822"/>
      <c r="E32" s="847"/>
      <c r="F32" s="847"/>
      <c r="G32" s="847"/>
      <c r="H32" s="847"/>
      <c r="I32" s="979"/>
      <c r="J32" s="983"/>
      <c r="K32" s="403"/>
      <c r="L32" s="403"/>
      <c r="M32" s="403"/>
      <c r="N32" s="403"/>
      <c r="O32" s="984"/>
      <c r="P32" s="1001" t="s">
        <v>55</v>
      </c>
      <c r="Q32" s="1002"/>
      <c r="R32" s="1002"/>
      <c r="S32" s="1002"/>
      <c r="T32" s="1002" t="s">
        <v>56</v>
      </c>
      <c r="U32" s="1002"/>
      <c r="V32" s="1002"/>
      <c r="W32" s="29"/>
      <c r="X32" s="1003" t="s">
        <v>55</v>
      </c>
      <c r="Y32" s="1003"/>
      <c r="Z32" s="1004"/>
      <c r="AA32" s="1005" t="s">
        <v>170</v>
      </c>
      <c r="AB32" s="1004"/>
      <c r="AC32" s="30"/>
      <c r="AD32" s="997"/>
      <c r="AE32" s="403"/>
      <c r="AF32" s="403"/>
      <c r="AG32" s="403"/>
      <c r="AH32" s="403"/>
      <c r="AI32" s="403"/>
      <c r="AJ32" s="998"/>
      <c r="AK32" s="1000"/>
      <c r="AL32" s="418"/>
      <c r="AM32" s="418"/>
      <c r="AN32" s="418"/>
      <c r="AO32" s="418"/>
      <c r="AP32" s="418"/>
      <c r="AQ32" s="418"/>
      <c r="AR32" s="418"/>
      <c r="AS32" s="418"/>
      <c r="AT32" s="418"/>
      <c r="AU32" s="418"/>
      <c r="AV32" s="418"/>
      <c r="AW32" s="418"/>
      <c r="AX32" s="419"/>
      <c r="BR32" s="912" t="s">
        <v>57</v>
      </c>
      <c r="BS32" s="864"/>
      <c r="BT32" s="864"/>
      <c r="BU32" s="864"/>
      <c r="BV32" s="864" t="s">
        <v>58</v>
      </c>
      <c r="BW32" s="864"/>
      <c r="BX32" s="864"/>
      <c r="BY32" s="864"/>
      <c r="BZ32" s="864" t="s">
        <v>59</v>
      </c>
      <c r="CA32" s="864"/>
      <c r="CB32" s="864"/>
      <c r="CC32" s="864"/>
      <c r="CD32" s="864" t="s">
        <v>58</v>
      </c>
      <c r="CE32" s="864"/>
      <c r="CF32" s="864"/>
      <c r="CG32" s="864" t="s">
        <v>60</v>
      </c>
      <c r="CH32" s="864"/>
      <c r="CI32" s="864"/>
      <c r="CJ32" s="864"/>
      <c r="CK32" s="864" t="s">
        <v>61</v>
      </c>
      <c r="CL32" s="864"/>
      <c r="CM32" s="864"/>
      <c r="CN32" s="864"/>
      <c r="CO32" s="864" t="s">
        <v>59</v>
      </c>
      <c r="CP32" s="864"/>
      <c r="CQ32" s="864"/>
      <c r="CR32" s="864"/>
      <c r="CS32" s="864" t="s">
        <v>61</v>
      </c>
      <c r="CT32" s="864"/>
      <c r="CU32" s="924"/>
    </row>
    <row r="33" spans="2:99" ht="12.75" customHeight="1" thickTop="1">
      <c r="B33" s="934" t="s">
        <v>62</v>
      </c>
      <c r="C33" s="935"/>
      <c r="D33" s="939" t="s">
        <v>63</v>
      </c>
      <c r="E33" s="940"/>
      <c r="F33" s="940"/>
      <c r="G33" s="940"/>
      <c r="H33" s="940"/>
      <c r="I33" s="941"/>
      <c r="J33" s="1100">
        <v>3</v>
      </c>
      <c r="K33" s="1101"/>
      <c r="L33" s="1101"/>
      <c r="M33" s="1101"/>
      <c r="N33" s="1101"/>
      <c r="O33" s="944" t="s">
        <v>21</v>
      </c>
      <c r="P33" s="1104">
        <v>1</v>
      </c>
      <c r="Q33" s="1105"/>
      <c r="R33" s="1105"/>
      <c r="S33" s="1105"/>
      <c r="T33" s="1105">
        <v>0</v>
      </c>
      <c r="U33" s="1105"/>
      <c r="V33" s="1105"/>
      <c r="W33" s="1108" t="s">
        <v>21</v>
      </c>
      <c r="X33" s="1109"/>
      <c r="Y33" s="1110"/>
      <c r="Z33" s="1110"/>
      <c r="AA33" s="1098"/>
      <c r="AB33" s="1098"/>
      <c r="AC33" s="926" t="s">
        <v>21</v>
      </c>
      <c r="AD33" s="927"/>
      <c r="AE33" s="928"/>
      <c r="AF33" s="928"/>
      <c r="AG33" s="928"/>
      <c r="AH33" s="928"/>
      <c r="AI33" s="928"/>
      <c r="AJ33" s="929"/>
      <c r="AK33" s="930" t="s">
        <v>64</v>
      </c>
      <c r="AL33" s="931"/>
      <c r="AM33" s="931"/>
      <c r="AN33" s="931"/>
      <c r="AO33" s="931"/>
      <c r="AP33" s="931"/>
      <c r="AQ33" s="931"/>
      <c r="AR33" s="931"/>
      <c r="AS33" s="931"/>
      <c r="AT33" s="931"/>
      <c r="AU33" s="931"/>
      <c r="AV33" s="931"/>
      <c r="AW33" s="931"/>
      <c r="AX33" s="932"/>
      <c r="BR33" s="912" t="s">
        <v>65</v>
      </c>
      <c r="BS33" s="864"/>
      <c r="BT33" s="864"/>
      <c r="BU33" s="864"/>
      <c r="BV33" s="864" t="s">
        <v>66</v>
      </c>
      <c r="BW33" s="864"/>
      <c r="BX33" s="864"/>
      <c r="BY33" s="864"/>
      <c r="BZ33" s="864" t="s">
        <v>59</v>
      </c>
      <c r="CA33" s="864"/>
      <c r="CB33" s="864"/>
      <c r="CC33" s="864"/>
      <c r="CD33" s="864" t="s">
        <v>66</v>
      </c>
      <c r="CE33" s="864"/>
      <c r="CF33" s="864"/>
      <c r="CG33" s="864"/>
      <c r="CH33" s="864"/>
      <c r="CI33" s="864"/>
      <c r="CJ33" s="864"/>
      <c r="CK33" s="864" t="s">
        <v>66</v>
      </c>
      <c r="CL33" s="864"/>
      <c r="CM33" s="864"/>
      <c r="CN33" s="864"/>
      <c r="CO33" s="864" t="s">
        <v>66</v>
      </c>
      <c r="CP33" s="864"/>
      <c r="CQ33" s="864"/>
      <c r="CR33" s="864"/>
      <c r="CS33" s="864" t="s">
        <v>67</v>
      </c>
      <c r="CT33" s="864"/>
      <c r="CU33" s="924"/>
    </row>
    <row r="34" spans="2:99" ht="12.75" customHeight="1">
      <c r="B34" s="272"/>
      <c r="C34" s="936"/>
      <c r="D34" s="277"/>
      <c r="E34" s="278"/>
      <c r="F34" s="278"/>
      <c r="G34" s="278"/>
      <c r="H34" s="278"/>
      <c r="I34" s="279"/>
      <c r="J34" s="1102"/>
      <c r="K34" s="1103"/>
      <c r="L34" s="1103"/>
      <c r="M34" s="1103"/>
      <c r="N34" s="1103"/>
      <c r="O34" s="945"/>
      <c r="P34" s="1106"/>
      <c r="Q34" s="1107"/>
      <c r="R34" s="1107"/>
      <c r="S34" s="1107"/>
      <c r="T34" s="1107"/>
      <c r="U34" s="1107"/>
      <c r="V34" s="1107"/>
      <c r="W34" s="221"/>
      <c r="X34" s="1111"/>
      <c r="Y34" s="1112"/>
      <c r="Z34" s="1112"/>
      <c r="AA34" s="1099"/>
      <c r="AB34" s="1099"/>
      <c r="AC34" s="891"/>
      <c r="AD34" s="909"/>
      <c r="AE34" s="910"/>
      <c r="AF34" s="910"/>
      <c r="AG34" s="910"/>
      <c r="AH34" s="910"/>
      <c r="AI34" s="910"/>
      <c r="AJ34" s="911"/>
      <c r="AK34" s="933"/>
      <c r="AL34" s="286"/>
      <c r="AM34" s="286"/>
      <c r="AN34" s="286"/>
      <c r="AO34" s="286"/>
      <c r="AP34" s="286"/>
      <c r="AQ34" s="286"/>
      <c r="AR34" s="286"/>
      <c r="AS34" s="286"/>
      <c r="AT34" s="286"/>
      <c r="AU34" s="286"/>
      <c r="AV34" s="286"/>
      <c r="AW34" s="286"/>
      <c r="AX34" s="287"/>
      <c r="BR34" s="912"/>
      <c r="BS34" s="864"/>
      <c r="BT34" s="864"/>
      <c r="BU34" s="864"/>
      <c r="BV34" s="864" t="s">
        <v>58</v>
      </c>
      <c r="BW34" s="864"/>
      <c r="BX34" s="864"/>
      <c r="BY34" s="864"/>
      <c r="BZ34" s="864" t="s">
        <v>58</v>
      </c>
      <c r="CA34" s="864"/>
      <c r="CB34" s="864"/>
      <c r="CC34" s="864"/>
      <c r="CD34" s="864" t="s">
        <v>66</v>
      </c>
      <c r="CE34" s="864"/>
      <c r="CF34" s="864"/>
      <c r="CG34" s="864" t="s">
        <v>68</v>
      </c>
      <c r="CH34" s="864"/>
      <c r="CI34" s="864"/>
      <c r="CJ34" s="864"/>
      <c r="CK34" s="864" t="s">
        <v>66</v>
      </c>
      <c r="CL34" s="864"/>
      <c r="CM34" s="864"/>
      <c r="CN34" s="864"/>
      <c r="CO34" s="864" t="s">
        <v>66</v>
      </c>
      <c r="CP34" s="864"/>
      <c r="CQ34" s="864"/>
      <c r="CR34" s="864"/>
      <c r="CS34" s="864" t="s">
        <v>67</v>
      </c>
      <c r="CT34" s="864"/>
      <c r="CU34" s="924"/>
    </row>
    <row r="35" spans="2:99" ht="12.75" customHeight="1">
      <c r="B35" s="272"/>
      <c r="C35" s="936"/>
      <c r="D35" s="259" t="s">
        <v>69</v>
      </c>
      <c r="E35" s="260"/>
      <c r="F35" s="260"/>
      <c r="G35" s="260"/>
      <c r="H35" s="260"/>
      <c r="I35" s="261"/>
      <c r="J35" s="1116">
        <v>7</v>
      </c>
      <c r="K35" s="1117"/>
      <c r="L35" s="1117"/>
      <c r="M35" s="1117"/>
      <c r="N35" s="1117"/>
      <c r="O35" s="887" t="s">
        <v>21</v>
      </c>
      <c r="P35" s="1118">
        <v>6</v>
      </c>
      <c r="Q35" s="1119"/>
      <c r="R35" s="1119"/>
      <c r="S35" s="1119"/>
      <c r="T35" s="1119">
        <v>0</v>
      </c>
      <c r="U35" s="1119"/>
      <c r="V35" s="1119"/>
      <c r="W35" s="221" t="s">
        <v>21</v>
      </c>
      <c r="X35" s="1113"/>
      <c r="Y35" s="1114"/>
      <c r="Z35" s="1114"/>
      <c r="AA35" s="1115"/>
      <c r="AB35" s="1115"/>
      <c r="AC35" s="891" t="s">
        <v>21</v>
      </c>
      <c r="AD35" s="909"/>
      <c r="AE35" s="910"/>
      <c r="AF35" s="910"/>
      <c r="AG35" s="910"/>
      <c r="AH35" s="910"/>
      <c r="AI35" s="910"/>
      <c r="AJ35" s="911"/>
      <c r="AK35" s="933"/>
      <c r="AL35" s="286"/>
      <c r="AM35" s="286"/>
      <c r="AN35" s="286"/>
      <c r="AO35" s="286"/>
      <c r="AP35" s="286"/>
      <c r="AQ35" s="286"/>
      <c r="AR35" s="286"/>
      <c r="AS35" s="286"/>
      <c r="AT35" s="286"/>
      <c r="AU35" s="286"/>
      <c r="AV35" s="286"/>
      <c r="AW35" s="286"/>
      <c r="AX35" s="287"/>
      <c r="BR35" s="912" t="s">
        <v>70</v>
      </c>
      <c r="BS35" s="864"/>
      <c r="BT35" s="864"/>
      <c r="BU35" s="864"/>
      <c r="BV35" s="864" t="s">
        <v>66</v>
      </c>
      <c r="BW35" s="864"/>
      <c r="BX35" s="864"/>
      <c r="BY35" s="864"/>
      <c r="BZ35" s="864" t="s">
        <v>59</v>
      </c>
      <c r="CA35" s="864"/>
      <c r="CB35" s="864"/>
      <c r="CC35" s="864"/>
      <c r="CD35" s="864" t="s">
        <v>66</v>
      </c>
      <c r="CE35" s="864"/>
      <c r="CF35" s="864"/>
      <c r="CG35" s="864"/>
      <c r="CH35" s="864"/>
      <c r="CI35" s="864"/>
      <c r="CJ35" s="864"/>
      <c r="CK35" s="864" t="s">
        <v>61</v>
      </c>
      <c r="CL35" s="864"/>
      <c r="CM35" s="864"/>
      <c r="CN35" s="864"/>
      <c r="CO35" s="864" t="s">
        <v>58</v>
      </c>
      <c r="CP35" s="864"/>
      <c r="CQ35" s="864"/>
      <c r="CR35" s="864"/>
      <c r="CS35" s="864" t="s">
        <v>67</v>
      </c>
      <c r="CT35" s="864"/>
      <c r="CU35" s="924"/>
    </row>
    <row r="36" spans="2:99" ht="12.75" customHeight="1">
      <c r="B36" s="272"/>
      <c r="C36" s="936"/>
      <c r="D36" s="277"/>
      <c r="E36" s="278"/>
      <c r="F36" s="278"/>
      <c r="G36" s="278"/>
      <c r="H36" s="278"/>
      <c r="I36" s="279"/>
      <c r="J36" s="1102"/>
      <c r="K36" s="1103"/>
      <c r="L36" s="1103"/>
      <c r="M36" s="1103"/>
      <c r="N36" s="1103"/>
      <c r="O36" s="888"/>
      <c r="P36" s="1106"/>
      <c r="Q36" s="1107"/>
      <c r="R36" s="1107"/>
      <c r="S36" s="1107"/>
      <c r="T36" s="1107"/>
      <c r="U36" s="1107"/>
      <c r="V36" s="1107"/>
      <c r="W36" s="221"/>
      <c r="X36" s="1111"/>
      <c r="Y36" s="1112"/>
      <c r="Z36" s="1112"/>
      <c r="AA36" s="1099"/>
      <c r="AB36" s="1099"/>
      <c r="AC36" s="891"/>
      <c r="AD36" s="909"/>
      <c r="AE36" s="910"/>
      <c r="AF36" s="910"/>
      <c r="AG36" s="910"/>
      <c r="AH36" s="910"/>
      <c r="AI36" s="910"/>
      <c r="AJ36" s="911"/>
      <c r="AK36" s="933"/>
      <c r="AL36" s="286"/>
      <c r="AM36" s="286"/>
      <c r="AN36" s="286"/>
      <c r="AO36" s="286"/>
      <c r="AP36" s="286"/>
      <c r="AQ36" s="286"/>
      <c r="AR36" s="286"/>
      <c r="AS36" s="286"/>
      <c r="AT36" s="286"/>
      <c r="AU36" s="286"/>
      <c r="AV36" s="286"/>
      <c r="AW36" s="286"/>
      <c r="AX36" s="287"/>
      <c r="BR36" s="918" t="s">
        <v>71</v>
      </c>
      <c r="BS36" s="919"/>
      <c r="BT36" s="919"/>
      <c r="BU36" s="920"/>
      <c r="BV36" s="864" t="s">
        <v>66</v>
      </c>
      <c r="BW36" s="864"/>
      <c r="BX36" s="864"/>
      <c r="BY36" s="864"/>
      <c r="BZ36" s="864" t="s">
        <v>58</v>
      </c>
      <c r="CA36" s="864"/>
      <c r="CB36" s="864"/>
      <c r="CC36" s="864"/>
      <c r="CD36" s="864" t="s">
        <v>61</v>
      </c>
      <c r="CE36" s="864"/>
      <c r="CF36" s="864"/>
      <c r="CG36" s="865" t="s">
        <v>190</v>
      </c>
      <c r="CH36" s="866"/>
      <c r="CI36" s="866"/>
      <c r="CJ36" s="866"/>
      <c r="CK36" s="866"/>
      <c r="CL36" s="866"/>
      <c r="CM36" s="866"/>
      <c r="CN36" s="866"/>
      <c r="CO36" s="866"/>
      <c r="CP36" s="866"/>
      <c r="CQ36" s="866"/>
      <c r="CR36" s="866"/>
      <c r="CS36" s="866"/>
      <c r="CT36" s="866"/>
      <c r="CU36" s="867"/>
    </row>
    <row r="37" spans="2:99" ht="12.75" customHeight="1" thickBot="1">
      <c r="B37" s="272"/>
      <c r="C37" s="936"/>
      <c r="D37" s="259" t="s">
        <v>72</v>
      </c>
      <c r="E37" s="260"/>
      <c r="F37" s="260"/>
      <c r="G37" s="260"/>
      <c r="H37" s="260"/>
      <c r="I37" s="261"/>
      <c r="J37" s="265">
        <f>J33+J35</f>
        <v>10</v>
      </c>
      <c r="K37" s="225"/>
      <c r="L37" s="225"/>
      <c r="M37" s="225"/>
      <c r="N37" s="225"/>
      <c r="O37" s="268" t="s">
        <v>21</v>
      </c>
      <c r="P37" s="901">
        <f>P33+P35</f>
        <v>7</v>
      </c>
      <c r="Q37" s="889"/>
      <c r="R37" s="889"/>
      <c r="S37" s="889"/>
      <c r="T37" s="889">
        <f>T33+T35</f>
        <v>0</v>
      </c>
      <c r="U37" s="889"/>
      <c r="V37" s="889"/>
      <c r="W37" s="221" t="s">
        <v>21</v>
      </c>
      <c r="X37" s="265">
        <f>X33+X35</f>
        <v>0</v>
      </c>
      <c r="Y37" s="225"/>
      <c r="Z37" s="225"/>
      <c r="AA37" s="889">
        <f>AA33+AA35</f>
        <v>0</v>
      </c>
      <c r="AB37" s="889"/>
      <c r="AC37" s="891" t="s">
        <v>21</v>
      </c>
      <c r="AD37" s="893">
        <f>P37+T37+X37+AA37</f>
        <v>7</v>
      </c>
      <c r="AE37" s="217"/>
      <c r="AF37" s="217"/>
      <c r="AG37" s="217"/>
      <c r="AH37" s="217"/>
      <c r="AI37" s="217"/>
      <c r="AJ37" s="894"/>
      <c r="AK37" s="897"/>
      <c r="AL37" s="898"/>
      <c r="AM37" s="898"/>
      <c r="AN37" s="898"/>
      <c r="AO37" s="898"/>
      <c r="AP37" s="898"/>
      <c r="AQ37" s="898"/>
      <c r="AR37" s="1126">
        <v>3</v>
      </c>
      <c r="AS37" s="1126"/>
      <c r="AT37" s="1126"/>
      <c r="AU37" s="1126"/>
      <c r="AV37" s="226" t="s">
        <v>21</v>
      </c>
      <c r="AW37" s="226"/>
      <c r="AX37" s="268" t="s">
        <v>191</v>
      </c>
      <c r="BK37" s="31"/>
      <c r="BL37" s="31"/>
      <c r="BR37" s="921"/>
      <c r="BS37" s="922"/>
      <c r="BT37" s="922"/>
      <c r="BU37" s="923"/>
      <c r="BV37" s="871" t="s">
        <v>61</v>
      </c>
      <c r="BW37" s="872"/>
      <c r="BX37" s="872"/>
      <c r="BY37" s="873"/>
      <c r="BZ37" s="871" t="s">
        <v>59</v>
      </c>
      <c r="CA37" s="872"/>
      <c r="CB37" s="872"/>
      <c r="CC37" s="873"/>
      <c r="CD37" s="871" t="s">
        <v>61</v>
      </c>
      <c r="CE37" s="872"/>
      <c r="CF37" s="873"/>
      <c r="CG37" s="868"/>
      <c r="CH37" s="869"/>
      <c r="CI37" s="869"/>
      <c r="CJ37" s="869"/>
      <c r="CK37" s="869"/>
      <c r="CL37" s="869"/>
      <c r="CM37" s="869"/>
      <c r="CN37" s="869"/>
      <c r="CO37" s="869"/>
      <c r="CP37" s="869"/>
      <c r="CQ37" s="869"/>
      <c r="CR37" s="869"/>
      <c r="CS37" s="869"/>
      <c r="CT37" s="869"/>
      <c r="CU37" s="870"/>
    </row>
    <row r="38" spans="2:99" ht="12.75" customHeight="1" thickBot="1">
      <c r="B38" s="272"/>
      <c r="C38" s="936"/>
      <c r="D38" s="900"/>
      <c r="E38" s="245"/>
      <c r="F38" s="245"/>
      <c r="G38" s="245"/>
      <c r="H38" s="245"/>
      <c r="I38" s="246"/>
      <c r="J38" s="249"/>
      <c r="K38" s="250"/>
      <c r="L38" s="250"/>
      <c r="M38" s="250"/>
      <c r="N38" s="250"/>
      <c r="O38" s="252"/>
      <c r="P38" s="902"/>
      <c r="Q38" s="890"/>
      <c r="R38" s="890"/>
      <c r="S38" s="890"/>
      <c r="T38" s="890"/>
      <c r="U38" s="890"/>
      <c r="V38" s="890"/>
      <c r="W38" s="227"/>
      <c r="X38" s="249"/>
      <c r="Y38" s="250"/>
      <c r="Z38" s="250"/>
      <c r="AA38" s="890"/>
      <c r="AB38" s="890"/>
      <c r="AC38" s="892"/>
      <c r="AD38" s="895"/>
      <c r="AE38" s="201"/>
      <c r="AF38" s="201"/>
      <c r="AG38" s="201"/>
      <c r="AH38" s="201"/>
      <c r="AI38" s="201"/>
      <c r="AJ38" s="896"/>
      <c r="AK38" s="899"/>
      <c r="AL38" s="771"/>
      <c r="AM38" s="771"/>
      <c r="AN38" s="771"/>
      <c r="AO38" s="771"/>
      <c r="AP38" s="771"/>
      <c r="AQ38" s="771"/>
      <c r="AR38" s="1127"/>
      <c r="AS38" s="1127"/>
      <c r="AT38" s="1127"/>
      <c r="AU38" s="1127"/>
      <c r="AV38" s="258"/>
      <c r="AW38" s="258"/>
      <c r="AX38" s="252"/>
      <c r="BK38" s="31"/>
      <c r="BL38" s="32"/>
    </row>
    <row r="39" spans="2:99" ht="12.75" customHeight="1">
      <c r="B39" s="272"/>
      <c r="C39" s="936"/>
      <c r="D39" s="874" t="s">
        <v>73</v>
      </c>
      <c r="E39" s="875"/>
      <c r="F39" s="875"/>
      <c r="G39" s="875"/>
      <c r="H39" s="875"/>
      <c r="I39" s="875"/>
      <c r="J39" s="875"/>
      <c r="K39" s="875"/>
      <c r="L39" s="875"/>
      <c r="M39" s="878" t="s">
        <v>192</v>
      </c>
      <c r="N39" s="879"/>
      <c r="O39" s="880"/>
      <c r="P39" s="1120">
        <v>1</v>
      </c>
      <c r="Q39" s="1121"/>
      <c r="R39" s="1121"/>
      <c r="S39" s="1122"/>
      <c r="T39" s="850"/>
      <c r="U39" s="886"/>
      <c r="V39" s="851"/>
      <c r="W39" s="887" t="s">
        <v>21</v>
      </c>
      <c r="X39" s="476"/>
      <c r="Y39" s="477"/>
      <c r="Z39" s="848"/>
      <c r="AA39" s="850"/>
      <c r="AB39" s="851"/>
      <c r="AC39" s="854" t="s">
        <v>21</v>
      </c>
      <c r="AD39" s="856">
        <f>P39+T39+X39+AA39</f>
        <v>1</v>
      </c>
      <c r="AE39" s="225"/>
      <c r="AF39" s="225"/>
      <c r="AG39" s="225"/>
      <c r="AH39" s="225"/>
      <c r="AI39" s="225"/>
      <c r="AJ39" s="857"/>
      <c r="AK39" s="860" t="s">
        <v>193</v>
      </c>
      <c r="AL39" s="861"/>
      <c r="AM39" s="861"/>
      <c r="AN39" s="861"/>
      <c r="AO39" s="861"/>
      <c r="AP39" s="861"/>
      <c r="AQ39" s="861"/>
      <c r="AR39" s="248">
        <f>AD39*0.3</f>
        <v>0.3</v>
      </c>
      <c r="AS39" s="248"/>
      <c r="AT39" s="248"/>
      <c r="AU39" s="248"/>
      <c r="AV39" s="226" t="s">
        <v>21</v>
      </c>
      <c r="AW39" s="226"/>
      <c r="AX39" s="830" t="s">
        <v>194</v>
      </c>
    </row>
    <row r="40" spans="2:99" ht="12.75" customHeight="1">
      <c r="B40" s="272"/>
      <c r="C40" s="936"/>
      <c r="D40" s="876"/>
      <c r="E40" s="877"/>
      <c r="F40" s="877"/>
      <c r="G40" s="877"/>
      <c r="H40" s="877"/>
      <c r="I40" s="877"/>
      <c r="J40" s="877"/>
      <c r="K40" s="877"/>
      <c r="L40" s="877"/>
      <c r="M40" s="881"/>
      <c r="N40" s="882"/>
      <c r="O40" s="883"/>
      <c r="P40" s="1123"/>
      <c r="Q40" s="1124"/>
      <c r="R40" s="1124"/>
      <c r="S40" s="1125"/>
      <c r="T40" s="852"/>
      <c r="U40" s="819"/>
      <c r="V40" s="853"/>
      <c r="W40" s="888"/>
      <c r="X40" s="482"/>
      <c r="Y40" s="483"/>
      <c r="Z40" s="849"/>
      <c r="AA40" s="852"/>
      <c r="AB40" s="853"/>
      <c r="AC40" s="855"/>
      <c r="AD40" s="858"/>
      <c r="AE40" s="216"/>
      <c r="AF40" s="216"/>
      <c r="AG40" s="216"/>
      <c r="AH40" s="216"/>
      <c r="AI40" s="216"/>
      <c r="AJ40" s="859"/>
      <c r="AK40" s="862"/>
      <c r="AL40" s="863"/>
      <c r="AM40" s="863"/>
      <c r="AN40" s="863"/>
      <c r="AO40" s="863"/>
      <c r="AP40" s="863"/>
      <c r="AQ40" s="863"/>
      <c r="AR40" s="216"/>
      <c r="AS40" s="216"/>
      <c r="AT40" s="216"/>
      <c r="AU40" s="216"/>
      <c r="AV40" s="218"/>
      <c r="AW40" s="218"/>
      <c r="AX40" s="831"/>
    </row>
    <row r="41" spans="2:99" ht="12.75" customHeight="1">
      <c r="B41" s="272"/>
      <c r="C41" s="936"/>
      <c r="D41" s="494" t="s">
        <v>74</v>
      </c>
      <c r="E41" s="283"/>
      <c r="F41" s="283"/>
      <c r="G41" s="283"/>
      <c r="H41" s="283"/>
      <c r="I41" s="283"/>
      <c r="J41" s="283"/>
      <c r="K41" s="283"/>
      <c r="L41" s="283"/>
      <c r="M41" s="283"/>
      <c r="N41" s="283"/>
      <c r="O41" s="284"/>
      <c r="P41" s="835"/>
      <c r="Q41" s="836"/>
      <c r="R41" s="836"/>
      <c r="S41" s="836"/>
      <c r="T41" s="836"/>
      <c r="U41" s="836"/>
      <c r="V41" s="836"/>
      <c r="W41" s="839"/>
      <c r="X41" s="835"/>
      <c r="Y41" s="836"/>
      <c r="Z41" s="836"/>
      <c r="AA41" s="836"/>
      <c r="AB41" s="836"/>
      <c r="AC41" s="841"/>
      <c r="AD41" s="843"/>
      <c r="AE41" s="836"/>
      <c r="AF41" s="836"/>
      <c r="AG41" s="836"/>
      <c r="AH41" s="836"/>
      <c r="AI41" s="836"/>
      <c r="AJ41" s="844"/>
      <c r="AK41" s="286" t="s">
        <v>195</v>
      </c>
      <c r="AL41" s="847"/>
      <c r="AM41" s="847"/>
      <c r="AN41" s="847"/>
      <c r="AO41" s="847"/>
      <c r="AP41" s="847"/>
      <c r="AQ41" s="847"/>
      <c r="AR41" s="216">
        <f>ROUNDUP(AR37+AR39,0)</f>
        <v>4</v>
      </c>
      <c r="AS41" s="216"/>
      <c r="AT41" s="216"/>
      <c r="AU41" s="216"/>
      <c r="AV41" s="226" t="s">
        <v>21</v>
      </c>
      <c r="AW41" s="226"/>
      <c r="AX41" s="268" t="s">
        <v>196</v>
      </c>
      <c r="AY41" s="13" t="s">
        <v>75</v>
      </c>
      <c r="AZ41" s="13"/>
      <c r="BK41" s="31"/>
      <c r="BL41" s="31"/>
    </row>
    <row r="42" spans="2:99" ht="12.75" customHeight="1" thickBot="1">
      <c r="B42" s="272"/>
      <c r="C42" s="936"/>
      <c r="D42" s="832"/>
      <c r="E42" s="833"/>
      <c r="F42" s="833"/>
      <c r="G42" s="833"/>
      <c r="H42" s="833"/>
      <c r="I42" s="833"/>
      <c r="J42" s="833"/>
      <c r="K42" s="833"/>
      <c r="L42" s="833"/>
      <c r="M42" s="833"/>
      <c r="N42" s="833"/>
      <c r="O42" s="834"/>
      <c r="P42" s="837"/>
      <c r="Q42" s="838"/>
      <c r="R42" s="838"/>
      <c r="S42" s="838"/>
      <c r="T42" s="838"/>
      <c r="U42" s="838"/>
      <c r="V42" s="838"/>
      <c r="W42" s="840"/>
      <c r="X42" s="837"/>
      <c r="Y42" s="838"/>
      <c r="Z42" s="838"/>
      <c r="AA42" s="838"/>
      <c r="AB42" s="838"/>
      <c r="AC42" s="842"/>
      <c r="AD42" s="845"/>
      <c r="AE42" s="838"/>
      <c r="AF42" s="838"/>
      <c r="AG42" s="838"/>
      <c r="AH42" s="838"/>
      <c r="AI42" s="838"/>
      <c r="AJ42" s="846"/>
      <c r="AK42" s="771"/>
      <c r="AL42" s="771"/>
      <c r="AM42" s="771"/>
      <c r="AN42" s="771"/>
      <c r="AO42" s="771"/>
      <c r="AP42" s="771"/>
      <c r="AQ42" s="771"/>
      <c r="AR42" s="201"/>
      <c r="AS42" s="201"/>
      <c r="AT42" s="201"/>
      <c r="AU42" s="201"/>
      <c r="AV42" s="258"/>
      <c r="AW42" s="258"/>
      <c r="AX42" s="252"/>
      <c r="AY42" s="13"/>
      <c r="AZ42" s="13" t="s">
        <v>76</v>
      </c>
      <c r="BK42" s="31"/>
      <c r="BL42" s="32"/>
    </row>
    <row r="43" spans="2:99" ht="12.75" customHeight="1">
      <c r="B43" s="272"/>
      <c r="C43" s="936"/>
      <c r="D43" s="827" t="s">
        <v>77</v>
      </c>
      <c r="E43" s="828"/>
      <c r="F43" s="828"/>
      <c r="G43" s="828"/>
      <c r="H43" s="828"/>
      <c r="I43" s="828"/>
      <c r="J43" s="828"/>
      <c r="K43" s="828"/>
      <c r="L43" s="828"/>
      <c r="M43" s="828"/>
      <c r="N43" s="828"/>
      <c r="O43" s="828"/>
      <c r="P43" s="828"/>
      <c r="Q43" s="828"/>
      <c r="R43" s="828"/>
      <c r="S43" s="828"/>
      <c r="T43" s="828"/>
      <c r="U43" s="828"/>
      <c r="V43" s="828"/>
      <c r="W43" s="828"/>
      <c r="X43" s="828"/>
      <c r="Y43" s="828"/>
      <c r="Z43" s="828"/>
      <c r="AA43" s="828"/>
      <c r="AB43" s="828"/>
      <c r="AC43" s="828"/>
      <c r="AD43" s="828"/>
      <c r="AE43" s="828"/>
      <c r="AF43" s="829"/>
      <c r="AG43" s="33"/>
      <c r="AH43" s="34"/>
      <c r="AI43" s="34"/>
      <c r="AJ43" s="34"/>
      <c r="AK43" s="34"/>
      <c r="AL43" s="34"/>
      <c r="AM43" s="34"/>
      <c r="AN43" s="34"/>
      <c r="AO43" s="34"/>
      <c r="AP43" s="34"/>
      <c r="AQ43" s="34"/>
      <c r="AR43" s="300">
        <f>IF(AND((P37+X37)&gt;=1),0.5,0)</f>
        <v>0.5</v>
      </c>
      <c r="AS43" s="300"/>
      <c r="AT43" s="300"/>
      <c r="AU43" s="300"/>
      <c r="AV43" s="219" t="s">
        <v>21</v>
      </c>
      <c r="AW43" s="219"/>
      <c r="AX43" s="221" t="s">
        <v>197</v>
      </c>
      <c r="AY43" s="13"/>
      <c r="AZ43" s="13"/>
    </row>
    <row r="44" spans="2:99" ht="12.75" customHeight="1">
      <c r="B44" s="272"/>
      <c r="C44" s="936"/>
      <c r="D44" s="827"/>
      <c r="E44" s="828"/>
      <c r="F44" s="828"/>
      <c r="G44" s="828"/>
      <c r="H44" s="828"/>
      <c r="I44" s="828"/>
      <c r="J44" s="828"/>
      <c r="K44" s="828"/>
      <c r="L44" s="828"/>
      <c r="M44" s="828"/>
      <c r="N44" s="828"/>
      <c r="O44" s="828"/>
      <c r="P44" s="828"/>
      <c r="Q44" s="828"/>
      <c r="R44" s="828"/>
      <c r="S44" s="828"/>
      <c r="T44" s="828"/>
      <c r="U44" s="828"/>
      <c r="V44" s="828"/>
      <c r="W44" s="828"/>
      <c r="X44" s="828"/>
      <c r="Y44" s="828"/>
      <c r="Z44" s="828"/>
      <c r="AA44" s="828"/>
      <c r="AB44" s="828"/>
      <c r="AC44" s="828"/>
      <c r="AD44" s="828"/>
      <c r="AE44" s="828"/>
      <c r="AF44" s="829"/>
      <c r="AG44" s="35"/>
      <c r="AH44" s="36"/>
      <c r="AI44" s="36"/>
      <c r="AJ44" s="36"/>
      <c r="AK44" s="36"/>
      <c r="AL44" s="36"/>
      <c r="AM44" s="36"/>
      <c r="AN44" s="36"/>
      <c r="AO44" s="36"/>
      <c r="AP44" s="36"/>
      <c r="AQ44" s="36"/>
      <c r="AR44" s="294"/>
      <c r="AS44" s="294"/>
      <c r="AT44" s="294"/>
      <c r="AU44" s="294"/>
      <c r="AV44" s="219"/>
      <c r="AW44" s="219"/>
      <c r="AX44" s="221"/>
      <c r="AY44" s="13"/>
      <c r="AZ44" s="13"/>
    </row>
    <row r="45" spans="2:99" ht="12.75" customHeight="1">
      <c r="B45" s="272"/>
      <c r="C45" s="936"/>
      <c r="D45" s="803" t="s">
        <v>78</v>
      </c>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5"/>
      <c r="AG45" s="33"/>
      <c r="AH45" s="34"/>
      <c r="AI45" s="34"/>
      <c r="AJ45" s="34"/>
      <c r="AK45" s="34"/>
      <c r="AL45" s="34"/>
      <c r="AM45" s="34"/>
      <c r="AN45" s="34"/>
      <c r="AO45" s="34"/>
      <c r="AP45" s="34"/>
      <c r="AQ45" s="34"/>
      <c r="AR45" s="294">
        <f>AR41+AR43</f>
        <v>4.5</v>
      </c>
      <c r="AS45" s="294"/>
      <c r="AT45" s="294"/>
      <c r="AU45" s="294"/>
      <c r="AV45" s="219" t="s">
        <v>21</v>
      </c>
      <c r="AW45" s="219"/>
      <c r="AX45" s="221" t="s">
        <v>198</v>
      </c>
      <c r="AY45" s="13"/>
      <c r="AZ45" s="13"/>
    </row>
    <row r="46" spans="2:99" ht="12.75" customHeight="1" thickBot="1">
      <c r="B46" s="937"/>
      <c r="C46" s="938"/>
      <c r="D46" s="806"/>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8"/>
      <c r="AG46" s="37"/>
      <c r="AH46" s="38"/>
      <c r="AI46" s="38"/>
      <c r="AJ46" s="38"/>
      <c r="AK46" s="38"/>
      <c r="AL46" s="38"/>
      <c r="AM46" s="38"/>
      <c r="AN46" s="38"/>
      <c r="AO46" s="38"/>
      <c r="AP46" s="38"/>
      <c r="AQ46" s="38"/>
      <c r="AR46" s="301"/>
      <c r="AS46" s="301"/>
      <c r="AT46" s="301"/>
      <c r="AU46" s="301"/>
      <c r="AV46" s="203"/>
      <c r="AW46" s="203"/>
      <c r="AX46" s="227"/>
      <c r="AY46" s="39" t="s">
        <v>199</v>
      </c>
      <c r="AZ46" s="13"/>
    </row>
    <row r="47" spans="2:99" ht="12.75" customHeight="1">
      <c r="B47" s="809" t="s">
        <v>200</v>
      </c>
      <c r="C47" s="810"/>
      <c r="D47" s="813" t="s">
        <v>79</v>
      </c>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5"/>
      <c r="AG47" s="40"/>
      <c r="AH47" s="7"/>
      <c r="AI47" s="7"/>
      <c r="AJ47" s="7"/>
      <c r="AK47" s="7"/>
      <c r="AL47" s="7"/>
      <c r="AM47" s="7"/>
      <c r="AN47" s="7"/>
      <c r="AO47" s="7"/>
      <c r="AP47" s="7"/>
      <c r="AQ47" s="7"/>
      <c r="AR47" s="1103">
        <v>0.5</v>
      </c>
      <c r="AS47" s="1103"/>
      <c r="AT47" s="1103"/>
      <c r="AU47" s="1103"/>
      <c r="AV47" s="821" t="s">
        <v>21</v>
      </c>
      <c r="AW47" s="821"/>
      <c r="AX47" s="269" t="s">
        <v>201</v>
      </c>
    </row>
    <row r="48" spans="2:99" ht="12.75" customHeight="1">
      <c r="B48" s="809"/>
      <c r="C48" s="810"/>
      <c r="D48" s="816"/>
      <c r="E48" s="817"/>
      <c r="F48" s="817"/>
      <c r="G48" s="817"/>
      <c r="H48" s="817"/>
      <c r="I48" s="817"/>
      <c r="J48" s="817"/>
      <c r="K48" s="817"/>
      <c r="L48" s="817"/>
      <c r="M48" s="817"/>
      <c r="N48" s="817"/>
      <c r="O48" s="817"/>
      <c r="P48" s="817"/>
      <c r="Q48" s="817"/>
      <c r="R48" s="817"/>
      <c r="S48" s="817"/>
      <c r="T48" s="817"/>
      <c r="U48" s="817"/>
      <c r="V48" s="817"/>
      <c r="W48" s="817"/>
      <c r="X48" s="817"/>
      <c r="Y48" s="817"/>
      <c r="Z48" s="817"/>
      <c r="AA48" s="817"/>
      <c r="AB48" s="817"/>
      <c r="AC48" s="817"/>
      <c r="AD48" s="817"/>
      <c r="AE48" s="817"/>
      <c r="AF48" s="818"/>
      <c r="AG48" s="35"/>
      <c r="AH48" s="36"/>
      <c r="AI48" s="36"/>
      <c r="AJ48" s="36"/>
      <c r="AK48" s="36"/>
      <c r="AL48" s="36"/>
      <c r="AM48" s="36"/>
      <c r="AN48" s="36"/>
      <c r="AO48" s="36"/>
      <c r="AP48" s="36"/>
      <c r="AQ48" s="36"/>
      <c r="AR48" s="1126"/>
      <c r="AS48" s="1126"/>
      <c r="AT48" s="1126"/>
      <c r="AU48" s="1126"/>
      <c r="AV48" s="218"/>
      <c r="AW48" s="218"/>
      <c r="AX48" s="269"/>
    </row>
    <row r="49" spans="1:64" ht="12.75" customHeight="1">
      <c r="B49" s="809"/>
      <c r="C49" s="810"/>
      <c r="D49" s="494"/>
      <c r="E49" s="823" t="s">
        <v>80</v>
      </c>
      <c r="F49" s="823"/>
      <c r="G49" s="823"/>
      <c r="H49" s="823"/>
      <c r="I49" s="823"/>
      <c r="J49" s="823"/>
      <c r="K49" s="823"/>
      <c r="L49" s="823"/>
      <c r="M49" s="823"/>
      <c r="N49" s="823"/>
      <c r="O49" s="823"/>
      <c r="P49" s="814"/>
      <c r="Q49" s="814"/>
      <c r="R49" s="814"/>
      <c r="S49" s="814"/>
      <c r="T49" s="814"/>
      <c r="U49" s="814"/>
      <c r="V49" s="814"/>
      <c r="W49" s="814"/>
      <c r="X49" s="814"/>
      <c r="Y49" s="814"/>
      <c r="Z49" s="814"/>
      <c r="AA49" s="814"/>
      <c r="AB49" s="814"/>
      <c r="AC49" s="823"/>
      <c r="AD49" s="814"/>
      <c r="AE49" s="824"/>
      <c r="AF49" s="825"/>
      <c r="AG49" s="40"/>
      <c r="AH49" s="7"/>
      <c r="AI49" s="7"/>
      <c r="AJ49" s="7"/>
      <c r="AK49" s="34"/>
      <c r="AL49" s="34"/>
      <c r="AM49" s="34"/>
      <c r="AN49" s="34"/>
      <c r="AO49" s="34"/>
      <c r="AP49" s="34"/>
      <c r="AQ49" s="34"/>
      <c r="AR49" s="1103">
        <v>1</v>
      </c>
      <c r="AS49" s="1103"/>
      <c r="AT49" s="1103"/>
      <c r="AU49" s="1103"/>
      <c r="AV49" s="226" t="s">
        <v>21</v>
      </c>
      <c r="AW49" s="226"/>
      <c r="AX49" s="268" t="s">
        <v>171</v>
      </c>
      <c r="BL49" s="32"/>
    </row>
    <row r="50" spans="1:64" ht="12.75" customHeight="1" thickBot="1">
      <c r="B50" s="811"/>
      <c r="C50" s="812"/>
      <c r="D50" s="822"/>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26"/>
      <c r="AF50" s="825"/>
      <c r="AG50" s="37"/>
      <c r="AH50" s="38"/>
      <c r="AI50" s="38"/>
      <c r="AJ50" s="38"/>
      <c r="AK50" s="38"/>
      <c r="AL50" s="38"/>
      <c r="AM50" s="38"/>
      <c r="AN50" s="38"/>
      <c r="AO50" s="38"/>
      <c r="AP50" s="38"/>
      <c r="AQ50" s="38"/>
      <c r="AR50" s="1127"/>
      <c r="AS50" s="1127"/>
      <c r="AT50" s="1127"/>
      <c r="AU50" s="1127"/>
      <c r="AV50" s="821"/>
      <c r="AW50" s="821"/>
      <c r="AX50" s="269"/>
      <c r="BL50" s="32"/>
    </row>
    <row r="51" spans="1:64" ht="12.75" customHeight="1">
      <c r="B51" s="793" t="s">
        <v>81</v>
      </c>
      <c r="C51" s="769"/>
      <c r="D51" s="769"/>
      <c r="E51" s="769"/>
      <c r="F51" s="769"/>
      <c r="G51" s="769"/>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41"/>
      <c r="AH51" s="42"/>
      <c r="AI51" s="42"/>
      <c r="AJ51" s="42"/>
      <c r="AK51" s="42"/>
      <c r="AL51" s="42"/>
      <c r="AM51" s="42"/>
      <c r="AN51" s="42"/>
      <c r="AO51" s="42"/>
      <c r="AP51" s="42"/>
      <c r="AQ51" s="42"/>
      <c r="AR51" s="216">
        <f>AR45+AR47+AR49</f>
        <v>6</v>
      </c>
      <c r="AS51" s="216"/>
      <c r="AT51" s="216"/>
      <c r="AU51" s="216"/>
      <c r="AV51" s="257" t="s">
        <v>21</v>
      </c>
      <c r="AW51" s="257"/>
      <c r="AX51" s="288" t="s">
        <v>203</v>
      </c>
      <c r="BL51" s="31"/>
    </row>
    <row r="52" spans="1:64" ht="12.75" customHeight="1" thickBot="1">
      <c r="B52" s="794"/>
      <c r="C52" s="795"/>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43"/>
      <c r="AH52" s="38"/>
      <c r="AI52" s="38"/>
      <c r="AJ52" s="38"/>
      <c r="AK52" s="38"/>
      <c r="AL52" s="38"/>
      <c r="AM52" s="38"/>
      <c r="AN52" s="38"/>
      <c r="AO52" s="38"/>
      <c r="AP52" s="38"/>
      <c r="AQ52" s="38"/>
      <c r="AR52" s="201"/>
      <c r="AS52" s="201"/>
      <c r="AT52" s="201"/>
      <c r="AU52" s="201"/>
      <c r="AV52" s="258"/>
      <c r="AW52" s="258"/>
      <c r="AX52" s="289"/>
      <c r="AY52" s="39" t="s">
        <v>204</v>
      </c>
      <c r="BL52" s="32"/>
    </row>
    <row r="53" spans="1:64" ht="12.75" customHeight="1" thickBot="1">
      <c r="BL53" s="32"/>
    </row>
    <row r="54" spans="1:64" ht="12.75" customHeight="1">
      <c r="B54" s="296" t="s">
        <v>82</v>
      </c>
      <c r="C54" s="769"/>
      <c r="D54" s="769"/>
      <c r="E54" s="769"/>
      <c r="F54" s="769"/>
      <c r="G54" s="769"/>
      <c r="H54" s="769"/>
      <c r="I54" s="769"/>
      <c r="J54" s="769"/>
      <c r="K54" s="769"/>
      <c r="L54" s="769"/>
      <c r="M54" s="769"/>
      <c r="N54" s="769"/>
      <c r="O54" s="769"/>
      <c r="P54" s="769"/>
      <c r="Q54" s="769"/>
      <c r="R54" s="769"/>
      <c r="S54" s="769"/>
      <c r="T54" s="769"/>
      <c r="U54" s="769"/>
      <c r="V54" s="769"/>
      <c r="W54" s="769"/>
      <c r="X54" s="769"/>
      <c r="Y54" s="769"/>
      <c r="Z54" s="769"/>
      <c r="AA54" s="769"/>
      <c r="AB54" s="769"/>
      <c r="AC54" s="769"/>
      <c r="AD54" s="769"/>
      <c r="AE54" s="769"/>
      <c r="AF54" s="769"/>
      <c r="AG54" s="44"/>
      <c r="AH54" s="45"/>
      <c r="AI54" s="45"/>
      <c r="AJ54" s="45"/>
      <c r="AK54" s="796"/>
      <c r="AL54" s="797"/>
      <c r="AM54" s="797"/>
      <c r="AN54" s="797"/>
      <c r="AO54" s="797"/>
      <c r="AP54" s="797"/>
      <c r="AQ54" s="797"/>
      <c r="AR54" s="1128">
        <v>2</v>
      </c>
      <c r="AS54" s="1128"/>
      <c r="AT54" s="1128"/>
      <c r="AU54" s="1128"/>
      <c r="AV54" s="799" t="s">
        <v>21</v>
      </c>
      <c r="AW54" s="799"/>
      <c r="AX54" s="801" t="s">
        <v>205</v>
      </c>
      <c r="AY54" s="39" t="s">
        <v>206</v>
      </c>
      <c r="AZ54" s="13"/>
    </row>
    <row r="55" spans="1:64" ht="12.75" customHeight="1" thickBot="1">
      <c r="B55" s="770"/>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c r="AG55" s="46"/>
      <c r="AH55" s="47"/>
      <c r="AI55" s="47"/>
      <c r="AJ55" s="47"/>
      <c r="AK55" s="798"/>
      <c r="AL55" s="798"/>
      <c r="AM55" s="798"/>
      <c r="AN55" s="798"/>
      <c r="AO55" s="798"/>
      <c r="AP55" s="798"/>
      <c r="AQ55" s="798"/>
      <c r="AR55" s="1127"/>
      <c r="AS55" s="1127"/>
      <c r="AT55" s="1127"/>
      <c r="AU55" s="1127"/>
      <c r="AV55" s="800"/>
      <c r="AW55" s="800"/>
      <c r="AX55" s="802"/>
      <c r="AY55" s="13"/>
      <c r="AZ55" s="13"/>
    </row>
    <row r="56" spans="1:64" ht="12.75" customHeight="1">
      <c r="B56" s="296" t="s">
        <v>83</v>
      </c>
      <c r="C56" s="769"/>
      <c r="D56" s="769"/>
      <c r="E56" s="769"/>
      <c r="F56" s="769"/>
      <c r="G56" s="769"/>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81"/>
      <c r="AH56" s="782"/>
      <c r="AI56" s="782"/>
      <c r="AJ56" s="782"/>
      <c r="AK56" s="785" t="s">
        <v>84</v>
      </c>
      <c r="AL56" s="785"/>
      <c r="AM56" s="785"/>
      <c r="AN56" s="785"/>
      <c r="AO56" s="785"/>
      <c r="AP56" s="773"/>
      <c r="AQ56" s="773"/>
      <c r="AR56" s="773"/>
      <c r="AS56" s="773"/>
      <c r="AT56" s="787" t="s">
        <v>85</v>
      </c>
      <c r="AU56" s="787"/>
      <c r="AV56" s="787"/>
      <c r="AW56" s="787"/>
      <c r="AX56" s="788"/>
      <c r="AY56" s="39" t="s">
        <v>207</v>
      </c>
      <c r="AZ56" s="13"/>
    </row>
    <row r="57" spans="1:64" ht="12.75" customHeight="1" thickBot="1">
      <c r="B57" s="770"/>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83"/>
      <c r="AH57" s="784"/>
      <c r="AI57" s="784"/>
      <c r="AJ57" s="784"/>
      <c r="AK57" s="786"/>
      <c r="AL57" s="786"/>
      <c r="AM57" s="786"/>
      <c r="AN57" s="786"/>
      <c r="AO57" s="786"/>
      <c r="AP57" s="775"/>
      <c r="AQ57" s="775"/>
      <c r="AR57" s="775"/>
      <c r="AS57" s="775"/>
      <c r="AT57" s="789"/>
      <c r="AU57" s="789"/>
      <c r="AV57" s="789"/>
      <c r="AW57" s="789"/>
      <c r="AX57" s="790"/>
      <c r="AY57" s="13"/>
      <c r="AZ57" s="13"/>
    </row>
    <row r="58" spans="1:64" ht="12.75" customHeight="1" thickBot="1">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9"/>
      <c r="AH58" s="49"/>
      <c r="AI58" s="49"/>
      <c r="AJ58" s="49"/>
      <c r="AK58" s="50"/>
      <c r="AL58" s="50"/>
      <c r="AM58" s="50"/>
      <c r="AN58" s="50"/>
      <c r="AO58" s="50"/>
      <c r="AP58" s="50"/>
      <c r="AQ58" s="50"/>
      <c r="AR58" s="50"/>
      <c r="AS58" s="50"/>
      <c r="AT58" s="50"/>
      <c r="AU58" s="50"/>
      <c r="AV58" s="51"/>
      <c r="AW58" s="51"/>
      <c r="AX58" s="51"/>
      <c r="AY58" s="13"/>
      <c r="AZ58" s="13"/>
    </row>
    <row r="59" spans="1:64" ht="12.75" customHeight="1">
      <c r="B59" s="768" t="s">
        <v>86</v>
      </c>
      <c r="C59" s="769"/>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c r="AE59" s="769"/>
      <c r="AF59" s="769"/>
      <c r="AG59" s="772"/>
      <c r="AH59" s="773"/>
      <c r="AI59" s="776" t="s">
        <v>87</v>
      </c>
      <c r="AJ59" s="776"/>
      <c r="AK59" s="776"/>
      <c r="AL59" s="776"/>
      <c r="AM59" s="773"/>
      <c r="AN59" s="773"/>
      <c r="AO59" s="778" t="s">
        <v>88</v>
      </c>
      <c r="AP59" s="778"/>
      <c r="AQ59" s="778"/>
      <c r="AR59" s="778"/>
      <c r="AS59" s="778"/>
      <c r="AT59" s="773"/>
      <c r="AU59" s="773"/>
      <c r="AV59" s="773" t="s">
        <v>85</v>
      </c>
      <c r="AW59" s="773"/>
      <c r="AX59" s="791" t="s">
        <v>208</v>
      </c>
      <c r="AY59" s="39" t="s">
        <v>209</v>
      </c>
      <c r="AZ59" s="13"/>
    </row>
    <row r="60" spans="1:64" ht="12.75" customHeight="1" thickBot="1">
      <c r="B60" s="770"/>
      <c r="C60" s="771"/>
      <c r="D60" s="771"/>
      <c r="E60" s="771"/>
      <c r="F60" s="771"/>
      <c r="G60" s="771"/>
      <c r="H60" s="771"/>
      <c r="I60" s="771"/>
      <c r="J60" s="771"/>
      <c r="K60" s="771"/>
      <c r="L60" s="771"/>
      <c r="M60" s="771"/>
      <c r="N60" s="771"/>
      <c r="O60" s="771"/>
      <c r="P60" s="771"/>
      <c r="Q60" s="771"/>
      <c r="R60" s="771"/>
      <c r="S60" s="771"/>
      <c r="T60" s="771"/>
      <c r="U60" s="771"/>
      <c r="V60" s="771"/>
      <c r="W60" s="771"/>
      <c r="X60" s="771"/>
      <c r="Y60" s="771"/>
      <c r="Z60" s="771"/>
      <c r="AA60" s="771"/>
      <c r="AB60" s="771"/>
      <c r="AC60" s="771"/>
      <c r="AD60" s="771"/>
      <c r="AE60" s="771"/>
      <c r="AF60" s="771"/>
      <c r="AG60" s="774"/>
      <c r="AH60" s="775"/>
      <c r="AI60" s="777"/>
      <c r="AJ60" s="777"/>
      <c r="AK60" s="777"/>
      <c r="AL60" s="777"/>
      <c r="AM60" s="775"/>
      <c r="AN60" s="775"/>
      <c r="AO60" s="779"/>
      <c r="AP60" s="779"/>
      <c r="AQ60" s="779"/>
      <c r="AR60" s="779"/>
      <c r="AS60" s="779"/>
      <c r="AT60" s="775"/>
      <c r="AU60" s="775"/>
      <c r="AV60" s="775"/>
      <c r="AW60" s="775"/>
      <c r="AX60" s="792"/>
      <c r="AY60" s="13"/>
      <c r="AZ60" s="13"/>
    </row>
    <row r="61" spans="1:64" ht="12" customHeight="1">
      <c r="A61" s="2" t="s">
        <v>89</v>
      </c>
    </row>
    <row r="62" spans="1:64" ht="12.75" customHeight="1">
      <c r="A62" s="2" t="s">
        <v>90</v>
      </c>
    </row>
    <row r="63" spans="1:64" ht="12.75" customHeight="1">
      <c r="B63" s="766" t="s">
        <v>91</v>
      </c>
      <c r="C63" s="766"/>
      <c r="D63" s="766"/>
      <c r="E63" s="766"/>
      <c r="F63" s="766"/>
      <c r="G63" s="766"/>
      <c r="H63" s="766"/>
      <c r="I63" s="766"/>
      <c r="J63" s="766"/>
      <c r="K63" s="766"/>
      <c r="L63" s="766"/>
      <c r="M63" s="766"/>
      <c r="N63" s="766"/>
      <c r="O63" s="766"/>
      <c r="P63" s="766"/>
      <c r="Q63" s="766"/>
      <c r="R63" s="766"/>
      <c r="S63" s="766"/>
      <c r="T63" s="766"/>
      <c r="U63" s="766"/>
      <c r="V63" s="766"/>
      <c r="W63" s="766"/>
      <c r="X63" s="766"/>
      <c r="Y63" s="766"/>
      <c r="Z63" s="766"/>
      <c r="AA63" s="766"/>
      <c r="AB63" s="766"/>
      <c r="AC63" s="766"/>
      <c r="AD63" s="766"/>
      <c r="AE63" s="766"/>
      <c r="AF63" s="766"/>
      <c r="AG63" s="766"/>
      <c r="AH63" s="766"/>
      <c r="AI63" s="766"/>
      <c r="AJ63" s="766"/>
      <c r="AK63" s="766"/>
      <c r="AL63" s="766"/>
      <c r="AM63" s="766"/>
      <c r="AN63" s="766"/>
      <c r="AO63" s="766"/>
      <c r="AP63" s="766"/>
      <c r="AQ63" s="766"/>
      <c r="AR63" s="766"/>
      <c r="AS63" s="766"/>
      <c r="AT63" s="766"/>
      <c r="AU63" s="766"/>
      <c r="AV63" s="766"/>
      <c r="AW63" s="766"/>
      <c r="AX63" s="766"/>
      <c r="AY63" s="766"/>
      <c r="AZ63" s="766"/>
      <c r="BA63" s="766"/>
      <c r="BB63" s="766"/>
      <c r="BC63" s="766"/>
      <c r="BD63" s="766"/>
      <c r="BE63" s="766"/>
      <c r="BF63" s="766"/>
    </row>
    <row r="64" spans="1:64" ht="12.75" customHeight="1">
      <c r="B64" s="766" t="s">
        <v>92</v>
      </c>
      <c r="C64" s="766"/>
      <c r="D64" s="766"/>
      <c r="E64" s="766"/>
      <c r="F64" s="766"/>
      <c r="G64" s="766"/>
      <c r="H64" s="766"/>
      <c r="I64" s="766"/>
      <c r="J64" s="766"/>
      <c r="K64" s="766"/>
      <c r="L64" s="766"/>
      <c r="M64" s="766"/>
      <c r="N64" s="766"/>
      <c r="O64" s="766"/>
      <c r="P64" s="766"/>
      <c r="Q64" s="766"/>
      <c r="R64" s="766"/>
      <c r="S64" s="766"/>
      <c r="T64" s="766"/>
      <c r="U64" s="766"/>
      <c r="V64" s="766"/>
      <c r="W64" s="766"/>
      <c r="X64" s="766"/>
      <c r="Y64" s="766"/>
      <c r="Z64" s="766"/>
      <c r="AA64" s="766"/>
      <c r="AB64" s="766"/>
      <c r="AC64" s="766"/>
      <c r="AD64" s="766"/>
      <c r="AE64" s="766"/>
      <c r="AF64" s="766"/>
      <c r="AG64" s="766"/>
      <c r="AH64" s="766"/>
      <c r="AI64" s="766"/>
      <c r="AJ64" s="766"/>
      <c r="AK64" s="766"/>
      <c r="AL64" s="766"/>
      <c r="AM64" s="766"/>
      <c r="AN64" s="766"/>
      <c r="AO64" s="766"/>
      <c r="AP64" s="766"/>
      <c r="AQ64" s="766"/>
      <c r="AR64" s="766"/>
      <c r="AS64" s="766"/>
      <c r="AT64" s="766"/>
      <c r="AU64" s="766"/>
      <c r="AV64" s="766"/>
      <c r="AW64" s="766"/>
      <c r="AX64" s="766"/>
      <c r="AY64" s="766"/>
      <c r="AZ64" s="766"/>
      <c r="BA64" s="766"/>
      <c r="BB64" s="766"/>
      <c r="BC64" s="766"/>
      <c r="BD64" s="766"/>
      <c r="BE64" s="766"/>
      <c r="BF64" s="766"/>
    </row>
    <row r="65" spans="1:96" ht="12.75" customHeight="1">
      <c r="B65" s="766" t="s">
        <v>93</v>
      </c>
      <c r="C65" s="766"/>
      <c r="D65" s="766"/>
      <c r="E65" s="766"/>
      <c r="F65" s="766"/>
      <c r="G65" s="766"/>
      <c r="H65" s="766"/>
      <c r="I65" s="766"/>
      <c r="J65" s="766"/>
      <c r="K65" s="766"/>
      <c r="L65" s="766"/>
      <c r="M65" s="766"/>
      <c r="N65" s="766"/>
      <c r="O65" s="766"/>
      <c r="P65" s="766"/>
      <c r="Q65" s="766"/>
      <c r="R65" s="766"/>
      <c r="S65" s="766"/>
      <c r="T65" s="766"/>
      <c r="U65" s="766"/>
      <c r="V65" s="766"/>
      <c r="W65" s="766"/>
      <c r="X65" s="766"/>
      <c r="Y65" s="766"/>
      <c r="Z65" s="766"/>
      <c r="AA65" s="766"/>
      <c r="AB65" s="766"/>
      <c r="AC65" s="766"/>
      <c r="AD65" s="766"/>
      <c r="AE65" s="766"/>
      <c r="AF65" s="766"/>
      <c r="AG65" s="766"/>
      <c r="AH65" s="766"/>
      <c r="AI65" s="766"/>
      <c r="AJ65" s="766"/>
      <c r="AK65" s="766"/>
      <c r="AL65" s="766"/>
      <c r="AM65" s="766"/>
      <c r="AN65" s="766"/>
      <c r="AO65" s="766"/>
      <c r="AP65" s="766"/>
      <c r="AQ65" s="766"/>
      <c r="AR65" s="766"/>
      <c r="AS65" s="766"/>
      <c r="AT65" s="766"/>
      <c r="AU65" s="766"/>
      <c r="AV65" s="766"/>
      <c r="AW65" s="766"/>
      <c r="AX65" s="766"/>
      <c r="AY65" s="766"/>
      <c r="AZ65" s="766"/>
      <c r="BA65" s="766"/>
      <c r="BB65" s="766"/>
      <c r="BC65" s="766"/>
      <c r="BD65" s="766"/>
      <c r="BE65" s="766"/>
      <c r="BF65" s="766"/>
    </row>
    <row r="66" spans="1:96" ht="12.75" customHeight="1">
      <c r="B66" s="767" t="s">
        <v>94</v>
      </c>
      <c r="C66" s="767"/>
      <c r="D66" s="767"/>
      <c r="E66" s="767"/>
      <c r="F66" s="767"/>
      <c r="G66" s="767"/>
      <c r="H66" s="767"/>
      <c r="I66" s="767"/>
      <c r="J66" s="767"/>
      <c r="K66" s="767"/>
      <c r="L66" s="767"/>
      <c r="M66" s="767"/>
      <c r="N66" s="767"/>
      <c r="O66" s="767"/>
      <c r="P66" s="767"/>
      <c r="Q66" s="767"/>
      <c r="R66" s="767"/>
      <c r="S66" s="767"/>
      <c r="T66" s="767"/>
      <c r="U66" s="767"/>
      <c r="V66" s="767"/>
      <c r="W66" s="767"/>
      <c r="X66" s="767"/>
      <c r="Y66" s="767"/>
      <c r="Z66" s="767"/>
      <c r="AA66" s="767"/>
      <c r="AB66" s="767"/>
      <c r="AC66" s="767"/>
      <c r="AD66" s="767"/>
      <c r="AE66" s="767"/>
      <c r="AF66" s="767"/>
      <c r="AG66" s="767"/>
      <c r="AH66" s="767"/>
      <c r="AI66" s="767"/>
      <c r="AJ66" s="767"/>
      <c r="AK66" s="767"/>
      <c r="AL66" s="767"/>
      <c r="AM66" s="767"/>
      <c r="AN66" s="767"/>
      <c r="AO66" s="767"/>
      <c r="AP66" s="767"/>
      <c r="AQ66" s="767"/>
      <c r="AR66" s="767"/>
      <c r="AS66" s="767"/>
      <c r="AT66" s="767"/>
      <c r="AU66" s="767"/>
      <c r="AV66" s="767"/>
      <c r="AW66" s="767"/>
      <c r="AX66" s="767"/>
      <c r="AY66" s="767"/>
      <c r="AZ66" s="767"/>
      <c r="BA66" s="767"/>
      <c r="BB66" s="767"/>
      <c r="BC66" s="767"/>
      <c r="BD66" s="767"/>
      <c r="BE66" s="767"/>
      <c r="BF66" s="767"/>
      <c r="BG66" s="767"/>
      <c r="BH66" s="22"/>
      <c r="BI66" s="22"/>
      <c r="BJ66" s="22"/>
      <c r="BK66" s="22"/>
    </row>
    <row r="67" spans="1:96" ht="12.75" customHeight="1">
      <c r="A67" s="2" t="s">
        <v>95</v>
      </c>
    </row>
    <row r="68" spans="1:96" ht="12.75" customHeight="1">
      <c r="B68" s="780" t="s">
        <v>96</v>
      </c>
      <c r="C68" s="780"/>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0"/>
      <c r="AZ68" s="780"/>
      <c r="BA68" s="780"/>
      <c r="BB68" s="780"/>
      <c r="BC68" s="780"/>
      <c r="BD68" s="780"/>
      <c r="BE68" s="780"/>
      <c r="BF68" s="780"/>
      <c r="BG68" s="52"/>
      <c r="BH68" s="53"/>
      <c r="BI68" s="53"/>
    </row>
    <row r="69" spans="1:96" ht="12.75" customHeight="1">
      <c r="B69" s="780"/>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c r="AB69" s="780"/>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0"/>
      <c r="AZ69" s="780"/>
      <c r="BA69" s="780"/>
      <c r="BB69" s="780"/>
      <c r="BC69" s="780"/>
      <c r="BD69" s="780"/>
      <c r="BE69" s="780"/>
      <c r="BF69" s="780"/>
      <c r="BG69" s="52"/>
      <c r="BH69" s="53"/>
      <c r="BI69" s="53"/>
    </row>
    <row r="70" spans="1:96" ht="12.75" customHeight="1">
      <c r="B70" s="759" t="s">
        <v>97</v>
      </c>
      <c r="C70" s="759"/>
      <c r="D70" s="759"/>
      <c r="E70" s="759"/>
      <c r="F70" s="759"/>
      <c r="G70" s="759"/>
      <c r="H70" s="759"/>
      <c r="I70" s="759"/>
      <c r="J70" s="759"/>
      <c r="K70" s="759"/>
      <c r="L70" s="759"/>
      <c r="M70" s="759"/>
      <c r="N70" s="759"/>
      <c r="O70" s="759"/>
      <c r="P70" s="759"/>
      <c r="Q70" s="759"/>
      <c r="R70" s="759"/>
      <c r="S70" s="759"/>
      <c r="T70" s="759"/>
      <c r="U70" s="759"/>
      <c r="V70" s="759"/>
      <c r="W70" s="759"/>
      <c r="X70" s="759"/>
      <c r="Y70" s="759"/>
      <c r="Z70" s="759"/>
      <c r="AA70" s="759"/>
      <c r="AB70" s="759"/>
      <c r="AC70" s="759"/>
      <c r="AD70" s="759"/>
      <c r="AE70" s="759"/>
      <c r="AF70" s="759"/>
      <c r="AG70" s="759"/>
      <c r="AH70" s="759"/>
      <c r="AI70" s="759"/>
      <c r="AJ70" s="759"/>
      <c r="AK70" s="759"/>
      <c r="AL70" s="759"/>
      <c r="AM70" s="759"/>
      <c r="AN70" s="759"/>
      <c r="AO70" s="759"/>
      <c r="AP70" s="759"/>
      <c r="AQ70" s="759"/>
      <c r="AR70" s="759"/>
      <c r="AS70" s="759"/>
      <c r="AT70" s="759"/>
      <c r="AU70" s="759"/>
      <c r="AV70" s="759"/>
      <c r="AW70" s="759"/>
      <c r="AX70" s="759"/>
      <c r="AY70" s="759"/>
      <c r="AZ70" s="759"/>
      <c r="BA70" s="759"/>
      <c r="BB70" s="759"/>
      <c r="BC70" s="759"/>
      <c r="BD70" s="759"/>
      <c r="BE70" s="759"/>
      <c r="BF70" s="759"/>
      <c r="BG70" s="759"/>
      <c r="BH70" s="22"/>
      <c r="BI70" s="22"/>
    </row>
    <row r="71" spans="1:96" ht="12.75" customHeight="1">
      <c r="B71" s="759"/>
      <c r="C71" s="759"/>
      <c r="D71" s="759"/>
      <c r="E71" s="759"/>
      <c r="F71" s="759"/>
      <c r="G71" s="759"/>
      <c r="H71" s="759"/>
      <c r="I71" s="759"/>
      <c r="J71" s="759"/>
      <c r="K71" s="759"/>
      <c r="L71" s="759"/>
      <c r="M71" s="759"/>
      <c r="N71" s="759"/>
      <c r="O71" s="759"/>
      <c r="P71" s="759"/>
      <c r="Q71" s="759"/>
      <c r="R71" s="759"/>
      <c r="S71" s="759"/>
      <c r="T71" s="759"/>
      <c r="U71" s="759"/>
      <c r="V71" s="759"/>
      <c r="W71" s="759"/>
      <c r="X71" s="759"/>
      <c r="Y71" s="759"/>
      <c r="Z71" s="759"/>
      <c r="AA71" s="759"/>
      <c r="AB71" s="759"/>
      <c r="AC71" s="759"/>
      <c r="AD71" s="759"/>
      <c r="AE71" s="759"/>
      <c r="AF71" s="759"/>
      <c r="AG71" s="759"/>
      <c r="AH71" s="759"/>
      <c r="AI71" s="759"/>
      <c r="AJ71" s="759"/>
      <c r="AK71" s="759"/>
      <c r="AL71" s="759"/>
      <c r="AM71" s="759"/>
      <c r="AN71" s="759"/>
      <c r="AO71" s="759"/>
      <c r="AP71" s="759"/>
      <c r="AQ71" s="759"/>
      <c r="AR71" s="759"/>
      <c r="AS71" s="759"/>
      <c r="AT71" s="759"/>
      <c r="AU71" s="759"/>
      <c r="AV71" s="759"/>
      <c r="AW71" s="759"/>
      <c r="AX71" s="759"/>
      <c r="AY71" s="759"/>
      <c r="AZ71" s="759"/>
      <c r="BA71" s="759"/>
      <c r="BB71" s="759"/>
      <c r="BC71" s="759"/>
      <c r="BD71" s="759"/>
      <c r="BE71" s="759"/>
      <c r="BF71" s="759"/>
      <c r="BG71" s="759"/>
      <c r="BH71" s="22"/>
      <c r="BI71" s="22"/>
    </row>
    <row r="72" spans="1:96" ht="12.75" customHeight="1">
      <c r="B72" s="760" t="s">
        <v>98</v>
      </c>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c r="AA72" s="760"/>
      <c r="AB72" s="760"/>
      <c r="AC72" s="760"/>
      <c r="AD72" s="760"/>
      <c r="AE72" s="760"/>
      <c r="AF72" s="760"/>
      <c r="AG72" s="760"/>
      <c r="AH72" s="760"/>
      <c r="AI72" s="760"/>
      <c r="AJ72" s="760"/>
      <c r="AK72" s="760"/>
      <c r="AL72" s="760"/>
      <c r="AM72" s="760"/>
      <c r="AN72" s="760"/>
      <c r="AO72" s="760"/>
      <c r="AP72" s="760"/>
      <c r="AQ72" s="760"/>
      <c r="AR72" s="760"/>
      <c r="AS72" s="760"/>
      <c r="AT72" s="760"/>
      <c r="AU72" s="760"/>
      <c r="AV72" s="760"/>
      <c r="AW72" s="760"/>
      <c r="AX72" s="760"/>
      <c r="AY72" s="760"/>
      <c r="AZ72" s="760"/>
      <c r="BA72" s="760"/>
      <c r="BB72" s="760"/>
      <c r="BC72" s="760"/>
      <c r="BD72" s="24"/>
      <c r="BE72" s="24"/>
      <c r="BF72" s="24"/>
      <c r="BG72" s="24"/>
      <c r="BH72" s="54"/>
      <c r="BI72" s="54"/>
      <c r="BJ72" s="54"/>
    </row>
    <row r="73" spans="1:96" ht="12.75" customHeight="1">
      <c r="B73" s="760" t="s">
        <v>99</v>
      </c>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c r="AA73" s="760"/>
      <c r="AB73" s="760"/>
      <c r="AC73" s="760"/>
      <c r="AD73" s="760"/>
      <c r="AE73" s="760"/>
      <c r="AF73" s="760"/>
      <c r="AG73" s="760"/>
      <c r="AH73" s="760"/>
      <c r="AI73" s="760"/>
      <c r="AJ73" s="760"/>
      <c r="AK73" s="760"/>
      <c r="AL73" s="760"/>
      <c r="AM73" s="760"/>
      <c r="AN73" s="760"/>
      <c r="AO73" s="760"/>
      <c r="AP73" s="760"/>
      <c r="AQ73" s="760"/>
      <c r="AR73" s="760"/>
      <c r="AS73" s="760"/>
      <c r="AT73" s="760"/>
      <c r="AU73" s="760"/>
      <c r="AV73" s="760"/>
      <c r="AW73" s="760"/>
      <c r="AX73" s="760"/>
      <c r="AY73" s="760"/>
      <c r="AZ73" s="760"/>
      <c r="BA73" s="760"/>
      <c r="BB73" s="760"/>
      <c r="BC73" s="760"/>
      <c r="BD73" s="24"/>
      <c r="BE73" s="24"/>
      <c r="BF73" s="24"/>
      <c r="BG73" s="24"/>
      <c r="BH73" s="54"/>
      <c r="BI73" s="54"/>
      <c r="BJ73" s="54"/>
    </row>
    <row r="74" spans="1:96" ht="12.75" customHeight="1">
      <c r="B74" s="760" t="s">
        <v>100</v>
      </c>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0"/>
      <c r="AB74" s="760"/>
      <c r="AC74" s="760"/>
      <c r="AD74" s="760"/>
      <c r="AE74" s="760"/>
      <c r="AF74" s="760"/>
      <c r="AG74" s="760"/>
      <c r="AH74" s="760"/>
      <c r="AI74" s="760"/>
      <c r="AJ74" s="760"/>
      <c r="AK74" s="760"/>
      <c r="AL74" s="760"/>
      <c r="AM74" s="760"/>
      <c r="AN74" s="760"/>
      <c r="AO74" s="760"/>
      <c r="AP74" s="760"/>
      <c r="AQ74" s="760"/>
      <c r="AR74" s="760"/>
      <c r="AS74" s="760"/>
      <c r="AT74" s="760"/>
      <c r="AU74" s="760"/>
      <c r="AV74" s="760"/>
      <c r="AW74" s="760"/>
      <c r="AX74" s="760"/>
      <c r="AY74" s="760"/>
      <c r="AZ74" s="760"/>
      <c r="BA74" s="760"/>
      <c r="BB74" s="760"/>
      <c r="BC74" s="760"/>
      <c r="CD74" s="55"/>
      <c r="CE74" s="55"/>
      <c r="CF74" s="55"/>
      <c r="CG74" s="55"/>
      <c r="CH74" s="55"/>
      <c r="CI74" s="55"/>
      <c r="CJ74" s="55"/>
      <c r="CK74" s="55"/>
      <c r="CL74" s="55"/>
      <c r="CM74" s="55"/>
      <c r="CN74" s="55"/>
      <c r="CO74" s="55"/>
      <c r="CP74" s="55"/>
      <c r="CQ74" s="55"/>
      <c r="CR74" s="55"/>
    </row>
    <row r="75" spans="1:96" ht="12.75" customHeight="1">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CD75" s="55"/>
      <c r="CE75" s="55"/>
      <c r="CF75" s="55"/>
      <c r="CG75" s="55"/>
      <c r="CH75" s="55"/>
      <c r="CI75" s="55"/>
      <c r="CJ75" s="55"/>
      <c r="CK75" s="55"/>
      <c r="CL75" s="55"/>
      <c r="CM75" s="55"/>
      <c r="CN75" s="55"/>
      <c r="CO75" s="55"/>
      <c r="CP75" s="55"/>
      <c r="CQ75" s="55"/>
      <c r="CR75" s="55"/>
    </row>
    <row r="76" spans="1:96" ht="15" customHeight="1">
      <c r="A76" s="2" t="s">
        <v>101</v>
      </c>
      <c r="CD76" s="55"/>
      <c r="CE76" s="55"/>
      <c r="CF76" s="55"/>
      <c r="CG76" s="55"/>
      <c r="CH76" s="55"/>
      <c r="CI76" s="55"/>
      <c r="CJ76" s="55"/>
      <c r="CK76" s="55"/>
      <c r="CL76" s="55"/>
      <c r="CM76" s="55"/>
      <c r="CN76" s="55"/>
      <c r="CO76" s="55"/>
      <c r="CP76" s="55"/>
      <c r="CQ76" s="55"/>
      <c r="CR76" s="55"/>
    </row>
    <row r="77" spans="1:96" ht="15" customHeight="1">
      <c r="B77" s="2" t="s">
        <v>102</v>
      </c>
    </row>
    <row r="78" spans="1:96" ht="11.25" customHeight="1">
      <c r="B78" s="7"/>
      <c r="C78" s="56"/>
      <c r="D78" s="761" t="s">
        <v>103</v>
      </c>
      <c r="E78" s="311"/>
      <c r="F78" s="311"/>
      <c r="G78" s="311"/>
      <c r="H78" s="311"/>
      <c r="I78" s="311"/>
      <c r="J78" s="311"/>
      <c r="K78" s="311"/>
      <c r="L78" s="311"/>
      <c r="M78" s="494" t="s">
        <v>104</v>
      </c>
      <c r="N78" s="283"/>
      <c r="O78" s="283"/>
      <c r="P78" s="283"/>
      <c r="Q78" s="283"/>
      <c r="R78" s="283"/>
      <c r="S78" s="283"/>
      <c r="T78" s="283"/>
      <c r="U78" s="283"/>
      <c r="V78" s="283"/>
      <c r="W78" s="283"/>
      <c r="X78" s="283"/>
      <c r="Y78" s="283"/>
      <c r="Z78" s="283"/>
      <c r="AA78" s="283"/>
      <c r="AB78" s="283"/>
      <c r="AC78" s="283"/>
      <c r="AD78" s="283"/>
      <c r="AE78" s="283"/>
      <c r="AF78" s="284"/>
      <c r="AG78" s="761" t="s">
        <v>210</v>
      </c>
      <c r="AH78" s="761"/>
      <c r="AI78" s="761"/>
      <c r="AJ78" s="761"/>
      <c r="AK78" s="761"/>
      <c r="AL78" s="761"/>
      <c r="AM78" s="761"/>
      <c r="AN78" s="761"/>
      <c r="AO78" s="765" t="s">
        <v>211</v>
      </c>
      <c r="AP78" s="765"/>
      <c r="AQ78" s="765"/>
      <c r="AR78" s="765"/>
      <c r="AS78" s="765"/>
      <c r="AT78" s="765"/>
      <c r="AU78" s="765"/>
      <c r="AV78" s="574" t="s">
        <v>105</v>
      </c>
      <c r="AW78" s="697"/>
      <c r="AX78" s="697"/>
      <c r="AY78" s="697"/>
      <c r="AZ78" s="697"/>
      <c r="BA78" s="697"/>
      <c r="BB78" s="697"/>
      <c r="BC78" s="697"/>
      <c r="BD78" s="697"/>
      <c r="BE78" s="698"/>
    </row>
    <row r="79" spans="1:96" ht="11.25" customHeight="1">
      <c r="B79" s="7"/>
      <c r="C79" s="56"/>
      <c r="D79" s="311"/>
      <c r="E79" s="311"/>
      <c r="F79" s="311"/>
      <c r="G79" s="311"/>
      <c r="H79" s="311"/>
      <c r="I79" s="311"/>
      <c r="J79" s="311"/>
      <c r="K79" s="311"/>
      <c r="L79" s="311"/>
      <c r="M79" s="762"/>
      <c r="N79" s="763"/>
      <c r="O79" s="763"/>
      <c r="P79" s="763"/>
      <c r="Q79" s="763"/>
      <c r="R79" s="763"/>
      <c r="S79" s="763"/>
      <c r="T79" s="763"/>
      <c r="U79" s="763"/>
      <c r="V79" s="763"/>
      <c r="W79" s="763"/>
      <c r="X79" s="763"/>
      <c r="Y79" s="763"/>
      <c r="Z79" s="763"/>
      <c r="AA79" s="763"/>
      <c r="AB79" s="763"/>
      <c r="AC79" s="763"/>
      <c r="AD79" s="763"/>
      <c r="AE79" s="763"/>
      <c r="AF79" s="764"/>
      <c r="AG79" s="761"/>
      <c r="AH79" s="761"/>
      <c r="AI79" s="761"/>
      <c r="AJ79" s="761"/>
      <c r="AK79" s="761"/>
      <c r="AL79" s="761"/>
      <c r="AM79" s="761"/>
      <c r="AN79" s="761"/>
      <c r="AO79" s="765"/>
      <c r="AP79" s="765"/>
      <c r="AQ79" s="765"/>
      <c r="AR79" s="765"/>
      <c r="AS79" s="765"/>
      <c r="AT79" s="765"/>
      <c r="AU79" s="765"/>
      <c r="AV79" s="699"/>
      <c r="AW79" s="700"/>
      <c r="AX79" s="700"/>
      <c r="AY79" s="700"/>
      <c r="AZ79" s="700"/>
      <c r="BA79" s="700"/>
      <c r="BB79" s="700"/>
      <c r="BC79" s="700"/>
      <c r="BD79" s="700"/>
      <c r="BE79" s="701"/>
    </row>
    <row r="80" spans="1:96" ht="15" customHeight="1">
      <c r="B80" s="7"/>
      <c r="C80" s="56"/>
      <c r="D80" s="311"/>
      <c r="E80" s="311"/>
      <c r="F80" s="311"/>
      <c r="G80" s="311"/>
      <c r="H80" s="311"/>
      <c r="I80" s="311"/>
      <c r="J80" s="311"/>
      <c r="K80" s="311"/>
      <c r="L80" s="311"/>
      <c r="M80" s="722" t="s">
        <v>172</v>
      </c>
      <c r="N80" s="626"/>
      <c r="O80" s="626"/>
      <c r="P80" s="626"/>
      <c r="Q80" s="626"/>
      <c r="R80" s="626"/>
      <c r="S80" s="626"/>
      <c r="T80" s="626"/>
      <c r="U80" s="626"/>
      <c r="V80" s="626"/>
      <c r="W80" s="626"/>
      <c r="X80" s="626"/>
      <c r="Y80" s="626"/>
      <c r="Z80" s="626"/>
      <c r="AA80" s="626"/>
      <c r="AB80" s="626"/>
      <c r="AC80" s="626"/>
      <c r="AD80" s="626"/>
      <c r="AE80" s="626"/>
      <c r="AF80" s="627"/>
      <c r="AG80" s="761"/>
      <c r="AH80" s="761"/>
      <c r="AI80" s="761"/>
      <c r="AJ80" s="761"/>
      <c r="AK80" s="761"/>
      <c r="AL80" s="761"/>
      <c r="AM80" s="761"/>
      <c r="AN80" s="761"/>
      <c r="AO80" s="765"/>
      <c r="AP80" s="765"/>
      <c r="AQ80" s="765"/>
      <c r="AR80" s="765"/>
      <c r="AS80" s="765"/>
      <c r="AT80" s="765"/>
      <c r="AU80" s="765"/>
      <c r="AV80" s="702"/>
      <c r="AW80" s="703"/>
      <c r="AX80" s="703"/>
      <c r="AY80" s="703"/>
      <c r="AZ80" s="703"/>
      <c r="BA80" s="703"/>
      <c r="BB80" s="703"/>
      <c r="BC80" s="703"/>
      <c r="BD80" s="703"/>
      <c r="BE80" s="704"/>
    </row>
    <row r="81" spans="1:96" ht="15" customHeight="1">
      <c r="B81" s="7"/>
      <c r="C81" s="56"/>
      <c r="D81" s="723"/>
      <c r="E81" s="724"/>
      <c r="F81" s="724"/>
      <c r="G81" s="724"/>
      <c r="H81" s="724"/>
      <c r="I81" s="724"/>
      <c r="J81" s="724"/>
      <c r="K81" s="724"/>
      <c r="L81" s="725"/>
      <c r="M81" s="1116" t="s">
        <v>241</v>
      </c>
      <c r="N81" s="1117"/>
      <c r="O81" s="1117"/>
      <c r="P81" s="1117"/>
      <c r="Q81" s="1117"/>
      <c r="R81" s="1117"/>
      <c r="S81" s="1117"/>
      <c r="T81" s="1117"/>
      <c r="U81" s="1117"/>
      <c r="V81" s="1117"/>
      <c r="W81" s="1117"/>
      <c r="X81" s="1117"/>
      <c r="Y81" s="1117"/>
      <c r="Z81" s="1117"/>
      <c r="AA81" s="1117"/>
      <c r="AB81" s="1117"/>
      <c r="AC81" s="1117"/>
      <c r="AD81" s="1117"/>
      <c r="AE81" s="1117"/>
      <c r="AF81" s="1132"/>
      <c r="AG81" s="1136">
        <v>8</v>
      </c>
      <c r="AH81" s="1137"/>
      <c r="AI81" s="1137"/>
      <c r="AJ81" s="1137"/>
      <c r="AK81" s="1137"/>
      <c r="AL81" s="1137"/>
      <c r="AM81" s="1137"/>
      <c r="AN81" s="1138"/>
      <c r="AO81" s="1145">
        <v>20</v>
      </c>
      <c r="AP81" s="1146"/>
      <c r="AQ81" s="1146"/>
      <c r="AR81" s="1146"/>
      <c r="AS81" s="1146"/>
      <c r="AT81" s="1146"/>
      <c r="AU81" s="1147"/>
      <c r="AV81" s="744">
        <f>AG81*AO81</f>
        <v>160</v>
      </c>
      <c r="AW81" s="745"/>
      <c r="AX81" s="745"/>
      <c r="AY81" s="745"/>
      <c r="AZ81" s="745"/>
      <c r="BA81" s="745"/>
      <c r="BB81" s="745"/>
      <c r="BC81" s="745"/>
      <c r="BD81" s="745"/>
      <c r="BE81" s="746"/>
    </row>
    <row r="82" spans="1:96" ht="15" customHeight="1">
      <c r="B82" s="7"/>
      <c r="C82" s="56"/>
      <c r="D82" s="753"/>
      <c r="E82" s="754"/>
      <c r="F82" s="754"/>
      <c r="G82" s="754"/>
      <c r="H82" s="754"/>
      <c r="I82" s="754"/>
      <c r="J82" s="754"/>
      <c r="K82" s="754"/>
      <c r="L82" s="755"/>
      <c r="M82" s="1133"/>
      <c r="N82" s="1134"/>
      <c r="O82" s="1134"/>
      <c r="P82" s="1134"/>
      <c r="Q82" s="1134"/>
      <c r="R82" s="1134"/>
      <c r="S82" s="1134"/>
      <c r="T82" s="1134"/>
      <c r="U82" s="1134"/>
      <c r="V82" s="1134"/>
      <c r="W82" s="1134"/>
      <c r="X82" s="1134"/>
      <c r="Y82" s="1134"/>
      <c r="Z82" s="1134"/>
      <c r="AA82" s="1134"/>
      <c r="AB82" s="1134"/>
      <c r="AC82" s="1134"/>
      <c r="AD82" s="1134"/>
      <c r="AE82" s="1134"/>
      <c r="AF82" s="1135"/>
      <c r="AG82" s="1139"/>
      <c r="AH82" s="1140"/>
      <c r="AI82" s="1140"/>
      <c r="AJ82" s="1140"/>
      <c r="AK82" s="1140"/>
      <c r="AL82" s="1140"/>
      <c r="AM82" s="1140"/>
      <c r="AN82" s="1141"/>
      <c r="AO82" s="1148"/>
      <c r="AP82" s="1149"/>
      <c r="AQ82" s="1149"/>
      <c r="AR82" s="1149"/>
      <c r="AS82" s="1149"/>
      <c r="AT82" s="1149"/>
      <c r="AU82" s="1150"/>
      <c r="AV82" s="747"/>
      <c r="AW82" s="748"/>
      <c r="AX82" s="748"/>
      <c r="AY82" s="748"/>
      <c r="AZ82" s="748"/>
      <c r="BA82" s="748"/>
      <c r="BB82" s="748"/>
      <c r="BC82" s="748"/>
      <c r="BD82" s="748"/>
      <c r="BE82" s="749"/>
    </row>
    <row r="83" spans="1:96" ht="15" customHeight="1">
      <c r="B83" s="7"/>
      <c r="C83" s="56"/>
      <c r="D83" s="482" t="s">
        <v>213</v>
      </c>
      <c r="E83" s="483"/>
      <c r="F83" s="483"/>
      <c r="G83" s="483"/>
      <c r="H83" s="483"/>
      <c r="I83" s="483"/>
      <c r="J83" s="483"/>
      <c r="K83" s="483"/>
      <c r="L83" s="484"/>
      <c r="M83" s="1154" t="s">
        <v>242</v>
      </c>
      <c r="N83" s="1155"/>
      <c r="O83" s="1155"/>
      <c r="P83" s="1155"/>
      <c r="Q83" s="1155"/>
      <c r="R83" s="1155"/>
      <c r="S83" s="1155"/>
      <c r="T83" s="1155"/>
      <c r="U83" s="1155"/>
      <c r="V83" s="1155"/>
      <c r="W83" s="1155"/>
      <c r="X83" s="1155"/>
      <c r="Y83" s="1155"/>
      <c r="Z83" s="1155"/>
      <c r="AA83" s="1155"/>
      <c r="AB83" s="1155"/>
      <c r="AC83" s="1155"/>
      <c r="AD83" s="1155"/>
      <c r="AE83" s="1155"/>
      <c r="AF83" s="1156"/>
      <c r="AG83" s="1142"/>
      <c r="AH83" s="1143"/>
      <c r="AI83" s="1143"/>
      <c r="AJ83" s="1143"/>
      <c r="AK83" s="1143"/>
      <c r="AL83" s="1143"/>
      <c r="AM83" s="1143"/>
      <c r="AN83" s="1144"/>
      <c r="AO83" s="1151"/>
      <c r="AP83" s="1152"/>
      <c r="AQ83" s="1152"/>
      <c r="AR83" s="1152"/>
      <c r="AS83" s="1152"/>
      <c r="AT83" s="1152"/>
      <c r="AU83" s="1153"/>
      <c r="AV83" s="750"/>
      <c r="AW83" s="751"/>
      <c r="AX83" s="751"/>
      <c r="AY83" s="751"/>
      <c r="AZ83" s="751"/>
      <c r="BA83" s="751"/>
      <c r="BB83" s="751"/>
      <c r="BC83" s="751"/>
      <c r="BD83" s="751"/>
      <c r="BE83" s="752"/>
    </row>
    <row r="84" spans="1:96" ht="15" customHeight="1">
      <c r="B84" s="7"/>
      <c r="C84" s="7"/>
      <c r="D84" s="711" t="s">
        <v>106</v>
      </c>
      <c r="E84" s="711"/>
      <c r="F84" s="711"/>
      <c r="G84" s="711"/>
      <c r="H84" s="711"/>
      <c r="I84" s="711"/>
      <c r="J84" s="711"/>
      <c r="K84" s="711"/>
      <c r="L84" s="711"/>
      <c r="M84" s="712" t="s">
        <v>107</v>
      </c>
      <c r="N84" s="713"/>
      <c r="O84" s="713"/>
      <c r="P84" s="713"/>
      <c r="Q84" s="713"/>
      <c r="R84" s="713"/>
      <c r="S84" s="713"/>
      <c r="T84" s="713"/>
      <c r="U84" s="713"/>
      <c r="V84" s="713"/>
      <c r="W84" s="713"/>
      <c r="X84" s="714"/>
      <c r="Y84" s="715" t="s">
        <v>108</v>
      </c>
      <c r="Z84" s="715"/>
      <c r="AA84" s="715"/>
      <c r="AB84" s="715"/>
      <c r="AC84" s="715"/>
      <c r="AD84" s="715"/>
      <c r="AE84" s="715"/>
      <c r="AF84" s="715"/>
      <c r="AG84" s="715"/>
      <c r="AH84" s="715"/>
      <c r="AI84" s="715"/>
      <c r="AJ84" s="711" t="s">
        <v>109</v>
      </c>
      <c r="AK84" s="711"/>
      <c r="AL84" s="711"/>
      <c r="AM84" s="711"/>
      <c r="AN84" s="711"/>
      <c r="AO84" s="711"/>
      <c r="AP84" s="711"/>
      <c r="AQ84" s="711"/>
      <c r="AR84" s="711"/>
      <c r="AS84" s="711"/>
      <c r="AT84" s="711"/>
      <c r="AU84" s="711"/>
      <c r="AV84" s="711"/>
      <c r="AW84" s="711"/>
      <c r="AX84" s="711"/>
      <c r="AY84" s="711"/>
      <c r="AZ84" s="711"/>
      <c r="BA84" s="711"/>
      <c r="BB84" s="711"/>
      <c r="BC84" s="711"/>
      <c r="BD84" s="711"/>
      <c r="BE84" s="711"/>
    </row>
    <row r="85" spans="1:96" ht="27.75" customHeight="1">
      <c r="B85" s="7"/>
      <c r="C85" s="7"/>
      <c r="D85" s="1129" t="s">
        <v>243</v>
      </c>
      <c r="E85" s="1129"/>
      <c r="F85" s="1129"/>
      <c r="G85" s="1129"/>
      <c r="H85" s="1129"/>
      <c r="I85" s="1129"/>
      <c r="J85" s="1129"/>
      <c r="K85" s="1129"/>
      <c r="L85" s="1129"/>
      <c r="M85" s="717"/>
      <c r="N85" s="718"/>
      <c r="O85" s="718"/>
      <c r="P85" s="718"/>
      <c r="Q85" s="718"/>
      <c r="R85" s="718"/>
      <c r="S85" s="718"/>
      <c r="T85" s="718"/>
      <c r="U85" s="718"/>
      <c r="V85" s="718"/>
      <c r="W85" s="718"/>
      <c r="X85" s="719"/>
      <c r="Y85" s="1130" t="s">
        <v>244</v>
      </c>
      <c r="Z85" s="1130"/>
      <c r="AA85" s="1130"/>
      <c r="AB85" s="1130"/>
      <c r="AC85" s="1130"/>
      <c r="AD85" s="1130"/>
      <c r="AE85" s="1130"/>
      <c r="AF85" s="1130"/>
      <c r="AG85" s="1130"/>
      <c r="AH85" s="1130"/>
      <c r="AI85" s="1130"/>
      <c r="AJ85" s="1131" t="s">
        <v>245</v>
      </c>
      <c r="AK85" s="1131"/>
      <c r="AL85" s="1131"/>
      <c r="AM85" s="1131"/>
      <c r="AN85" s="1131"/>
      <c r="AO85" s="1131"/>
      <c r="AP85" s="1131"/>
      <c r="AQ85" s="1131"/>
      <c r="AR85" s="1131"/>
      <c r="AS85" s="1131"/>
      <c r="AT85" s="1131"/>
      <c r="AU85" s="1131"/>
      <c r="AV85" s="1131"/>
      <c r="AW85" s="1131"/>
      <c r="AX85" s="1131"/>
      <c r="AY85" s="1131"/>
      <c r="AZ85" s="1131"/>
      <c r="BA85" s="1131"/>
      <c r="BB85" s="1131"/>
      <c r="BC85" s="1131"/>
      <c r="BD85" s="1131"/>
      <c r="BE85" s="1131"/>
    </row>
    <row r="86" spans="1:96">
      <c r="B86" s="7"/>
      <c r="C86" s="7"/>
      <c r="D86" s="696" t="s">
        <v>110</v>
      </c>
      <c r="E86" s="696"/>
      <c r="F86" s="696"/>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6"/>
      <c r="AP86" s="696"/>
      <c r="AQ86" s="696"/>
      <c r="AR86" s="696"/>
      <c r="AS86" s="696"/>
      <c r="AT86" s="696"/>
      <c r="AU86" s="696"/>
      <c r="AV86" s="696"/>
      <c r="AW86" s="696"/>
      <c r="AX86" s="696"/>
      <c r="AY86" s="696"/>
      <c r="AZ86" s="696"/>
      <c r="BA86" s="696"/>
      <c r="BB86" s="696"/>
      <c r="BC86" s="696"/>
      <c r="BD86" s="696"/>
      <c r="BE86" s="696"/>
      <c r="BF86" s="57"/>
      <c r="BG86" s="57"/>
      <c r="BH86" s="58"/>
      <c r="BI86" s="58"/>
      <c r="BJ86" s="58"/>
    </row>
    <row r="87" spans="1:96" ht="9" customHeight="1">
      <c r="B87" s="7"/>
      <c r="C87" s="7"/>
      <c r="D87" s="59"/>
      <c r="E87" s="59"/>
      <c r="F87" s="59"/>
      <c r="G87" s="59"/>
      <c r="H87" s="59"/>
      <c r="I87" s="59"/>
      <c r="J87" s="59"/>
      <c r="K87" s="59"/>
      <c r="L87" s="59"/>
      <c r="M87" s="60"/>
      <c r="N87" s="60"/>
      <c r="O87" s="60"/>
      <c r="P87" s="60"/>
      <c r="Q87" s="60"/>
      <c r="R87" s="60"/>
      <c r="S87" s="60"/>
      <c r="T87" s="60"/>
      <c r="U87" s="60"/>
      <c r="V87" s="60"/>
      <c r="W87" s="60"/>
      <c r="X87" s="60"/>
      <c r="Y87" s="60"/>
      <c r="Z87" s="60"/>
      <c r="AA87" s="60"/>
      <c r="AB87" s="60"/>
      <c r="AC87" s="60"/>
      <c r="AD87" s="60"/>
      <c r="AE87" s="60"/>
      <c r="AF87" s="60"/>
      <c r="AG87" s="61"/>
      <c r="AH87" s="61"/>
      <c r="AI87" s="61"/>
      <c r="AJ87" s="61"/>
      <c r="AK87" s="61"/>
      <c r="AL87" s="61"/>
      <c r="AM87" s="61"/>
      <c r="AN87" s="62"/>
      <c r="AO87" s="62"/>
      <c r="AP87" s="62"/>
      <c r="AQ87" s="62"/>
      <c r="AR87" s="62"/>
      <c r="AS87" s="62"/>
      <c r="AT87" s="62"/>
      <c r="AU87" s="62"/>
      <c r="AV87" s="62"/>
      <c r="AW87" s="62"/>
      <c r="AX87" s="62"/>
      <c r="AY87" s="62"/>
      <c r="AZ87" s="62"/>
      <c r="BA87" s="62"/>
      <c r="BB87" s="62"/>
      <c r="BC87" s="62"/>
      <c r="BD87" s="62"/>
      <c r="BE87" s="62"/>
    </row>
    <row r="88" spans="1:96" s="55" customFormat="1" ht="20.25" customHeight="1">
      <c r="A88" s="2"/>
      <c r="B88" s="2" t="s">
        <v>111</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O88" s="4"/>
      <c r="BP88" s="4"/>
      <c r="BQ88" s="4"/>
      <c r="BR88" s="4"/>
      <c r="CC88" s="4"/>
      <c r="CD88" s="4"/>
      <c r="CE88" s="4"/>
      <c r="CF88" s="4"/>
      <c r="CG88" s="4"/>
      <c r="CH88" s="4"/>
      <c r="CI88" s="4"/>
      <c r="CJ88" s="4"/>
      <c r="CK88" s="4"/>
      <c r="CL88" s="4"/>
      <c r="CM88" s="4"/>
      <c r="CN88" s="4"/>
      <c r="CO88" s="4"/>
      <c r="CP88" s="4"/>
      <c r="CQ88" s="4"/>
      <c r="CR88" s="4"/>
    </row>
    <row r="89" spans="1:96" s="55" customFormat="1" ht="24" customHeight="1">
      <c r="A89" s="2"/>
      <c r="B89" s="2"/>
      <c r="C89" s="564" t="s">
        <v>112</v>
      </c>
      <c r="D89" s="564"/>
      <c r="E89" s="564"/>
      <c r="F89" s="564"/>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4"/>
      <c r="AP89" s="564"/>
      <c r="AQ89" s="564"/>
      <c r="AR89" s="564"/>
      <c r="AS89" s="564"/>
      <c r="AT89" s="564"/>
      <c r="AU89" s="564"/>
      <c r="AV89" s="564"/>
      <c r="AW89" s="564"/>
      <c r="AX89" s="564"/>
      <c r="AY89" s="564"/>
      <c r="AZ89" s="564"/>
      <c r="BA89" s="564"/>
      <c r="BB89" s="564"/>
      <c r="BC89" s="564"/>
      <c r="BD89" s="564"/>
      <c r="BE89" s="564"/>
      <c r="BF89" s="2"/>
      <c r="BG89" s="2"/>
      <c r="BO89" s="4"/>
      <c r="BP89" s="4"/>
      <c r="BQ89" s="4"/>
      <c r="BR89" s="4"/>
      <c r="CD89" s="4"/>
      <c r="CE89" s="4"/>
      <c r="CF89" s="4"/>
      <c r="CG89" s="4"/>
      <c r="CH89" s="4"/>
      <c r="CI89" s="4"/>
      <c r="CJ89" s="4"/>
      <c r="CK89" s="4"/>
      <c r="CL89" s="4"/>
      <c r="CM89" s="4"/>
      <c r="CN89" s="4"/>
      <c r="CO89" s="4"/>
      <c r="CP89" s="4"/>
      <c r="CQ89" s="4"/>
      <c r="CR89" s="4"/>
    </row>
    <row r="90" spans="1:96" ht="12.75" customHeight="1">
      <c r="B90" s="282" t="s">
        <v>113</v>
      </c>
      <c r="C90" s="303"/>
      <c r="D90" s="303"/>
      <c r="E90" s="303"/>
      <c r="F90" s="303"/>
      <c r="G90" s="303"/>
      <c r="H90" s="303"/>
      <c r="I90" s="303"/>
      <c r="J90" s="303"/>
      <c r="K90" s="574" t="s">
        <v>173</v>
      </c>
      <c r="L90" s="697"/>
      <c r="M90" s="697"/>
      <c r="N90" s="697"/>
      <c r="O90" s="697"/>
      <c r="P90" s="698"/>
      <c r="Q90" s="282" t="s">
        <v>114</v>
      </c>
      <c r="R90" s="303"/>
      <c r="S90" s="303"/>
      <c r="T90" s="303"/>
      <c r="U90" s="303"/>
      <c r="V90" s="303"/>
      <c r="W90" s="303"/>
      <c r="X90" s="303"/>
      <c r="Y90" s="303"/>
      <c r="Z90" s="304"/>
      <c r="AA90" s="621" t="s">
        <v>115</v>
      </c>
      <c r="AB90" s="621"/>
      <c r="AC90" s="621"/>
      <c r="AD90" s="574" t="s">
        <v>116</v>
      </c>
      <c r="AE90" s="697"/>
      <c r="AF90" s="697"/>
      <c r="AG90" s="697"/>
      <c r="AH90" s="698"/>
      <c r="AI90" s="583" t="s">
        <v>117</v>
      </c>
      <c r="AJ90" s="434"/>
      <c r="AK90" s="434"/>
      <c r="AL90" s="434"/>
      <c r="AM90" s="435"/>
      <c r="AN90" s="617" t="s">
        <v>105</v>
      </c>
      <c r="AO90" s="617"/>
      <c r="AP90" s="617"/>
      <c r="AQ90" s="617"/>
      <c r="AR90" s="617"/>
      <c r="AS90" s="617"/>
      <c r="AT90" s="574" t="s">
        <v>215</v>
      </c>
      <c r="AU90" s="697"/>
      <c r="AV90" s="697"/>
      <c r="AW90" s="697"/>
      <c r="AX90" s="697"/>
      <c r="AY90" s="697"/>
      <c r="AZ90" s="697"/>
      <c r="BA90" s="697"/>
      <c r="BB90" s="697"/>
      <c r="BC90" s="697"/>
      <c r="BD90" s="697"/>
      <c r="BE90" s="698"/>
      <c r="CC90" s="55"/>
    </row>
    <row r="91" spans="1:96" ht="12.75" customHeight="1">
      <c r="B91" s="305"/>
      <c r="C91" s="306"/>
      <c r="D91" s="306"/>
      <c r="E91" s="306"/>
      <c r="F91" s="306"/>
      <c r="G91" s="306"/>
      <c r="H91" s="306"/>
      <c r="I91" s="306"/>
      <c r="J91" s="306"/>
      <c r="K91" s="699"/>
      <c r="L91" s="700"/>
      <c r="M91" s="700"/>
      <c r="N91" s="700"/>
      <c r="O91" s="700"/>
      <c r="P91" s="701"/>
      <c r="Q91" s="618"/>
      <c r="R91" s="619"/>
      <c r="S91" s="619"/>
      <c r="T91" s="619"/>
      <c r="U91" s="619"/>
      <c r="V91" s="619"/>
      <c r="W91" s="619"/>
      <c r="X91" s="619"/>
      <c r="Y91" s="619"/>
      <c r="Z91" s="620"/>
      <c r="AA91" s="621"/>
      <c r="AB91" s="621"/>
      <c r="AC91" s="621"/>
      <c r="AD91" s="699"/>
      <c r="AE91" s="700"/>
      <c r="AF91" s="700"/>
      <c r="AG91" s="700"/>
      <c r="AH91" s="701"/>
      <c r="AI91" s="436"/>
      <c r="AJ91" s="437"/>
      <c r="AK91" s="437"/>
      <c r="AL91" s="437"/>
      <c r="AM91" s="438"/>
      <c r="AN91" s="617"/>
      <c r="AO91" s="617"/>
      <c r="AP91" s="617"/>
      <c r="AQ91" s="617"/>
      <c r="AR91" s="617"/>
      <c r="AS91" s="617"/>
      <c r="AT91" s="699"/>
      <c r="AU91" s="700"/>
      <c r="AV91" s="700"/>
      <c r="AW91" s="700"/>
      <c r="AX91" s="700"/>
      <c r="AY91" s="700"/>
      <c r="AZ91" s="700"/>
      <c r="BA91" s="700"/>
      <c r="BB91" s="700"/>
      <c r="BC91" s="700"/>
      <c r="BD91" s="700"/>
      <c r="BE91" s="701"/>
    </row>
    <row r="92" spans="1:96" ht="12.75" customHeight="1">
      <c r="B92" s="305"/>
      <c r="C92" s="306"/>
      <c r="D92" s="306"/>
      <c r="E92" s="306"/>
      <c r="F92" s="306"/>
      <c r="G92" s="306"/>
      <c r="H92" s="306"/>
      <c r="I92" s="306"/>
      <c r="J92" s="306"/>
      <c r="K92" s="699"/>
      <c r="L92" s="700"/>
      <c r="M92" s="700"/>
      <c r="N92" s="700"/>
      <c r="O92" s="700"/>
      <c r="P92" s="701"/>
      <c r="Q92" s="633" t="s">
        <v>172</v>
      </c>
      <c r="R92" s="634"/>
      <c r="S92" s="634"/>
      <c r="T92" s="634"/>
      <c r="U92" s="634"/>
      <c r="V92" s="634"/>
      <c r="W92" s="634"/>
      <c r="X92" s="634"/>
      <c r="Y92" s="634"/>
      <c r="Z92" s="635"/>
      <c r="AA92" s="621"/>
      <c r="AB92" s="621"/>
      <c r="AC92" s="621"/>
      <c r="AD92" s="699"/>
      <c r="AE92" s="700"/>
      <c r="AF92" s="700"/>
      <c r="AG92" s="700"/>
      <c r="AH92" s="701"/>
      <c r="AI92" s="436"/>
      <c r="AJ92" s="437"/>
      <c r="AK92" s="437"/>
      <c r="AL92" s="437"/>
      <c r="AM92" s="438"/>
      <c r="AN92" s="617"/>
      <c r="AO92" s="617"/>
      <c r="AP92" s="617"/>
      <c r="AQ92" s="617"/>
      <c r="AR92" s="617"/>
      <c r="AS92" s="617"/>
      <c r="AT92" s="705"/>
      <c r="AU92" s="706"/>
      <c r="AV92" s="706"/>
      <c r="AW92" s="706"/>
      <c r="AX92" s="706"/>
      <c r="AY92" s="706"/>
      <c r="AZ92" s="706"/>
      <c r="BA92" s="706"/>
      <c r="BB92" s="706"/>
      <c r="BC92" s="706"/>
      <c r="BD92" s="706"/>
      <c r="BE92" s="707"/>
    </row>
    <row r="93" spans="1:96" ht="12.75" customHeight="1">
      <c r="B93" s="308"/>
      <c r="C93" s="309"/>
      <c r="D93" s="309"/>
      <c r="E93" s="309"/>
      <c r="F93" s="309"/>
      <c r="G93" s="309"/>
      <c r="H93" s="309"/>
      <c r="I93" s="309"/>
      <c r="J93" s="309"/>
      <c r="K93" s="702"/>
      <c r="L93" s="703"/>
      <c r="M93" s="703"/>
      <c r="N93" s="703"/>
      <c r="O93" s="703"/>
      <c r="P93" s="704"/>
      <c r="Q93" s="636" t="s">
        <v>174</v>
      </c>
      <c r="R93" s="637"/>
      <c r="S93" s="637"/>
      <c r="T93" s="637"/>
      <c r="U93" s="637"/>
      <c r="V93" s="637"/>
      <c r="W93" s="637"/>
      <c r="X93" s="637"/>
      <c r="Y93" s="637"/>
      <c r="Z93" s="638"/>
      <c r="AA93" s="621"/>
      <c r="AB93" s="621"/>
      <c r="AC93" s="621"/>
      <c r="AD93" s="702"/>
      <c r="AE93" s="703"/>
      <c r="AF93" s="703"/>
      <c r="AG93" s="703"/>
      <c r="AH93" s="704"/>
      <c r="AI93" s="439"/>
      <c r="AJ93" s="440"/>
      <c r="AK93" s="440"/>
      <c r="AL93" s="440"/>
      <c r="AM93" s="441"/>
      <c r="AN93" s="617"/>
      <c r="AO93" s="617"/>
      <c r="AP93" s="617"/>
      <c r="AQ93" s="617"/>
      <c r="AR93" s="617"/>
      <c r="AS93" s="617"/>
      <c r="AT93" s="708" t="s">
        <v>118</v>
      </c>
      <c r="AU93" s="709"/>
      <c r="AV93" s="709"/>
      <c r="AW93" s="710" t="s">
        <v>217</v>
      </c>
      <c r="AX93" s="703"/>
      <c r="AY93" s="703"/>
      <c r="AZ93" s="703"/>
      <c r="BA93" s="703"/>
      <c r="BB93" s="703"/>
      <c r="BC93" s="703"/>
      <c r="BD93" s="703"/>
      <c r="BE93" s="704"/>
      <c r="BO93" s="55"/>
      <c r="BP93" s="55"/>
      <c r="BQ93" s="55"/>
      <c r="BR93" s="55"/>
    </row>
    <row r="94" spans="1:96" ht="12.75" customHeight="1">
      <c r="A94" s="4"/>
      <c r="B94" s="63"/>
      <c r="C94" s="64"/>
      <c r="D94" s="64"/>
      <c r="E94" s="64"/>
      <c r="F94" s="64"/>
      <c r="G94" s="64"/>
      <c r="H94" s="64"/>
      <c r="I94" s="64"/>
      <c r="J94" s="64"/>
      <c r="K94" s="660"/>
      <c r="L94" s="660"/>
      <c r="M94" s="660"/>
      <c r="N94" s="660"/>
      <c r="O94" s="660"/>
      <c r="P94" s="660"/>
      <c r="Q94" s="1120" t="s">
        <v>246</v>
      </c>
      <c r="R94" s="1121"/>
      <c r="S94" s="1121"/>
      <c r="T94" s="1121"/>
      <c r="U94" s="1121"/>
      <c r="V94" s="1121"/>
      <c r="W94" s="1121"/>
      <c r="X94" s="1121"/>
      <c r="Y94" s="1121"/>
      <c r="Z94" s="1157"/>
      <c r="AA94" s="1161" t="s">
        <v>247</v>
      </c>
      <c r="AB94" s="1162"/>
      <c r="AC94" s="1162"/>
      <c r="AD94" s="1163">
        <v>6</v>
      </c>
      <c r="AE94" s="1164"/>
      <c r="AF94" s="1164"/>
      <c r="AG94" s="1164"/>
      <c r="AH94" s="1165"/>
      <c r="AI94" s="1172">
        <v>20</v>
      </c>
      <c r="AJ94" s="1172"/>
      <c r="AK94" s="1172"/>
      <c r="AL94" s="1172"/>
      <c r="AM94" s="1172"/>
      <c r="AN94" s="672">
        <f>AD94*AI94</f>
        <v>120</v>
      </c>
      <c r="AO94" s="673"/>
      <c r="AP94" s="673"/>
      <c r="AQ94" s="673"/>
      <c r="AR94" s="673"/>
      <c r="AS94" s="674"/>
      <c r="AT94" s="681"/>
      <c r="AU94" s="682"/>
      <c r="AV94" s="682"/>
      <c r="AW94" s="687"/>
      <c r="AX94" s="688"/>
      <c r="AY94" s="688"/>
      <c r="AZ94" s="688"/>
      <c r="BA94" s="688"/>
      <c r="BB94" s="688"/>
      <c r="BC94" s="688"/>
      <c r="BD94" s="688"/>
      <c r="BE94" s="689"/>
      <c r="BF94" s="4"/>
      <c r="BG94" s="4"/>
      <c r="BO94" s="55"/>
      <c r="BP94" s="55"/>
      <c r="BQ94" s="55"/>
      <c r="BR94" s="55"/>
    </row>
    <row r="95" spans="1:96" ht="12.75" customHeight="1">
      <c r="A95" s="4"/>
      <c r="B95" s="65"/>
      <c r="C95" s="66"/>
      <c r="D95" s="66"/>
      <c r="E95" s="66"/>
      <c r="F95" s="66"/>
      <c r="G95" s="66"/>
      <c r="H95" s="66"/>
      <c r="I95" s="66"/>
      <c r="J95" s="66"/>
      <c r="K95" s="660"/>
      <c r="L95" s="660"/>
      <c r="M95" s="660"/>
      <c r="N95" s="660"/>
      <c r="O95" s="660"/>
      <c r="P95" s="660"/>
      <c r="Q95" s="1158"/>
      <c r="R95" s="1159"/>
      <c r="S95" s="1159"/>
      <c r="T95" s="1159"/>
      <c r="U95" s="1159"/>
      <c r="V95" s="1159"/>
      <c r="W95" s="1159"/>
      <c r="X95" s="1159"/>
      <c r="Y95" s="1159"/>
      <c r="Z95" s="1160"/>
      <c r="AA95" s="1162"/>
      <c r="AB95" s="1162"/>
      <c r="AC95" s="1162"/>
      <c r="AD95" s="1166"/>
      <c r="AE95" s="1167"/>
      <c r="AF95" s="1167"/>
      <c r="AG95" s="1167"/>
      <c r="AH95" s="1168"/>
      <c r="AI95" s="1172"/>
      <c r="AJ95" s="1172"/>
      <c r="AK95" s="1172"/>
      <c r="AL95" s="1172"/>
      <c r="AM95" s="1172"/>
      <c r="AN95" s="675"/>
      <c r="AO95" s="676"/>
      <c r="AP95" s="676"/>
      <c r="AQ95" s="676"/>
      <c r="AR95" s="676"/>
      <c r="AS95" s="677"/>
      <c r="AT95" s="683"/>
      <c r="AU95" s="684"/>
      <c r="AV95" s="684"/>
      <c r="AW95" s="690"/>
      <c r="AX95" s="691"/>
      <c r="AY95" s="691"/>
      <c r="AZ95" s="691"/>
      <c r="BA95" s="691"/>
      <c r="BB95" s="691"/>
      <c r="BC95" s="691"/>
      <c r="BD95" s="691"/>
      <c r="BE95" s="692"/>
      <c r="BF95" s="4"/>
      <c r="BG95" s="4"/>
    </row>
    <row r="96" spans="1:96" ht="12.75" customHeight="1">
      <c r="A96" s="4"/>
      <c r="B96" s="65"/>
      <c r="C96" s="66"/>
      <c r="D96" s="66"/>
      <c r="E96" s="66"/>
      <c r="F96" s="66"/>
      <c r="G96" s="66"/>
      <c r="H96" s="66"/>
      <c r="I96" s="66"/>
      <c r="J96" s="66"/>
      <c r="K96" s="660"/>
      <c r="L96" s="660"/>
      <c r="M96" s="660"/>
      <c r="N96" s="660"/>
      <c r="O96" s="660"/>
      <c r="P96" s="660"/>
      <c r="Q96" s="1173" t="s">
        <v>242</v>
      </c>
      <c r="R96" s="1174"/>
      <c r="S96" s="1174"/>
      <c r="T96" s="1174"/>
      <c r="U96" s="1174"/>
      <c r="V96" s="1174"/>
      <c r="W96" s="1174"/>
      <c r="X96" s="1174"/>
      <c r="Y96" s="1174"/>
      <c r="Z96" s="1175"/>
      <c r="AA96" s="1162"/>
      <c r="AB96" s="1162"/>
      <c r="AC96" s="1162"/>
      <c r="AD96" s="1166"/>
      <c r="AE96" s="1167"/>
      <c r="AF96" s="1167"/>
      <c r="AG96" s="1167"/>
      <c r="AH96" s="1168"/>
      <c r="AI96" s="1172"/>
      <c r="AJ96" s="1172"/>
      <c r="AK96" s="1172"/>
      <c r="AL96" s="1172"/>
      <c r="AM96" s="1172"/>
      <c r="AN96" s="675"/>
      <c r="AO96" s="676"/>
      <c r="AP96" s="676"/>
      <c r="AQ96" s="676"/>
      <c r="AR96" s="676"/>
      <c r="AS96" s="677"/>
      <c r="AT96" s="683"/>
      <c r="AU96" s="684"/>
      <c r="AV96" s="684"/>
      <c r="AW96" s="690"/>
      <c r="AX96" s="691"/>
      <c r="AY96" s="691"/>
      <c r="AZ96" s="691"/>
      <c r="BA96" s="691"/>
      <c r="BB96" s="691"/>
      <c r="BC96" s="691"/>
      <c r="BD96" s="691"/>
      <c r="BE96" s="692"/>
      <c r="BF96" s="4"/>
      <c r="BG96" s="4"/>
    </row>
    <row r="97" spans="1:59" ht="12.75" customHeight="1">
      <c r="A97" s="4"/>
      <c r="B97" s="67"/>
      <c r="C97" s="68"/>
      <c r="D97" s="68"/>
      <c r="E97" s="68"/>
      <c r="F97" s="68"/>
      <c r="G97" s="68"/>
      <c r="H97" s="68"/>
      <c r="I97" s="68"/>
      <c r="J97" s="68"/>
      <c r="K97" s="660"/>
      <c r="L97" s="660"/>
      <c r="M97" s="660"/>
      <c r="N97" s="660"/>
      <c r="O97" s="660"/>
      <c r="P97" s="660"/>
      <c r="Q97" s="1176" t="s">
        <v>248</v>
      </c>
      <c r="R97" s="1177"/>
      <c r="S97" s="1177"/>
      <c r="T97" s="1177"/>
      <c r="U97" s="1177"/>
      <c r="V97" s="1177"/>
      <c r="W97" s="1177"/>
      <c r="X97" s="1177"/>
      <c r="Y97" s="1177"/>
      <c r="Z97" s="1178"/>
      <c r="AA97" s="1162"/>
      <c r="AB97" s="1162"/>
      <c r="AC97" s="1162"/>
      <c r="AD97" s="1169"/>
      <c r="AE97" s="1170"/>
      <c r="AF97" s="1170"/>
      <c r="AG97" s="1170"/>
      <c r="AH97" s="1171"/>
      <c r="AI97" s="1172"/>
      <c r="AJ97" s="1172"/>
      <c r="AK97" s="1172"/>
      <c r="AL97" s="1172"/>
      <c r="AM97" s="1172"/>
      <c r="AN97" s="678"/>
      <c r="AO97" s="679"/>
      <c r="AP97" s="679"/>
      <c r="AQ97" s="679"/>
      <c r="AR97" s="679"/>
      <c r="AS97" s="680"/>
      <c r="AT97" s="685"/>
      <c r="AU97" s="686"/>
      <c r="AV97" s="686"/>
      <c r="AW97" s="693"/>
      <c r="AX97" s="694"/>
      <c r="AY97" s="694"/>
      <c r="AZ97" s="694"/>
      <c r="BA97" s="694"/>
      <c r="BB97" s="694"/>
      <c r="BC97" s="694"/>
      <c r="BD97" s="694"/>
      <c r="BE97" s="695"/>
      <c r="BF97" s="4"/>
      <c r="BG97" s="4"/>
    </row>
    <row r="98" spans="1:59" ht="12.75" customHeight="1">
      <c r="A98" s="4"/>
      <c r="B98" s="63"/>
      <c r="C98" s="64"/>
      <c r="D98" s="64"/>
      <c r="E98" s="64"/>
      <c r="F98" s="64"/>
      <c r="G98" s="64"/>
      <c r="H98" s="64"/>
      <c r="I98" s="64"/>
      <c r="J98" s="64"/>
      <c r="K98" s="660"/>
      <c r="L98" s="660"/>
      <c r="M98" s="660"/>
      <c r="N98" s="660"/>
      <c r="O98" s="660"/>
      <c r="P98" s="660"/>
      <c r="Q98" s="1120" t="s">
        <v>249</v>
      </c>
      <c r="R98" s="1121"/>
      <c r="S98" s="1121"/>
      <c r="T98" s="1121"/>
      <c r="U98" s="1121"/>
      <c r="V98" s="1121"/>
      <c r="W98" s="1121"/>
      <c r="X98" s="1121"/>
      <c r="Y98" s="1121"/>
      <c r="Z98" s="1157"/>
      <c r="AA98" s="1161" t="s">
        <v>247</v>
      </c>
      <c r="AB98" s="1162"/>
      <c r="AC98" s="1162"/>
      <c r="AD98" s="1163">
        <v>4</v>
      </c>
      <c r="AE98" s="1164"/>
      <c r="AF98" s="1164"/>
      <c r="AG98" s="1164"/>
      <c r="AH98" s="1165"/>
      <c r="AI98" s="1172">
        <v>16</v>
      </c>
      <c r="AJ98" s="1172"/>
      <c r="AK98" s="1172"/>
      <c r="AL98" s="1172"/>
      <c r="AM98" s="1172"/>
      <c r="AN98" s="672">
        <f>AD98*AI98</f>
        <v>64</v>
      </c>
      <c r="AO98" s="673"/>
      <c r="AP98" s="673"/>
      <c r="AQ98" s="673"/>
      <c r="AR98" s="673"/>
      <c r="AS98" s="674"/>
      <c r="AT98" s="681"/>
      <c r="AU98" s="682"/>
      <c r="AV98" s="682"/>
      <c r="AW98" s="1179" t="s">
        <v>253</v>
      </c>
      <c r="AX98" s="1180"/>
      <c r="AY98" s="1180"/>
      <c r="AZ98" s="1180"/>
      <c r="BA98" s="1180"/>
      <c r="BB98" s="1180"/>
      <c r="BC98" s="1180"/>
      <c r="BD98" s="1180"/>
      <c r="BE98" s="1181"/>
      <c r="BF98" s="4"/>
      <c r="BG98" s="4"/>
    </row>
    <row r="99" spans="1:59" ht="12.75" customHeight="1">
      <c r="A99" s="4"/>
      <c r="B99" s="65"/>
      <c r="C99" s="66"/>
      <c r="D99" s="66"/>
      <c r="E99" s="66"/>
      <c r="F99" s="66"/>
      <c r="G99" s="66"/>
      <c r="H99" s="66"/>
      <c r="I99" s="66"/>
      <c r="J99" s="66"/>
      <c r="K99" s="660"/>
      <c r="L99" s="660"/>
      <c r="M99" s="660"/>
      <c r="N99" s="660"/>
      <c r="O99" s="660"/>
      <c r="P99" s="660"/>
      <c r="Q99" s="1158"/>
      <c r="R99" s="1159"/>
      <c r="S99" s="1159"/>
      <c r="T99" s="1159"/>
      <c r="U99" s="1159"/>
      <c r="V99" s="1159"/>
      <c r="W99" s="1159"/>
      <c r="X99" s="1159"/>
      <c r="Y99" s="1159"/>
      <c r="Z99" s="1160"/>
      <c r="AA99" s="1162"/>
      <c r="AB99" s="1162"/>
      <c r="AC99" s="1162"/>
      <c r="AD99" s="1166"/>
      <c r="AE99" s="1167"/>
      <c r="AF99" s="1167"/>
      <c r="AG99" s="1167"/>
      <c r="AH99" s="1168"/>
      <c r="AI99" s="1172"/>
      <c r="AJ99" s="1172"/>
      <c r="AK99" s="1172"/>
      <c r="AL99" s="1172"/>
      <c r="AM99" s="1172"/>
      <c r="AN99" s="675"/>
      <c r="AO99" s="676"/>
      <c r="AP99" s="676"/>
      <c r="AQ99" s="676"/>
      <c r="AR99" s="676"/>
      <c r="AS99" s="677"/>
      <c r="AT99" s="683"/>
      <c r="AU99" s="684"/>
      <c r="AV99" s="684"/>
      <c r="AW99" s="1182"/>
      <c r="AX99" s="1183"/>
      <c r="AY99" s="1183"/>
      <c r="AZ99" s="1183"/>
      <c r="BA99" s="1183"/>
      <c r="BB99" s="1183"/>
      <c r="BC99" s="1183"/>
      <c r="BD99" s="1183"/>
      <c r="BE99" s="1184"/>
      <c r="BF99" s="4"/>
      <c r="BG99" s="4"/>
    </row>
    <row r="100" spans="1:59" ht="12.75" customHeight="1">
      <c r="A100" s="4"/>
      <c r="B100" s="65"/>
      <c r="C100" s="66"/>
      <c r="D100" s="66"/>
      <c r="E100" s="66"/>
      <c r="F100" s="66"/>
      <c r="G100" s="66"/>
      <c r="H100" s="66"/>
      <c r="I100" s="66"/>
      <c r="J100" s="66"/>
      <c r="K100" s="660"/>
      <c r="L100" s="660"/>
      <c r="M100" s="660"/>
      <c r="N100" s="660"/>
      <c r="O100" s="660"/>
      <c r="P100" s="660"/>
      <c r="Q100" s="1173" t="s">
        <v>242</v>
      </c>
      <c r="R100" s="1174"/>
      <c r="S100" s="1174"/>
      <c r="T100" s="1174"/>
      <c r="U100" s="1174"/>
      <c r="V100" s="1174"/>
      <c r="W100" s="1174"/>
      <c r="X100" s="1174"/>
      <c r="Y100" s="1174"/>
      <c r="Z100" s="1175"/>
      <c r="AA100" s="1162"/>
      <c r="AB100" s="1162"/>
      <c r="AC100" s="1162"/>
      <c r="AD100" s="1166"/>
      <c r="AE100" s="1167"/>
      <c r="AF100" s="1167"/>
      <c r="AG100" s="1167"/>
      <c r="AH100" s="1168"/>
      <c r="AI100" s="1172"/>
      <c r="AJ100" s="1172"/>
      <c r="AK100" s="1172"/>
      <c r="AL100" s="1172"/>
      <c r="AM100" s="1172"/>
      <c r="AN100" s="675"/>
      <c r="AO100" s="676"/>
      <c r="AP100" s="676"/>
      <c r="AQ100" s="676"/>
      <c r="AR100" s="676"/>
      <c r="AS100" s="677"/>
      <c r="AT100" s="683"/>
      <c r="AU100" s="684"/>
      <c r="AV100" s="684"/>
      <c r="AW100" s="1182"/>
      <c r="AX100" s="1183"/>
      <c r="AY100" s="1183"/>
      <c r="AZ100" s="1183"/>
      <c r="BA100" s="1183"/>
      <c r="BB100" s="1183"/>
      <c r="BC100" s="1183"/>
      <c r="BD100" s="1183"/>
      <c r="BE100" s="1184"/>
      <c r="BF100" s="4"/>
      <c r="BG100" s="4"/>
    </row>
    <row r="101" spans="1:59" ht="12.75" customHeight="1">
      <c r="A101" s="4"/>
      <c r="B101" s="67"/>
      <c r="C101" s="68"/>
      <c r="D101" s="68"/>
      <c r="E101" s="68"/>
      <c r="F101" s="68"/>
      <c r="G101" s="68"/>
      <c r="H101" s="68"/>
      <c r="I101" s="68"/>
      <c r="J101" s="68"/>
      <c r="K101" s="660"/>
      <c r="L101" s="660"/>
      <c r="M101" s="660"/>
      <c r="N101" s="660"/>
      <c r="O101" s="660"/>
      <c r="P101" s="660"/>
      <c r="Q101" s="1176" t="s">
        <v>248</v>
      </c>
      <c r="R101" s="1177"/>
      <c r="S101" s="1177"/>
      <c r="T101" s="1177"/>
      <c r="U101" s="1177"/>
      <c r="V101" s="1177"/>
      <c r="W101" s="1177"/>
      <c r="X101" s="1177"/>
      <c r="Y101" s="1177"/>
      <c r="Z101" s="1178"/>
      <c r="AA101" s="1162"/>
      <c r="AB101" s="1162"/>
      <c r="AC101" s="1162"/>
      <c r="AD101" s="1169"/>
      <c r="AE101" s="1170"/>
      <c r="AF101" s="1170"/>
      <c r="AG101" s="1170"/>
      <c r="AH101" s="1171"/>
      <c r="AI101" s="1172"/>
      <c r="AJ101" s="1172"/>
      <c r="AK101" s="1172"/>
      <c r="AL101" s="1172"/>
      <c r="AM101" s="1172"/>
      <c r="AN101" s="678"/>
      <c r="AO101" s="679"/>
      <c r="AP101" s="679"/>
      <c r="AQ101" s="679"/>
      <c r="AR101" s="679"/>
      <c r="AS101" s="680"/>
      <c r="AT101" s="685"/>
      <c r="AU101" s="686"/>
      <c r="AV101" s="686"/>
      <c r="AW101" s="1185"/>
      <c r="AX101" s="1186"/>
      <c r="AY101" s="1186"/>
      <c r="AZ101" s="1186"/>
      <c r="BA101" s="1186"/>
      <c r="BB101" s="1186"/>
      <c r="BC101" s="1186"/>
      <c r="BD101" s="1186"/>
      <c r="BE101" s="1187"/>
      <c r="BF101" s="4"/>
      <c r="BG101" s="4"/>
    </row>
    <row r="102" spans="1:59" ht="12.75" customHeight="1">
      <c r="A102" s="4"/>
      <c r="B102" s="63"/>
      <c r="C102" s="64"/>
      <c r="D102" s="64"/>
      <c r="E102" s="64"/>
      <c r="F102" s="64"/>
      <c r="G102" s="64"/>
      <c r="H102" s="64"/>
      <c r="I102" s="64"/>
      <c r="J102" s="64"/>
      <c r="K102" s="660"/>
      <c r="L102" s="660"/>
      <c r="M102" s="660"/>
      <c r="N102" s="660"/>
      <c r="O102" s="660"/>
      <c r="P102" s="660"/>
      <c r="Q102" s="1120" t="s">
        <v>250</v>
      </c>
      <c r="R102" s="1121"/>
      <c r="S102" s="1121"/>
      <c r="T102" s="1121"/>
      <c r="U102" s="1121"/>
      <c r="V102" s="1121"/>
      <c r="W102" s="1121"/>
      <c r="X102" s="1121"/>
      <c r="Y102" s="1121"/>
      <c r="Z102" s="1157"/>
      <c r="AA102" s="1161" t="s">
        <v>247</v>
      </c>
      <c r="AB102" s="1162"/>
      <c r="AC102" s="1162"/>
      <c r="AD102" s="1163">
        <v>5</v>
      </c>
      <c r="AE102" s="1164"/>
      <c r="AF102" s="1164"/>
      <c r="AG102" s="1164"/>
      <c r="AH102" s="1165"/>
      <c r="AI102" s="1172">
        <v>20</v>
      </c>
      <c r="AJ102" s="1172"/>
      <c r="AK102" s="1172"/>
      <c r="AL102" s="1172"/>
      <c r="AM102" s="1172"/>
      <c r="AN102" s="672">
        <f>AD102*AI102</f>
        <v>100</v>
      </c>
      <c r="AO102" s="673"/>
      <c r="AP102" s="673"/>
      <c r="AQ102" s="673"/>
      <c r="AR102" s="673"/>
      <c r="AS102" s="674"/>
      <c r="AT102" s="681"/>
      <c r="AU102" s="682"/>
      <c r="AV102" s="682"/>
      <c r="AW102" s="687"/>
      <c r="AX102" s="688"/>
      <c r="AY102" s="688"/>
      <c r="AZ102" s="688"/>
      <c r="BA102" s="688"/>
      <c r="BB102" s="688"/>
      <c r="BC102" s="688"/>
      <c r="BD102" s="688"/>
      <c r="BE102" s="689"/>
      <c r="BF102" s="4"/>
      <c r="BG102" s="4"/>
    </row>
    <row r="103" spans="1:59" ht="12.75" customHeight="1">
      <c r="A103" s="4"/>
      <c r="B103" s="65"/>
      <c r="C103" s="66"/>
      <c r="D103" s="66"/>
      <c r="E103" s="66"/>
      <c r="F103" s="66"/>
      <c r="G103" s="66"/>
      <c r="H103" s="66"/>
      <c r="I103" s="66"/>
      <c r="J103" s="66"/>
      <c r="K103" s="660"/>
      <c r="L103" s="660"/>
      <c r="M103" s="660"/>
      <c r="N103" s="660"/>
      <c r="O103" s="660"/>
      <c r="P103" s="660"/>
      <c r="Q103" s="1158"/>
      <c r="R103" s="1159"/>
      <c r="S103" s="1159"/>
      <c r="T103" s="1159"/>
      <c r="U103" s="1159"/>
      <c r="V103" s="1159"/>
      <c r="W103" s="1159"/>
      <c r="X103" s="1159"/>
      <c r="Y103" s="1159"/>
      <c r="Z103" s="1160"/>
      <c r="AA103" s="1162"/>
      <c r="AB103" s="1162"/>
      <c r="AC103" s="1162"/>
      <c r="AD103" s="1166"/>
      <c r="AE103" s="1167"/>
      <c r="AF103" s="1167"/>
      <c r="AG103" s="1167"/>
      <c r="AH103" s="1168"/>
      <c r="AI103" s="1172"/>
      <c r="AJ103" s="1172"/>
      <c r="AK103" s="1172"/>
      <c r="AL103" s="1172"/>
      <c r="AM103" s="1172"/>
      <c r="AN103" s="675"/>
      <c r="AO103" s="676"/>
      <c r="AP103" s="676"/>
      <c r="AQ103" s="676"/>
      <c r="AR103" s="676"/>
      <c r="AS103" s="677"/>
      <c r="AT103" s="683"/>
      <c r="AU103" s="684"/>
      <c r="AV103" s="684"/>
      <c r="AW103" s="690"/>
      <c r="AX103" s="691"/>
      <c r="AY103" s="691"/>
      <c r="AZ103" s="691"/>
      <c r="BA103" s="691"/>
      <c r="BB103" s="691"/>
      <c r="BC103" s="691"/>
      <c r="BD103" s="691"/>
      <c r="BE103" s="692"/>
      <c r="BF103" s="4"/>
      <c r="BG103" s="4"/>
    </row>
    <row r="104" spans="1:59" ht="12.75" customHeight="1">
      <c r="A104" s="4"/>
      <c r="B104" s="65"/>
      <c r="C104" s="66"/>
      <c r="D104" s="66"/>
      <c r="E104" s="66"/>
      <c r="F104" s="66"/>
      <c r="G104" s="66"/>
      <c r="H104" s="66"/>
      <c r="I104" s="66"/>
      <c r="J104" s="66"/>
      <c r="K104" s="660"/>
      <c r="L104" s="660"/>
      <c r="M104" s="660"/>
      <c r="N104" s="660"/>
      <c r="O104" s="660"/>
      <c r="P104" s="660"/>
      <c r="Q104" s="1173"/>
      <c r="R104" s="1174"/>
      <c r="S104" s="1174"/>
      <c r="T104" s="1174"/>
      <c r="U104" s="1174"/>
      <c r="V104" s="1174"/>
      <c r="W104" s="1174"/>
      <c r="X104" s="1174"/>
      <c r="Y104" s="1174"/>
      <c r="Z104" s="1175"/>
      <c r="AA104" s="1162"/>
      <c r="AB104" s="1162"/>
      <c r="AC104" s="1162"/>
      <c r="AD104" s="1166"/>
      <c r="AE104" s="1167"/>
      <c r="AF104" s="1167"/>
      <c r="AG104" s="1167"/>
      <c r="AH104" s="1168"/>
      <c r="AI104" s="1172"/>
      <c r="AJ104" s="1172"/>
      <c r="AK104" s="1172"/>
      <c r="AL104" s="1172"/>
      <c r="AM104" s="1172"/>
      <c r="AN104" s="675"/>
      <c r="AO104" s="676"/>
      <c r="AP104" s="676"/>
      <c r="AQ104" s="676"/>
      <c r="AR104" s="676"/>
      <c r="AS104" s="677"/>
      <c r="AT104" s="683"/>
      <c r="AU104" s="684"/>
      <c r="AV104" s="684"/>
      <c r="AW104" s="690"/>
      <c r="AX104" s="691"/>
      <c r="AY104" s="691"/>
      <c r="AZ104" s="691"/>
      <c r="BA104" s="691"/>
      <c r="BB104" s="691"/>
      <c r="BC104" s="691"/>
      <c r="BD104" s="691"/>
      <c r="BE104" s="692"/>
      <c r="BF104" s="4"/>
      <c r="BG104" s="4"/>
    </row>
    <row r="105" spans="1:59" ht="12.75" customHeight="1">
      <c r="A105" s="4"/>
      <c r="B105" s="67"/>
      <c r="C105" s="68"/>
      <c r="D105" s="68"/>
      <c r="E105" s="68"/>
      <c r="F105" s="68"/>
      <c r="G105" s="68"/>
      <c r="H105" s="68"/>
      <c r="I105" s="68"/>
      <c r="J105" s="68"/>
      <c r="K105" s="660"/>
      <c r="L105" s="660"/>
      <c r="M105" s="660"/>
      <c r="N105" s="660"/>
      <c r="O105" s="660"/>
      <c r="P105" s="660"/>
      <c r="Q105" s="1176" t="s">
        <v>248</v>
      </c>
      <c r="R105" s="1177"/>
      <c r="S105" s="1177"/>
      <c r="T105" s="1177"/>
      <c r="U105" s="1177"/>
      <c r="V105" s="1177"/>
      <c r="W105" s="1177"/>
      <c r="X105" s="1177"/>
      <c r="Y105" s="1177"/>
      <c r="Z105" s="1178"/>
      <c r="AA105" s="1162"/>
      <c r="AB105" s="1162"/>
      <c r="AC105" s="1162"/>
      <c r="AD105" s="1169"/>
      <c r="AE105" s="1170"/>
      <c r="AF105" s="1170"/>
      <c r="AG105" s="1170"/>
      <c r="AH105" s="1171"/>
      <c r="AI105" s="1172"/>
      <c r="AJ105" s="1172"/>
      <c r="AK105" s="1172"/>
      <c r="AL105" s="1172"/>
      <c r="AM105" s="1172"/>
      <c r="AN105" s="678"/>
      <c r="AO105" s="679"/>
      <c r="AP105" s="679"/>
      <c r="AQ105" s="679"/>
      <c r="AR105" s="679"/>
      <c r="AS105" s="680"/>
      <c r="AT105" s="685"/>
      <c r="AU105" s="686"/>
      <c r="AV105" s="686"/>
      <c r="AW105" s="693"/>
      <c r="AX105" s="694"/>
      <c r="AY105" s="694"/>
      <c r="AZ105" s="694"/>
      <c r="BA105" s="694"/>
      <c r="BB105" s="694"/>
      <c r="BC105" s="694"/>
      <c r="BD105" s="694"/>
      <c r="BE105" s="695"/>
      <c r="BF105" s="4"/>
      <c r="BG105" s="4"/>
    </row>
    <row r="106" spans="1:59" ht="12.75" customHeight="1">
      <c r="A106" s="4"/>
      <c r="B106" s="63"/>
      <c r="C106" s="64"/>
      <c r="D106" s="64"/>
      <c r="E106" s="64"/>
      <c r="F106" s="64"/>
      <c r="G106" s="64"/>
      <c r="H106" s="64"/>
      <c r="I106" s="64"/>
      <c r="J106" s="64"/>
      <c r="K106" s="660"/>
      <c r="L106" s="660"/>
      <c r="M106" s="660"/>
      <c r="N106" s="660"/>
      <c r="O106" s="660"/>
      <c r="P106" s="660"/>
      <c r="Q106" s="1120" t="s">
        <v>251</v>
      </c>
      <c r="R106" s="1121"/>
      <c r="S106" s="1121"/>
      <c r="T106" s="1121"/>
      <c r="U106" s="1121"/>
      <c r="V106" s="1121"/>
      <c r="W106" s="1121"/>
      <c r="X106" s="1121"/>
      <c r="Y106" s="1121"/>
      <c r="Z106" s="1157"/>
      <c r="AA106" s="1161" t="s">
        <v>247</v>
      </c>
      <c r="AB106" s="1162"/>
      <c r="AC106" s="1162"/>
      <c r="AD106" s="1163">
        <v>5</v>
      </c>
      <c r="AE106" s="1164"/>
      <c r="AF106" s="1164"/>
      <c r="AG106" s="1164"/>
      <c r="AH106" s="1165"/>
      <c r="AI106" s="1172">
        <v>12</v>
      </c>
      <c r="AJ106" s="1172"/>
      <c r="AK106" s="1172"/>
      <c r="AL106" s="1172"/>
      <c r="AM106" s="1172"/>
      <c r="AN106" s="672">
        <f>AD106*AI106</f>
        <v>60</v>
      </c>
      <c r="AO106" s="673"/>
      <c r="AP106" s="673"/>
      <c r="AQ106" s="673"/>
      <c r="AR106" s="673"/>
      <c r="AS106" s="674"/>
      <c r="AT106" s="681"/>
      <c r="AU106" s="682"/>
      <c r="AV106" s="682"/>
      <c r="AW106" s="687"/>
      <c r="AX106" s="688"/>
      <c r="AY106" s="688"/>
      <c r="AZ106" s="688"/>
      <c r="BA106" s="688"/>
      <c r="BB106" s="688"/>
      <c r="BC106" s="688"/>
      <c r="BD106" s="688"/>
      <c r="BE106" s="689"/>
      <c r="BF106" s="4"/>
      <c r="BG106" s="4"/>
    </row>
    <row r="107" spans="1:59" ht="12.75" customHeight="1">
      <c r="A107" s="4"/>
      <c r="B107" s="65"/>
      <c r="C107" s="66"/>
      <c r="D107" s="66"/>
      <c r="E107" s="66"/>
      <c r="F107" s="66"/>
      <c r="G107" s="66"/>
      <c r="H107" s="66"/>
      <c r="I107" s="66"/>
      <c r="J107" s="66"/>
      <c r="K107" s="660"/>
      <c r="L107" s="660"/>
      <c r="M107" s="660"/>
      <c r="N107" s="660"/>
      <c r="O107" s="660"/>
      <c r="P107" s="660"/>
      <c r="Q107" s="1158"/>
      <c r="R107" s="1159"/>
      <c r="S107" s="1159"/>
      <c r="T107" s="1159"/>
      <c r="U107" s="1159"/>
      <c r="V107" s="1159"/>
      <c r="W107" s="1159"/>
      <c r="X107" s="1159"/>
      <c r="Y107" s="1159"/>
      <c r="Z107" s="1160"/>
      <c r="AA107" s="1162"/>
      <c r="AB107" s="1162"/>
      <c r="AC107" s="1162"/>
      <c r="AD107" s="1166"/>
      <c r="AE107" s="1167"/>
      <c r="AF107" s="1167"/>
      <c r="AG107" s="1167"/>
      <c r="AH107" s="1168"/>
      <c r="AI107" s="1172"/>
      <c r="AJ107" s="1172"/>
      <c r="AK107" s="1172"/>
      <c r="AL107" s="1172"/>
      <c r="AM107" s="1172"/>
      <c r="AN107" s="675"/>
      <c r="AO107" s="676"/>
      <c r="AP107" s="676"/>
      <c r="AQ107" s="676"/>
      <c r="AR107" s="676"/>
      <c r="AS107" s="677"/>
      <c r="AT107" s="683"/>
      <c r="AU107" s="684"/>
      <c r="AV107" s="684"/>
      <c r="AW107" s="690"/>
      <c r="AX107" s="691"/>
      <c r="AY107" s="691"/>
      <c r="AZ107" s="691"/>
      <c r="BA107" s="691"/>
      <c r="BB107" s="691"/>
      <c r="BC107" s="691"/>
      <c r="BD107" s="691"/>
      <c r="BE107" s="692"/>
      <c r="BF107" s="4"/>
      <c r="BG107" s="4"/>
    </row>
    <row r="108" spans="1:59" ht="12.75" customHeight="1">
      <c r="A108" s="4"/>
      <c r="B108" s="65"/>
      <c r="C108" s="66"/>
      <c r="D108" s="66"/>
      <c r="E108" s="66"/>
      <c r="F108" s="66"/>
      <c r="G108" s="66"/>
      <c r="H108" s="66"/>
      <c r="I108" s="66"/>
      <c r="J108" s="66"/>
      <c r="K108" s="660"/>
      <c r="L108" s="660"/>
      <c r="M108" s="660"/>
      <c r="N108" s="660"/>
      <c r="O108" s="660"/>
      <c r="P108" s="660"/>
      <c r="Q108" s="1173"/>
      <c r="R108" s="1174"/>
      <c r="S108" s="1174"/>
      <c r="T108" s="1174"/>
      <c r="U108" s="1174"/>
      <c r="V108" s="1174"/>
      <c r="W108" s="1174"/>
      <c r="X108" s="1174"/>
      <c r="Y108" s="1174"/>
      <c r="Z108" s="1175"/>
      <c r="AA108" s="1162"/>
      <c r="AB108" s="1162"/>
      <c r="AC108" s="1162"/>
      <c r="AD108" s="1166"/>
      <c r="AE108" s="1167"/>
      <c r="AF108" s="1167"/>
      <c r="AG108" s="1167"/>
      <c r="AH108" s="1168"/>
      <c r="AI108" s="1172"/>
      <c r="AJ108" s="1172"/>
      <c r="AK108" s="1172"/>
      <c r="AL108" s="1172"/>
      <c r="AM108" s="1172"/>
      <c r="AN108" s="675"/>
      <c r="AO108" s="676"/>
      <c r="AP108" s="676"/>
      <c r="AQ108" s="676"/>
      <c r="AR108" s="676"/>
      <c r="AS108" s="677"/>
      <c r="AT108" s="683"/>
      <c r="AU108" s="684"/>
      <c r="AV108" s="684"/>
      <c r="AW108" s="690"/>
      <c r="AX108" s="691"/>
      <c r="AY108" s="691"/>
      <c r="AZ108" s="691"/>
      <c r="BA108" s="691"/>
      <c r="BB108" s="691"/>
      <c r="BC108" s="691"/>
      <c r="BD108" s="691"/>
      <c r="BE108" s="692"/>
      <c r="BF108" s="4"/>
      <c r="BG108" s="4"/>
    </row>
    <row r="109" spans="1:59" ht="12.75" customHeight="1">
      <c r="A109" s="4"/>
      <c r="B109" s="67"/>
      <c r="C109" s="68"/>
      <c r="D109" s="68"/>
      <c r="E109" s="68"/>
      <c r="F109" s="68"/>
      <c r="G109" s="68"/>
      <c r="H109" s="68"/>
      <c r="I109" s="68"/>
      <c r="J109" s="68"/>
      <c r="K109" s="660"/>
      <c r="L109" s="660"/>
      <c r="M109" s="660"/>
      <c r="N109" s="660"/>
      <c r="O109" s="660"/>
      <c r="P109" s="660"/>
      <c r="Q109" s="1176" t="s">
        <v>248</v>
      </c>
      <c r="R109" s="1177"/>
      <c r="S109" s="1177"/>
      <c r="T109" s="1177"/>
      <c r="U109" s="1177"/>
      <c r="V109" s="1177"/>
      <c r="W109" s="1177"/>
      <c r="X109" s="1177"/>
      <c r="Y109" s="1177"/>
      <c r="Z109" s="1178"/>
      <c r="AA109" s="1162"/>
      <c r="AB109" s="1162"/>
      <c r="AC109" s="1162"/>
      <c r="AD109" s="1169"/>
      <c r="AE109" s="1170"/>
      <c r="AF109" s="1170"/>
      <c r="AG109" s="1170"/>
      <c r="AH109" s="1171"/>
      <c r="AI109" s="1172"/>
      <c r="AJ109" s="1172"/>
      <c r="AK109" s="1172"/>
      <c r="AL109" s="1172"/>
      <c r="AM109" s="1172"/>
      <c r="AN109" s="678"/>
      <c r="AO109" s="679"/>
      <c r="AP109" s="679"/>
      <c r="AQ109" s="679"/>
      <c r="AR109" s="679"/>
      <c r="AS109" s="680"/>
      <c r="AT109" s="685"/>
      <c r="AU109" s="686"/>
      <c r="AV109" s="686"/>
      <c r="AW109" s="693"/>
      <c r="AX109" s="694"/>
      <c r="AY109" s="694"/>
      <c r="AZ109" s="694"/>
      <c r="BA109" s="694"/>
      <c r="BB109" s="694"/>
      <c r="BC109" s="694"/>
      <c r="BD109" s="694"/>
      <c r="BE109" s="695"/>
      <c r="BF109" s="4"/>
      <c r="BG109" s="4"/>
    </row>
    <row r="110" spans="1:59" ht="12.75" customHeight="1">
      <c r="A110" s="4"/>
      <c r="B110" s="63"/>
      <c r="C110" s="64"/>
      <c r="D110" s="64"/>
      <c r="E110" s="64"/>
      <c r="F110" s="64"/>
      <c r="G110" s="64"/>
      <c r="H110" s="64"/>
      <c r="I110" s="64"/>
      <c r="J110" s="64"/>
      <c r="K110" s="660"/>
      <c r="L110" s="660"/>
      <c r="M110" s="660"/>
      <c r="N110" s="660"/>
      <c r="O110" s="660"/>
      <c r="P110" s="660"/>
      <c r="Q110" s="1120" t="s">
        <v>252</v>
      </c>
      <c r="R110" s="1121"/>
      <c r="S110" s="1121"/>
      <c r="T110" s="1121"/>
      <c r="U110" s="1121"/>
      <c r="V110" s="1121"/>
      <c r="W110" s="1121"/>
      <c r="X110" s="1121"/>
      <c r="Y110" s="1121"/>
      <c r="Z110" s="1157"/>
      <c r="AA110" s="1161" t="s">
        <v>247</v>
      </c>
      <c r="AB110" s="1162"/>
      <c r="AC110" s="1162"/>
      <c r="AD110" s="1163">
        <v>4</v>
      </c>
      <c r="AE110" s="1164"/>
      <c r="AF110" s="1164"/>
      <c r="AG110" s="1164"/>
      <c r="AH110" s="1165"/>
      <c r="AI110" s="1172">
        <v>16</v>
      </c>
      <c r="AJ110" s="1172"/>
      <c r="AK110" s="1172"/>
      <c r="AL110" s="1172"/>
      <c r="AM110" s="1172"/>
      <c r="AN110" s="672">
        <f>AD110*AI110</f>
        <v>64</v>
      </c>
      <c r="AO110" s="673"/>
      <c r="AP110" s="673"/>
      <c r="AQ110" s="673"/>
      <c r="AR110" s="673"/>
      <c r="AS110" s="674"/>
      <c r="AT110" s="681"/>
      <c r="AU110" s="682"/>
      <c r="AV110" s="682"/>
      <c r="AW110" s="687"/>
      <c r="AX110" s="688"/>
      <c r="AY110" s="688"/>
      <c r="AZ110" s="688"/>
      <c r="BA110" s="688"/>
      <c r="BB110" s="688"/>
      <c r="BC110" s="688"/>
      <c r="BD110" s="688"/>
      <c r="BE110" s="689"/>
      <c r="BF110" s="4"/>
      <c r="BG110" s="4"/>
    </row>
    <row r="111" spans="1:59" ht="12.75" customHeight="1">
      <c r="A111" s="4"/>
      <c r="B111" s="65"/>
      <c r="C111" s="66"/>
      <c r="D111" s="66"/>
      <c r="E111" s="66"/>
      <c r="F111" s="66"/>
      <c r="G111" s="66"/>
      <c r="H111" s="66"/>
      <c r="I111" s="66"/>
      <c r="J111" s="66"/>
      <c r="K111" s="660"/>
      <c r="L111" s="660"/>
      <c r="M111" s="660"/>
      <c r="N111" s="660"/>
      <c r="O111" s="660"/>
      <c r="P111" s="660"/>
      <c r="Q111" s="1158"/>
      <c r="R111" s="1159"/>
      <c r="S111" s="1159"/>
      <c r="T111" s="1159"/>
      <c r="U111" s="1159"/>
      <c r="V111" s="1159"/>
      <c r="W111" s="1159"/>
      <c r="X111" s="1159"/>
      <c r="Y111" s="1159"/>
      <c r="Z111" s="1160"/>
      <c r="AA111" s="1162"/>
      <c r="AB111" s="1162"/>
      <c r="AC111" s="1162"/>
      <c r="AD111" s="1166"/>
      <c r="AE111" s="1167"/>
      <c r="AF111" s="1167"/>
      <c r="AG111" s="1167"/>
      <c r="AH111" s="1168"/>
      <c r="AI111" s="1172"/>
      <c r="AJ111" s="1172"/>
      <c r="AK111" s="1172"/>
      <c r="AL111" s="1172"/>
      <c r="AM111" s="1172"/>
      <c r="AN111" s="675"/>
      <c r="AO111" s="676"/>
      <c r="AP111" s="676"/>
      <c r="AQ111" s="676"/>
      <c r="AR111" s="676"/>
      <c r="AS111" s="677"/>
      <c r="AT111" s="683"/>
      <c r="AU111" s="684"/>
      <c r="AV111" s="684"/>
      <c r="AW111" s="690"/>
      <c r="AX111" s="691"/>
      <c r="AY111" s="691"/>
      <c r="AZ111" s="691"/>
      <c r="BA111" s="691"/>
      <c r="BB111" s="691"/>
      <c r="BC111" s="691"/>
      <c r="BD111" s="691"/>
      <c r="BE111" s="692"/>
      <c r="BF111" s="4"/>
      <c r="BG111" s="4"/>
    </row>
    <row r="112" spans="1:59" ht="12.75" customHeight="1">
      <c r="A112" s="4"/>
      <c r="B112" s="65"/>
      <c r="C112" s="66"/>
      <c r="D112" s="66"/>
      <c r="E112" s="66"/>
      <c r="F112" s="66"/>
      <c r="G112" s="66"/>
      <c r="H112" s="66"/>
      <c r="I112" s="66"/>
      <c r="J112" s="66"/>
      <c r="K112" s="660"/>
      <c r="L112" s="660"/>
      <c r="M112" s="660"/>
      <c r="N112" s="660"/>
      <c r="O112" s="660"/>
      <c r="P112" s="660"/>
      <c r="Q112" s="1173"/>
      <c r="R112" s="1174"/>
      <c r="S112" s="1174"/>
      <c r="T112" s="1174"/>
      <c r="U112" s="1174"/>
      <c r="V112" s="1174"/>
      <c r="W112" s="1174"/>
      <c r="X112" s="1174"/>
      <c r="Y112" s="1174"/>
      <c r="Z112" s="1175"/>
      <c r="AA112" s="1162"/>
      <c r="AB112" s="1162"/>
      <c r="AC112" s="1162"/>
      <c r="AD112" s="1166"/>
      <c r="AE112" s="1167"/>
      <c r="AF112" s="1167"/>
      <c r="AG112" s="1167"/>
      <c r="AH112" s="1168"/>
      <c r="AI112" s="1172"/>
      <c r="AJ112" s="1172"/>
      <c r="AK112" s="1172"/>
      <c r="AL112" s="1172"/>
      <c r="AM112" s="1172"/>
      <c r="AN112" s="675"/>
      <c r="AO112" s="676"/>
      <c r="AP112" s="676"/>
      <c r="AQ112" s="676"/>
      <c r="AR112" s="676"/>
      <c r="AS112" s="677"/>
      <c r="AT112" s="683"/>
      <c r="AU112" s="684"/>
      <c r="AV112" s="684"/>
      <c r="AW112" s="690"/>
      <c r="AX112" s="691"/>
      <c r="AY112" s="691"/>
      <c r="AZ112" s="691"/>
      <c r="BA112" s="691"/>
      <c r="BB112" s="691"/>
      <c r="BC112" s="691"/>
      <c r="BD112" s="691"/>
      <c r="BE112" s="692"/>
      <c r="BF112" s="4"/>
      <c r="BG112" s="4"/>
    </row>
    <row r="113" spans="1:70" ht="12.75" customHeight="1">
      <c r="A113" s="4"/>
      <c r="B113" s="67"/>
      <c r="C113" s="68"/>
      <c r="D113" s="68"/>
      <c r="E113" s="68"/>
      <c r="F113" s="68"/>
      <c r="G113" s="68"/>
      <c r="H113" s="68"/>
      <c r="I113" s="68"/>
      <c r="J113" s="68"/>
      <c r="K113" s="660"/>
      <c r="L113" s="660"/>
      <c r="M113" s="660"/>
      <c r="N113" s="660"/>
      <c r="O113" s="660"/>
      <c r="P113" s="660"/>
      <c r="Q113" s="1176" t="s">
        <v>248</v>
      </c>
      <c r="R113" s="1177"/>
      <c r="S113" s="1177"/>
      <c r="T113" s="1177"/>
      <c r="U113" s="1177"/>
      <c r="V113" s="1177"/>
      <c r="W113" s="1177"/>
      <c r="X113" s="1177"/>
      <c r="Y113" s="1177"/>
      <c r="Z113" s="1178"/>
      <c r="AA113" s="1162"/>
      <c r="AB113" s="1162"/>
      <c r="AC113" s="1162"/>
      <c r="AD113" s="1169"/>
      <c r="AE113" s="1170"/>
      <c r="AF113" s="1170"/>
      <c r="AG113" s="1170"/>
      <c r="AH113" s="1171"/>
      <c r="AI113" s="1172"/>
      <c r="AJ113" s="1172"/>
      <c r="AK113" s="1172"/>
      <c r="AL113" s="1172"/>
      <c r="AM113" s="1172"/>
      <c r="AN113" s="678"/>
      <c r="AO113" s="679"/>
      <c r="AP113" s="679"/>
      <c r="AQ113" s="679"/>
      <c r="AR113" s="679"/>
      <c r="AS113" s="680"/>
      <c r="AT113" s="685"/>
      <c r="AU113" s="686"/>
      <c r="AV113" s="686"/>
      <c r="AW113" s="693"/>
      <c r="AX113" s="694"/>
      <c r="AY113" s="694"/>
      <c r="AZ113" s="694"/>
      <c r="BA113" s="694"/>
      <c r="BB113" s="694"/>
      <c r="BC113" s="694"/>
      <c r="BD113" s="694"/>
      <c r="BE113" s="695"/>
      <c r="BF113" s="4"/>
      <c r="BG113" s="4"/>
    </row>
    <row r="114" spans="1:70" ht="12.75" customHeight="1">
      <c r="A114" s="4"/>
      <c r="B114" s="63"/>
      <c r="C114" s="64"/>
      <c r="D114" s="64"/>
      <c r="E114" s="64"/>
      <c r="F114" s="64"/>
      <c r="G114" s="64"/>
      <c r="H114" s="64"/>
      <c r="I114" s="64"/>
      <c r="J114" s="64"/>
      <c r="K114" s="660"/>
      <c r="L114" s="660"/>
      <c r="M114" s="660"/>
      <c r="N114" s="660"/>
      <c r="O114" s="660"/>
      <c r="P114" s="660"/>
      <c r="Q114" s="595"/>
      <c r="R114" s="596"/>
      <c r="S114" s="596"/>
      <c r="T114" s="596"/>
      <c r="U114" s="596"/>
      <c r="V114" s="596"/>
      <c r="W114" s="596"/>
      <c r="X114" s="596"/>
      <c r="Y114" s="596"/>
      <c r="Z114" s="597"/>
      <c r="AA114" s="661"/>
      <c r="AB114" s="661"/>
      <c r="AC114" s="661"/>
      <c r="AD114" s="662"/>
      <c r="AE114" s="663"/>
      <c r="AF114" s="663"/>
      <c r="AG114" s="663"/>
      <c r="AH114" s="664"/>
      <c r="AI114" s="671"/>
      <c r="AJ114" s="671"/>
      <c r="AK114" s="671"/>
      <c r="AL114" s="671"/>
      <c r="AM114" s="671"/>
      <c r="AN114" s="672">
        <f>AD114*AI114</f>
        <v>0</v>
      </c>
      <c r="AO114" s="673"/>
      <c r="AP114" s="673"/>
      <c r="AQ114" s="673"/>
      <c r="AR114" s="673"/>
      <c r="AS114" s="674"/>
      <c r="AT114" s="681"/>
      <c r="AU114" s="682"/>
      <c r="AV114" s="682"/>
      <c r="AW114" s="687"/>
      <c r="AX114" s="688"/>
      <c r="AY114" s="688"/>
      <c r="AZ114" s="688"/>
      <c r="BA114" s="688"/>
      <c r="BB114" s="688"/>
      <c r="BC114" s="688"/>
      <c r="BD114" s="688"/>
      <c r="BE114" s="689"/>
      <c r="BF114" s="4"/>
      <c r="BG114" s="4"/>
    </row>
    <row r="115" spans="1:70" ht="12.75" customHeight="1">
      <c r="A115" s="4"/>
      <c r="B115" s="65"/>
      <c r="C115" s="66"/>
      <c r="D115" s="66"/>
      <c r="E115" s="66"/>
      <c r="F115" s="66"/>
      <c r="G115" s="66"/>
      <c r="H115" s="66"/>
      <c r="I115" s="66"/>
      <c r="J115" s="66"/>
      <c r="K115" s="660"/>
      <c r="L115" s="660"/>
      <c r="M115" s="660"/>
      <c r="N115" s="660"/>
      <c r="O115" s="660"/>
      <c r="P115" s="660"/>
      <c r="Q115" s="598"/>
      <c r="R115" s="599"/>
      <c r="S115" s="599"/>
      <c r="T115" s="599"/>
      <c r="U115" s="599"/>
      <c r="V115" s="599"/>
      <c r="W115" s="599"/>
      <c r="X115" s="599"/>
      <c r="Y115" s="599"/>
      <c r="Z115" s="600"/>
      <c r="AA115" s="661"/>
      <c r="AB115" s="661"/>
      <c r="AC115" s="661"/>
      <c r="AD115" s="665"/>
      <c r="AE115" s="666"/>
      <c r="AF115" s="666"/>
      <c r="AG115" s="666"/>
      <c r="AH115" s="667"/>
      <c r="AI115" s="671"/>
      <c r="AJ115" s="671"/>
      <c r="AK115" s="671"/>
      <c r="AL115" s="671"/>
      <c r="AM115" s="671"/>
      <c r="AN115" s="675"/>
      <c r="AO115" s="676"/>
      <c r="AP115" s="676"/>
      <c r="AQ115" s="676"/>
      <c r="AR115" s="676"/>
      <c r="AS115" s="677"/>
      <c r="AT115" s="683"/>
      <c r="AU115" s="684"/>
      <c r="AV115" s="684"/>
      <c r="AW115" s="690"/>
      <c r="AX115" s="691"/>
      <c r="AY115" s="691"/>
      <c r="AZ115" s="691"/>
      <c r="BA115" s="691"/>
      <c r="BB115" s="691"/>
      <c r="BC115" s="691"/>
      <c r="BD115" s="691"/>
      <c r="BE115" s="692"/>
      <c r="BF115" s="4"/>
      <c r="BG115" s="4"/>
    </row>
    <row r="116" spans="1:70" ht="12.75" customHeight="1">
      <c r="A116" s="4"/>
      <c r="B116" s="65"/>
      <c r="C116" s="66"/>
      <c r="D116" s="66"/>
      <c r="E116" s="66"/>
      <c r="F116" s="66"/>
      <c r="G116" s="66"/>
      <c r="H116" s="66"/>
      <c r="I116" s="66"/>
      <c r="J116" s="66"/>
      <c r="K116" s="660"/>
      <c r="L116" s="660"/>
      <c r="M116" s="660"/>
      <c r="N116" s="660"/>
      <c r="O116" s="660"/>
      <c r="P116" s="660"/>
      <c r="Q116" s="611"/>
      <c r="R116" s="612"/>
      <c r="S116" s="612"/>
      <c r="T116" s="612"/>
      <c r="U116" s="612"/>
      <c r="V116" s="612"/>
      <c r="W116" s="612"/>
      <c r="X116" s="612"/>
      <c r="Y116" s="612"/>
      <c r="Z116" s="613"/>
      <c r="AA116" s="661"/>
      <c r="AB116" s="661"/>
      <c r="AC116" s="661"/>
      <c r="AD116" s="665"/>
      <c r="AE116" s="666"/>
      <c r="AF116" s="666"/>
      <c r="AG116" s="666"/>
      <c r="AH116" s="667"/>
      <c r="AI116" s="671"/>
      <c r="AJ116" s="671"/>
      <c r="AK116" s="671"/>
      <c r="AL116" s="671"/>
      <c r="AM116" s="671"/>
      <c r="AN116" s="675"/>
      <c r="AO116" s="676"/>
      <c r="AP116" s="676"/>
      <c r="AQ116" s="676"/>
      <c r="AR116" s="676"/>
      <c r="AS116" s="677"/>
      <c r="AT116" s="683"/>
      <c r="AU116" s="684"/>
      <c r="AV116" s="684"/>
      <c r="AW116" s="690"/>
      <c r="AX116" s="691"/>
      <c r="AY116" s="691"/>
      <c r="AZ116" s="691"/>
      <c r="BA116" s="691"/>
      <c r="BB116" s="691"/>
      <c r="BC116" s="691"/>
      <c r="BD116" s="691"/>
      <c r="BE116" s="692"/>
      <c r="BF116" s="4"/>
      <c r="BG116" s="4"/>
    </row>
    <row r="117" spans="1:70" ht="12.75" customHeight="1">
      <c r="A117" s="4"/>
      <c r="B117" s="67"/>
      <c r="C117" s="68"/>
      <c r="D117" s="68"/>
      <c r="E117" s="68"/>
      <c r="F117" s="68"/>
      <c r="G117" s="68"/>
      <c r="H117" s="68"/>
      <c r="I117" s="68"/>
      <c r="J117" s="68"/>
      <c r="K117" s="660"/>
      <c r="L117" s="660"/>
      <c r="M117" s="660"/>
      <c r="N117" s="660"/>
      <c r="O117" s="660"/>
      <c r="P117" s="660"/>
      <c r="Q117" s="614"/>
      <c r="R117" s="615"/>
      <c r="S117" s="615"/>
      <c r="T117" s="615"/>
      <c r="U117" s="615"/>
      <c r="V117" s="615"/>
      <c r="W117" s="615"/>
      <c r="X117" s="615"/>
      <c r="Y117" s="615"/>
      <c r="Z117" s="616"/>
      <c r="AA117" s="661"/>
      <c r="AB117" s="661"/>
      <c r="AC117" s="661"/>
      <c r="AD117" s="668"/>
      <c r="AE117" s="669"/>
      <c r="AF117" s="669"/>
      <c r="AG117" s="669"/>
      <c r="AH117" s="670"/>
      <c r="AI117" s="671"/>
      <c r="AJ117" s="671"/>
      <c r="AK117" s="671"/>
      <c r="AL117" s="671"/>
      <c r="AM117" s="671"/>
      <c r="AN117" s="678"/>
      <c r="AO117" s="679"/>
      <c r="AP117" s="679"/>
      <c r="AQ117" s="679"/>
      <c r="AR117" s="679"/>
      <c r="AS117" s="680"/>
      <c r="AT117" s="685"/>
      <c r="AU117" s="686"/>
      <c r="AV117" s="686"/>
      <c r="AW117" s="693"/>
      <c r="AX117" s="694"/>
      <c r="AY117" s="694"/>
      <c r="AZ117" s="694"/>
      <c r="BA117" s="694"/>
      <c r="BB117" s="694"/>
      <c r="BC117" s="694"/>
      <c r="BD117" s="694"/>
      <c r="BE117" s="695"/>
      <c r="BF117" s="4"/>
      <c r="BG117" s="4"/>
    </row>
    <row r="118" spans="1:70" ht="12.75" customHeight="1">
      <c r="A118" s="4"/>
      <c r="B118" s="63"/>
      <c r="C118" s="64"/>
      <c r="D118" s="64"/>
      <c r="E118" s="64"/>
      <c r="F118" s="64"/>
      <c r="G118" s="64"/>
      <c r="H118" s="64"/>
      <c r="I118" s="64"/>
      <c r="J118" s="64"/>
      <c r="K118" s="660"/>
      <c r="L118" s="660"/>
      <c r="M118" s="660"/>
      <c r="N118" s="660"/>
      <c r="O118" s="660"/>
      <c r="P118" s="660"/>
      <c r="Q118" s="595"/>
      <c r="R118" s="596"/>
      <c r="S118" s="596"/>
      <c r="T118" s="596"/>
      <c r="U118" s="596"/>
      <c r="V118" s="596"/>
      <c r="W118" s="596"/>
      <c r="X118" s="596"/>
      <c r="Y118" s="596"/>
      <c r="Z118" s="597"/>
      <c r="AA118" s="661"/>
      <c r="AB118" s="661"/>
      <c r="AC118" s="661"/>
      <c r="AD118" s="662"/>
      <c r="AE118" s="663"/>
      <c r="AF118" s="663"/>
      <c r="AG118" s="663"/>
      <c r="AH118" s="664"/>
      <c r="AI118" s="671"/>
      <c r="AJ118" s="671"/>
      <c r="AK118" s="671"/>
      <c r="AL118" s="671"/>
      <c r="AM118" s="671"/>
      <c r="AN118" s="672">
        <f>AD118*AI118</f>
        <v>0</v>
      </c>
      <c r="AO118" s="673"/>
      <c r="AP118" s="673"/>
      <c r="AQ118" s="673"/>
      <c r="AR118" s="673"/>
      <c r="AS118" s="674"/>
      <c r="AT118" s="681"/>
      <c r="AU118" s="682"/>
      <c r="AV118" s="682"/>
      <c r="AW118" s="687"/>
      <c r="AX118" s="688"/>
      <c r="AY118" s="688"/>
      <c r="AZ118" s="688"/>
      <c r="BA118" s="688"/>
      <c r="BB118" s="688"/>
      <c r="BC118" s="688"/>
      <c r="BD118" s="688"/>
      <c r="BE118" s="689"/>
      <c r="BF118" s="4"/>
      <c r="BG118" s="4"/>
      <c r="BO118" s="55"/>
      <c r="BP118" s="55"/>
      <c r="BQ118" s="55"/>
      <c r="BR118" s="55"/>
    </row>
    <row r="119" spans="1:70" ht="12.75" customHeight="1">
      <c r="A119" s="4"/>
      <c r="B119" s="65"/>
      <c r="C119" s="66"/>
      <c r="D119" s="66"/>
      <c r="E119" s="66"/>
      <c r="F119" s="66"/>
      <c r="G119" s="66"/>
      <c r="H119" s="66"/>
      <c r="I119" s="66"/>
      <c r="J119" s="66"/>
      <c r="K119" s="660"/>
      <c r="L119" s="660"/>
      <c r="M119" s="660"/>
      <c r="N119" s="660"/>
      <c r="O119" s="660"/>
      <c r="P119" s="660"/>
      <c r="Q119" s="598"/>
      <c r="R119" s="599"/>
      <c r="S119" s="599"/>
      <c r="T119" s="599"/>
      <c r="U119" s="599"/>
      <c r="V119" s="599"/>
      <c r="W119" s="599"/>
      <c r="X119" s="599"/>
      <c r="Y119" s="599"/>
      <c r="Z119" s="600"/>
      <c r="AA119" s="661"/>
      <c r="AB119" s="661"/>
      <c r="AC119" s="661"/>
      <c r="AD119" s="665"/>
      <c r="AE119" s="666"/>
      <c r="AF119" s="666"/>
      <c r="AG119" s="666"/>
      <c r="AH119" s="667"/>
      <c r="AI119" s="671"/>
      <c r="AJ119" s="671"/>
      <c r="AK119" s="671"/>
      <c r="AL119" s="671"/>
      <c r="AM119" s="671"/>
      <c r="AN119" s="675"/>
      <c r="AO119" s="676"/>
      <c r="AP119" s="676"/>
      <c r="AQ119" s="676"/>
      <c r="AR119" s="676"/>
      <c r="AS119" s="677"/>
      <c r="AT119" s="683"/>
      <c r="AU119" s="684"/>
      <c r="AV119" s="684"/>
      <c r="AW119" s="690"/>
      <c r="AX119" s="691"/>
      <c r="AY119" s="691"/>
      <c r="AZ119" s="691"/>
      <c r="BA119" s="691"/>
      <c r="BB119" s="691"/>
      <c r="BC119" s="691"/>
      <c r="BD119" s="691"/>
      <c r="BE119" s="692"/>
      <c r="BF119" s="4"/>
      <c r="BG119" s="4"/>
    </row>
    <row r="120" spans="1:70" ht="12.75" customHeight="1">
      <c r="A120" s="4"/>
      <c r="B120" s="65"/>
      <c r="C120" s="66"/>
      <c r="D120" s="66"/>
      <c r="E120" s="66"/>
      <c r="F120" s="66"/>
      <c r="G120" s="66"/>
      <c r="H120" s="66"/>
      <c r="I120" s="66"/>
      <c r="J120" s="66"/>
      <c r="K120" s="660"/>
      <c r="L120" s="660"/>
      <c r="M120" s="660"/>
      <c r="N120" s="660"/>
      <c r="O120" s="660"/>
      <c r="P120" s="660"/>
      <c r="Q120" s="611"/>
      <c r="R120" s="612"/>
      <c r="S120" s="612"/>
      <c r="T120" s="612"/>
      <c r="U120" s="612"/>
      <c r="V120" s="612"/>
      <c r="W120" s="612"/>
      <c r="X120" s="612"/>
      <c r="Y120" s="612"/>
      <c r="Z120" s="613"/>
      <c r="AA120" s="661"/>
      <c r="AB120" s="661"/>
      <c r="AC120" s="661"/>
      <c r="AD120" s="665"/>
      <c r="AE120" s="666"/>
      <c r="AF120" s="666"/>
      <c r="AG120" s="666"/>
      <c r="AH120" s="667"/>
      <c r="AI120" s="671"/>
      <c r="AJ120" s="671"/>
      <c r="AK120" s="671"/>
      <c r="AL120" s="671"/>
      <c r="AM120" s="671"/>
      <c r="AN120" s="675"/>
      <c r="AO120" s="676"/>
      <c r="AP120" s="676"/>
      <c r="AQ120" s="676"/>
      <c r="AR120" s="676"/>
      <c r="AS120" s="677"/>
      <c r="AT120" s="683"/>
      <c r="AU120" s="684"/>
      <c r="AV120" s="684"/>
      <c r="AW120" s="690"/>
      <c r="AX120" s="691"/>
      <c r="AY120" s="691"/>
      <c r="AZ120" s="691"/>
      <c r="BA120" s="691"/>
      <c r="BB120" s="691"/>
      <c r="BC120" s="691"/>
      <c r="BD120" s="691"/>
      <c r="BE120" s="692"/>
      <c r="BF120" s="4"/>
      <c r="BG120" s="4"/>
    </row>
    <row r="121" spans="1:70" ht="12.75" customHeight="1">
      <c r="A121" s="4"/>
      <c r="B121" s="67"/>
      <c r="C121" s="68"/>
      <c r="D121" s="68"/>
      <c r="E121" s="68"/>
      <c r="F121" s="68"/>
      <c r="G121" s="68"/>
      <c r="H121" s="68"/>
      <c r="I121" s="68"/>
      <c r="J121" s="68"/>
      <c r="K121" s="660"/>
      <c r="L121" s="660"/>
      <c r="M121" s="660"/>
      <c r="N121" s="660"/>
      <c r="O121" s="660"/>
      <c r="P121" s="660"/>
      <c r="Q121" s="614"/>
      <c r="R121" s="615"/>
      <c r="S121" s="615"/>
      <c r="T121" s="615"/>
      <c r="U121" s="615"/>
      <c r="V121" s="615"/>
      <c r="W121" s="615"/>
      <c r="X121" s="615"/>
      <c r="Y121" s="615"/>
      <c r="Z121" s="616"/>
      <c r="AA121" s="661"/>
      <c r="AB121" s="661"/>
      <c r="AC121" s="661"/>
      <c r="AD121" s="668"/>
      <c r="AE121" s="669"/>
      <c r="AF121" s="669"/>
      <c r="AG121" s="669"/>
      <c r="AH121" s="670"/>
      <c r="AI121" s="671"/>
      <c r="AJ121" s="671"/>
      <c r="AK121" s="671"/>
      <c r="AL121" s="671"/>
      <c r="AM121" s="671"/>
      <c r="AN121" s="678"/>
      <c r="AO121" s="679"/>
      <c r="AP121" s="679"/>
      <c r="AQ121" s="679"/>
      <c r="AR121" s="679"/>
      <c r="AS121" s="680"/>
      <c r="AT121" s="685"/>
      <c r="AU121" s="686"/>
      <c r="AV121" s="686"/>
      <c r="AW121" s="693"/>
      <c r="AX121" s="694"/>
      <c r="AY121" s="694"/>
      <c r="AZ121" s="694"/>
      <c r="BA121" s="694"/>
      <c r="BB121" s="694"/>
      <c r="BC121" s="694"/>
      <c r="BD121" s="694"/>
      <c r="BE121" s="695"/>
      <c r="BF121" s="4"/>
      <c r="BG121" s="4"/>
    </row>
    <row r="122" spans="1:70" ht="12.75" customHeight="1">
      <c r="A122" s="4"/>
      <c r="B122" s="63"/>
      <c r="C122" s="64"/>
      <c r="D122" s="64"/>
      <c r="E122" s="64"/>
      <c r="F122" s="64"/>
      <c r="G122" s="64"/>
      <c r="H122" s="64"/>
      <c r="I122" s="64"/>
      <c r="J122" s="64"/>
      <c r="K122" s="660"/>
      <c r="L122" s="660"/>
      <c r="M122" s="660"/>
      <c r="N122" s="660"/>
      <c r="O122" s="660"/>
      <c r="P122" s="660"/>
      <c r="Q122" s="595"/>
      <c r="R122" s="596"/>
      <c r="S122" s="596"/>
      <c r="T122" s="596"/>
      <c r="U122" s="596"/>
      <c r="V122" s="596"/>
      <c r="W122" s="596"/>
      <c r="X122" s="596"/>
      <c r="Y122" s="596"/>
      <c r="Z122" s="597"/>
      <c r="AA122" s="661"/>
      <c r="AB122" s="661"/>
      <c r="AC122" s="661"/>
      <c r="AD122" s="662"/>
      <c r="AE122" s="663"/>
      <c r="AF122" s="663"/>
      <c r="AG122" s="663"/>
      <c r="AH122" s="664"/>
      <c r="AI122" s="671"/>
      <c r="AJ122" s="671"/>
      <c r="AK122" s="671"/>
      <c r="AL122" s="671"/>
      <c r="AM122" s="671"/>
      <c r="AN122" s="672">
        <f>AD122*AI122</f>
        <v>0</v>
      </c>
      <c r="AO122" s="673"/>
      <c r="AP122" s="673"/>
      <c r="AQ122" s="673"/>
      <c r="AR122" s="673"/>
      <c r="AS122" s="674"/>
      <c r="AT122" s="681"/>
      <c r="AU122" s="682"/>
      <c r="AV122" s="682"/>
      <c r="AW122" s="687"/>
      <c r="AX122" s="688"/>
      <c r="AY122" s="688"/>
      <c r="AZ122" s="688"/>
      <c r="BA122" s="688"/>
      <c r="BB122" s="688"/>
      <c r="BC122" s="688"/>
      <c r="BD122" s="688"/>
      <c r="BE122" s="689"/>
      <c r="BF122" s="4"/>
      <c r="BG122" s="4"/>
    </row>
    <row r="123" spans="1:70" ht="12.75" customHeight="1">
      <c r="A123" s="4"/>
      <c r="B123" s="65"/>
      <c r="C123" s="66"/>
      <c r="D123" s="66"/>
      <c r="E123" s="66"/>
      <c r="F123" s="66"/>
      <c r="G123" s="66"/>
      <c r="H123" s="66"/>
      <c r="I123" s="66"/>
      <c r="J123" s="66"/>
      <c r="K123" s="660"/>
      <c r="L123" s="660"/>
      <c r="M123" s="660"/>
      <c r="N123" s="660"/>
      <c r="O123" s="660"/>
      <c r="P123" s="660"/>
      <c r="Q123" s="598"/>
      <c r="R123" s="599"/>
      <c r="S123" s="599"/>
      <c r="T123" s="599"/>
      <c r="U123" s="599"/>
      <c r="V123" s="599"/>
      <c r="W123" s="599"/>
      <c r="X123" s="599"/>
      <c r="Y123" s="599"/>
      <c r="Z123" s="600"/>
      <c r="AA123" s="661"/>
      <c r="AB123" s="661"/>
      <c r="AC123" s="661"/>
      <c r="AD123" s="665"/>
      <c r="AE123" s="666"/>
      <c r="AF123" s="666"/>
      <c r="AG123" s="666"/>
      <c r="AH123" s="667"/>
      <c r="AI123" s="671"/>
      <c r="AJ123" s="671"/>
      <c r="AK123" s="671"/>
      <c r="AL123" s="671"/>
      <c r="AM123" s="671"/>
      <c r="AN123" s="675"/>
      <c r="AO123" s="676"/>
      <c r="AP123" s="676"/>
      <c r="AQ123" s="676"/>
      <c r="AR123" s="676"/>
      <c r="AS123" s="677"/>
      <c r="AT123" s="683"/>
      <c r="AU123" s="684"/>
      <c r="AV123" s="684"/>
      <c r="AW123" s="690"/>
      <c r="AX123" s="691"/>
      <c r="AY123" s="691"/>
      <c r="AZ123" s="691"/>
      <c r="BA123" s="691"/>
      <c r="BB123" s="691"/>
      <c r="BC123" s="691"/>
      <c r="BD123" s="691"/>
      <c r="BE123" s="692"/>
      <c r="BF123" s="4"/>
      <c r="BG123" s="4"/>
    </row>
    <row r="124" spans="1:70" ht="12.75" customHeight="1">
      <c r="A124" s="4"/>
      <c r="B124" s="65"/>
      <c r="C124" s="66"/>
      <c r="D124" s="66"/>
      <c r="E124" s="66"/>
      <c r="F124" s="66"/>
      <c r="G124" s="66"/>
      <c r="H124" s="66"/>
      <c r="I124" s="66"/>
      <c r="J124" s="66"/>
      <c r="K124" s="660"/>
      <c r="L124" s="660"/>
      <c r="M124" s="660"/>
      <c r="N124" s="660"/>
      <c r="O124" s="660"/>
      <c r="P124" s="660"/>
      <c r="Q124" s="611"/>
      <c r="R124" s="612"/>
      <c r="S124" s="612"/>
      <c r="T124" s="612"/>
      <c r="U124" s="612"/>
      <c r="V124" s="612"/>
      <c r="W124" s="612"/>
      <c r="X124" s="612"/>
      <c r="Y124" s="612"/>
      <c r="Z124" s="613"/>
      <c r="AA124" s="661"/>
      <c r="AB124" s="661"/>
      <c r="AC124" s="661"/>
      <c r="AD124" s="665"/>
      <c r="AE124" s="666"/>
      <c r="AF124" s="666"/>
      <c r="AG124" s="666"/>
      <c r="AH124" s="667"/>
      <c r="AI124" s="671"/>
      <c r="AJ124" s="671"/>
      <c r="AK124" s="671"/>
      <c r="AL124" s="671"/>
      <c r="AM124" s="671"/>
      <c r="AN124" s="675"/>
      <c r="AO124" s="676"/>
      <c r="AP124" s="676"/>
      <c r="AQ124" s="676"/>
      <c r="AR124" s="676"/>
      <c r="AS124" s="677"/>
      <c r="AT124" s="683"/>
      <c r="AU124" s="684"/>
      <c r="AV124" s="684"/>
      <c r="AW124" s="690"/>
      <c r="AX124" s="691"/>
      <c r="AY124" s="691"/>
      <c r="AZ124" s="691"/>
      <c r="BA124" s="691"/>
      <c r="BB124" s="691"/>
      <c r="BC124" s="691"/>
      <c r="BD124" s="691"/>
      <c r="BE124" s="692"/>
      <c r="BF124" s="4"/>
      <c r="BG124" s="4"/>
    </row>
    <row r="125" spans="1:70" ht="12.75" customHeight="1">
      <c r="A125" s="4"/>
      <c r="B125" s="67"/>
      <c r="C125" s="68"/>
      <c r="D125" s="68"/>
      <c r="E125" s="68"/>
      <c r="F125" s="68"/>
      <c r="G125" s="68"/>
      <c r="H125" s="68"/>
      <c r="I125" s="68"/>
      <c r="J125" s="68"/>
      <c r="K125" s="660"/>
      <c r="L125" s="660"/>
      <c r="M125" s="660"/>
      <c r="N125" s="660"/>
      <c r="O125" s="660"/>
      <c r="P125" s="660"/>
      <c r="Q125" s="614"/>
      <c r="R125" s="615"/>
      <c r="S125" s="615"/>
      <c r="T125" s="615"/>
      <c r="U125" s="615"/>
      <c r="V125" s="615"/>
      <c r="W125" s="615"/>
      <c r="X125" s="615"/>
      <c r="Y125" s="615"/>
      <c r="Z125" s="616"/>
      <c r="AA125" s="661"/>
      <c r="AB125" s="661"/>
      <c r="AC125" s="661"/>
      <c r="AD125" s="668"/>
      <c r="AE125" s="669"/>
      <c r="AF125" s="669"/>
      <c r="AG125" s="669"/>
      <c r="AH125" s="670"/>
      <c r="AI125" s="671"/>
      <c r="AJ125" s="671"/>
      <c r="AK125" s="671"/>
      <c r="AL125" s="671"/>
      <c r="AM125" s="671"/>
      <c r="AN125" s="678"/>
      <c r="AO125" s="679"/>
      <c r="AP125" s="679"/>
      <c r="AQ125" s="679"/>
      <c r="AR125" s="679"/>
      <c r="AS125" s="680"/>
      <c r="AT125" s="685"/>
      <c r="AU125" s="686"/>
      <c r="AV125" s="686"/>
      <c r="AW125" s="693"/>
      <c r="AX125" s="694"/>
      <c r="AY125" s="694"/>
      <c r="AZ125" s="694"/>
      <c r="BA125" s="694"/>
      <c r="BB125" s="694"/>
      <c r="BC125" s="694"/>
      <c r="BD125" s="694"/>
      <c r="BE125" s="695"/>
      <c r="BF125" s="4"/>
      <c r="BG125" s="4"/>
    </row>
    <row r="126" spans="1:70" ht="12.75" customHeight="1">
      <c r="A126" s="4"/>
      <c r="B126" s="63"/>
      <c r="C126" s="64"/>
      <c r="D126" s="64"/>
      <c r="E126" s="64"/>
      <c r="F126" s="64"/>
      <c r="G126" s="64"/>
      <c r="H126" s="64"/>
      <c r="I126" s="64"/>
      <c r="J126" s="64"/>
      <c r="K126" s="660"/>
      <c r="L126" s="660"/>
      <c r="M126" s="660"/>
      <c r="N126" s="660"/>
      <c r="O126" s="660"/>
      <c r="P126" s="660"/>
      <c r="Q126" s="595"/>
      <c r="R126" s="596"/>
      <c r="S126" s="596"/>
      <c r="T126" s="596"/>
      <c r="U126" s="596"/>
      <c r="V126" s="596"/>
      <c r="W126" s="596"/>
      <c r="X126" s="596"/>
      <c r="Y126" s="596"/>
      <c r="Z126" s="597"/>
      <c r="AA126" s="661"/>
      <c r="AB126" s="661"/>
      <c r="AC126" s="661"/>
      <c r="AD126" s="662"/>
      <c r="AE126" s="663"/>
      <c r="AF126" s="663"/>
      <c r="AG126" s="663"/>
      <c r="AH126" s="664"/>
      <c r="AI126" s="671"/>
      <c r="AJ126" s="671"/>
      <c r="AK126" s="671"/>
      <c r="AL126" s="671"/>
      <c r="AM126" s="671"/>
      <c r="AN126" s="672">
        <f>AD126*AI126</f>
        <v>0</v>
      </c>
      <c r="AO126" s="673"/>
      <c r="AP126" s="673"/>
      <c r="AQ126" s="673"/>
      <c r="AR126" s="673"/>
      <c r="AS126" s="674"/>
      <c r="AT126" s="681"/>
      <c r="AU126" s="682"/>
      <c r="AV126" s="682"/>
      <c r="AW126" s="687"/>
      <c r="AX126" s="688"/>
      <c r="AY126" s="688"/>
      <c r="AZ126" s="688"/>
      <c r="BA126" s="688"/>
      <c r="BB126" s="688"/>
      <c r="BC126" s="688"/>
      <c r="BD126" s="688"/>
      <c r="BE126" s="689"/>
      <c r="BF126" s="4"/>
      <c r="BG126" s="4"/>
    </row>
    <row r="127" spans="1:70" ht="12.75" customHeight="1">
      <c r="A127" s="4"/>
      <c r="B127" s="65"/>
      <c r="C127" s="66"/>
      <c r="D127" s="66"/>
      <c r="E127" s="66"/>
      <c r="F127" s="66"/>
      <c r="G127" s="66"/>
      <c r="H127" s="66"/>
      <c r="I127" s="66"/>
      <c r="J127" s="66"/>
      <c r="K127" s="660"/>
      <c r="L127" s="660"/>
      <c r="M127" s="660"/>
      <c r="N127" s="660"/>
      <c r="O127" s="660"/>
      <c r="P127" s="660"/>
      <c r="Q127" s="598"/>
      <c r="R127" s="599"/>
      <c r="S127" s="599"/>
      <c r="T127" s="599"/>
      <c r="U127" s="599"/>
      <c r="V127" s="599"/>
      <c r="W127" s="599"/>
      <c r="X127" s="599"/>
      <c r="Y127" s="599"/>
      <c r="Z127" s="600"/>
      <c r="AA127" s="661"/>
      <c r="AB127" s="661"/>
      <c r="AC127" s="661"/>
      <c r="AD127" s="665"/>
      <c r="AE127" s="666"/>
      <c r="AF127" s="666"/>
      <c r="AG127" s="666"/>
      <c r="AH127" s="667"/>
      <c r="AI127" s="671"/>
      <c r="AJ127" s="671"/>
      <c r="AK127" s="671"/>
      <c r="AL127" s="671"/>
      <c r="AM127" s="671"/>
      <c r="AN127" s="675"/>
      <c r="AO127" s="676"/>
      <c r="AP127" s="676"/>
      <c r="AQ127" s="676"/>
      <c r="AR127" s="676"/>
      <c r="AS127" s="677"/>
      <c r="AT127" s="683"/>
      <c r="AU127" s="684"/>
      <c r="AV127" s="684"/>
      <c r="AW127" s="690"/>
      <c r="AX127" s="691"/>
      <c r="AY127" s="691"/>
      <c r="AZ127" s="691"/>
      <c r="BA127" s="691"/>
      <c r="BB127" s="691"/>
      <c r="BC127" s="691"/>
      <c r="BD127" s="691"/>
      <c r="BE127" s="692"/>
      <c r="BF127" s="4"/>
      <c r="BG127" s="4"/>
    </row>
    <row r="128" spans="1:70" ht="12.75" customHeight="1">
      <c r="A128" s="4"/>
      <c r="B128" s="65"/>
      <c r="C128" s="66"/>
      <c r="D128" s="66"/>
      <c r="E128" s="66"/>
      <c r="F128" s="66"/>
      <c r="G128" s="66"/>
      <c r="H128" s="66"/>
      <c r="I128" s="66"/>
      <c r="J128" s="66"/>
      <c r="K128" s="660"/>
      <c r="L128" s="660"/>
      <c r="M128" s="660"/>
      <c r="N128" s="660"/>
      <c r="O128" s="660"/>
      <c r="P128" s="660"/>
      <c r="Q128" s="611"/>
      <c r="R128" s="612"/>
      <c r="S128" s="612"/>
      <c r="T128" s="612"/>
      <c r="U128" s="612"/>
      <c r="V128" s="612"/>
      <c r="W128" s="612"/>
      <c r="X128" s="612"/>
      <c r="Y128" s="612"/>
      <c r="Z128" s="613"/>
      <c r="AA128" s="661"/>
      <c r="AB128" s="661"/>
      <c r="AC128" s="661"/>
      <c r="AD128" s="665"/>
      <c r="AE128" s="666"/>
      <c r="AF128" s="666"/>
      <c r="AG128" s="666"/>
      <c r="AH128" s="667"/>
      <c r="AI128" s="671"/>
      <c r="AJ128" s="671"/>
      <c r="AK128" s="671"/>
      <c r="AL128" s="671"/>
      <c r="AM128" s="671"/>
      <c r="AN128" s="675"/>
      <c r="AO128" s="676"/>
      <c r="AP128" s="676"/>
      <c r="AQ128" s="676"/>
      <c r="AR128" s="676"/>
      <c r="AS128" s="677"/>
      <c r="AT128" s="683"/>
      <c r="AU128" s="684"/>
      <c r="AV128" s="684"/>
      <c r="AW128" s="690"/>
      <c r="AX128" s="691"/>
      <c r="AY128" s="691"/>
      <c r="AZ128" s="691"/>
      <c r="BA128" s="691"/>
      <c r="BB128" s="691"/>
      <c r="BC128" s="691"/>
      <c r="BD128" s="691"/>
      <c r="BE128" s="692"/>
      <c r="BF128" s="4"/>
      <c r="BG128" s="4"/>
    </row>
    <row r="129" spans="1:59" ht="12.75" customHeight="1">
      <c r="A129" s="4"/>
      <c r="B129" s="67"/>
      <c r="C129" s="68"/>
      <c r="D129" s="68"/>
      <c r="E129" s="68"/>
      <c r="F129" s="68"/>
      <c r="G129" s="68"/>
      <c r="H129" s="68"/>
      <c r="I129" s="68"/>
      <c r="J129" s="68"/>
      <c r="K129" s="660"/>
      <c r="L129" s="660"/>
      <c r="M129" s="660"/>
      <c r="N129" s="660"/>
      <c r="O129" s="660"/>
      <c r="P129" s="660"/>
      <c r="Q129" s="614"/>
      <c r="R129" s="615"/>
      <c r="S129" s="615"/>
      <c r="T129" s="615"/>
      <c r="U129" s="615"/>
      <c r="V129" s="615"/>
      <c r="W129" s="615"/>
      <c r="X129" s="615"/>
      <c r="Y129" s="615"/>
      <c r="Z129" s="616"/>
      <c r="AA129" s="661"/>
      <c r="AB129" s="661"/>
      <c r="AC129" s="661"/>
      <c r="AD129" s="668"/>
      <c r="AE129" s="669"/>
      <c r="AF129" s="669"/>
      <c r="AG129" s="669"/>
      <c r="AH129" s="670"/>
      <c r="AI129" s="671"/>
      <c r="AJ129" s="671"/>
      <c r="AK129" s="671"/>
      <c r="AL129" s="671"/>
      <c r="AM129" s="671"/>
      <c r="AN129" s="678"/>
      <c r="AO129" s="679"/>
      <c r="AP129" s="679"/>
      <c r="AQ129" s="679"/>
      <c r="AR129" s="679"/>
      <c r="AS129" s="680"/>
      <c r="AT129" s="685"/>
      <c r="AU129" s="686"/>
      <c r="AV129" s="686"/>
      <c r="AW129" s="693"/>
      <c r="AX129" s="694"/>
      <c r="AY129" s="694"/>
      <c r="AZ129" s="694"/>
      <c r="BA129" s="694"/>
      <c r="BB129" s="694"/>
      <c r="BC129" s="694"/>
      <c r="BD129" s="694"/>
      <c r="BE129" s="695"/>
      <c r="BF129" s="4"/>
      <c r="BG129" s="4"/>
    </row>
    <row r="130" spans="1:59" ht="12.75" customHeight="1">
      <c r="A130" s="4"/>
      <c r="B130" s="63"/>
      <c r="C130" s="64"/>
      <c r="D130" s="64"/>
      <c r="E130" s="64"/>
      <c r="F130" s="64"/>
      <c r="G130" s="64"/>
      <c r="H130" s="64"/>
      <c r="I130" s="64"/>
      <c r="J130" s="64"/>
      <c r="K130" s="660"/>
      <c r="L130" s="660"/>
      <c r="M130" s="660"/>
      <c r="N130" s="660"/>
      <c r="O130" s="660"/>
      <c r="P130" s="660"/>
      <c r="Q130" s="595"/>
      <c r="R130" s="596"/>
      <c r="S130" s="596"/>
      <c r="T130" s="596"/>
      <c r="U130" s="596"/>
      <c r="V130" s="596"/>
      <c r="W130" s="596"/>
      <c r="X130" s="596"/>
      <c r="Y130" s="596"/>
      <c r="Z130" s="597"/>
      <c r="AA130" s="661"/>
      <c r="AB130" s="661"/>
      <c r="AC130" s="661"/>
      <c r="AD130" s="662"/>
      <c r="AE130" s="663"/>
      <c r="AF130" s="663"/>
      <c r="AG130" s="663"/>
      <c r="AH130" s="664"/>
      <c r="AI130" s="671"/>
      <c r="AJ130" s="671"/>
      <c r="AK130" s="671"/>
      <c r="AL130" s="671"/>
      <c r="AM130" s="671"/>
      <c r="AN130" s="672">
        <f>AD130*AI130</f>
        <v>0</v>
      </c>
      <c r="AO130" s="673"/>
      <c r="AP130" s="673"/>
      <c r="AQ130" s="673"/>
      <c r="AR130" s="673"/>
      <c r="AS130" s="674"/>
      <c r="AT130" s="681"/>
      <c r="AU130" s="682"/>
      <c r="AV130" s="682"/>
      <c r="AW130" s="687"/>
      <c r="AX130" s="688"/>
      <c r="AY130" s="688"/>
      <c r="AZ130" s="688"/>
      <c r="BA130" s="688"/>
      <c r="BB130" s="688"/>
      <c r="BC130" s="688"/>
      <c r="BD130" s="688"/>
      <c r="BE130" s="689"/>
      <c r="BF130" s="4"/>
      <c r="BG130" s="4"/>
    </row>
    <row r="131" spans="1:59" ht="12.75" customHeight="1">
      <c r="A131" s="4"/>
      <c r="B131" s="65"/>
      <c r="C131" s="66"/>
      <c r="D131" s="66"/>
      <c r="E131" s="66"/>
      <c r="F131" s="66"/>
      <c r="G131" s="66"/>
      <c r="H131" s="66"/>
      <c r="I131" s="66"/>
      <c r="J131" s="66"/>
      <c r="K131" s="660"/>
      <c r="L131" s="660"/>
      <c r="M131" s="660"/>
      <c r="N131" s="660"/>
      <c r="O131" s="660"/>
      <c r="P131" s="660"/>
      <c r="Q131" s="598"/>
      <c r="R131" s="599"/>
      <c r="S131" s="599"/>
      <c r="T131" s="599"/>
      <c r="U131" s="599"/>
      <c r="V131" s="599"/>
      <c r="W131" s="599"/>
      <c r="X131" s="599"/>
      <c r="Y131" s="599"/>
      <c r="Z131" s="600"/>
      <c r="AA131" s="661"/>
      <c r="AB131" s="661"/>
      <c r="AC131" s="661"/>
      <c r="AD131" s="665"/>
      <c r="AE131" s="666"/>
      <c r="AF131" s="666"/>
      <c r="AG131" s="666"/>
      <c r="AH131" s="667"/>
      <c r="AI131" s="671"/>
      <c r="AJ131" s="671"/>
      <c r="AK131" s="671"/>
      <c r="AL131" s="671"/>
      <c r="AM131" s="671"/>
      <c r="AN131" s="675"/>
      <c r="AO131" s="676"/>
      <c r="AP131" s="676"/>
      <c r="AQ131" s="676"/>
      <c r="AR131" s="676"/>
      <c r="AS131" s="677"/>
      <c r="AT131" s="683"/>
      <c r="AU131" s="684"/>
      <c r="AV131" s="684"/>
      <c r="AW131" s="690"/>
      <c r="AX131" s="691"/>
      <c r="AY131" s="691"/>
      <c r="AZ131" s="691"/>
      <c r="BA131" s="691"/>
      <c r="BB131" s="691"/>
      <c r="BC131" s="691"/>
      <c r="BD131" s="691"/>
      <c r="BE131" s="692"/>
      <c r="BF131" s="4"/>
      <c r="BG131" s="4"/>
    </row>
    <row r="132" spans="1:59" ht="12.75" customHeight="1">
      <c r="A132" s="4"/>
      <c r="B132" s="65"/>
      <c r="C132" s="66"/>
      <c r="D132" s="66"/>
      <c r="E132" s="66"/>
      <c r="F132" s="66"/>
      <c r="G132" s="66"/>
      <c r="H132" s="66"/>
      <c r="I132" s="66"/>
      <c r="J132" s="66"/>
      <c r="K132" s="660"/>
      <c r="L132" s="660"/>
      <c r="M132" s="660"/>
      <c r="N132" s="660"/>
      <c r="O132" s="660"/>
      <c r="P132" s="660"/>
      <c r="Q132" s="611"/>
      <c r="R132" s="612"/>
      <c r="S132" s="612"/>
      <c r="T132" s="612"/>
      <c r="U132" s="612"/>
      <c r="V132" s="612"/>
      <c r="W132" s="612"/>
      <c r="X132" s="612"/>
      <c r="Y132" s="612"/>
      <c r="Z132" s="613"/>
      <c r="AA132" s="661"/>
      <c r="AB132" s="661"/>
      <c r="AC132" s="661"/>
      <c r="AD132" s="665"/>
      <c r="AE132" s="666"/>
      <c r="AF132" s="666"/>
      <c r="AG132" s="666"/>
      <c r="AH132" s="667"/>
      <c r="AI132" s="671"/>
      <c r="AJ132" s="671"/>
      <c r="AK132" s="671"/>
      <c r="AL132" s="671"/>
      <c r="AM132" s="671"/>
      <c r="AN132" s="675"/>
      <c r="AO132" s="676"/>
      <c r="AP132" s="676"/>
      <c r="AQ132" s="676"/>
      <c r="AR132" s="676"/>
      <c r="AS132" s="677"/>
      <c r="AT132" s="683"/>
      <c r="AU132" s="684"/>
      <c r="AV132" s="684"/>
      <c r="AW132" s="690"/>
      <c r="AX132" s="691"/>
      <c r="AY132" s="691"/>
      <c r="AZ132" s="691"/>
      <c r="BA132" s="691"/>
      <c r="BB132" s="691"/>
      <c r="BC132" s="691"/>
      <c r="BD132" s="691"/>
      <c r="BE132" s="692"/>
      <c r="BF132" s="4"/>
      <c r="BG132" s="4"/>
    </row>
    <row r="133" spans="1:59" ht="12.75" customHeight="1">
      <c r="A133" s="4"/>
      <c r="B133" s="67"/>
      <c r="C133" s="68"/>
      <c r="D133" s="68"/>
      <c r="E133" s="68"/>
      <c r="F133" s="68"/>
      <c r="G133" s="68"/>
      <c r="H133" s="68"/>
      <c r="I133" s="68"/>
      <c r="J133" s="68"/>
      <c r="K133" s="660"/>
      <c r="L133" s="660"/>
      <c r="M133" s="660"/>
      <c r="N133" s="660"/>
      <c r="O133" s="660"/>
      <c r="P133" s="660"/>
      <c r="Q133" s="614"/>
      <c r="R133" s="615"/>
      <c r="S133" s="615"/>
      <c r="T133" s="615"/>
      <c r="U133" s="615"/>
      <c r="V133" s="615"/>
      <c r="W133" s="615"/>
      <c r="X133" s="615"/>
      <c r="Y133" s="615"/>
      <c r="Z133" s="616"/>
      <c r="AA133" s="661"/>
      <c r="AB133" s="661"/>
      <c r="AC133" s="661"/>
      <c r="AD133" s="668"/>
      <c r="AE133" s="669"/>
      <c r="AF133" s="669"/>
      <c r="AG133" s="669"/>
      <c r="AH133" s="670"/>
      <c r="AI133" s="671"/>
      <c r="AJ133" s="671"/>
      <c r="AK133" s="671"/>
      <c r="AL133" s="671"/>
      <c r="AM133" s="671"/>
      <c r="AN133" s="678"/>
      <c r="AO133" s="679"/>
      <c r="AP133" s="679"/>
      <c r="AQ133" s="679"/>
      <c r="AR133" s="679"/>
      <c r="AS133" s="680"/>
      <c r="AT133" s="685"/>
      <c r="AU133" s="686"/>
      <c r="AV133" s="686"/>
      <c r="AW133" s="693"/>
      <c r="AX133" s="694"/>
      <c r="AY133" s="694"/>
      <c r="AZ133" s="694"/>
      <c r="BA133" s="694"/>
      <c r="BB133" s="694"/>
      <c r="BC133" s="694"/>
      <c r="BD133" s="694"/>
      <c r="BE133" s="695"/>
      <c r="BF133" s="4"/>
      <c r="BG133" s="4"/>
    </row>
    <row r="134" spans="1:59" ht="12.75" customHeight="1">
      <c r="A134" s="4"/>
      <c r="B134" s="63"/>
      <c r="C134" s="64"/>
      <c r="D134" s="64"/>
      <c r="E134" s="64"/>
      <c r="F134" s="64"/>
      <c r="G134" s="64"/>
      <c r="H134" s="64"/>
      <c r="I134" s="64"/>
      <c r="J134" s="64"/>
      <c r="K134" s="660"/>
      <c r="L134" s="660"/>
      <c r="M134" s="660"/>
      <c r="N134" s="660"/>
      <c r="O134" s="660"/>
      <c r="P134" s="660"/>
      <c r="Q134" s="595"/>
      <c r="R134" s="596"/>
      <c r="S134" s="596"/>
      <c r="T134" s="596"/>
      <c r="U134" s="596"/>
      <c r="V134" s="596"/>
      <c r="W134" s="596"/>
      <c r="X134" s="596"/>
      <c r="Y134" s="596"/>
      <c r="Z134" s="597"/>
      <c r="AA134" s="661"/>
      <c r="AB134" s="661"/>
      <c r="AC134" s="661"/>
      <c r="AD134" s="662"/>
      <c r="AE134" s="663"/>
      <c r="AF134" s="663"/>
      <c r="AG134" s="663"/>
      <c r="AH134" s="664"/>
      <c r="AI134" s="671"/>
      <c r="AJ134" s="671"/>
      <c r="AK134" s="671"/>
      <c r="AL134" s="671"/>
      <c r="AM134" s="671"/>
      <c r="AN134" s="672">
        <f>AD134*AI134</f>
        <v>0</v>
      </c>
      <c r="AO134" s="673"/>
      <c r="AP134" s="673"/>
      <c r="AQ134" s="673"/>
      <c r="AR134" s="673"/>
      <c r="AS134" s="674"/>
      <c r="AT134" s="681"/>
      <c r="AU134" s="682"/>
      <c r="AV134" s="682"/>
      <c r="AW134" s="687"/>
      <c r="AX134" s="688"/>
      <c r="AY134" s="688"/>
      <c r="AZ134" s="688"/>
      <c r="BA134" s="688"/>
      <c r="BB134" s="688"/>
      <c r="BC134" s="688"/>
      <c r="BD134" s="688"/>
      <c r="BE134" s="689"/>
      <c r="BF134" s="4"/>
      <c r="BG134" s="4"/>
    </row>
    <row r="135" spans="1:59" ht="12.75" customHeight="1">
      <c r="A135" s="4"/>
      <c r="B135" s="65"/>
      <c r="C135" s="66"/>
      <c r="D135" s="66"/>
      <c r="E135" s="66"/>
      <c r="F135" s="66"/>
      <c r="G135" s="66"/>
      <c r="H135" s="66"/>
      <c r="I135" s="66"/>
      <c r="J135" s="66"/>
      <c r="K135" s="660"/>
      <c r="L135" s="660"/>
      <c r="M135" s="660"/>
      <c r="N135" s="660"/>
      <c r="O135" s="660"/>
      <c r="P135" s="660"/>
      <c r="Q135" s="598"/>
      <c r="R135" s="599"/>
      <c r="S135" s="599"/>
      <c r="T135" s="599"/>
      <c r="U135" s="599"/>
      <c r="V135" s="599"/>
      <c r="W135" s="599"/>
      <c r="X135" s="599"/>
      <c r="Y135" s="599"/>
      <c r="Z135" s="600"/>
      <c r="AA135" s="661"/>
      <c r="AB135" s="661"/>
      <c r="AC135" s="661"/>
      <c r="AD135" s="665"/>
      <c r="AE135" s="666"/>
      <c r="AF135" s="666"/>
      <c r="AG135" s="666"/>
      <c r="AH135" s="667"/>
      <c r="AI135" s="671"/>
      <c r="AJ135" s="671"/>
      <c r="AK135" s="671"/>
      <c r="AL135" s="671"/>
      <c r="AM135" s="671"/>
      <c r="AN135" s="675"/>
      <c r="AO135" s="676"/>
      <c r="AP135" s="676"/>
      <c r="AQ135" s="676"/>
      <c r="AR135" s="676"/>
      <c r="AS135" s="677"/>
      <c r="AT135" s="683"/>
      <c r="AU135" s="684"/>
      <c r="AV135" s="684"/>
      <c r="AW135" s="690"/>
      <c r="AX135" s="691"/>
      <c r="AY135" s="691"/>
      <c r="AZ135" s="691"/>
      <c r="BA135" s="691"/>
      <c r="BB135" s="691"/>
      <c r="BC135" s="691"/>
      <c r="BD135" s="691"/>
      <c r="BE135" s="692"/>
      <c r="BF135" s="4"/>
      <c r="BG135" s="4"/>
    </row>
    <row r="136" spans="1:59" ht="12.75" customHeight="1">
      <c r="A136" s="4"/>
      <c r="B136" s="65"/>
      <c r="C136" s="66"/>
      <c r="D136" s="66"/>
      <c r="E136" s="66"/>
      <c r="F136" s="66"/>
      <c r="G136" s="66"/>
      <c r="H136" s="66"/>
      <c r="I136" s="66"/>
      <c r="J136" s="66"/>
      <c r="K136" s="660"/>
      <c r="L136" s="660"/>
      <c r="M136" s="660"/>
      <c r="N136" s="660"/>
      <c r="O136" s="660"/>
      <c r="P136" s="660"/>
      <c r="Q136" s="611"/>
      <c r="R136" s="612"/>
      <c r="S136" s="612"/>
      <c r="T136" s="612"/>
      <c r="U136" s="612"/>
      <c r="V136" s="612"/>
      <c r="W136" s="612"/>
      <c r="X136" s="612"/>
      <c r="Y136" s="612"/>
      <c r="Z136" s="613"/>
      <c r="AA136" s="661"/>
      <c r="AB136" s="661"/>
      <c r="AC136" s="661"/>
      <c r="AD136" s="665"/>
      <c r="AE136" s="666"/>
      <c r="AF136" s="666"/>
      <c r="AG136" s="666"/>
      <c r="AH136" s="667"/>
      <c r="AI136" s="671"/>
      <c r="AJ136" s="671"/>
      <c r="AK136" s="671"/>
      <c r="AL136" s="671"/>
      <c r="AM136" s="671"/>
      <c r="AN136" s="675"/>
      <c r="AO136" s="676"/>
      <c r="AP136" s="676"/>
      <c r="AQ136" s="676"/>
      <c r="AR136" s="676"/>
      <c r="AS136" s="677"/>
      <c r="AT136" s="683"/>
      <c r="AU136" s="684"/>
      <c r="AV136" s="684"/>
      <c r="AW136" s="690"/>
      <c r="AX136" s="691"/>
      <c r="AY136" s="691"/>
      <c r="AZ136" s="691"/>
      <c r="BA136" s="691"/>
      <c r="BB136" s="691"/>
      <c r="BC136" s="691"/>
      <c r="BD136" s="691"/>
      <c r="BE136" s="692"/>
      <c r="BF136" s="4"/>
      <c r="BG136" s="4"/>
    </row>
    <row r="137" spans="1:59" ht="12.75" customHeight="1">
      <c r="A137" s="4"/>
      <c r="B137" s="67"/>
      <c r="C137" s="68"/>
      <c r="D137" s="68"/>
      <c r="E137" s="68"/>
      <c r="F137" s="68"/>
      <c r="G137" s="68"/>
      <c r="H137" s="68"/>
      <c r="I137" s="68"/>
      <c r="J137" s="68"/>
      <c r="K137" s="660"/>
      <c r="L137" s="660"/>
      <c r="M137" s="660"/>
      <c r="N137" s="660"/>
      <c r="O137" s="660"/>
      <c r="P137" s="660"/>
      <c r="Q137" s="614"/>
      <c r="R137" s="615"/>
      <c r="S137" s="615"/>
      <c r="T137" s="615"/>
      <c r="U137" s="615"/>
      <c r="V137" s="615"/>
      <c r="W137" s="615"/>
      <c r="X137" s="615"/>
      <c r="Y137" s="615"/>
      <c r="Z137" s="616"/>
      <c r="AA137" s="661"/>
      <c r="AB137" s="661"/>
      <c r="AC137" s="661"/>
      <c r="AD137" s="668"/>
      <c r="AE137" s="669"/>
      <c r="AF137" s="669"/>
      <c r="AG137" s="669"/>
      <c r="AH137" s="670"/>
      <c r="AI137" s="671"/>
      <c r="AJ137" s="671"/>
      <c r="AK137" s="671"/>
      <c r="AL137" s="671"/>
      <c r="AM137" s="671"/>
      <c r="AN137" s="678"/>
      <c r="AO137" s="679"/>
      <c r="AP137" s="679"/>
      <c r="AQ137" s="679"/>
      <c r="AR137" s="679"/>
      <c r="AS137" s="680"/>
      <c r="AT137" s="685"/>
      <c r="AU137" s="686"/>
      <c r="AV137" s="686"/>
      <c r="AW137" s="693"/>
      <c r="AX137" s="694"/>
      <c r="AY137" s="694"/>
      <c r="AZ137" s="694"/>
      <c r="BA137" s="694"/>
      <c r="BB137" s="694"/>
      <c r="BC137" s="694"/>
      <c r="BD137" s="694"/>
      <c r="BE137" s="695"/>
      <c r="BF137" s="4"/>
      <c r="BG137" s="4"/>
    </row>
    <row r="138" spans="1:59" ht="12.75" customHeight="1">
      <c r="A138" s="4"/>
      <c r="B138" s="63"/>
      <c r="C138" s="64"/>
      <c r="D138" s="64"/>
      <c r="E138" s="64"/>
      <c r="F138" s="64"/>
      <c r="G138" s="64"/>
      <c r="H138" s="64"/>
      <c r="I138" s="64"/>
      <c r="J138" s="64"/>
      <c r="K138" s="660"/>
      <c r="L138" s="660"/>
      <c r="M138" s="660"/>
      <c r="N138" s="660"/>
      <c r="O138" s="660"/>
      <c r="P138" s="660"/>
      <c r="Q138" s="595"/>
      <c r="R138" s="596"/>
      <c r="S138" s="596"/>
      <c r="T138" s="596"/>
      <c r="U138" s="596"/>
      <c r="V138" s="596"/>
      <c r="W138" s="596"/>
      <c r="X138" s="596"/>
      <c r="Y138" s="596"/>
      <c r="Z138" s="597"/>
      <c r="AA138" s="661"/>
      <c r="AB138" s="661"/>
      <c r="AC138" s="661"/>
      <c r="AD138" s="662"/>
      <c r="AE138" s="663"/>
      <c r="AF138" s="663"/>
      <c r="AG138" s="663"/>
      <c r="AH138" s="664"/>
      <c r="AI138" s="671"/>
      <c r="AJ138" s="671"/>
      <c r="AK138" s="671"/>
      <c r="AL138" s="671"/>
      <c r="AM138" s="671"/>
      <c r="AN138" s="672">
        <f>AD138*AI138</f>
        <v>0</v>
      </c>
      <c r="AO138" s="673"/>
      <c r="AP138" s="673"/>
      <c r="AQ138" s="673"/>
      <c r="AR138" s="673"/>
      <c r="AS138" s="674"/>
      <c r="AT138" s="681"/>
      <c r="AU138" s="682"/>
      <c r="AV138" s="682"/>
      <c r="AW138" s="687"/>
      <c r="AX138" s="688"/>
      <c r="AY138" s="688"/>
      <c r="AZ138" s="688"/>
      <c r="BA138" s="688"/>
      <c r="BB138" s="688"/>
      <c r="BC138" s="688"/>
      <c r="BD138" s="688"/>
      <c r="BE138" s="689"/>
      <c r="BF138" s="4"/>
      <c r="BG138" s="4"/>
    </row>
    <row r="139" spans="1:59" ht="12.75" customHeight="1">
      <c r="A139" s="4"/>
      <c r="B139" s="65"/>
      <c r="C139" s="66"/>
      <c r="D139" s="66"/>
      <c r="E139" s="66"/>
      <c r="F139" s="66"/>
      <c r="G139" s="66"/>
      <c r="H139" s="66"/>
      <c r="I139" s="66"/>
      <c r="J139" s="66"/>
      <c r="K139" s="660"/>
      <c r="L139" s="660"/>
      <c r="M139" s="660"/>
      <c r="N139" s="660"/>
      <c r="O139" s="660"/>
      <c r="P139" s="660"/>
      <c r="Q139" s="598"/>
      <c r="R139" s="599"/>
      <c r="S139" s="599"/>
      <c r="T139" s="599"/>
      <c r="U139" s="599"/>
      <c r="V139" s="599"/>
      <c r="W139" s="599"/>
      <c r="X139" s="599"/>
      <c r="Y139" s="599"/>
      <c r="Z139" s="600"/>
      <c r="AA139" s="661"/>
      <c r="AB139" s="661"/>
      <c r="AC139" s="661"/>
      <c r="AD139" s="665"/>
      <c r="AE139" s="666"/>
      <c r="AF139" s="666"/>
      <c r="AG139" s="666"/>
      <c r="AH139" s="667"/>
      <c r="AI139" s="671"/>
      <c r="AJ139" s="671"/>
      <c r="AK139" s="671"/>
      <c r="AL139" s="671"/>
      <c r="AM139" s="671"/>
      <c r="AN139" s="675"/>
      <c r="AO139" s="676"/>
      <c r="AP139" s="676"/>
      <c r="AQ139" s="676"/>
      <c r="AR139" s="676"/>
      <c r="AS139" s="677"/>
      <c r="AT139" s="683"/>
      <c r="AU139" s="684"/>
      <c r="AV139" s="684"/>
      <c r="AW139" s="690"/>
      <c r="AX139" s="691"/>
      <c r="AY139" s="691"/>
      <c r="AZ139" s="691"/>
      <c r="BA139" s="691"/>
      <c r="BB139" s="691"/>
      <c r="BC139" s="691"/>
      <c r="BD139" s="691"/>
      <c r="BE139" s="692"/>
      <c r="BF139" s="4"/>
      <c r="BG139" s="4"/>
    </row>
    <row r="140" spans="1:59" ht="12.75" customHeight="1">
      <c r="A140" s="4"/>
      <c r="B140" s="65"/>
      <c r="C140" s="66"/>
      <c r="D140" s="66"/>
      <c r="E140" s="66"/>
      <c r="F140" s="66"/>
      <c r="G140" s="66"/>
      <c r="H140" s="66"/>
      <c r="I140" s="66"/>
      <c r="J140" s="66"/>
      <c r="K140" s="660"/>
      <c r="L140" s="660"/>
      <c r="M140" s="660"/>
      <c r="N140" s="660"/>
      <c r="O140" s="660"/>
      <c r="P140" s="660"/>
      <c r="Q140" s="611"/>
      <c r="R140" s="612"/>
      <c r="S140" s="612"/>
      <c r="T140" s="612"/>
      <c r="U140" s="612"/>
      <c r="V140" s="612"/>
      <c r="W140" s="612"/>
      <c r="X140" s="612"/>
      <c r="Y140" s="612"/>
      <c r="Z140" s="613"/>
      <c r="AA140" s="661"/>
      <c r="AB140" s="661"/>
      <c r="AC140" s="661"/>
      <c r="AD140" s="665"/>
      <c r="AE140" s="666"/>
      <c r="AF140" s="666"/>
      <c r="AG140" s="666"/>
      <c r="AH140" s="667"/>
      <c r="AI140" s="671"/>
      <c r="AJ140" s="671"/>
      <c r="AK140" s="671"/>
      <c r="AL140" s="671"/>
      <c r="AM140" s="671"/>
      <c r="AN140" s="675"/>
      <c r="AO140" s="676"/>
      <c r="AP140" s="676"/>
      <c r="AQ140" s="676"/>
      <c r="AR140" s="676"/>
      <c r="AS140" s="677"/>
      <c r="AT140" s="683"/>
      <c r="AU140" s="684"/>
      <c r="AV140" s="684"/>
      <c r="AW140" s="690"/>
      <c r="AX140" s="691"/>
      <c r="AY140" s="691"/>
      <c r="AZ140" s="691"/>
      <c r="BA140" s="691"/>
      <c r="BB140" s="691"/>
      <c r="BC140" s="691"/>
      <c r="BD140" s="691"/>
      <c r="BE140" s="692"/>
      <c r="BF140" s="4"/>
      <c r="BG140" s="4"/>
    </row>
    <row r="141" spans="1:59" ht="12.75" customHeight="1">
      <c r="A141" s="4"/>
      <c r="B141" s="67"/>
      <c r="C141" s="68"/>
      <c r="D141" s="68"/>
      <c r="E141" s="68"/>
      <c r="F141" s="68"/>
      <c r="G141" s="68"/>
      <c r="H141" s="68"/>
      <c r="I141" s="68"/>
      <c r="J141" s="68"/>
      <c r="K141" s="660"/>
      <c r="L141" s="660"/>
      <c r="M141" s="660"/>
      <c r="N141" s="660"/>
      <c r="O141" s="660"/>
      <c r="P141" s="660"/>
      <c r="Q141" s="614"/>
      <c r="R141" s="615"/>
      <c r="S141" s="615"/>
      <c r="T141" s="615"/>
      <c r="U141" s="615"/>
      <c r="V141" s="615"/>
      <c r="W141" s="615"/>
      <c r="X141" s="615"/>
      <c r="Y141" s="615"/>
      <c r="Z141" s="616"/>
      <c r="AA141" s="661"/>
      <c r="AB141" s="661"/>
      <c r="AC141" s="661"/>
      <c r="AD141" s="668"/>
      <c r="AE141" s="669"/>
      <c r="AF141" s="669"/>
      <c r="AG141" s="669"/>
      <c r="AH141" s="670"/>
      <c r="AI141" s="671"/>
      <c r="AJ141" s="671"/>
      <c r="AK141" s="671"/>
      <c r="AL141" s="671"/>
      <c r="AM141" s="671"/>
      <c r="AN141" s="678"/>
      <c r="AO141" s="679"/>
      <c r="AP141" s="679"/>
      <c r="AQ141" s="679"/>
      <c r="AR141" s="679"/>
      <c r="AS141" s="680"/>
      <c r="AT141" s="685"/>
      <c r="AU141" s="686"/>
      <c r="AV141" s="686"/>
      <c r="AW141" s="693"/>
      <c r="AX141" s="694"/>
      <c r="AY141" s="694"/>
      <c r="AZ141" s="694"/>
      <c r="BA141" s="694"/>
      <c r="BB141" s="694"/>
      <c r="BC141" s="694"/>
      <c r="BD141" s="694"/>
      <c r="BE141" s="695"/>
      <c r="BF141" s="4"/>
      <c r="BG141" s="4"/>
    </row>
    <row r="142" spans="1:59" ht="18" customHeight="1">
      <c r="Q142" s="639" t="s">
        <v>54</v>
      </c>
      <c r="R142" s="639"/>
      <c r="S142" s="639"/>
      <c r="T142" s="639"/>
      <c r="U142" s="639"/>
      <c r="V142" s="639"/>
      <c r="W142" s="639"/>
      <c r="X142" s="639"/>
      <c r="Y142" s="639"/>
      <c r="Z142" s="639"/>
      <c r="AA142" s="640"/>
      <c r="AB142" s="640"/>
      <c r="AC142" s="640"/>
      <c r="AD142" s="640"/>
      <c r="AE142" s="641"/>
      <c r="AF142" s="642" t="s">
        <v>21</v>
      </c>
      <c r="AG142" s="643"/>
      <c r="AH142" s="644"/>
      <c r="AI142" s="645" t="s">
        <v>119</v>
      </c>
      <c r="AJ142" s="643"/>
      <c r="AK142" s="643"/>
      <c r="AL142" s="643"/>
      <c r="AM142" s="643"/>
      <c r="AN142" s="643"/>
      <c r="AO142" s="643"/>
      <c r="AP142" s="643"/>
      <c r="AQ142" s="643"/>
      <c r="AR142" s="643"/>
      <c r="AS142" s="643"/>
      <c r="AT142" s="646">
        <f>SUM(AN94:AS141)</f>
        <v>408</v>
      </c>
      <c r="AU142" s="647"/>
      <c r="AV142" s="647"/>
      <c r="AW142" s="647"/>
      <c r="AX142" s="647"/>
      <c r="AY142" s="647"/>
      <c r="AZ142" s="647"/>
      <c r="BA142" s="647"/>
      <c r="BB142" s="647"/>
      <c r="BC142" s="647"/>
      <c r="BD142" s="647"/>
      <c r="BE142" s="648"/>
    </row>
    <row r="143" spans="1:59" ht="18" customHeight="1">
      <c r="Q143" s="649" t="s">
        <v>23</v>
      </c>
      <c r="R143" s="649"/>
      <c r="S143" s="649"/>
      <c r="T143" s="649"/>
      <c r="U143" s="649"/>
      <c r="V143" s="649"/>
      <c r="W143" s="649"/>
      <c r="X143" s="649"/>
      <c r="Y143" s="649"/>
      <c r="Z143" s="649"/>
      <c r="AA143" s="650"/>
      <c r="AB143" s="650"/>
      <c r="AC143" s="650"/>
      <c r="AD143" s="650"/>
      <c r="AE143" s="651"/>
      <c r="AF143" s="652" t="s">
        <v>21</v>
      </c>
      <c r="AG143" s="653"/>
      <c r="AH143" s="654"/>
      <c r="AI143" s="655" t="s">
        <v>120</v>
      </c>
      <c r="AJ143" s="656"/>
      <c r="AK143" s="656"/>
      <c r="AL143" s="656"/>
      <c r="AM143" s="656"/>
      <c r="AN143" s="656"/>
      <c r="AO143" s="656"/>
      <c r="AP143" s="656"/>
      <c r="AQ143" s="656"/>
      <c r="AR143" s="656"/>
      <c r="AS143" s="656"/>
      <c r="AT143" s="1188">
        <v>184</v>
      </c>
      <c r="AU143" s="1189"/>
      <c r="AV143" s="1189"/>
      <c r="AW143" s="1189"/>
      <c r="AX143" s="1189"/>
      <c r="AY143" s="1189"/>
      <c r="AZ143" s="1189"/>
      <c r="BA143" s="1189"/>
      <c r="BB143" s="1189"/>
      <c r="BC143" s="1189"/>
      <c r="BD143" s="1189"/>
      <c r="BE143" s="1190"/>
    </row>
    <row r="144" spans="1:59" ht="18" customHeight="1">
      <c r="Q144" s="622" t="s">
        <v>121</v>
      </c>
      <c r="R144" s="622"/>
      <c r="S144" s="622"/>
      <c r="T144" s="622"/>
      <c r="U144" s="622"/>
      <c r="V144" s="622"/>
      <c r="W144" s="622"/>
      <c r="X144" s="622"/>
      <c r="Y144" s="622"/>
      <c r="Z144" s="622"/>
      <c r="AA144" s="623"/>
      <c r="AB144" s="623"/>
      <c r="AC144" s="623"/>
      <c r="AD144" s="623"/>
      <c r="AE144" s="624"/>
      <c r="AF144" s="625" t="s">
        <v>21</v>
      </c>
      <c r="AG144" s="626"/>
      <c r="AH144" s="627"/>
      <c r="AI144" s="628" t="s">
        <v>122</v>
      </c>
      <c r="AJ144" s="629"/>
      <c r="AK144" s="629"/>
      <c r="AL144" s="629"/>
      <c r="AM144" s="629"/>
      <c r="AN144" s="629"/>
      <c r="AO144" s="629"/>
      <c r="AP144" s="629"/>
      <c r="AQ144" s="629"/>
      <c r="AR144" s="629"/>
      <c r="AS144" s="629"/>
      <c r="AT144" s="1191">
        <v>184</v>
      </c>
      <c r="AU144" s="1192"/>
      <c r="AV144" s="1192"/>
      <c r="AW144" s="1192"/>
      <c r="AX144" s="1192"/>
      <c r="AY144" s="1192"/>
      <c r="AZ144" s="1192"/>
      <c r="BA144" s="1192"/>
      <c r="BB144" s="1192"/>
      <c r="BC144" s="1192"/>
      <c r="BD144" s="1192"/>
      <c r="BE144" s="1193"/>
    </row>
    <row r="145" spans="1:59" s="11" customFormat="1" ht="14.25" customHeight="1">
      <c r="A145" s="10"/>
      <c r="B145" s="10"/>
      <c r="C145" s="10"/>
      <c r="D145" s="10"/>
      <c r="E145" s="10"/>
      <c r="F145" s="10"/>
      <c r="G145" s="10"/>
      <c r="H145" s="10"/>
      <c r="I145" s="10"/>
      <c r="J145" s="10"/>
      <c r="K145" s="10"/>
      <c r="L145" s="10"/>
      <c r="M145" s="10"/>
      <c r="N145" s="10"/>
      <c r="O145" s="10"/>
      <c r="P145" s="10"/>
      <c r="Q145" s="69"/>
      <c r="R145" s="69"/>
      <c r="S145" s="69"/>
      <c r="T145" s="69"/>
      <c r="U145" s="69"/>
      <c r="V145" s="69"/>
      <c r="W145" s="69"/>
      <c r="X145" s="69"/>
      <c r="Y145" s="69"/>
      <c r="Z145" s="69"/>
      <c r="AA145" s="70"/>
      <c r="AB145" s="70"/>
      <c r="AC145" s="70"/>
      <c r="AD145" s="70"/>
      <c r="AE145" s="70"/>
      <c r="AF145" s="134"/>
      <c r="AG145" s="134"/>
      <c r="AH145" s="134"/>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10"/>
      <c r="BG145" s="10"/>
    </row>
    <row r="146" spans="1:59" ht="15" customHeight="1">
      <c r="B146" s="2" t="s">
        <v>123</v>
      </c>
      <c r="D146" s="3"/>
      <c r="E146" s="3"/>
      <c r="F146" s="3"/>
      <c r="G146" s="3"/>
      <c r="H146" s="3"/>
      <c r="I146" s="3"/>
      <c r="J146" s="3"/>
      <c r="K146" s="3"/>
      <c r="L146" s="3"/>
    </row>
    <row r="147" spans="1:59" ht="12.75" customHeight="1">
      <c r="A147" s="7"/>
      <c r="B147" s="282" t="s">
        <v>175</v>
      </c>
      <c r="C147" s="303"/>
      <c r="D147" s="303"/>
      <c r="E147" s="303"/>
      <c r="F147" s="303"/>
      <c r="G147" s="303"/>
      <c r="H147" s="303"/>
      <c r="I147" s="303"/>
      <c r="J147" s="304"/>
      <c r="K147" s="617" t="s">
        <v>173</v>
      </c>
      <c r="L147" s="617"/>
      <c r="M147" s="617"/>
      <c r="N147" s="617"/>
      <c r="O147" s="617"/>
      <c r="P147" s="617"/>
      <c r="Q147" s="282" t="s">
        <v>114</v>
      </c>
      <c r="R147" s="303"/>
      <c r="S147" s="303"/>
      <c r="T147" s="303"/>
      <c r="U147" s="303"/>
      <c r="V147" s="303"/>
      <c r="W147" s="303"/>
      <c r="X147" s="303"/>
      <c r="Y147" s="303"/>
      <c r="Z147" s="304"/>
      <c r="AA147" s="621" t="s">
        <v>115</v>
      </c>
      <c r="AB147" s="621"/>
      <c r="AC147" s="621"/>
      <c r="AD147" s="282" t="s">
        <v>175</v>
      </c>
      <c r="AE147" s="303"/>
      <c r="AF147" s="303"/>
      <c r="AG147" s="303"/>
      <c r="AH147" s="303"/>
      <c r="AI147" s="303"/>
      <c r="AJ147" s="303"/>
      <c r="AK147" s="303"/>
      <c r="AL147" s="304"/>
      <c r="AM147" s="617" t="s">
        <v>173</v>
      </c>
      <c r="AN147" s="617"/>
      <c r="AO147" s="617"/>
      <c r="AP147" s="617"/>
      <c r="AQ147" s="617"/>
      <c r="AR147" s="617"/>
      <c r="AS147" s="282" t="s">
        <v>114</v>
      </c>
      <c r="AT147" s="303"/>
      <c r="AU147" s="303"/>
      <c r="AV147" s="303"/>
      <c r="AW147" s="303"/>
      <c r="AX147" s="303"/>
      <c r="AY147" s="303"/>
      <c r="AZ147" s="303"/>
      <c r="BA147" s="303"/>
      <c r="BB147" s="304"/>
      <c r="BC147" s="621" t="s">
        <v>115</v>
      </c>
      <c r="BD147" s="621"/>
      <c r="BE147" s="621"/>
    </row>
    <row r="148" spans="1:59" ht="12.75" customHeight="1">
      <c r="A148" s="7"/>
      <c r="B148" s="305"/>
      <c r="C148" s="306"/>
      <c r="D148" s="306"/>
      <c r="E148" s="306"/>
      <c r="F148" s="306"/>
      <c r="G148" s="306"/>
      <c r="H148" s="306"/>
      <c r="I148" s="306"/>
      <c r="J148" s="307"/>
      <c r="K148" s="617"/>
      <c r="L148" s="617"/>
      <c r="M148" s="617"/>
      <c r="N148" s="617"/>
      <c r="O148" s="617"/>
      <c r="P148" s="617"/>
      <c r="Q148" s="618"/>
      <c r="R148" s="619"/>
      <c r="S148" s="619"/>
      <c r="T148" s="619"/>
      <c r="U148" s="619"/>
      <c r="V148" s="619"/>
      <c r="W148" s="619"/>
      <c r="X148" s="619"/>
      <c r="Y148" s="619"/>
      <c r="Z148" s="620"/>
      <c r="AA148" s="621"/>
      <c r="AB148" s="621"/>
      <c r="AC148" s="621"/>
      <c r="AD148" s="305"/>
      <c r="AE148" s="306"/>
      <c r="AF148" s="306"/>
      <c r="AG148" s="306"/>
      <c r="AH148" s="306"/>
      <c r="AI148" s="306"/>
      <c r="AJ148" s="306"/>
      <c r="AK148" s="306"/>
      <c r="AL148" s="307"/>
      <c r="AM148" s="617"/>
      <c r="AN148" s="617"/>
      <c r="AO148" s="617"/>
      <c r="AP148" s="617"/>
      <c r="AQ148" s="617"/>
      <c r="AR148" s="617"/>
      <c r="AS148" s="618"/>
      <c r="AT148" s="619"/>
      <c r="AU148" s="619"/>
      <c r="AV148" s="619"/>
      <c r="AW148" s="619"/>
      <c r="AX148" s="619"/>
      <c r="AY148" s="619"/>
      <c r="AZ148" s="619"/>
      <c r="BA148" s="619"/>
      <c r="BB148" s="620"/>
      <c r="BC148" s="621"/>
      <c r="BD148" s="621"/>
      <c r="BE148" s="621"/>
    </row>
    <row r="149" spans="1:59" ht="12.75" customHeight="1">
      <c r="A149" s="7"/>
      <c r="B149" s="305"/>
      <c r="C149" s="306"/>
      <c r="D149" s="306"/>
      <c r="E149" s="306"/>
      <c r="F149" s="306"/>
      <c r="G149" s="306"/>
      <c r="H149" s="306"/>
      <c r="I149" s="306"/>
      <c r="J149" s="307"/>
      <c r="K149" s="617"/>
      <c r="L149" s="617"/>
      <c r="M149" s="617"/>
      <c r="N149" s="617"/>
      <c r="O149" s="617"/>
      <c r="P149" s="617"/>
      <c r="Q149" s="633" t="s">
        <v>172</v>
      </c>
      <c r="R149" s="634"/>
      <c r="S149" s="634"/>
      <c r="T149" s="634"/>
      <c r="U149" s="634"/>
      <c r="V149" s="634"/>
      <c r="W149" s="634"/>
      <c r="X149" s="634"/>
      <c r="Y149" s="634"/>
      <c r="Z149" s="635"/>
      <c r="AA149" s="621"/>
      <c r="AB149" s="621"/>
      <c r="AC149" s="621"/>
      <c r="AD149" s="305"/>
      <c r="AE149" s="306"/>
      <c r="AF149" s="306"/>
      <c r="AG149" s="306"/>
      <c r="AH149" s="306"/>
      <c r="AI149" s="306"/>
      <c r="AJ149" s="306"/>
      <c r="AK149" s="306"/>
      <c r="AL149" s="307"/>
      <c r="AM149" s="617"/>
      <c r="AN149" s="617"/>
      <c r="AO149" s="617"/>
      <c r="AP149" s="617"/>
      <c r="AQ149" s="617"/>
      <c r="AR149" s="617"/>
      <c r="AS149" s="633" t="s">
        <v>172</v>
      </c>
      <c r="AT149" s="634"/>
      <c r="AU149" s="634"/>
      <c r="AV149" s="634"/>
      <c r="AW149" s="634"/>
      <c r="AX149" s="634"/>
      <c r="AY149" s="634"/>
      <c r="AZ149" s="634"/>
      <c r="BA149" s="634"/>
      <c r="BB149" s="635"/>
      <c r="BC149" s="621"/>
      <c r="BD149" s="621"/>
      <c r="BE149" s="621"/>
    </row>
    <row r="150" spans="1:59" ht="12.75" customHeight="1">
      <c r="A150" s="7"/>
      <c r="B150" s="308"/>
      <c r="C150" s="309"/>
      <c r="D150" s="309"/>
      <c r="E150" s="309"/>
      <c r="F150" s="309"/>
      <c r="G150" s="309"/>
      <c r="H150" s="309"/>
      <c r="I150" s="309"/>
      <c r="J150" s="310"/>
      <c r="K150" s="617"/>
      <c r="L150" s="617"/>
      <c r="M150" s="617"/>
      <c r="N150" s="617"/>
      <c r="O150" s="617"/>
      <c r="P150" s="617"/>
      <c r="Q150" s="636" t="s">
        <v>174</v>
      </c>
      <c r="R150" s="637"/>
      <c r="S150" s="637"/>
      <c r="T150" s="637"/>
      <c r="U150" s="637"/>
      <c r="V150" s="637"/>
      <c r="W150" s="637"/>
      <c r="X150" s="637"/>
      <c r="Y150" s="637"/>
      <c r="Z150" s="638"/>
      <c r="AA150" s="621"/>
      <c r="AB150" s="621"/>
      <c r="AC150" s="621"/>
      <c r="AD150" s="308"/>
      <c r="AE150" s="309"/>
      <c r="AF150" s="309"/>
      <c r="AG150" s="309"/>
      <c r="AH150" s="309"/>
      <c r="AI150" s="309"/>
      <c r="AJ150" s="309"/>
      <c r="AK150" s="309"/>
      <c r="AL150" s="310"/>
      <c r="AM150" s="617"/>
      <c r="AN150" s="617"/>
      <c r="AO150" s="617"/>
      <c r="AP150" s="617"/>
      <c r="AQ150" s="617"/>
      <c r="AR150" s="617"/>
      <c r="AS150" s="636" t="s">
        <v>174</v>
      </c>
      <c r="AT150" s="637"/>
      <c r="AU150" s="637"/>
      <c r="AV150" s="637"/>
      <c r="AW150" s="637"/>
      <c r="AX150" s="637"/>
      <c r="AY150" s="637"/>
      <c r="AZ150" s="637"/>
      <c r="BA150" s="637"/>
      <c r="BB150" s="638"/>
      <c r="BC150" s="621"/>
      <c r="BD150" s="621"/>
      <c r="BE150" s="621"/>
    </row>
    <row r="151" spans="1:59" ht="12.75" customHeight="1">
      <c r="A151" s="72"/>
      <c r="B151" s="73"/>
      <c r="C151" s="74"/>
      <c r="D151" s="74"/>
      <c r="E151" s="74"/>
      <c r="F151" s="74"/>
      <c r="G151" s="74"/>
      <c r="H151" s="74"/>
      <c r="I151" s="74"/>
      <c r="J151" s="75"/>
      <c r="K151" s="136"/>
      <c r="L151" s="137"/>
      <c r="M151" s="137"/>
      <c r="N151" s="137"/>
      <c r="O151" s="137"/>
      <c r="P151" s="138"/>
      <c r="Q151" s="1120" t="s">
        <v>254</v>
      </c>
      <c r="R151" s="1121"/>
      <c r="S151" s="1121"/>
      <c r="T151" s="1121"/>
      <c r="U151" s="1121"/>
      <c r="V151" s="1121"/>
      <c r="W151" s="1121"/>
      <c r="X151" s="1121"/>
      <c r="Y151" s="1121"/>
      <c r="Z151" s="1157"/>
      <c r="AA151" s="1161" t="s">
        <v>247</v>
      </c>
      <c r="AB151" s="1162"/>
      <c r="AC151" s="1162"/>
      <c r="AD151" s="151"/>
      <c r="AE151" s="152"/>
      <c r="AF151" s="152"/>
      <c r="AG151" s="152"/>
      <c r="AH151" s="152"/>
      <c r="AI151" s="152"/>
      <c r="AJ151" s="152"/>
      <c r="AK151" s="152"/>
      <c r="AL151" s="153"/>
      <c r="AM151" s="476"/>
      <c r="AN151" s="477"/>
      <c r="AO151" s="477"/>
      <c r="AP151" s="477"/>
      <c r="AQ151" s="477"/>
      <c r="AR151" s="478"/>
      <c r="AS151" s="1120" t="s">
        <v>254</v>
      </c>
      <c r="AT151" s="1121"/>
      <c r="AU151" s="1121"/>
      <c r="AV151" s="1121"/>
      <c r="AW151" s="1121"/>
      <c r="AX151" s="1121"/>
      <c r="AY151" s="1121"/>
      <c r="AZ151" s="1121"/>
      <c r="BA151" s="1121"/>
      <c r="BB151" s="1157"/>
      <c r="BC151" s="1161" t="s">
        <v>247</v>
      </c>
      <c r="BD151" s="1162"/>
      <c r="BE151" s="1162"/>
      <c r="BF151" s="4"/>
      <c r="BG151" s="4"/>
    </row>
    <row r="152" spans="1:59" ht="12.75" customHeight="1">
      <c r="A152" s="72"/>
      <c r="B152" s="76"/>
      <c r="C152" s="77"/>
      <c r="D152" s="77"/>
      <c r="E152" s="77"/>
      <c r="F152" s="77"/>
      <c r="G152" s="77"/>
      <c r="H152" s="77"/>
      <c r="I152" s="77"/>
      <c r="J152" s="78"/>
      <c r="K152" s="139"/>
      <c r="L152" s="140"/>
      <c r="M152" s="140"/>
      <c r="N152" s="140"/>
      <c r="O152" s="140"/>
      <c r="P152" s="141"/>
      <c r="Q152" s="1158"/>
      <c r="R152" s="1159"/>
      <c r="S152" s="1159"/>
      <c r="T152" s="1159"/>
      <c r="U152" s="1159"/>
      <c r="V152" s="1159"/>
      <c r="W152" s="1159"/>
      <c r="X152" s="1159"/>
      <c r="Y152" s="1159"/>
      <c r="Z152" s="1160"/>
      <c r="AA152" s="1162"/>
      <c r="AB152" s="1162"/>
      <c r="AC152" s="1162"/>
      <c r="AD152" s="154"/>
      <c r="AE152" s="111"/>
      <c r="AF152" s="111"/>
      <c r="AG152" s="111"/>
      <c r="AH152" s="111"/>
      <c r="AI152" s="111"/>
      <c r="AJ152" s="111"/>
      <c r="AK152" s="111"/>
      <c r="AL152" s="155"/>
      <c r="AM152" s="479"/>
      <c r="AN152" s="480"/>
      <c r="AO152" s="480"/>
      <c r="AP152" s="480"/>
      <c r="AQ152" s="480"/>
      <c r="AR152" s="481"/>
      <c r="AS152" s="1158"/>
      <c r="AT152" s="1159"/>
      <c r="AU152" s="1159"/>
      <c r="AV152" s="1159"/>
      <c r="AW152" s="1159"/>
      <c r="AX152" s="1159"/>
      <c r="AY152" s="1159"/>
      <c r="AZ152" s="1159"/>
      <c r="BA152" s="1159"/>
      <c r="BB152" s="1160"/>
      <c r="BC152" s="1162"/>
      <c r="BD152" s="1162"/>
      <c r="BE152" s="1162"/>
      <c r="BF152" s="4"/>
      <c r="BG152" s="4"/>
    </row>
    <row r="153" spans="1:59" ht="12.75" customHeight="1">
      <c r="A153" s="72"/>
      <c r="B153" s="76"/>
      <c r="C153" s="77"/>
      <c r="D153" s="77"/>
      <c r="E153" s="77"/>
      <c r="F153" s="77"/>
      <c r="G153" s="77"/>
      <c r="H153" s="77"/>
      <c r="I153" s="77"/>
      <c r="J153" s="78"/>
      <c r="K153" s="139"/>
      <c r="L153" s="140"/>
      <c r="M153" s="140"/>
      <c r="N153" s="140"/>
      <c r="O153" s="140"/>
      <c r="P153" s="141"/>
      <c r="Q153" s="1173" t="s">
        <v>242</v>
      </c>
      <c r="R153" s="1174"/>
      <c r="S153" s="1174"/>
      <c r="T153" s="1174"/>
      <c r="U153" s="1174"/>
      <c r="V153" s="1174"/>
      <c r="W153" s="1174"/>
      <c r="X153" s="1174"/>
      <c r="Y153" s="1174"/>
      <c r="Z153" s="1175"/>
      <c r="AA153" s="1162"/>
      <c r="AB153" s="1162"/>
      <c r="AC153" s="1162"/>
      <c r="AD153" s="154"/>
      <c r="AE153" s="111"/>
      <c r="AF153" s="111"/>
      <c r="AG153" s="111"/>
      <c r="AH153" s="111"/>
      <c r="AI153" s="111"/>
      <c r="AJ153" s="111"/>
      <c r="AK153" s="111"/>
      <c r="AL153" s="155"/>
      <c r="AM153" s="479"/>
      <c r="AN153" s="480"/>
      <c r="AO153" s="480"/>
      <c r="AP153" s="480"/>
      <c r="AQ153" s="480"/>
      <c r="AR153" s="481"/>
      <c r="AS153" s="1173" t="s">
        <v>242</v>
      </c>
      <c r="AT153" s="1174"/>
      <c r="AU153" s="1174"/>
      <c r="AV153" s="1174"/>
      <c r="AW153" s="1174"/>
      <c r="AX153" s="1174"/>
      <c r="AY153" s="1174"/>
      <c r="AZ153" s="1174"/>
      <c r="BA153" s="1174"/>
      <c r="BB153" s="1175"/>
      <c r="BC153" s="1162"/>
      <c r="BD153" s="1162"/>
      <c r="BE153" s="1162"/>
      <c r="BF153" s="4"/>
      <c r="BG153" s="4"/>
    </row>
    <row r="154" spans="1:59" ht="12.75" customHeight="1">
      <c r="A154" s="72"/>
      <c r="B154" s="79"/>
      <c r="C154" s="80"/>
      <c r="D154" s="80"/>
      <c r="E154" s="80"/>
      <c r="F154" s="80"/>
      <c r="G154" s="80"/>
      <c r="H154" s="80"/>
      <c r="I154" s="80"/>
      <c r="J154" s="81"/>
      <c r="K154" s="142"/>
      <c r="L154" s="143"/>
      <c r="M154" s="143"/>
      <c r="N154" s="143"/>
      <c r="O154" s="143"/>
      <c r="P154" s="144"/>
      <c r="Q154" s="1176" t="s">
        <v>248</v>
      </c>
      <c r="R154" s="1177"/>
      <c r="S154" s="1177"/>
      <c r="T154" s="1177"/>
      <c r="U154" s="1177"/>
      <c r="V154" s="1177"/>
      <c r="W154" s="1177"/>
      <c r="X154" s="1177"/>
      <c r="Y154" s="1177"/>
      <c r="Z154" s="1178"/>
      <c r="AA154" s="1162"/>
      <c r="AB154" s="1162"/>
      <c r="AC154" s="1162"/>
      <c r="AD154" s="156"/>
      <c r="AE154" s="157"/>
      <c r="AF154" s="157"/>
      <c r="AG154" s="157"/>
      <c r="AH154" s="157"/>
      <c r="AI154" s="157"/>
      <c r="AJ154" s="157"/>
      <c r="AK154" s="157"/>
      <c r="AL154" s="158"/>
      <c r="AM154" s="482"/>
      <c r="AN154" s="483"/>
      <c r="AO154" s="483"/>
      <c r="AP154" s="483"/>
      <c r="AQ154" s="483"/>
      <c r="AR154" s="484"/>
      <c r="AS154" s="1194" t="s">
        <v>248</v>
      </c>
      <c r="AT154" s="1195"/>
      <c r="AU154" s="1195"/>
      <c r="AV154" s="1195"/>
      <c r="AW154" s="1195"/>
      <c r="AX154" s="1195"/>
      <c r="AY154" s="1195"/>
      <c r="AZ154" s="1195"/>
      <c r="BA154" s="1195"/>
      <c r="BB154" s="1196"/>
      <c r="BC154" s="1162"/>
      <c r="BD154" s="1162"/>
      <c r="BE154" s="1162"/>
      <c r="BF154" s="4"/>
      <c r="BG154" s="4"/>
    </row>
    <row r="155" spans="1:59" ht="12.75" customHeight="1">
      <c r="A155" s="72"/>
      <c r="B155" s="73"/>
      <c r="C155" s="74"/>
      <c r="D155" s="74"/>
      <c r="E155" s="74"/>
      <c r="F155" s="74"/>
      <c r="G155" s="74"/>
      <c r="H155" s="74"/>
      <c r="I155" s="74"/>
      <c r="J155" s="75"/>
      <c r="K155" s="136"/>
      <c r="L155" s="137"/>
      <c r="M155" s="137"/>
      <c r="N155" s="137"/>
      <c r="O155" s="137"/>
      <c r="P155" s="138"/>
      <c r="Q155" s="1120" t="s">
        <v>254</v>
      </c>
      <c r="R155" s="1121"/>
      <c r="S155" s="1121"/>
      <c r="T155" s="1121"/>
      <c r="U155" s="1121"/>
      <c r="V155" s="1121"/>
      <c r="W155" s="1121"/>
      <c r="X155" s="1121"/>
      <c r="Y155" s="1121"/>
      <c r="Z155" s="1157"/>
      <c r="AA155" s="1161" t="s">
        <v>247</v>
      </c>
      <c r="AB155" s="1162"/>
      <c r="AC155" s="1162"/>
      <c r="AD155" s="151"/>
      <c r="AE155" s="152"/>
      <c r="AF155" s="152"/>
      <c r="AG155" s="152"/>
      <c r="AH155" s="152"/>
      <c r="AI155" s="152"/>
      <c r="AJ155" s="152"/>
      <c r="AK155" s="152"/>
      <c r="AL155" s="153"/>
      <c r="AM155" s="136"/>
      <c r="AN155" s="137"/>
      <c r="AO155" s="137"/>
      <c r="AP155" s="137"/>
      <c r="AQ155" s="137"/>
      <c r="AR155" s="138"/>
      <c r="AS155" s="595"/>
      <c r="AT155" s="596"/>
      <c r="AU155" s="596"/>
      <c r="AV155" s="596"/>
      <c r="AW155" s="596"/>
      <c r="AX155" s="596"/>
      <c r="AY155" s="596"/>
      <c r="AZ155" s="596"/>
      <c r="BA155" s="596"/>
      <c r="BB155" s="597"/>
      <c r="BC155" s="602"/>
      <c r="BD155" s="603"/>
      <c r="BE155" s="604"/>
      <c r="BF155" s="4"/>
      <c r="BG155" s="4"/>
    </row>
    <row r="156" spans="1:59" ht="12.75" customHeight="1">
      <c r="A156" s="72"/>
      <c r="B156" s="76"/>
      <c r="C156" s="77"/>
      <c r="D156" s="77"/>
      <c r="E156" s="77"/>
      <c r="F156" s="77"/>
      <c r="G156" s="77"/>
      <c r="H156" s="77"/>
      <c r="I156" s="77"/>
      <c r="J156" s="78"/>
      <c r="K156" s="139"/>
      <c r="L156" s="140"/>
      <c r="M156" s="140"/>
      <c r="N156" s="140"/>
      <c r="O156" s="140"/>
      <c r="P156" s="141"/>
      <c r="Q156" s="1158"/>
      <c r="R156" s="1159"/>
      <c r="S156" s="1159"/>
      <c r="T156" s="1159"/>
      <c r="U156" s="1159"/>
      <c r="V156" s="1159"/>
      <c r="W156" s="1159"/>
      <c r="X156" s="1159"/>
      <c r="Y156" s="1159"/>
      <c r="Z156" s="1160"/>
      <c r="AA156" s="1162"/>
      <c r="AB156" s="1162"/>
      <c r="AC156" s="1162"/>
      <c r="AD156" s="154"/>
      <c r="AE156" s="111"/>
      <c r="AF156" s="111"/>
      <c r="AG156" s="111"/>
      <c r="AH156" s="111"/>
      <c r="AI156" s="111"/>
      <c r="AJ156" s="111"/>
      <c r="AK156" s="111"/>
      <c r="AL156" s="155"/>
      <c r="AM156" s="139"/>
      <c r="AN156" s="140"/>
      <c r="AO156" s="140"/>
      <c r="AP156" s="140"/>
      <c r="AQ156" s="140"/>
      <c r="AR156" s="141"/>
      <c r="AS156" s="598"/>
      <c r="AT156" s="599"/>
      <c r="AU156" s="599"/>
      <c r="AV156" s="599"/>
      <c r="AW156" s="599"/>
      <c r="AX156" s="599"/>
      <c r="AY156" s="599"/>
      <c r="AZ156" s="599"/>
      <c r="BA156" s="599"/>
      <c r="BB156" s="600"/>
      <c r="BC156" s="605"/>
      <c r="BD156" s="606"/>
      <c r="BE156" s="607"/>
      <c r="BF156" s="4"/>
      <c r="BG156" s="4"/>
    </row>
    <row r="157" spans="1:59" ht="12.75" customHeight="1">
      <c r="A157" s="72"/>
      <c r="B157" s="76"/>
      <c r="C157" s="77"/>
      <c r="D157" s="77"/>
      <c r="E157" s="77"/>
      <c r="F157" s="77"/>
      <c r="G157" s="77"/>
      <c r="H157" s="77"/>
      <c r="I157" s="77"/>
      <c r="J157" s="78"/>
      <c r="K157" s="139"/>
      <c r="L157" s="140"/>
      <c r="M157" s="140"/>
      <c r="N157" s="140"/>
      <c r="O157" s="140"/>
      <c r="P157" s="141"/>
      <c r="Q157" s="1173" t="s">
        <v>242</v>
      </c>
      <c r="R157" s="1174"/>
      <c r="S157" s="1174"/>
      <c r="T157" s="1174"/>
      <c r="U157" s="1174"/>
      <c r="V157" s="1174"/>
      <c r="W157" s="1174"/>
      <c r="X157" s="1174"/>
      <c r="Y157" s="1174"/>
      <c r="Z157" s="1175"/>
      <c r="AA157" s="1162"/>
      <c r="AB157" s="1162"/>
      <c r="AC157" s="1162"/>
      <c r="AD157" s="154"/>
      <c r="AE157" s="111"/>
      <c r="AF157" s="111"/>
      <c r="AG157" s="111"/>
      <c r="AH157" s="111"/>
      <c r="AI157" s="111"/>
      <c r="AJ157" s="111"/>
      <c r="AK157" s="111"/>
      <c r="AL157" s="155"/>
      <c r="AM157" s="139"/>
      <c r="AN157" s="140"/>
      <c r="AO157" s="140"/>
      <c r="AP157" s="140"/>
      <c r="AQ157" s="140"/>
      <c r="AR157" s="141"/>
      <c r="AS157" s="611"/>
      <c r="AT157" s="612"/>
      <c r="AU157" s="612"/>
      <c r="AV157" s="612"/>
      <c r="AW157" s="612"/>
      <c r="AX157" s="612"/>
      <c r="AY157" s="612"/>
      <c r="AZ157" s="612"/>
      <c r="BA157" s="612"/>
      <c r="BB157" s="613"/>
      <c r="BC157" s="605"/>
      <c r="BD157" s="606"/>
      <c r="BE157" s="607"/>
      <c r="BF157" s="4"/>
      <c r="BG157" s="4"/>
    </row>
    <row r="158" spans="1:59" ht="12.75" customHeight="1">
      <c r="A158" s="72"/>
      <c r="B158" s="79"/>
      <c r="C158" s="80"/>
      <c r="D158" s="80"/>
      <c r="E158" s="80"/>
      <c r="F158" s="80"/>
      <c r="G158" s="80"/>
      <c r="H158" s="80"/>
      <c r="I158" s="80"/>
      <c r="J158" s="81"/>
      <c r="K158" s="142"/>
      <c r="L158" s="143"/>
      <c r="M158" s="143"/>
      <c r="N158" s="143"/>
      <c r="O158" s="143"/>
      <c r="P158" s="144"/>
      <c r="Q158" s="1176" t="s">
        <v>248</v>
      </c>
      <c r="R158" s="1177"/>
      <c r="S158" s="1177"/>
      <c r="T158" s="1177"/>
      <c r="U158" s="1177"/>
      <c r="V158" s="1177"/>
      <c r="W158" s="1177"/>
      <c r="X158" s="1177"/>
      <c r="Y158" s="1177"/>
      <c r="Z158" s="1178"/>
      <c r="AA158" s="1162"/>
      <c r="AB158" s="1162"/>
      <c r="AC158" s="1162"/>
      <c r="AD158" s="156"/>
      <c r="AE158" s="157"/>
      <c r="AF158" s="157"/>
      <c r="AG158" s="157"/>
      <c r="AH158" s="157"/>
      <c r="AI158" s="157"/>
      <c r="AJ158" s="157"/>
      <c r="AK158" s="157"/>
      <c r="AL158" s="158"/>
      <c r="AM158" s="142"/>
      <c r="AN158" s="143"/>
      <c r="AO158" s="143"/>
      <c r="AP158" s="143"/>
      <c r="AQ158" s="143"/>
      <c r="AR158" s="144"/>
      <c r="AS158" s="614"/>
      <c r="AT158" s="615"/>
      <c r="AU158" s="615"/>
      <c r="AV158" s="615"/>
      <c r="AW158" s="615"/>
      <c r="AX158" s="615"/>
      <c r="AY158" s="615"/>
      <c r="AZ158" s="615"/>
      <c r="BA158" s="615"/>
      <c r="BB158" s="616"/>
      <c r="BC158" s="608"/>
      <c r="BD158" s="609"/>
      <c r="BE158" s="610"/>
      <c r="BF158" s="4"/>
      <c r="BG158" s="4"/>
    </row>
    <row r="159" spans="1:59" ht="12.75" customHeight="1">
      <c r="A159" s="72"/>
      <c r="B159" s="73"/>
      <c r="C159" s="74"/>
      <c r="D159" s="74"/>
      <c r="E159" s="74"/>
      <c r="F159" s="74"/>
      <c r="G159" s="74"/>
      <c r="H159" s="74"/>
      <c r="I159" s="74"/>
      <c r="J159" s="75"/>
      <c r="K159" s="136"/>
      <c r="L159" s="137"/>
      <c r="M159" s="137"/>
      <c r="N159" s="137"/>
      <c r="O159" s="137"/>
      <c r="P159" s="138"/>
      <c r="Q159" s="1120" t="s">
        <v>251</v>
      </c>
      <c r="R159" s="1121"/>
      <c r="S159" s="1121"/>
      <c r="T159" s="1121"/>
      <c r="U159" s="1121"/>
      <c r="V159" s="1121"/>
      <c r="W159" s="1121"/>
      <c r="X159" s="1121"/>
      <c r="Y159" s="1121"/>
      <c r="Z159" s="1157"/>
      <c r="AA159" s="1161" t="s">
        <v>247</v>
      </c>
      <c r="AB159" s="1162"/>
      <c r="AC159" s="1162"/>
      <c r="AD159" s="151"/>
      <c r="AE159" s="152"/>
      <c r="AF159" s="152"/>
      <c r="AG159" s="152"/>
      <c r="AH159" s="152"/>
      <c r="AI159" s="152"/>
      <c r="AJ159" s="152"/>
      <c r="AK159" s="152"/>
      <c r="AL159" s="153"/>
      <c r="AM159" s="136"/>
      <c r="AN159" s="137"/>
      <c r="AO159" s="137"/>
      <c r="AP159" s="137"/>
      <c r="AQ159" s="137"/>
      <c r="AR159" s="138"/>
      <c r="AS159" s="595"/>
      <c r="AT159" s="596"/>
      <c r="AU159" s="596"/>
      <c r="AV159" s="596"/>
      <c r="AW159" s="596"/>
      <c r="AX159" s="596"/>
      <c r="AY159" s="596"/>
      <c r="AZ159" s="596"/>
      <c r="BA159" s="596"/>
      <c r="BB159" s="597"/>
      <c r="BC159" s="602"/>
      <c r="BD159" s="603"/>
      <c r="BE159" s="604"/>
      <c r="BF159" s="4"/>
      <c r="BG159" s="4"/>
    </row>
    <row r="160" spans="1:59" ht="12.75" customHeight="1">
      <c r="A160" s="72"/>
      <c r="B160" s="76"/>
      <c r="C160" s="77"/>
      <c r="D160" s="77"/>
      <c r="E160" s="77"/>
      <c r="F160" s="77"/>
      <c r="G160" s="77"/>
      <c r="H160" s="77"/>
      <c r="I160" s="77"/>
      <c r="J160" s="78"/>
      <c r="K160" s="139"/>
      <c r="L160" s="140"/>
      <c r="M160" s="140"/>
      <c r="N160" s="140"/>
      <c r="O160" s="140"/>
      <c r="P160" s="141"/>
      <c r="Q160" s="1158"/>
      <c r="R160" s="1159"/>
      <c r="S160" s="1159"/>
      <c r="T160" s="1159"/>
      <c r="U160" s="1159"/>
      <c r="V160" s="1159"/>
      <c r="W160" s="1159"/>
      <c r="X160" s="1159"/>
      <c r="Y160" s="1159"/>
      <c r="Z160" s="1160"/>
      <c r="AA160" s="1162"/>
      <c r="AB160" s="1162"/>
      <c r="AC160" s="1162"/>
      <c r="AD160" s="154"/>
      <c r="AE160" s="111"/>
      <c r="AF160" s="111"/>
      <c r="AG160" s="111"/>
      <c r="AH160" s="111"/>
      <c r="AI160" s="111"/>
      <c r="AJ160" s="111"/>
      <c r="AK160" s="111"/>
      <c r="AL160" s="155"/>
      <c r="AM160" s="139"/>
      <c r="AN160" s="140"/>
      <c r="AO160" s="140"/>
      <c r="AP160" s="140"/>
      <c r="AQ160" s="140"/>
      <c r="AR160" s="141"/>
      <c r="AS160" s="598"/>
      <c r="AT160" s="599"/>
      <c r="AU160" s="599"/>
      <c r="AV160" s="599"/>
      <c r="AW160" s="599"/>
      <c r="AX160" s="599"/>
      <c r="AY160" s="599"/>
      <c r="AZ160" s="599"/>
      <c r="BA160" s="599"/>
      <c r="BB160" s="600"/>
      <c r="BC160" s="605"/>
      <c r="BD160" s="606"/>
      <c r="BE160" s="607"/>
      <c r="BF160" s="4"/>
      <c r="BG160" s="4"/>
    </row>
    <row r="161" spans="1:59" ht="12.75" customHeight="1">
      <c r="A161" s="72"/>
      <c r="B161" s="76"/>
      <c r="C161" s="77"/>
      <c r="D161" s="77"/>
      <c r="E161" s="77"/>
      <c r="F161" s="77"/>
      <c r="G161" s="77"/>
      <c r="H161" s="77"/>
      <c r="I161" s="77"/>
      <c r="J161" s="78"/>
      <c r="K161" s="139"/>
      <c r="L161" s="140"/>
      <c r="M161" s="140"/>
      <c r="N161" s="140"/>
      <c r="O161" s="140"/>
      <c r="P161" s="141"/>
      <c r="Q161" s="1173"/>
      <c r="R161" s="1174"/>
      <c r="S161" s="1174"/>
      <c r="T161" s="1174"/>
      <c r="U161" s="1174"/>
      <c r="V161" s="1174"/>
      <c r="W161" s="1174"/>
      <c r="X161" s="1174"/>
      <c r="Y161" s="1174"/>
      <c r="Z161" s="1175"/>
      <c r="AA161" s="1162"/>
      <c r="AB161" s="1162"/>
      <c r="AC161" s="1162"/>
      <c r="AD161" s="154"/>
      <c r="AE161" s="111"/>
      <c r="AF161" s="111"/>
      <c r="AG161" s="111"/>
      <c r="AH161" s="111"/>
      <c r="AI161" s="111"/>
      <c r="AJ161" s="111"/>
      <c r="AK161" s="111"/>
      <c r="AL161" s="155"/>
      <c r="AM161" s="139"/>
      <c r="AN161" s="140"/>
      <c r="AO161" s="140"/>
      <c r="AP161" s="140"/>
      <c r="AQ161" s="140"/>
      <c r="AR161" s="141"/>
      <c r="AS161" s="611"/>
      <c r="AT161" s="612"/>
      <c r="AU161" s="612"/>
      <c r="AV161" s="612"/>
      <c r="AW161" s="612"/>
      <c r="AX161" s="612"/>
      <c r="AY161" s="612"/>
      <c r="AZ161" s="612"/>
      <c r="BA161" s="612"/>
      <c r="BB161" s="613"/>
      <c r="BC161" s="605"/>
      <c r="BD161" s="606"/>
      <c r="BE161" s="607"/>
      <c r="BF161" s="4"/>
      <c r="BG161" s="4"/>
    </row>
    <row r="162" spans="1:59" ht="12.75" customHeight="1">
      <c r="A162" s="72"/>
      <c r="B162" s="79"/>
      <c r="C162" s="80"/>
      <c r="D162" s="80"/>
      <c r="E162" s="80"/>
      <c r="F162" s="80"/>
      <c r="G162" s="80"/>
      <c r="H162" s="80"/>
      <c r="I162" s="80"/>
      <c r="J162" s="81"/>
      <c r="K162" s="142"/>
      <c r="L162" s="143"/>
      <c r="M162" s="143"/>
      <c r="N162" s="143"/>
      <c r="O162" s="143"/>
      <c r="P162" s="144"/>
      <c r="Q162" s="1176" t="s">
        <v>248</v>
      </c>
      <c r="R162" s="1177"/>
      <c r="S162" s="1177"/>
      <c r="T162" s="1177"/>
      <c r="U162" s="1177"/>
      <c r="V162" s="1177"/>
      <c r="W162" s="1177"/>
      <c r="X162" s="1177"/>
      <c r="Y162" s="1177"/>
      <c r="Z162" s="1178"/>
      <c r="AA162" s="1162"/>
      <c r="AB162" s="1162"/>
      <c r="AC162" s="1162"/>
      <c r="AD162" s="156"/>
      <c r="AE162" s="157"/>
      <c r="AF162" s="157"/>
      <c r="AG162" s="157"/>
      <c r="AH162" s="157"/>
      <c r="AI162" s="157"/>
      <c r="AJ162" s="157"/>
      <c r="AK162" s="157"/>
      <c r="AL162" s="158"/>
      <c r="AM162" s="142"/>
      <c r="AN162" s="143"/>
      <c r="AO162" s="143"/>
      <c r="AP162" s="143"/>
      <c r="AQ162" s="143"/>
      <c r="AR162" s="144"/>
      <c r="AS162" s="614"/>
      <c r="AT162" s="615"/>
      <c r="AU162" s="615"/>
      <c r="AV162" s="615"/>
      <c r="AW162" s="615"/>
      <c r="AX162" s="615"/>
      <c r="AY162" s="615"/>
      <c r="AZ162" s="615"/>
      <c r="BA162" s="615"/>
      <c r="BB162" s="616"/>
      <c r="BC162" s="608"/>
      <c r="BD162" s="609"/>
      <c r="BE162" s="610"/>
      <c r="BF162" s="4"/>
      <c r="BG162" s="4"/>
    </row>
    <row r="163" spans="1:59" ht="12.75" customHeight="1">
      <c r="A163" s="72"/>
      <c r="B163" s="73"/>
      <c r="C163" s="74"/>
      <c r="D163" s="74"/>
      <c r="E163" s="74"/>
      <c r="F163" s="74"/>
      <c r="G163" s="74"/>
      <c r="H163" s="74"/>
      <c r="I163" s="74"/>
      <c r="J163" s="75"/>
      <c r="K163" s="136"/>
      <c r="L163" s="137"/>
      <c r="M163" s="137"/>
      <c r="N163" s="137"/>
      <c r="O163" s="137"/>
      <c r="P163" s="138"/>
      <c r="Q163" s="595"/>
      <c r="R163" s="596"/>
      <c r="S163" s="596"/>
      <c r="T163" s="596"/>
      <c r="U163" s="596"/>
      <c r="V163" s="596"/>
      <c r="W163" s="596"/>
      <c r="X163" s="596"/>
      <c r="Y163" s="596"/>
      <c r="Z163" s="597"/>
      <c r="AA163" s="601"/>
      <c r="AB163" s="601"/>
      <c r="AC163" s="601"/>
      <c r="AD163" s="73"/>
      <c r="AE163" s="74"/>
      <c r="AF163" s="74"/>
      <c r="AG163" s="74"/>
      <c r="AH163" s="74"/>
      <c r="AI163" s="74"/>
      <c r="AJ163" s="74"/>
      <c r="AK163" s="74"/>
      <c r="AL163" s="75"/>
      <c r="AM163" s="476"/>
      <c r="AN163" s="477"/>
      <c r="AO163" s="477"/>
      <c r="AP163" s="477"/>
      <c r="AQ163" s="477"/>
      <c r="AR163" s="478"/>
      <c r="AS163" s="595"/>
      <c r="AT163" s="596"/>
      <c r="AU163" s="596"/>
      <c r="AV163" s="596"/>
      <c r="AW163" s="596"/>
      <c r="AX163" s="596"/>
      <c r="AY163" s="596"/>
      <c r="AZ163" s="596"/>
      <c r="BA163" s="596"/>
      <c r="BB163" s="597"/>
      <c r="BC163" s="601"/>
      <c r="BD163" s="601"/>
      <c r="BE163" s="601"/>
      <c r="BF163" s="4"/>
      <c r="BG163" s="4"/>
    </row>
    <row r="164" spans="1:59" ht="12.75" customHeight="1">
      <c r="A164" s="72"/>
      <c r="B164" s="76"/>
      <c r="C164" s="77"/>
      <c r="D164" s="77"/>
      <c r="E164" s="77"/>
      <c r="F164" s="77"/>
      <c r="G164" s="77"/>
      <c r="H164" s="77"/>
      <c r="I164" s="77"/>
      <c r="J164" s="78"/>
      <c r="K164" s="139"/>
      <c r="L164" s="140"/>
      <c r="M164" s="140"/>
      <c r="N164" s="140"/>
      <c r="O164" s="140"/>
      <c r="P164" s="141"/>
      <c r="Q164" s="598"/>
      <c r="R164" s="599"/>
      <c r="S164" s="599"/>
      <c r="T164" s="599"/>
      <c r="U164" s="599"/>
      <c r="V164" s="599"/>
      <c r="W164" s="599"/>
      <c r="X164" s="599"/>
      <c r="Y164" s="599"/>
      <c r="Z164" s="600"/>
      <c r="AA164" s="601"/>
      <c r="AB164" s="601"/>
      <c r="AC164" s="601"/>
      <c r="AD164" s="76"/>
      <c r="AE164" s="77"/>
      <c r="AF164" s="77"/>
      <c r="AG164" s="77"/>
      <c r="AH164" s="77"/>
      <c r="AI164" s="77"/>
      <c r="AJ164" s="77"/>
      <c r="AK164" s="77"/>
      <c r="AL164" s="78"/>
      <c r="AM164" s="479"/>
      <c r="AN164" s="480"/>
      <c r="AO164" s="480"/>
      <c r="AP164" s="480"/>
      <c r="AQ164" s="480"/>
      <c r="AR164" s="481"/>
      <c r="AS164" s="598"/>
      <c r="AT164" s="599"/>
      <c r="AU164" s="599"/>
      <c r="AV164" s="599"/>
      <c r="AW164" s="599"/>
      <c r="AX164" s="599"/>
      <c r="AY164" s="599"/>
      <c r="AZ164" s="599"/>
      <c r="BA164" s="599"/>
      <c r="BB164" s="600"/>
      <c r="BC164" s="601"/>
      <c r="BD164" s="601"/>
      <c r="BE164" s="601"/>
      <c r="BF164" s="4"/>
      <c r="BG164" s="4"/>
    </row>
    <row r="165" spans="1:59" ht="12.75" customHeight="1">
      <c r="A165" s="72"/>
      <c r="B165" s="76"/>
      <c r="C165" s="77"/>
      <c r="D165" s="77"/>
      <c r="E165" s="77"/>
      <c r="F165" s="77"/>
      <c r="G165" s="77"/>
      <c r="H165" s="77"/>
      <c r="I165" s="77"/>
      <c r="J165" s="78"/>
      <c r="K165" s="139"/>
      <c r="L165" s="140"/>
      <c r="M165" s="140"/>
      <c r="N165" s="140"/>
      <c r="O165" s="140"/>
      <c r="P165" s="141"/>
      <c r="Q165" s="611"/>
      <c r="R165" s="612"/>
      <c r="S165" s="612"/>
      <c r="T165" s="612"/>
      <c r="U165" s="612"/>
      <c r="V165" s="612"/>
      <c r="W165" s="612"/>
      <c r="X165" s="612"/>
      <c r="Y165" s="612"/>
      <c r="Z165" s="613"/>
      <c r="AA165" s="601"/>
      <c r="AB165" s="601"/>
      <c r="AC165" s="601"/>
      <c r="AD165" s="76"/>
      <c r="AE165" s="77"/>
      <c r="AF165" s="77"/>
      <c r="AG165" s="77"/>
      <c r="AH165" s="77"/>
      <c r="AI165" s="77"/>
      <c r="AJ165" s="77"/>
      <c r="AK165" s="77"/>
      <c r="AL165" s="78"/>
      <c r="AM165" s="479"/>
      <c r="AN165" s="480"/>
      <c r="AO165" s="480"/>
      <c r="AP165" s="480"/>
      <c r="AQ165" s="480"/>
      <c r="AR165" s="481"/>
      <c r="AS165" s="611"/>
      <c r="AT165" s="612"/>
      <c r="AU165" s="612"/>
      <c r="AV165" s="612"/>
      <c r="AW165" s="612"/>
      <c r="AX165" s="612"/>
      <c r="AY165" s="612"/>
      <c r="AZ165" s="612"/>
      <c r="BA165" s="612"/>
      <c r="BB165" s="613"/>
      <c r="BC165" s="601"/>
      <c r="BD165" s="601"/>
      <c r="BE165" s="601"/>
      <c r="BF165" s="4"/>
      <c r="BG165" s="4"/>
    </row>
    <row r="166" spans="1:59" ht="12.75" customHeight="1">
      <c r="A166" s="72"/>
      <c r="B166" s="79"/>
      <c r="C166" s="80"/>
      <c r="D166" s="80"/>
      <c r="E166" s="80"/>
      <c r="F166" s="80"/>
      <c r="G166" s="80"/>
      <c r="H166" s="80"/>
      <c r="I166" s="80"/>
      <c r="J166" s="81"/>
      <c r="K166" s="142"/>
      <c r="L166" s="143"/>
      <c r="M166" s="143"/>
      <c r="N166" s="143"/>
      <c r="O166" s="143"/>
      <c r="P166" s="144"/>
      <c r="Q166" s="614"/>
      <c r="R166" s="615"/>
      <c r="S166" s="615"/>
      <c r="T166" s="615"/>
      <c r="U166" s="615"/>
      <c r="V166" s="615"/>
      <c r="W166" s="615"/>
      <c r="X166" s="615"/>
      <c r="Y166" s="615"/>
      <c r="Z166" s="616"/>
      <c r="AA166" s="601"/>
      <c r="AB166" s="601"/>
      <c r="AC166" s="601"/>
      <c r="AD166" s="79"/>
      <c r="AE166" s="80"/>
      <c r="AF166" s="80"/>
      <c r="AG166" s="80"/>
      <c r="AH166" s="80"/>
      <c r="AI166" s="80"/>
      <c r="AJ166" s="80"/>
      <c r="AK166" s="80"/>
      <c r="AL166" s="81"/>
      <c r="AM166" s="482"/>
      <c r="AN166" s="483"/>
      <c r="AO166" s="483"/>
      <c r="AP166" s="483"/>
      <c r="AQ166" s="483"/>
      <c r="AR166" s="484"/>
      <c r="AS166" s="482"/>
      <c r="AT166" s="483"/>
      <c r="AU166" s="483"/>
      <c r="AV166" s="483"/>
      <c r="AW166" s="483"/>
      <c r="AX166" s="483"/>
      <c r="AY166" s="483"/>
      <c r="AZ166" s="483"/>
      <c r="BA166" s="483"/>
      <c r="BB166" s="484"/>
      <c r="BC166" s="601"/>
      <c r="BD166" s="601"/>
      <c r="BE166" s="601"/>
      <c r="BF166" s="4"/>
      <c r="BG166" s="4"/>
    </row>
    <row r="167" spans="1:59" ht="12.75" customHeight="1">
      <c r="A167" s="72"/>
      <c r="B167" s="73"/>
      <c r="C167" s="74"/>
      <c r="D167" s="74"/>
      <c r="E167" s="74"/>
      <c r="F167" s="74"/>
      <c r="G167" s="74"/>
      <c r="H167" s="74"/>
      <c r="I167" s="74"/>
      <c r="J167" s="75"/>
      <c r="K167" s="136"/>
      <c r="L167" s="137"/>
      <c r="M167" s="137"/>
      <c r="N167" s="137"/>
      <c r="O167" s="137"/>
      <c r="P167" s="138"/>
      <c r="Q167" s="595"/>
      <c r="R167" s="596"/>
      <c r="S167" s="596"/>
      <c r="T167" s="596"/>
      <c r="U167" s="596"/>
      <c r="V167" s="596"/>
      <c r="W167" s="596"/>
      <c r="X167" s="596"/>
      <c r="Y167" s="596"/>
      <c r="Z167" s="597"/>
      <c r="AA167" s="601"/>
      <c r="AB167" s="601"/>
      <c r="AC167" s="601"/>
      <c r="AD167" s="73"/>
      <c r="AE167" s="74"/>
      <c r="AF167" s="74"/>
      <c r="AG167" s="74"/>
      <c r="AH167" s="74"/>
      <c r="AI167" s="74"/>
      <c r="AJ167" s="74"/>
      <c r="AK167" s="74"/>
      <c r="AL167" s="75"/>
      <c r="AM167" s="136"/>
      <c r="AN167" s="137"/>
      <c r="AO167" s="137"/>
      <c r="AP167" s="137"/>
      <c r="AQ167" s="137"/>
      <c r="AR167" s="138"/>
      <c r="AS167" s="595"/>
      <c r="AT167" s="596"/>
      <c r="AU167" s="596"/>
      <c r="AV167" s="596"/>
      <c r="AW167" s="596"/>
      <c r="AX167" s="596"/>
      <c r="AY167" s="596"/>
      <c r="AZ167" s="596"/>
      <c r="BA167" s="596"/>
      <c r="BB167" s="597"/>
      <c r="BC167" s="602"/>
      <c r="BD167" s="603"/>
      <c r="BE167" s="604"/>
      <c r="BF167" s="4"/>
      <c r="BG167" s="4"/>
    </row>
    <row r="168" spans="1:59" ht="12.75" customHeight="1">
      <c r="A168" s="72"/>
      <c r="B168" s="76"/>
      <c r="C168" s="77"/>
      <c r="D168" s="77"/>
      <c r="E168" s="77"/>
      <c r="F168" s="77"/>
      <c r="G168" s="77"/>
      <c r="H168" s="77"/>
      <c r="I168" s="77"/>
      <c r="J168" s="78"/>
      <c r="K168" s="139"/>
      <c r="L168" s="140"/>
      <c r="M168" s="140"/>
      <c r="N168" s="140"/>
      <c r="O168" s="140"/>
      <c r="P168" s="141"/>
      <c r="Q168" s="598"/>
      <c r="R168" s="599"/>
      <c r="S168" s="599"/>
      <c r="T168" s="599"/>
      <c r="U168" s="599"/>
      <c r="V168" s="599"/>
      <c r="W168" s="599"/>
      <c r="X168" s="599"/>
      <c r="Y168" s="599"/>
      <c r="Z168" s="600"/>
      <c r="AA168" s="601"/>
      <c r="AB168" s="601"/>
      <c r="AC168" s="601"/>
      <c r="AD168" s="76"/>
      <c r="AE168" s="77"/>
      <c r="AF168" s="77"/>
      <c r="AG168" s="77"/>
      <c r="AH168" s="77"/>
      <c r="AI168" s="77"/>
      <c r="AJ168" s="77"/>
      <c r="AK168" s="77"/>
      <c r="AL168" s="78"/>
      <c r="AM168" s="139"/>
      <c r="AN168" s="140"/>
      <c r="AO168" s="140"/>
      <c r="AP168" s="140"/>
      <c r="AQ168" s="140"/>
      <c r="AR168" s="141"/>
      <c r="AS168" s="598"/>
      <c r="AT168" s="599"/>
      <c r="AU168" s="599"/>
      <c r="AV168" s="599"/>
      <c r="AW168" s="599"/>
      <c r="AX168" s="599"/>
      <c r="AY168" s="599"/>
      <c r="AZ168" s="599"/>
      <c r="BA168" s="599"/>
      <c r="BB168" s="600"/>
      <c r="BC168" s="605"/>
      <c r="BD168" s="606"/>
      <c r="BE168" s="607"/>
      <c r="BF168" s="4"/>
      <c r="BG168" s="4"/>
    </row>
    <row r="169" spans="1:59" ht="12.75" customHeight="1">
      <c r="A169" s="72"/>
      <c r="B169" s="76"/>
      <c r="C169" s="77"/>
      <c r="D169" s="77"/>
      <c r="E169" s="77"/>
      <c r="F169" s="77"/>
      <c r="G169" s="77"/>
      <c r="H169" s="77"/>
      <c r="I169" s="77"/>
      <c r="J169" s="78"/>
      <c r="K169" s="139"/>
      <c r="L169" s="140"/>
      <c r="M169" s="140"/>
      <c r="N169" s="140"/>
      <c r="O169" s="140"/>
      <c r="P169" s="141"/>
      <c r="Q169" s="611"/>
      <c r="R169" s="612"/>
      <c r="S169" s="612"/>
      <c r="T169" s="612"/>
      <c r="U169" s="612"/>
      <c r="V169" s="612"/>
      <c r="W169" s="612"/>
      <c r="X169" s="612"/>
      <c r="Y169" s="612"/>
      <c r="Z169" s="613"/>
      <c r="AA169" s="601"/>
      <c r="AB169" s="601"/>
      <c r="AC169" s="601"/>
      <c r="AD169" s="76"/>
      <c r="AE169" s="77"/>
      <c r="AF169" s="77"/>
      <c r="AG169" s="77"/>
      <c r="AH169" s="77"/>
      <c r="AI169" s="77"/>
      <c r="AJ169" s="77"/>
      <c r="AK169" s="77"/>
      <c r="AL169" s="78"/>
      <c r="AM169" s="139"/>
      <c r="AN169" s="140"/>
      <c r="AO169" s="140"/>
      <c r="AP169" s="140"/>
      <c r="AQ169" s="140"/>
      <c r="AR169" s="141"/>
      <c r="AS169" s="611"/>
      <c r="AT169" s="612"/>
      <c r="AU169" s="612"/>
      <c r="AV169" s="612"/>
      <c r="AW169" s="612"/>
      <c r="AX169" s="612"/>
      <c r="AY169" s="612"/>
      <c r="AZ169" s="612"/>
      <c r="BA169" s="612"/>
      <c r="BB169" s="613"/>
      <c r="BC169" s="605"/>
      <c r="BD169" s="606"/>
      <c r="BE169" s="607"/>
      <c r="BF169" s="4"/>
      <c r="BG169" s="4"/>
    </row>
    <row r="170" spans="1:59" ht="12.75" customHeight="1">
      <c r="A170" s="72"/>
      <c r="B170" s="79"/>
      <c r="C170" s="80"/>
      <c r="D170" s="80"/>
      <c r="E170" s="80"/>
      <c r="F170" s="80"/>
      <c r="G170" s="80"/>
      <c r="H170" s="80"/>
      <c r="I170" s="80"/>
      <c r="J170" s="81"/>
      <c r="K170" s="142"/>
      <c r="L170" s="143"/>
      <c r="M170" s="143"/>
      <c r="N170" s="143"/>
      <c r="O170" s="143"/>
      <c r="P170" s="144"/>
      <c r="Q170" s="614"/>
      <c r="R170" s="615"/>
      <c r="S170" s="615"/>
      <c r="T170" s="615"/>
      <c r="U170" s="615"/>
      <c r="V170" s="615"/>
      <c r="W170" s="615"/>
      <c r="X170" s="615"/>
      <c r="Y170" s="615"/>
      <c r="Z170" s="616"/>
      <c r="AA170" s="601"/>
      <c r="AB170" s="601"/>
      <c r="AC170" s="601"/>
      <c r="AD170" s="79"/>
      <c r="AE170" s="80"/>
      <c r="AF170" s="80"/>
      <c r="AG170" s="80"/>
      <c r="AH170" s="80"/>
      <c r="AI170" s="80"/>
      <c r="AJ170" s="80"/>
      <c r="AK170" s="80"/>
      <c r="AL170" s="81"/>
      <c r="AM170" s="142"/>
      <c r="AN170" s="143"/>
      <c r="AO170" s="143"/>
      <c r="AP170" s="143"/>
      <c r="AQ170" s="143"/>
      <c r="AR170" s="144"/>
      <c r="AS170" s="614"/>
      <c r="AT170" s="615"/>
      <c r="AU170" s="615"/>
      <c r="AV170" s="615"/>
      <c r="AW170" s="615"/>
      <c r="AX170" s="615"/>
      <c r="AY170" s="615"/>
      <c r="AZ170" s="615"/>
      <c r="BA170" s="615"/>
      <c r="BB170" s="616"/>
      <c r="BC170" s="608"/>
      <c r="BD170" s="609"/>
      <c r="BE170" s="610"/>
      <c r="BF170" s="4"/>
      <c r="BG170" s="4"/>
    </row>
    <row r="171" spans="1:59" ht="12.75" customHeight="1">
      <c r="A171" s="72"/>
      <c r="B171" s="73"/>
      <c r="C171" s="74"/>
      <c r="D171" s="74"/>
      <c r="E171" s="74"/>
      <c r="F171" s="74"/>
      <c r="G171" s="74"/>
      <c r="H171" s="74"/>
      <c r="I171" s="74"/>
      <c r="J171" s="75"/>
      <c r="K171" s="136"/>
      <c r="L171" s="137"/>
      <c r="M171" s="137"/>
      <c r="N171" s="137"/>
      <c r="O171" s="137"/>
      <c r="P171" s="138"/>
      <c r="Q171" s="595"/>
      <c r="R171" s="596"/>
      <c r="S171" s="596"/>
      <c r="T171" s="596"/>
      <c r="U171" s="596"/>
      <c r="V171" s="596"/>
      <c r="W171" s="596"/>
      <c r="X171" s="596"/>
      <c r="Y171" s="596"/>
      <c r="Z171" s="597"/>
      <c r="AA171" s="601"/>
      <c r="AB171" s="601"/>
      <c r="AC171" s="601"/>
      <c r="AD171" s="73"/>
      <c r="AE171" s="74"/>
      <c r="AF171" s="74"/>
      <c r="AG171" s="74"/>
      <c r="AH171" s="74"/>
      <c r="AI171" s="74"/>
      <c r="AJ171" s="74"/>
      <c r="AK171" s="74"/>
      <c r="AL171" s="75"/>
      <c r="AM171" s="136"/>
      <c r="AN171" s="137"/>
      <c r="AO171" s="137"/>
      <c r="AP171" s="137"/>
      <c r="AQ171" s="137"/>
      <c r="AR171" s="138"/>
      <c r="AS171" s="595"/>
      <c r="AT171" s="596"/>
      <c r="AU171" s="596"/>
      <c r="AV171" s="596"/>
      <c r="AW171" s="596"/>
      <c r="AX171" s="596"/>
      <c r="AY171" s="596"/>
      <c r="AZ171" s="596"/>
      <c r="BA171" s="596"/>
      <c r="BB171" s="597"/>
      <c r="BC171" s="602"/>
      <c r="BD171" s="603"/>
      <c r="BE171" s="604"/>
      <c r="BF171" s="4"/>
      <c r="BG171" s="4"/>
    </row>
    <row r="172" spans="1:59" ht="12.75" customHeight="1">
      <c r="A172" s="72"/>
      <c r="B172" s="76"/>
      <c r="C172" s="77"/>
      <c r="D172" s="77"/>
      <c r="E172" s="77"/>
      <c r="F172" s="77"/>
      <c r="G172" s="77"/>
      <c r="H172" s="77"/>
      <c r="I172" s="77"/>
      <c r="J172" s="78"/>
      <c r="K172" s="139"/>
      <c r="L172" s="140"/>
      <c r="M172" s="140"/>
      <c r="N172" s="140"/>
      <c r="O172" s="140"/>
      <c r="P172" s="141"/>
      <c r="Q172" s="598"/>
      <c r="R172" s="599"/>
      <c r="S172" s="599"/>
      <c r="T172" s="599"/>
      <c r="U172" s="599"/>
      <c r="V172" s="599"/>
      <c r="W172" s="599"/>
      <c r="X172" s="599"/>
      <c r="Y172" s="599"/>
      <c r="Z172" s="600"/>
      <c r="AA172" s="601"/>
      <c r="AB172" s="601"/>
      <c r="AC172" s="601"/>
      <c r="AD172" s="76"/>
      <c r="AE172" s="77"/>
      <c r="AF172" s="77"/>
      <c r="AG172" s="77"/>
      <c r="AH172" s="77"/>
      <c r="AI172" s="77"/>
      <c r="AJ172" s="77"/>
      <c r="AK172" s="77"/>
      <c r="AL172" s="78"/>
      <c r="AM172" s="139"/>
      <c r="AN172" s="140"/>
      <c r="AO172" s="140"/>
      <c r="AP172" s="140"/>
      <c r="AQ172" s="140"/>
      <c r="AR172" s="141"/>
      <c r="AS172" s="598"/>
      <c r="AT172" s="599"/>
      <c r="AU172" s="599"/>
      <c r="AV172" s="599"/>
      <c r="AW172" s="599"/>
      <c r="AX172" s="599"/>
      <c r="AY172" s="599"/>
      <c r="AZ172" s="599"/>
      <c r="BA172" s="599"/>
      <c r="BB172" s="600"/>
      <c r="BC172" s="605"/>
      <c r="BD172" s="606"/>
      <c r="BE172" s="607"/>
      <c r="BF172" s="4"/>
      <c r="BG172" s="4"/>
    </row>
    <row r="173" spans="1:59" ht="12.75" customHeight="1">
      <c r="A173" s="72"/>
      <c r="B173" s="76"/>
      <c r="C173" s="77"/>
      <c r="D173" s="77"/>
      <c r="E173" s="77"/>
      <c r="F173" s="77"/>
      <c r="G173" s="77"/>
      <c r="H173" s="77"/>
      <c r="I173" s="77"/>
      <c r="J173" s="78"/>
      <c r="K173" s="139"/>
      <c r="L173" s="140"/>
      <c r="M173" s="140"/>
      <c r="N173" s="140"/>
      <c r="O173" s="140"/>
      <c r="P173" s="141"/>
      <c r="Q173" s="611"/>
      <c r="R173" s="612"/>
      <c r="S173" s="612"/>
      <c r="T173" s="612"/>
      <c r="U173" s="612"/>
      <c r="V173" s="612"/>
      <c r="W173" s="612"/>
      <c r="X173" s="612"/>
      <c r="Y173" s="612"/>
      <c r="Z173" s="613"/>
      <c r="AA173" s="601"/>
      <c r="AB173" s="601"/>
      <c r="AC173" s="601"/>
      <c r="AD173" s="76"/>
      <c r="AE173" s="77"/>
      <c r="AF173" s="77"/>
      <c r="AG173" s="77"/>
      <c r="AH173" s="77"/>
      <c r="AI173" s="77"/>
      <c r="AJ173" s="77"/>
      <c r="AK173" s="77"/>
      <c r="AL173" s="78"/>
      <c r="AM173" s="139"/>
      <c r="AN173" s="140"/>
      <c r="AO173" s="140"/>
      <c r="AP173" s="140"/>
      <c r="AQ173" s="140"/>
      <c r="AR173" s="141"/>
      <c r="AS173" s="611"/>
      <c r="AT173" s="612"/>
      <c r="AU173" s="612"/>
      <c r="AV173" s="612"/>
      <c r="AW173" s="612"/>
      <c r="AX173" s="612"/>
      <c r="AY173" s="612"/>
      <c r="AZ173" s="612"/>
      <c r="BA173" s="612"/>
      <c r="BB173" s="613"/>
      <c r="BC173" s="605"/>
      <c r="BD173" s="606"/>
      <c r="BE173" s="607"/>
      <c r="BF173" s="4"/>
      <c r="BG173" s="4"/>
    </row>
    <row r="174" spans="1:59" ht="12.75" customHeight="1">
      <c r="A174" s="72"/>
      <c r="B174" s="79"/>
      <c r="C174" s="80"/>
      <c r="D174" s="80"/>
      <c r="E174" s="80"/>
      <c r="F174" s="80"/>
      <c r="G174" s="80"/>
      <c r="H174" s="80"/>
      <c r="I174" s="80"/>
      <c r="J174" s="81"/>
      <c r="K174" s="142"/>
      <c r="L174" s="143"/>
      <c r="M174" s="143"/>
      <c r="N174" s="143"/>
      <c r="O174" s="143"/>
      <c r="P174" s="144"/>
      <c r="Q174" s="614"/>
      <c r="R174" s="615"/>
      <c r="S174" s="615"/>
      <c r="T174" s="615"/>
      <c r="U174" s="615"/>
      <c r="V174" s="615"/>
      <c r="W174" s="615"/>
      <c r="X174" s="615"/>
      <c r="Y174" s="615"/>
      <c r="Z174" s="616"/>
      <c r="AA174" s="601"/>
      <c r="AB174" s="601"/>
      <c r="AC174" s="601"/>
      <c r="AD174" s="79"/>
      <c r="AE174" s="80"/>
      <c r="AF174" s="80"/>
      <c r="AG174" s="80"/>
      <c r="AH174" s="80"/>
      <c r="AI174" s="80"/>
      <c r="AJ174" s="80"/>
      <c r="AK174" s="80"/>
      <c r="AL174" s="81"/>
      <c r="AM174" s="142"/>
      <c r="AN174" s="143"/>
      <c r="AO174" s="143"/>
      <c r="AP174" s="143"/>
      <c r="AQ174" s="143"/>
      <c r="AR174" s="144"/>
      <c r="AS174" s="614"/>
      <c r="AT174" s="615"/>
      <c r="AU174" s="615"/>
      <c r="AV174" s="615"/>
      <c r="AW174" s="615"/>
      <c r="AX174" s="615"/>
      <c r="AY174" s="615"/>
      <c r="AZ174" s="615"/>
      <c r="BA174" s="615"/>
      <c r="BB174" s="616"/>
      <c r="BC174" s="608"/>
      <c r="BD174" s="609"/>
      <c r="BE174" s="610"/>
      <c r="BF174" s="4"/>
      <c r="BG174" s="4"/>
    </row>
    <row r="175" spans="1:59" ht="24" customHeight="1">
      <c r="B175" s="283"/>
      <c r="C175" s="283"/>
      <c r="D175" s="283"/>
      <c r="E175" s="283"/>
      <c r="F175" s="283"/>
      <c r="G175" s="283"/>
      <c r="H175" s="283"/>
      <c r="I175" s="283"/>
      <c r="J175" s="283"/>
      <c r="K175" s="283"/>
      <c r="L175" s="283"/>
      <c r="M175" s="283"/>
      <c r="N175" s="283"/>
      <c r="O175" s="283"/>
      <c r="P175" s="284"/>
      <c r="Q175" s="311" t="s">
        <v>54</v>
      </c>
      <c r="R175" s="311"/>
      <c r="S175" s="311"/>
      <c r="T175" s="311"/>
      <c r="U175" s="311"/>
      <c r="V175" s="311"/>
      <c r="W175" s="1233">
        <v>4</v>
      </c>
      <c r="X175" s="1234"/>
      <c r="Y175" s="1235"/>
      <c r="Z175" s="159" t="s">
        <v>21</v>
      </c>
      <c r="AA175" s="1070" t="s">
        <v>23</v>
      </c>
      <c r="AB175" s="1071"/>
      <c r="AC175" s="1071"/>
      <c r="AD175" s="1071"/>
      <c r="AE175" s="1071"/>
      <c r="AF175" s="1071"/>
      <c r="AG175" s="1071"/>
      <c r="AH175" s="1071"/>
      <c r="AI175" s="1072"/>
      <c r="AJ175" s="1233">
        <v>3</v>
      </c>
      <c r="AK175" s="1234"/>
      <c r="AL175" s="1234"/>
      <c r="AM175" s="1234"/>
      <c r="AN175" s="1235"/>
      <c r="AO175" s="160" t="s">
        <v>21</v>
      </c>
      <c r="AP175" s="1070" t="s">
        <v>121</v>
      </c>
      <c r="AQ175" s="1071"/>
      <c r="AR175" s="1071"/>
      <c r="AS175" s="1071"/>
      <c r="AT175" s="1071"/>
      <c r="AU175" s="1071"/>
      <c r="AV175" s="1071"/>
      <c r="AW175" s="1071"/>
      <c r="AX175" s="1071"/>
      <c r="AY175" s="1071"/>
      <c r="AZ175" s="1072"/>
      <c r="BA175" s="1233">
        <v>3</v>
      </c>
      <c r="BB175" s="1234"/>
      <c r="BC175" s="1235"/>
      <c r="BD175" s="221" t="s">
        <v>21</v>
      </c>
      <c r="BE175" s="562"/>
    </row>
    <row r="176" spans="1:59" ht="24" customHeight="1">
      <c r="B176" s="563"/>
      <c r="C176" s="563"/>
      <c r="D176" s="563"/>
      <c r="E176" s="563"/>
      <c r="F176" s="563"/>
      <c r="G176" s="563"/>
      <c r="H176" s="563"/>
      <c r="I176" s="563"/>
      <c r="J176" s="563"/>
      <c r="K176" s="563"/>
      <c r="L176" s="563"/>
      <c r="M176" s="563"/>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63"/>
      <c r="AL176" s="563"/>
      <c r="AM176" s="563"/>
      <c r="AN176" s="563"/>
      <c r="AO176" s="563"/>
      <c r="AP176" s="563"/>
      <c r="AQ176" s="563"/>
      <c r="AR176" s="563"/>
      <c r="AS176" s="563"/>
      <c r="AT176" s="563"/>
      <c r="AU176" s="563"/>
      <c r="AV176" s="563"/>
      <c r="AW176" s="563"/>
      <c r="AX176" s="563"/>
      <c r="AY176" s="563"/>
      <c r="AZ176" s="563"/>
      <c r="BA176" s="563"/>
      <c r="BB176" s="563"/>
      <c r="BC176" s="563"/>
      <c r="BD176" s="563"/>
      <c r="BE176" s="563"/>
    </row>
    <row r="177" spans="1:66" ht="6.75" customHeight="1">
      <c r="P177" s="14"/>
      <c r="Q177" s="14"/>
      <c r="R177" s="14"/>
      <c r="S177" s="15"/>
      <c r="T177" s="15"/>
      <c r="U177" s="15"/>
      <c r="V177" s="15"/>
      <c r="W177" s="15"/>
      <c r="X177" s="84"/>
      <c r="Y177" s="84"/>
      <c r="Z177" s="84"/>
      <c r="AA177" s="85"/>
      <c r="AB177" s="86"/>
      <c r="AC177" s="86"/>
      <c r="AD177" s="86"/>
      <c r="AE177" s="86"/>
      <c r="AF177" s="86"/>
      <c r="AG177" s="86"/>
      <c r="AH177" s="86"/>
      <c r="AI177" s="86"/>
      <c r="AJ177" s="86"/>
      <c r="AK177" s="84"/>
      <c r="AL177" s="84"/>
      <c r="AM177" s="84"/>
      <c r="AN177" s="84"/>
      <c r="AO177" s="84"/>
      <c r="AP177" s="15"/>
      <c r="AQ177" s="86"/>
      <c r="AR177" s="86"/>
      <c r="AS177" s="86"/>
      <c r="AT177" s="86"/>
      <c r="AU177" s="86"/>
      <c r="AV177" s="86"/>
      <c r="AW177" s="86"/>
      <c r="AX177" s="86"/>
      <c r="AY177" s="86"/>
      <c r="AZ177" s="86"/>
      <c r="BA177" s="86"/>
      <c r="BB177" s="84"/>
      <c r="BC177" s="84"/>
      <c r="BD177" s="84"/>
      <c r="BE177" s="14"/>
      <c r="BF177" s="14"/>
    </row>
    <row r="178" spans="1:66" ht="15" customHeight="1">
      <c r="A178" s="2" t="s">
        <v>124</v>
      </c>
      <c r="B178" s="4"/>
      <c r="BH178" s="2"/>
      <c r="BI178" s="2"/>
      <c r="BJ178" s="2"/>
      <c r="BK178" s="2"/>
    </row>
    <row r="179" spans="1:66" s="88" customFormat="1" ht="1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87"/>
      <c r="BI179" s="87"/>
      <c r="BJ179" s="87"/>
      <c r="BK179" s="87"/>
    </row>
    <row r="180" spans="1:66" s="88" customFormat="1"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87"/>
      <c r="BI180" s="87"/>
      <c r="BJ180" s="87"/>
      <c r="BK180" s="87"/>
    </row>
    <row r="181" spans="1:66" s="88" customFormat="1" ht="15" customHeight="1">
      <c r="A181" s="161" t="s">
        <v>125</v>
      </c>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row>
    <row r="182" spans="1:66" s="88" customFormat="1" ht="15" customHeight="1">
      <c r="A182" s="161"/>
      <c r="B182" s="162" t="s">
        <v>220</v>
      </c>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row>
    <row r="183" spans="1:66" s="88" customFormat="1" ht="10.5" customHeight="1">
      <c r="A183" s="161"/>
      <c r="B183" s="162"/>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row>
    <row r="184" spans="1:66" s="55" customFormat="1">
      <c r="A184" s="2"/>
      <c r="C184" s="146" t="s">
        <v>126</v>
      </c>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91"/>
      <c r="BI184" s="87"/>
      <c r="BJ184" s="87"/>
      <c r="BK184" s="2"/>
    </row>
    <row r="185" spans="1:66" s="55" customFormat="1" ht="24.75" customHeight="1">
      <c r="A185" s="2"/>
      <c r="B185" s="2"/>
      <c r="C185" s="564" t="s">
        <v>127</v>
      </c>
      <c r="D185" s="564"/>
      <c r="E185" s="564"/>
      <c r="F185" s="564"/>
      <c r="G185" s="564"/>
      <c r="H185" s="564"/>
      <c r="I185" s="564"/>
      <c r="J185" s="564"/>
      <c r="K185" s="564"/>
      <c r="L185" s="564"/>
      <c r="M185" s="564"/>
      <c r="N185" s="564"/>
      <c r="O185" s="564"/>
      <c r="P185" s="564"/>
      <c r="Q185" s="564"/>
      <c r="R185" s="564"/>
      <c r="S185" s="564"/>
      <c r="T185" s="564"/>
      <c r="U185" s="564"/>
      <c r="V185" s="564"/>
      <c r="W185" s="564"/>
      <c r="X185" s="564"/>
      <c r="Y185" s="564"/>
      <c r="Z185" s="564"/>
      <c r="AA185" s="564"/>
      <c r="AB185" s="564"/>
      <c r="AC185" s="564"/>
      <c r="AD185" s="564"/>
      <c r="AE185" s="564"/>
      <c r="AF185" s="564"/>
      <c r="AG185" s="564"/>
      <c r="AH185" s="564"/>
      <c r="AI185" s="564"/>
      <c r="AJ185" s="564"/>
      <c r="AK185" s="564"/>
      <c r="AL185" s="564"/>
      <c r="AM185" s="564"/>
      <c r="AN185" s="564"/>
      <c r="AO185" s="564"/>
      <c r="AP185" s="564"/>
      <c r="AQ185" s="564"/>
      <c r="AR185" s="564"/>
      <c r="AS185" s="564"/>
      <c r="AT185" s="564"/>
      <c r="AU185" s="564"/>
      <c r="AV185" s="564"/>
      <c r="AW185" s="564"/>
      <c r="AX185" s="564"/>
      <c r="AY185" s="564"/>
      <c r="AZ185" s="564"/>
      <c r="BA185" s="564"/>
      <c r="BB185" s="564"/>
      <c r="BC185" s="564"/>
      <c r="BD185" s="564"/>
      <c r="BE185" s="163"/>
      <c r="BF185" s="163"/>
      <c r="BG185" s="163"/>
      <c r="BH185" s="92"/>
      <c r="BI185" s="92"/>
      <c r="BJ185" s="92"/>
      <c r="BK185" s="2"/>
    </row>
    <row r="186" spans="1:66" ht="14.25" customHeight="1">
      <c r="B186" s="7"/>
      <c r="C186" s="56"/>
      <c r="D186" s="282" t="s">
        <v>103</v>
      </c>
      <c r="E186" s="303"/>
      <c r="F186" s="303"/>
      <c r="G186" s="303"/>
      <c r="H186" s="303"/>
      <c r="I186" s="304"/>
      <c r="J186" s="494" t="s">
        <v>104</v>
      </c>
      <c r="K186" s="283"/>
      <c r="L186" s="283"/>
      <c r="M186" s="283"/>
      <c r="N186" s="283"/>
      <c r="O186" s="283"/>
      <c r="P186" s="283"/>
      <c r="Q186" s="283"/>
      <c r="R186" s="283"/>
      <c r="S186" s="283"/>
      <c r="T186" s="283"/>
      <c r="U186" s="283"/>
      <c r="V186" s="283"/>
      <c r="W186" s="283"/>
      <c r="X186" s="283"/>
      <c r="Y186" s="283"/>
      <c r="Z186" s="283"/>
      <c r="AA186" s="283"/>
      <c r="AB186" s="283"/>
      <c r="AC186" s="283"/>
      <c r="AD186" s="283"/>
      <c r="AE186" s="283"/>
      <c r="AF186" s="284"/>
      <c r="AG186" s="565" t="s">
        <v>221</v>
      </c>
      <c r="AH186" s="566"/>
      <c r="AI186" s="566"/>
      <c r="AJ186" s="566"/>
      <c r="AK186" s="566"/>
      <c r="AL186" s="567"/>
      <c r="AM186" s="574" t="s">
        <v>128</v>
      </c>
      <c r="AN186" s="575"/>
      <c r="AO186" s="575"/>
      <c r="AP186" s="575"/>
      <c r="AQ186" s="575"/>
      <c r="AR186" s="576"/>
      <c r="AS186" s="583" t="s">
        <v>117</v>
      </c>
      <c r="AT186" s="584"/>
      <c r="AU186" s="584"/>
      <c r="AV186" s="584"/>
      <c r="AW186" s="584"/>
      <c r="AX186" s="585"/>
      <c r="AY186" s="574" t="s">
        <v>105</v>
      </c>
      <c r="AZ186" s="575"/>
      <c r="BA186" s="575"/>
      <c r="BB186" s="575"/>
      <c r="BC186" s="575"/>
      <c r="BD186" s="576"/>
      <c r="BH186" s="2"/>
      <c r="BI186" s="2"/>
      <c r="BJ186" s="2"/>
      <c r="BK186" s="2"/>
    </row>
    <row r="187" spans="1:66" ht="14.25" customHeight="1">
      <c r="B187" s="7"/>
      <c r="C187" s="56"/>
      <c r="D187" s="305"/>
      <c r="E187" s="306"/>
      <c r="F187" s="306"/>
      <c r="G187" s="306"/>
      <c r="H187" s="306"/>
      <c r="I187" s="307"/>
      <c r="J187" s="285"/>
      <c r="K187" s="286"/>
      <c r="L187" s="286"/>
      <c r="M187" s="286"/>
      <c r="N187" s="286"/>
      <c r="O187" s="286"/>
      <c r="P187" s="286"/>
      <c r="Q187" s="286"/>
      <c r="R187" s="286"/>
      <c r="S187" s="286"/>
      <c r="T187" s="286"/>
      <c r="U187" s="286"/>
      <c r="V187" s="286"/>
      <c r="W187" s="286"/>
      <c r="X187" s="286"/>
      <c r="Y187" s="286"/>
      <c r="Z187" s="286"/>
      <c r="AA187" s="286"/>
      <c r="AB187" s="286"/>
      <c r="AC187" s="286"/>
      <c r="AD187" s="286"/>
      <c r="AE187" s="286"/>
      <c r="AF187" s="287"/>
      <c r="AG187" s="568"/>
      <c r="AH187" s="569"/>
      <c r="AI187" s="569"/>
      <c r="AJ187" s="569"/>
      <c r="AK187" s="569"/>
      <c r="AL187" s="570"/>
      <c r="AM187" s="577"/>
      <c r="AN187" s="578"/>
      <c r="AO187" s="578"/>
      <c r="AP187" s="578"/>
      <c r="AQ187" s="578"/>
      <c r="AR187" s="579"/>
      <c r="AS187" s="586"/>
      <c r="AT187" s="587"/>
      <c r="AU187" s="587"/>
      <c r="AV187" s="587"/>
      <c r="AW187" s="587"/>
      <c r="AX187" s="588"/>
      <c r="AY187" s="577"/>
      <c r="AZ187" s="578"/>
      <c r="BA187" s="578"/>
      <c r="BB187" s="578"/>
      <c r="BC187" s="578"/>
      <c r="BD187" s="579"/>
      <c r="BH187" s="2"/>
      <c r="BI187" s="2"/>
      <c r="BJ187" s="2"/>
      <c r="BK187" s="2"/>
    </row>
    <row r="188" spans="1:66" ht="14.25" customHeight="1">
      <c r="B188" s="7"/>
      <c r="C188" s="56"/>
      <c r="D188" s="308"/>
      <c r="E188" s="309"/>
      <c r="F188" s="309"/>
      <c r="G188" s="309"/>
      <c r="H188" s="309"/>
      <c r="I188" s="310"/>
      <c r="J188" s="312"/>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495"/>
      <c r="AG188" s="571"/>
      <c r="AH188" s="572"/>
      <c r="AI188" s="572"/>
      <c r="AJ188" s="572"/>
      <c r="AK188" s="572"/>
      <c r="AL188" s="573"/>
      <c r="AM188" s="580"/>
      <c r="AN188" s="581"/>
      <c r="AO188" s="581"/>
      <c r="AP188" s="581"/>
      <c r="AQ188" s="581"/>
      <c r="AR188" s="582"/>
      <c r="AS188" s="589"/>
      <c r="AT188" s="590"/>
      <c r="AU188" s="590"/>
      <c r="AV188" s="590"/>
      <c r="AW188" s="590"/>
      <c r="AX188" s="591"/>
      <c r="AY188" s="580"/>
      <c r="AZ188" s="581"/>
      <c r="BA188" s="581"/>
      <c r="BB188" s="581"/>
      <c r="BC188" s="581"/>
      <c r="BD188" s="582"/>
      <c r="BH188" s="2"/>
      <c r="BI188" s="2"/>
      <c r="BJ188" s="2"/>
      <c r="BK188" s="2"/>
    </row>
    <row r="189" spans="1:66" ht="14.25" customHeight="1">
      <c r="A189" s="4"/>
      <c r="B189" s="72"/>
      <c r="C189" s="93"/>
      <c r="D189" s="458"/>
      <c r="E189" s="459"/>
      <c r="F189" s="459"/>
      <c r="G189" s="459"/>
      <c r="H189" s="459"/>
      <c r="I189" s="460"/>
      <c r="J189" s="1197" t="s">
        <v>255</v>
      </c>
      <c r="K189" s="1198"/>
      <c r="L189" s="1198"/>
      <c r="M189" s="1198"/>
      <c r="N189" s="1198"/>
      <c r="O189" s="1198"/>
      <c r="P189" s="1198"/>
      <c r="Q189" s="1198"/>
      <c r="R189" s="1198"/>
      <c r="S189" s="1198"/>
      <c r="T189" s="1198"/>
      <c r="U189" s="1198"/>
      <c r="V189" s="1198"/>
      <c r="W189" s="1198"/>
      <c r="X189" s="1198"/>
      <c r="Y189" s="1198"/>
      <c r="Z189" s="1198"/>
      <c r="AA189" s="1198"/>
      <c r="AB189" s="1198"/>
      <c r="AC189" s="1198"/>
      <c r="AD189" s="1198"/>
      <c r="AE189" s="1198"/>
      <c r="AF189" s="1199"/>
      <c r="AG189" s="1203" t="s">
        <v>256</v>
      </c>
      <c r="AH189" s="1204"/>
      <c r="AI189" s="1204"/>
      <c r="AJ189" s="1204"/>
      <c r="AK189" s="1204"/>
      <c r="AL189" s="1205"/>
      <c r="AM189" s="1212">
        <v>6</v>
      </c>
      <c r="AN189" s="1213"/>
      <c r="AO189" s="1213"/>
      <c r="AP189" s="1213"/>
      <c r="AQ189" s="1213"/>
      <c r="AR189" s="1214"/>
      <c r="AS189" s="1221">
        <v>20</v>
      </c>
      <c r="AT189" s="1222"/>
      <c r="AU189" s="1222"/>
      <c r="AV189" s="1222"/>
      <c r="AW189" s="1222"/>
      <c r="AX189" s="1223"/>
      <c r="AY189" s="547">
        <f>AM189*AS189</f>
        <v>120</v>
      </c>
      <c r="AZ189" s="548"/>
      <c r="BA189" s="548"/>
      <c r="BB189" s="548"/>
      <c r="BC189" s="548"/>
      <c r="BD189" s="549"/>
      <c r="BE189" s="4"/>
      <c r="BF189" s="4"/>
      <c r="BG189" s="4"/>
    </row>
    <row r="190" spans="1:66" ht="14.25" customHeight="1">
      <c r="A190" s="4"/>
      <c r="B190" s="72"/>
      <c r="C190" s="93"/>
      <c r="D190" s="461"/>
      <c r="E190" s="462"/>
      <c r="F190" s="462"/>
      <c r="G190" s="462"/>
      <c r="H190" s="462"/>
      <c r="I190" s="463"/>
      <c r="J190" s="1200"/>
      <c r="K190" s="1201"/>
      <c r="L190" s="1201"/>
      <c r="M190" s="1201"/>
      <c r="N190" s="1201"/>
      <c r="O190" s="1201"/>
      <c r="P190" s="1201"/>
      <c r="Q190" s="1201"/>
      <c r="R190" s="1201"/>
      <c r="S190" s="1201"/>
      <c r="T190" s="1201"/>
      <c r="U190" s="1201"/>
      <c r="V190" s="1201"/>
      <c r="W190" s="1201"/>
      <c r="X190" s="1201"/>
      <c r="Y190" s="1201"/>
      <c r="Z190" s="1201"/>
      <c r="AA190" s="1201"/>
      <c r="AB190" s="1201"/>
      <c r="AC190" s="1201"/>
      <c r="AD190" s="1201"/>
      <c r="AE190" s="1201"/>
      <c r="AF190" s="1202"/>
      <c r="AG190" s="1206"/>
      <c r="AH190" s="1207"/>
      <c r="AI190" s="1207"/>
      <c r="AJ190" s="1207"/>
      <c r="AK190" s="1207"/>
      <c r="AL190" s="1208"/>
      <c r="AM190" s="1215"/>
      <c r="AN190" s="1216"/>
      <c r="AO190" s="1216"/>
      <c r="AP190" s="1216"/>
      <c r="AQ190" s="1216"/>
      <c r="AR190" s="1217"/>
      <c r="AS190" s="1224"/>
      <c r="AT190" s="1225"/>
      <c r="AU190" s="1225"/>
      <c r="AV190" s="1225"/>
      <c r="AW190" s="1225"/>
      <c r="AX190" s="1226"/>
      <c r="AY190" s="550"/>
      <c r="AZ190" s="551"/>
      <c r="BA190" s="551"/>
      <c r="BB190" s="551"/>
      <c r="BC190" s="551"/>
      <c r="BD190" s="552"/>
      <c r="BE190" s="4"/>
      <c r="BF190" s="4"/>
      <c r="BG190" s="4"/>
    </row>
    <row r="191" spans="1:66" ht="14.25" customHeight="1">
      <c r="A191" s="4"/>
      <c r="B191" s="72"/>
      <c r="C191" s="93"/>
      <c r="D191" s="464"/>
      <c r="E191" s="465"/>
      <c r="F191" s="465"/>
      <c r="G191" s="465"/>
      <c r="H191" s="465"/>
      <c r="I191" s="466"/>
      <c r="J191" s="1230" t="s">
        <v>257</v>
      </c>
      <c r="K191" s="1231"/>
      <c r="L191" s="1231"/>
      <c r="M191" s="1231"/>
      <c r="N191" s="1231"/>
      <c r="O191" s="1231"/>
      <c r="P191" s="1231"/>
      <c r="Q191" s="1231"/>
      <c r="R191" s="1231"/>
      <c r="S191" s="1231"/>
      <c r="T191" s="1231"/>
      <c r="U191" s="1231"/>
      <c r="V191" s="1231"/>
      <c r="W191" s="1231"/>
      <c r="X191" s="1231"/>
      <c r="Y191" s="1231"/>
      <c r="Z191" s="1231"/>
      <c r="AA191" s="1231"/>
      <c r="AB191" s="1231"/>
      <c r="AC191" s="1231"/>
      <c r="AD191" s="1231"/>
      <c r="AE191" s="1231"/>
      <c r="AF191" s="1232"/>
      <c r="AG191" s="1209"/>
      <c r="AH191" s="1210"/>
      <c r="AI191" s="1210"/>
      <c r="AJ191" s="1210"/>
      <c r="AK191" s="1210"/>
      <c r="AL191" s="1211"/>
      <c r="AM191" s="1218"/>
      <c r="AN191" s="1219"/>
      <c r="AO191" s="1219"/>
      <c r="AP191" s="1219"/>
      <c r="AQ191" s="1219"/>
      <c r="AR191" s="1220"/>
      <c r="AS191" s="1227"/>
      <c r="AT191" s="1228"/>
      <c r="AU191" s="1228"/>
      <c r="AV191" s="1228"/>
      <c r="AW191" s="1228"/>
      <c r="AX191" s="1229"/>
      <c r="AY191" s="553"/>
      <c r="AZ191" s="554"/>
      <c r="BA191" s="554"/>
      <c r="BB191" s="554"/>
      <c r="BC191" s="554"/>
      <c r="BD191" s="555"/>
      <c r="BE191" s="4"/>
      <c r="BF191" s="4"/>
      <c r="BG191" s="4"/>
    </row>
    <row r="192" spans="1:66" ht="14.25" customHeight="1">
      <c r="A192" s="4"/>
      <c r="B192" s="72"/>
      <c r="C192" s="93"/>
      <c r="D192" s="458"/>
      <c r="E192" s="459"/>
      <c r="F192" s="459"/>
      <c r="G192" s="459"/>
      <c r="H192" s="459"/>
      <c r="I192" s="460"/>
      <c r="J192" s="1197"/>
      <c r="K192" s="1198"/>
      <c r="L192" s="1198"/>
      <c r="M192" s="1198"/>
      <c r="N192" s="1198"/>
      <c r="O192" s="1198"/>
      <c r="P192" s="1198"/>
      <c r="Q192" s="1198"/>
      <c r="R192" s="1198"/>
      <c r="S192" s="1198"/>
      <c r="T192" s="1198"/>
      <c r="U192" s="1198"/>
      <c r="V192" s="1198"/>
      <c r="W192" s="1198"/>
      <c r="X192" s="1198"/>
      <c r="Y192" s="1198"/>
      <c r="Z192" s="1198"/>
      <c r="AA192" s="1198"/>
      <c r="AB192" s="1198"/>
      <c r="AC192" s="1198"/>
      <c r="AD192" s="1198"/>
      <c r="AE192" s="1198"/>
      <c r="AF192" s="1199"/>
      <c r="AG192" s="1203"/>
      <c r="AH192" s="1204"/>
      <c r="AI192" s="1204"/>
      <c r="AJ192" s="1204"/>
      <c r="AK192" s="1204"/>
      <c r="AL192" s="1205"/>
      <c r="AM192" s="1212"/>
      <c r="AN192" s="1213"/>
      <c r="AO192" s="1213"/>
      <c r="AP192" s="1213"/>
      <c r="AQ192" s="1213"/>
      <c r="AR192" s="1214"/>
      <c r="AS192" s="1221"/>
      <c r="AT192" s="1222"/>
      <c r="AU192" s="1222"/>
      <c r="AV192" s="1222"/>
      <c r="AW192" s="1222"/>
      <c r="AX192" s="1223"/>
      <c r="AY192" s="547">
        <f>AM192*AS192</f>
        <v>0</v>
      </c>
      <c r="AZ192" s="548"/>
      <c r="BA192" s="548"/>
      <c r="BB192" s="548"/>
      <c r="BC192" s="548"/>
      <c r="BD192" s="549"/>
      <c r="BE192" s="4"/>
      <c r="BF192" s="4"/>
      <c r="BG192" s="4"/>
    </row>
    <row r="193" spans="1:63" ht="14.25" customHeight="1">
      <c r="A193" s="4"/>
      <c r="B193" s="72"/>
      <c r="C193" s="93"/>
      <c r="D193" s="461"/>
      <c r="E193" s="462"/>
      <c r="F193" s="462"/>
      <c r="G193" s="462"/>
      <c r="H193" s="462"/>
      <c r="I193" s="463"/>
      <c r="J193" s="1200"/>
      <c r="K193" s="1201"/>
      <c r="L193" s="1201"/>
      <c r="M193" s="1201"/>
      <c r="N193" s="1201"/>
      <c r="O193" s="1201"/>
      <c r="P193" s="1201"/>
      <c r="Q193" s="1201"/>
      <c r="R193" s="1201"/>
      <c r="S193" s="1201"/>
      <c r="T193" s="1201"/>
      <c r="U193" s="1201"/>
      <c r="V193" s="1201"/>
      <c r="W193" s="1201"/>
      <c r="X193" s="1201"/>
      <c r="Y193" s="1201"/>
      <c r="Z193" s="1201"/>
      <c r="AA193" s="1201"/>
      <c r="AB193" s="1201"/>
      <c r="AC193" s="1201"/>
      <c r="AD193" s="1201"/>
      <c r="AE193" s="1201"/>
      <c r="AF193" s="1202"/>
      <c r="AG193" s="1206"/>
      <c r="AH193" s="1207"/>
      <c r="AI193" s="1207"/>
      <c r="AJ193" s="1207"/>
      <c r="AK193" s="1207"/>
      <c r="AL193" s="1208"/>
      <c r="AM193" s="1215"/>
      <c r="AN193" s="1216"/>
      <c r="AO193" s="1216"/>
      <c r="AP193" s="1216"/>
      <c r="AQ193" s="1216"/>
      <c r="AR193" s="1217"/>
      <c r="AS193" s="1224"/>
      <c r="AT193" s="1225"/>
      <c r="AU193" s="1225"/>
      <c r="AV193" s="1225"/>
      <c r="AW193" s="1225"/>
      <c r="AX193" s="1226"/>
      <c r="AY193" s="550"/>
      <c r="AZ193" s="551"/>
      <c r="BA193" s="551"/>
      <c r="BB193" s="551"/>
      <c r="BC193" s="551"/>
      <c r="BD193" s="552"/>
      <c r="BE193" s="4"/>
      <c r="BF193" s="4"/>
      <c r="BG193" s="4"/>
    </row>
    <row r="194" spans="1:63" ht="14.25" customHeight="1">
      <c r="A194" s="4"/>
      <c r="B194" s="72"/>
      <c r="C194" s="93"/>
      <c r="D194" s="464"/>
      <c r="E194" s="465"/>
      <c r="F194" s="465"/>
      <c r="G194" s="465"/>
      <c r="H194" s="465"/>
      <c r="I194" s="466"/>
      <c r="J194" s="1230" t="s">
        <v>176</v>
      </c>
      <c r="K194" s="1231"/>
      <c r="L194" s="1231"/>
      <c r="M194" s="1231"/>
      <c r="N194" s="1231"/>
      <c r="O194" s="1231"/>
      <c r="P194" s="1231"/>
      <c r="Q194" s="1231"/>
      <c r="R194" s="1231"/>
      <c r="S194" s="1231"/>
      <c r="T194" s="1231"/>
      <c r="U194" s="1231"/>
      <c r="V194" s="1231"/>
      <c r="W194" s="1231"/>
      <c r="X194" s="1231"/>
      <c r="Y194" s="1231"/>
      <c r="Z194" s="1231"/>
      <c r="AA194" s="1231"/>
      <c r="AB194" s="1231"/>
      <c r="AC194" s="1231"/>
      <c r="AD194" s="1231"/>
      <c r="AE194" s="1231"/>
      <c r="AF194" s="1232"/>
      <c r="AG194" s="1209"/>
      <c r="AH194" s="1210"/>
      <c r="AI194" s="1210"/>
      <c r="AJ194" s="1210"/>
      <c r="AK194" s="1210"/>
      <c r="AL194" s="1211"/>
      <c r="AM194" s="1218"/>
      <c r="AN194" s="1219"/>
      <c r="AO194" s="1219"/>
      <c r="AP194" s="1219"/>
      <c r="AQ194" s="1219"/>
      <c r="AR194" s="1220"/>
      <c r="AS194" s="1227"/>
      <c r="AT194" s="1228"/>
      <c r="AU194" s="1228"/>
      <c r="AV194" s="1228"/>
      <c r="AW194" s="1228"/>
      <c r="AX194" s="1229"/>
      <c r="AY194" s="553"/>
      <c r="AZ194" s="554"/>
      <c r="BA194" s="554"/>
      <c r="BB194" s="554"/>
      <c r="BC194" s="554"/>
      <c r="BD194" s="555"/>
      <c r="BE194" s="4"/>
      <c r="BF194" s="4"/>
      <c r="BG194" s="4"/>
    </row>
    <row r="195" spans="1:63" ht="15" customHeight="1">
      <c r="A195" s="4"/>
      <c r="B195" s="4"/>
      <c r="C195" s="4"/>
      <c r="D195" s="458"/>
      <c r="E195" s="459"/>
      <c r="F195" s="459"/>
      <c r="G195" s="459"/>
      <c r="H195" s="459"/>
      <c r="I195" s="460"/>
      <c r="J195" s="467"/>
      <c r="K195" s="468"/>
      <c r="L195" s="468"/>
      <c r="M195" s="468"/>
      <c r="N195" s="468"/>
      <c r="O195" s="468"/>
      <c r="P195" s="468"/>
      <c r="Q195" s="468"/>
      <c r="R195" s="468"/>
      <c r="S195" s="468"/>
      <c r="T195" s="468"/>
      <c r="U195" s="468"/>
      <c r="V195" s="468"/>
      <c r="W195" s="468"/>
      <c r="X195" s="468"/>
      <c r="Y195" s="468"/>
      <c r="Z195" s="468"/>
      <c r="AA195" s="468"/>
      <c r="AB195" s="468"/>
      <c r="AC195" s="468"/>
      <c r="AD195" s="468"/>
      <c r="AE195" s="468"/>
      <c r="AF195" s="471"/>
      <c r="AG195" s="520"/>
      <c r="AH195" s="521"/>
      <c r="AI195" s="521"/>
      <c r="AJ195" s="521"/>
      <c r="AK195" s="521"/>
      <c r="AL195" s="522"/>
      <c r="AM195" s="529"/>
      <c r="AN195" s="530"/>
      <c r="AO195" s="530"/>
      <c r="AP195" s="530"/>
      <c r="AQ195" s="530"/>
      <c r="AR195" s="531"/>
      <c r="AS195" s="538"/>
      <c r="AT195" s="539"/>
      <c r="AU195" s="539"/>
      <c r="AV195" s="539"/>
      <c r="AW195" s="539"/>
      <c r="AX195" s="540"/>
      <c r="AY195" s="547">
        <f>AM195*AS195</f>
        <v>0</v>
      </c>
      <c r="AZ195" s="548"/>
      <c r="BA195" s="548"/>
      <c r="BB195" s="548"/>
      <c r="BC195" s="548"/>
      <c r="BD195" s="549"/>
      <c r="BE195" s="4"/>
      <c r="BF195" s="4"/>
      <c r="BG195" s="4"/>
    </row>
    <row r="196" spans="1:63" ht="15" customHeight="1">
      <c r="A196" s="4"/>
      <c r="B196" s="4"/>
      <c r="C196" s="4"/>
      <c r="D196" s="461"/>
      <c r="E196" s="462"/>
      <c r="F196" s="462"/>
      <c r="G196" s="462"/>
      <c r="H196" s="462"/>
      <c r="I196" s="463"/>
      <c r="J196" s="469"/>
      <c r="K196" s="470"/>
      <c r="L196" s="470"/>
      <c r="M196" s="470"/>
      <c r="N196" s="470"/>
      <c r="O196" s="470"/>
      <c r="P196" s="470"/>
      <c r="Q196" s="470"/>
      <c r="R196" s="470"/>
      <c r="S196" s="470"/>
      <c r="T196" s="470"/>
      <c r="U196" s="470"/>
      <c r="V196" s="470"/>
      <c r="W196" s="470"/>
      <c r="X196" s="470"/>
      <c r="Y196" s="470"/>
      <c r="Z196" s="470"/>
      <c r="AA196" s="470"/>
      <c r="AB196" s="470"/>
      <c r="AC196" s="470"/>
      <c r="AD196" s="470"/>
      <c r="AE196" s="470"/>
      <c r="AF196" s="472"/>
      <c r="AG196" s="523"/>
      <c r="AH196" s="524"/>
      <c r="AI196" s="524"/>
      <c r="AJ196" s="524"/>
      <c r="AK196" s="524"/>
      <c r="AL196" s="525"/>
      <c r="AM196" s="532"/>
      <c r="AN196" s="533"/>
      <c r="AO196" s="533"/>
      <c r="AP196" s="533"/>
      <c r="AQ196" s="533"/>
      <c r="AR196" s="534"/>
      <c r="AS196" s="541"/>
      <c r="AT196" s="542"/>
      <c r="AU196" s="542"/>
      <c r="AV196" s="542"/>
      <c r="AW196" s="542"/>
      <c r="AX196" s="543"/>
      <c r="AY196" s="550"/>
      <c r="AZ196" s="551"/>
      <c r="BA196" s="551"/>
      <c r="BB196" s="551"/>
      <c r="BC196" s="551"/>
      <c r="BD196" s="552"/>
      <c r="BE196" s="4"/>
      <c r="BF196" s="4"/>
      <c r="BG196" s="4"/>
    </row>
    <row r="197" spans="1:63" ht="15" customHeight="1">
      <c r="A197" s="4"/>
      <c r="B197" s="4"/>
      <c r="C197" s="4"/>
      <c r="D197" s="464"/>
      <c r="E197" s="465"/>
      <c r="F197" s="465"/>
      <c r="G197" s="465"/>
      <c r="H197" s="465"/>
      <c r="I197" s="466"/>
      <c r="J197" s="556" t="s">
        <v>176</v>
      </c>
      <c r="K197" s="557"/>
      <c r="L197" s="557"/>
      <c r="M197" s="557"/>
      <c r="N197" s="557"/>
      <c r="O197" s="557"/>
      <c r="P197" s="557"/>
      <c r="Q197" s="557"/>
      <c r="R197" s="557"/>
      <c r="S197" s="557"/>
      <c r="T197" s="557"/>
      <c r="U197" s="557"/>
      <c r="V197" s="557"/>
      <c r="W197" s="557"/>
      <c r="X197" s="557"/>
      <c r="Y197" s="557"/>
      <c r="Z197" s="557"/>
      <c r="AA197" s="557"/>
      <c r="AB197" s="557"/>
      <c r="AC197" s="557"/>
      <c r="AD197" s="557"/>
      <c r="AE197" s="557"/>
      <c r="AF197" s="558"/>
      <c r="AG197" s="526"/>
      <c r="AH197" s="527"/>
      <c r="AI197" s="527"/>
      <c r="AJ197" s="527"/>
      <c r="AK197" s="527"/>
      <c r="AL197" s="528"/>
      <c r="AM197" s="535"/>
      <c r="AN197" s="536"/>
      <c r="AO197" s="536"/>
      <c r="AP197" s="536"/>
      <c r="AQ197" s="536"/>
      <c r="AR197" s="537"/>
      <c r="AS197" s="544"/>
      <c r="AT197" s="545"/>
      <c r="AU197" s="545"/>
      <c r="AV197" s="545"/>
      <c r="AW197" s="545"/>
      <c r="AX197" s="546"/>
      <c r="AY197" s="553"/>
      <c r="AZ197" s="554"/>
      <c r="BA197" s="554"/>
      <c r="BB197" s="554"/>
      <c r="BC197" s="554"/>
      <c r="BD197" s="555"/>
      <c r="BE197" s="4"/>
      <c r="BF197" s="4"/>
      <c r="BG197" s="4"/>
    </row>
    <row r="198" spans="1:63" ht="12" customHeight="1">
      <c r="D198" s="94"/>
      <c r="E198" s="95"/>
      <c r="F198" s="95"/>
      <c r="G198" s="95"/>
      <c r="H198" s="95"/>
      <c r="I198" s="95"/>
      <c r="J198" s="95"/>
      <c r="K198" s="95"/>
      <c r="L198" s="95"/>
      <c r="M198" s="95"/>
      <c r="N198" s="95"/>
      <c r="O198" s="95"/>
      <c r="P198" s="95"/>
      <c r="Q198" s="95"/>
      <c r="R198" s="95"/>
      <c r="S198" s="95"/>
      <c r="T198" s="95"/>
      <c r="U198" s="4"/>
      <c r="V198" s="494" t="s">
        <v>54</v>
      </c>
      <c r="W198" s="283"/>
      <c r="X198" s="283"/>
      <c r="Y198" s="283"/>
      <c r="Z198" s="283"/>
      <c r="AA198" s="284"/>
      <c r="AB198" s="496">
        <v>1</v>
      </c>
      <c r="AC198" s="497"/>
      <c r="AD198" s="497"/>
      <c r="AE198" s="498"/>
      <c r="AF198" s="505" t="s">
        <v>21</v>
      </c>
      <c r="AG198" s="506"/>
      <c r="AH198" s="494" t="s">
        <v>261</v>
      </c>
      <c r="AI198" s="283"/>
      <c r="AJ198" s="283"/>
      <c r="AK198" s="283"/>
      <c r="AL198" s="283"/>
      <c r="AM198" s="283"/>
      <c r="AN198" s="283"/>
      <c r="AO198" s="283"/>
      <c r="AP198" s="283"/>
      <c r="AQ198" s="283"/>
      <c r="AR198" s="283"/>
      <c r="AS198" s="284"/>
      <c r="AT198" s="511">
        <f>SUM(AY189:BD197)</f>
        <v>120</v>
      </c>
      <c r="AU198" s="512"/>
      <c r="AV198" s="512"/>
      <c r="AW198" s="512"/>
      <c r="AX198" s="512"/>
      <c r="AY198" s="512"/>
      <c r="AZ198" s="512"/>
      <c r="BA198" s="512"/>
      <c r="BB198" s="512"/>
      <c r="BC198" s="512"/>
      <c r="BD198" s="513"/>
      <c r="BE198" s="4"/>
      <c r="BF198" s="4"/>
      <c r="BG198" s="4"/>
      <c r="BK198" s="2"/>
    </row>
    <row r="199" spans="1:63" ht="12" customHeight="1">
      <c r="D199" s="96"/>
      <c r="E199" s="96"/>
      <c r="F199" s="96"/>
      <c r="G199" s="96"/>
      <c r="H199" s="96"/>
      <c r="I199" s="96"/>
      <c r="J199" s="96"/>
      <c r="K199" s="96"/>
      <c r="L199" s="96"/>
      <c r="M199" s="96"/>
      <c r="N199" s="96"/>
      <c r="O199" s="96"/>
      <c r="P199" s="96"/>
      <c r="Q199" s="96"/>
      <c r="R199" s="96"/>
      <c r="S199" s="96"/>
      <c r="T199" s="96"/>
      <c r="U199" s="4"/>
      <c r="V199" s="285"/>
      <c r="W199" s="286"/>
      <c r="X199" s="286"/>
      <c r="Y199" s="286"/>
      <c r="Z199" s="286"/>
      <c r="AA199" s="287"/>
      <c r="AB199" s="499"/>
      <c r="AC199" s="500"/>
      <c r="AD199" s="500"/>
      <c r="AE199" s="501"/>
      <c r="AF199" s="507"/>
      <c r="AG199" s="508"/>
      <c r="AH199" s="285"/>
      <c r="AI199" s="286"/>
      <c r="AJ199" s="286"/>
      <c r="AK199" s="286"/>
      <c r="AL199" s="286"/>
      <c r="AM199" s="286"/>
      <c r="AN199" s="286"/>
      <c r="AO199" s="286"/>
      <c r="AP199" s="286"/>
      <c r="AQ199" s="286"/>
      <c r="AR199" s="286"/>
      <c r="AS199" s="287"/>
      <c r="AT199" s="514"/>
      <c r="AU199" s="515"/>
      <c r="AV199" s="515"/>
      <c r="AW199" s="515"/>
      <c r="AX199" s="515"/>
      <c r="AY199" s="515"/>
      <c r="AZ199" s="515"/>
      <c r="BA199" s="515"/>
      <c r="BB199" s="515"/>
      <c r="BC199" s="515"/>
      <c r="BD199" s="516"/>
      <c r="BE199" s="4"/>
      <c r="BF199" s="4"/>
      <c r="BG199" s="4"/>
      <c r="BK199" s="2"/>
    </row>
    <row r="200" spans="1:63" ht="12" customHeight="1">
      <c r="U200" s="4"/>
      <c r="V200" s="312"/>
      <c r="W200" s="313"/>
      <c r="X200" s="313"/>
      <c r="Y200" s="313"/>
      <c r="Z200" s="313"/>
      <c r="AA200" s="495"/>
      <c r="AB200" s="502"/>
      <c r="AC200" s="503"/>
      <c r="AD200" s="503"/>
      <c r="AE200" s="504"/>
      <c r="AF200" s="509"/>
      <c r="AG200" s="510"/>
      <c r="AH200" s="312"/>
      <c r="AI200" s="313"/>
      <c r="AJ200" s="313"/>
      <c r="AK200" s="313"/>
      <c r="AL200" s="313"/>
      <c r="AM200" s="313"/>
      <c r="AN200" s="313"/>
      <c r="AO200" s="313"/>
      <c r="AP200" s="313"/>
      <c r="AQ200" s="313"/>
      <c r="AR200" s="313"/>
      <c r="AS200" s="495"/>
      <c r="AT200" s="517"/>
      <c r="AU200" s="518"/>
      <c r="AV200" s="518"/>
      <c r="AW200" s="518"/>
      <c r="AX200" s="518"/>
      <c r="AY200" s="518"/>
      <c r="AZ200" s="518"/>
      <c r="BA200" s="518"/>
      <c r="BB200" s="518"/>
      <c r="BC200" s="518"/>
      <c r="BD200" s="519"/>
      <c r="BE200" s="4"/>
      <c r="BF200" s="4"/>
      <c r="BG200" s="4"/>
      <c r="BK200" s="2"/>
    </row>
    <row r="201" spans="1:63" ht="6.75" customHeight="1">
      <c r="B201" s="7"/>
      <c r="C201" s="7"/>
      <c r="D201" s="59"/>
      <c r="E201" s="59"/>
      <c r="F201" s="59"/>
      <c r="G201" s="59"/>
      <c r="H201" s="59"/>
      <c r="I201" s="59"/>
      <c r="J201" s="59"/>
      <c r="K201" s="59"/>
      <c r="L201" s="59"/>
      <c r="M201" s="59"/>
      <c r="N201" s="97"/>
      <c r="O201" s="97"/>
      <c r="P201" s="97"/>
      <c r="Q201" s="97"/>
      <c r="R201" s="97"/>
      <c r="S201" s="97"/>
      <c r="T201" s="97"/>
      <c r="U201" s="97"/>
      <c r="V201" s="97"/>
      <c r="W201" s="97"/>
      <c r="X201" s="97"/>
      <c r="Y201" s="97"/>
      <c r="Z201" s="97"/>
      <c r="AA201" s="97"/>
      <c r="AB201" s="97"/>
      <c r="AC201" s="97"/>
      <c r="AD201" s="97"/>
      <c r="AE201" s="97"/>
      <c r="AF201" s="97"/>
      <c r="AG201" s="14"/>
      <c r="AH201" s="14"/>
      <c r="AI201" s="14"/>
      <c r="AJ201" s="14"/>
      <c r="AK201" s="14"/>
      <c r="AL201" s="14"/>
      <c r="AM201" s="14"/>
      <c r="AN201" s="98"/>
      <c r="AO201" s="98"/>
      <c r="AP201" s="98"/>
      <c r="AQ201" s="98"/>
      <c r="AR201" s="98"/>
      <c r="AS201" s="98"/>
      <c r="AT201" s="99"/>
      <c r="AU201" s="99"/>
      <c r="AV201" s="99"/>
      <c r="AW201" s="99"/>
      <c r="AX201" s="99"/>
      <c r="AY201" s="99"/>
      <c r="AZ201" s="100"/>
      <c r="BA201" s="100"/>
      <c r="BB201" s="100"/>
      <c r="BC201" s="100"/>
      <c r="BD201" s="100"/>
      <c r="BE201" s="100"/>
      <c r="BH201" s="2"/>
      <c r="BI201" s="2"/>
      <c r="BJ201" s="2"/>
      <c r="BK201" s="2"/>
    </row>
    <row r="202" spans="1:63" ht="12" customHeight="1">
      <c r="B202" s="4"/>
      <c r="C202" s="146" t="s">
        <v>129</v>
      </c>
      <c r="D202" s="3"/>
      <c r="E202" s="3"/>
      <c r="F202" s="3"/>
      <c r="G202" s="3"/>
      <c r="H202" s="3"/>
      <c r="I202" s="3"/>
      <c r="J202" s="3"/>
      <c r="K202" s="3"/>
      <c r="L202" s="3"/>
      <c r="BH202" s="2"/>
      <c r="BI202" s="2"/>
      <c r="BJ202" s="2"/>
      <c r="BK202" s="2"/>
    </row>
    <row r="203" spans="1:63" ht="14.25" customHeight="1">
      <c r="B203" s="7"/>
      <c r="C203" s="56"/>
      <c r="D203" s="282" t="s">
        <v>103</v>
      </c>
      <c r="E203" s="303"/>
      <c r="F203" s="303"/>
      <c r="G203" s="303"/>
      <c r="H203" s="303"/>
      <c r="I203" s="304"/>
      <c r="J203" s="494" t="s">
        <v>104</v>
      </c>
      <c r="K203" s="283"/>
      <c r="L203" s="283"/>
      <c r="M203" s="283"/>
      <c r="N203" s="283"/>
      <c r="O203" s="283"/>
      <c r="P203" s="283"/>
      <c r="Q203" s="283"/>
      <c r="R203" s="283"/>
      <c r="S203" s="283"/>
      <c r="T203" s="283"/>
      <c r="U203" s="283"/>
      <c r="V203" s="283"/>
      <c r="W203" s="283"/>
      <c r="X203" s="283"/>
      <c r="Y203" s="283"/>
      <c r="Z203" s="283"/>
      <c r="AA203" s="283"/>
      <c r="AB203" s="283"/>
      <c r="AC203" s="283"/>
      <c r="AD203" s="283"/>
      <c r="AE203" s="282" t="s">
        <v>103</v>
      </c>
      <c r="AF203" s="303"/>
      <c r="AG203" s="303"/>
      <c r="AH203" s="303"/>
      <c r="AI203" s="303"/>
      <c r="AJ203" s="304"/>
      <c r="AK203" s="494" t="s">
        <v>104</v>
      </c>
      <c r="AL203" s="283"/>
      <c r="AM203" s="283"/>
      <c r="AN203" s="283"/>
      <c r="AO203" s="283"/>
      <c r="AP203" s="283"/>
      <c r="AQ203" s="283"/>
      <c r="AR203" s="283"/>
      <c r="AS203" s="283"/>
      <c r="AT203" s="283"/>
      <c r="AU203" s="283"/>
      <c r="AV203" s="283"/>
      <c r="AW203" s="283"/>
      <c r="AX203" s="283"/>
      <c r="AY203" s="283"/>
      <c r="AZ203" s="283"/>
      <c r="BA203" s="283"/>
      <c r="BB203" s="283"/>
      <c r="BC203" s="283"/>
      <c r="BD203" s="283"/>
      <c r="BE203" s="284"/>
      <c r="BF203" s="133"/>
      <c r="BG203" s="134"/>
      <c r="BJ203" s="2"/>
      <c r="BK203" s="2"/>
    </row>
    <row r="204" spans="1:63" ht="14.25" customHeight="1">
      <c r="B204" s="7"/>
      <c r="C204" s="56"/>
      <c r="D204" s="305"/>
      <c r="E204" s="306"/>
      <c r="F204" s="306"/>
      <c r="G204" s="306"/>
      <c r="H204" s="306"/>
      <c r="I204" s="307"/>
      <c r="J204" s="285"/>
      <c r="K204" s="286"/>
      <c r="L204" s="286"/>
      <c r="M204" s="286"/>
      <c r="N204" s="286"/>
      <c r="O204" s="286"/>
      <c r="P204" s="286"/>
      <c r="Q204" s="286"/>
      <c r="R204" s="286"/>
      <c r="S204" s="286"/>
      <c r="T204" s="286"/>
      <c r="U204" s="286"/>
      <c r="V204" s="286"/>
      <c r="W204" s="286"/>
      <c r="X204" s="286"/>
      <c r="Y204" s="286"/>
      <c r="Z204" s="286"/>
      <c r="AA204" s="286"/>
      <c r="AB204" s="286"/>
      <c r="AC204" s="286"/>
      <c r="AD204" s="286"/>
      <c r="AE204" s="305"/>
      <c r="AF204" s="306"/>
      <c r="AG204" s="306"/>
      <c r="AH204" s="306"/>
      <c r="AI204" s="306"/>
      <c r="AJ204" s="307"/>
      <c r="AK204" s="285"/>
      <c r="AL204" s="286"/>
      <c r="AM204" s="286"/>
      <c r="AN204" s="286"/>
      <c r="AO204" s="286"/>
      <c r="AP204" s="286"/>
      <c r="AQ204" s="286"/>
      <c r="AR204" s="286"/>
      <c r="AS204" s="286"/>
      <c r="AT204" s="286"/>
      <c r="AU204" s="286"/>
      <c r="AV204" s="286"/>
      <c r="AW204" s="286"/>
      <c r="AX204" s="286"/>
      <c r="AY204" s="286"/>
      <c r="AZ204" s="286"/>
      <c r="BA204" s="286"/>
      <c r="BB204" s="286"/>
      <c r="BC204" s="286"/>
      <c r="BD204" s="286"/>
      <c r="BE204" s="287"/>
      <c r="BF204" s="134"/>
      <c r="BG204" s="134"/>
      <c r="BJ204" s="2"/>
      <c r="BK204" s="2"/>
    </row>
    <row r="205" spans="1:63" ht="14.25" customHeight="1">
      <c r="B205" s="7"/>
      <c r="C205" s="56"/>
      <c r="D205" s="308"/>
      <c r="E205" s="309"/>
      <c r="F205" s="309"/>
      <c r="G205" s="309"/>
      <c r="H205" s="309"/>
      <c r="I205" s="310"/>
      <c r="J205" s="312"/>
      <c r="K205" s="313"/>
      <c r="L205" s="313"/>
      <c r="M205" s="313"/>
      <c r="N205" s="313"/>
      <c r="O205" s="313"/>
      <c r="P205" s="313"/>
      <c r="Q205" s="313"/>
      <c r="R205" s="313"/>
      <c r="S205" s="313"/>
      <c r="T205" s="313"/>
      <c r="U205" s="313"/>
      <c r="V205" s="313"/>
      <c r="W205" s="313"/>
      <c r="X205" s="313"/>
      <c r="Y205" s="313"/>
      <c r="Z205" s="313"/>
      <c r="AA205" s="313"/>
      <c r="AB205" s="313"/>
      <c r="AC205" s="313"/>
      <c r="AD205" s="313"/>
      <c r="AE205" s="308"/>
      <c r="AF205" s="309"/>
      <c r="AG205" s="309"/>
      <c r="AH205" s="309"/>
      <c r="AI205" s="309"/>
      <c r="AJ205" s="310"/>
      <c r="AK205" s="312"/>
      <c r="AL205" s="313"/>
      <c r="AM205" s="313"/>
      <c r="AN205" s="313"/>
      <c r="AO205" s="313"/>
      <c r="AP205" s="313"/>
      <c r="AQ205" s="313"/>
      <c r="AR205" s="313"/>
      <c r="AS205" s="313"/>
      <c r="AT205" s="313"/>
      <c r="AU205" s="313"/>
      <c r="AV205" s="313"/>
      <c r="AW205" s="313"/>
      <c r="AX205" s="313"/>
      <c r="AY205" s="313"/>
      <c r="AZ205" s="313"/>
      <c r="BA205" s="313"/>
      <c r="BB205" s="313"/>
      <c r="BC205" s="313"/>
      <c r="BD205" s="313"/>
      <c r="BE205" s="495"/>
      <c r="BF205" s="133"/>
      <c r="BG205" s="134"/>
      <c r="BJ205" s="2"/>
      <c r="BK205" s="2"/>
    </row>
    <row r="206" spans="1:63" ht="14.25" customHeight="1">
      <c r="A206" s="4"/>
      <c r="B206" s="72"/>
      <c r="C206" s="93"/>
      <c r="D206" s="458"/>
      <c r="E206" s="459"/>
      <c r="F206" s="459"/>
      <c r="G206" s="459"/>
      <c r="H206" s="459"/>
      <c r="I206" s="460"/>
      <c r="J206" s="467"/>
      <c r="K206" s="468"/>
      <c r="L206" s="468"/>
      <c r="M206" s="468"/>
      <c r="N206" s="468"/>
      <c r="O206" s="468"/>
      <c r="P206" s="468"/>
      <c r="Q206" s="468"/>
      <c r="R206" s="468"/>
      <c r="S206" s="468"/>
      <c r="T206" s="468"/>
      <c r="U206" s="468"/>
      <c r="V206" s="468"/>
      <c r="W206" s="468"/>
      <c r="X206" s="468"/>
      <c r="Y206" s="468"/>
      <c r="Z206" s="468"/>
      <c r="AA206" s="468"/>
      <c r="AB206" s="468"/>
      <c r="AC206" s="468"/>
      <c r="AD206" s="471"/>
      <c r="AE206" s="164"/>
      <c r="AF206" s="165"/>
      <c r="AG206" s="165"/>
      <c r="AH206" s="165"/>
      <c r="AI206" s="165"/>
      <c r="AJ206" s="166"/>
      <c r="AK206" s="467"/>
      <c r="AL206" s="468"/>
      <c r="AM206" s="468"/>
      <c r="AN206" s="468"/>
      <c r="AO206" s="468"/>
      <c r="AP206" s="468"/>
      <c r="AQ206" s="468"/>
      <c r="AR206" s="468"/>
      <c r="AS206" s="468"/>
      <c r="AT206" s="468"/>
      <c r="AU206" s="468"/>
      <c r="AV206" s="468"/>
      <c r="AW206" s="468"/>
      <c r="AX206" s="468"/>
      <c r="AY206" s="468"/>
      <c r="AZ206" s="468"/>
      <c r="BA206" s="468"/>
      <c r="BB206" s="468"/>
      <c r="BC206" s="468"/>
      <c r="BD206" s="468"/>
      <c r="BE206" s="471"/>
      <c r="BF206" s="167"/>
      <c r="BG206" s="167"/>
    </row>
    <row r="207" spans="1:63" ht="14.25" customHeight="1">
      <c r="A207" s="4"/>
      <c r="B207" s="72"/>
      <c r="C207" s="93"/>
      <c r="D207" s="461"/>
      <c r="E207" s="462"/>
      <c r="F207" s="462"/>
      <c r="G207" s="462"/>
      <c r="H207" s="462"/>
      <c r="I207" s="463"/>
      <c r="J207" s="469"/>
      <c r="K207" s="470"/>
      <c r="L207" s="470"/>
      <c r="M207" s="470"/>
      <c r="N207" s="470"/>
      <c r="O207" s="470"/>
      <c r="P207" s="470"/>
      <c r="Q207" s="470"/>
      <c r="R207" s="470"/>
      <c r="S207" s="470"/>
      <c r="T207" s="470"/>
      <c r="U207" s="470"/>
      <c r="V207" s="470"/>
      <c r="W207" s="470"/>
      <c r="X207" s="470"/>
      <c r="Y207" s="470"/>
      <c r="Z207" s="470"/>
      <c r="AA207" s="470"/>
      <c r="AB207" s="470"/>
      <c r="AC207" s="470"/>
      <c r="AD207" s="472"/>
      <c r="AE207" s="168"/>
      <c r="AF207" s="169"/>
      <c r="AG207" s="169"/>
      <c r="AH207" s="169"/>
      <c r="AI207" s="169"/>
      <c r="AJ207" s="170"/>
      <c r="AK207" s="469"/>
      <c r="AL207" s="470"/>
      <c r="AM207" s="470"/>
      <c r="AN207" s="470"/>
      <c r="AO207" s="470"/>
      <c r="AP207" s="470"/>
      <c r="AQ207" s="470"/>
      <c r="AR207" s="470"/>
      <c r="AS207" s="470"/>
      <c r="AT207" s="470"/>
      <c r="AU207" s="470"/>
      <c r="AV207" s="470"/>
      <c r="AW207" s="470"/>
      <c r="AX207" s="470"/>
      <c r="AY207" s="470"/>
      <c r="AZ207" s="470"/>
      <c r="BA207" s="470"/>
      <c r="BB207" s="470"/>
      <c r="BC207" s="470"/>
      <c r="BD207" s="470"/>
      <c r="BE207" s="472"/>
      <c r="BF207" s="171"/>
      <c r="BG207" s="167"/>
      <c r="BH207" s="72"/>
    </row>
    <row r="208" spans="1:63" ht="14.25" customHeight="1">
      <c r="A208" s="4"/>
      <c r="B208" s="72"/>
      <c r="C208" s="93"/>
      <c r="D208" s="464"/>
      <c r="E208" s="465"/>
      <c r="F208" s="465"/>
      <c r="G208" s="465"/>
      <c r="H208" s="465"/>
      <c r="I208" s="466"/>
      <c r="J208" s="473" t="s">
        <v>176</v>
      </c>
      <c r="K208" s="474"/>
      <c r="L208" s="474"/>
      <c r="M208" s="474"/>
      <c r="N208" s="474"/>
      <c r="O208" s="474"/>
      <c r="P208" s="474"/>
      <c r="Q208" s="474"/>
      <c r="R208" s="474"/>
      <c r="S208" s="474"/>
      <c r="T208" s="474"/>
      <c r="U208" s="474"/>
      <c r="V208" s="474"/>
      <c r="W208" s="474"/>
      <c r="X208" s="474"/>
      <c r="Y208" s="474"/>
      <c r="Z208" s="474"/>
      <c r="AA208" s="474"/>
      <c r="AB208" s="474"/>
      <c r="AC208" s="474"/>
      <c r="AD208" s="474"/>
      <c r="AE208" s="172"/>
      <c r="AF208" s="173"/>
      <c r="AG208" s="173"/>
      <c r="AH208" s="173"/>
      <c r="AI208" s="173"/>
      <c r="AJ208" s="174"/>
      <c r="AK208" s="473" t="s">
        <v>176</v>
      </c>
      <c r="AL208" s="474"/>
      <c r="AM208" s="474"/>
      <c r="AN208" s="474"/>
      <c r="AO208" s="474"/>
      <c r="AP208" s="474"/>
      <c r="AQ208" s="474"/>
      <c r="AR208" s="474"/>
      <c r="AS208" s="474"/>
      <c r="AT208" s="474"/>
      <c r="AU208" s="474"/>
      <c r="AV208" s="474"/>
      <c r="AW208" s="474"/>
      <c r="AX208" s="474"/>
      <c r="AY208" s="474"/>
      <c r="AZ208" s="474"/>
      <c r="BA208" s="474"/>
      <c r="BB208" s="474"/>
      <c r="BC208" s="474"/>
      <c r="BD208" s="474"/>
      <c r="BE208" s="475"/>
      <c r="BF208" s="175"/>
      <c r="BG208" s="176"/>
      <c r="BH208" s="72"/>
    </row>
    <row r="209" spans="1:65" s="55" customFormat="1" ht="14.25" customHeight="1">
      <c r="B209" s="101"/>
      <c r="C209" s="102"/>
      <c r="D209" s="476"/>
      <c r="E209" s="477"/>
      <c r="F209" s="477"/>
      <c r="G209" s="477"/>
      <c r="H209" s="477"/>
      <c r="I209" s="478"/>
      <c r="J209" s="485"/>
      <c r="K209" s="486"/>
      <c r="L209" s="486"/>
      <c r="M209" s="486"/>
      <c r="N209" s="486"/>
      <c r="O209" s="486"/>
      <c r="P209" s="486"/>
      <c r="Q209" s="486"/>
      <c r="R209" s="486"/>
      <c r="S209" s="486"/>
      <c r="T209" s="486"/>
      <c r="U209" s="486"/>
      <c r="V209" s="486"/>
      <c r="W209" s="486"/>
      <c r="X209" s="486"/>
      <c r="Y209" s="486"/>
      <c r="Z209" s="486"/>
      <c r="AA209" s="486"/>
      <c r="AB209" s="486"/>
      <c r="AC209" s="486"/>
      <c r="AD209" s="486"/>
      <c r="AE209" s="136"/>
      <c r="AF209" s="137"/>
      <c r="AG209" s="137"/>
      <c r="AH209" s="137"/>
      <c r="AI209" s="137"/>
      <c r="AJ209" s="138"/>
      <c r="AK209" s="485"/>
      <c r="AL209" s="486"/>
      <c r="AM209" s="486"/>
      <c r="AN209" s="486"/>
      <c r="AO209" s="486"/>
      <c r="AP209" s="486"/>
      <c r="AQ209" s="486"/>
      <c r="AR209" s="486"/>
      <c r="AS209" s="486"/>
      <c r="AT209" s="486"/>
      <c r="AU209" s="486"/>
      <c r="AV209" s="486"/>
      <c r="AW209" s="486"/>
      <c r="AX209" s="486"/>
      <c r="AY209" s="486"/>
      <c r="AZ209" s="486"/>
      <c r="BA209" s="486"/>
      <c r="BB209" s="486"/>
      <c r="BC209" s="486"/>
      <c r="BD209" s="486"/>
      <c r="BE209" s="489"/>
      <c r="BF209" s="177"/>
      <c r="BG209" s="177"/>
    </row>
    <row r="210" spans="1:65" s="55" customFormat="1" ht="14.25" customHeight="1">
      <c r="B210" s="101"/>
      <c r="C210" s="102"/>
      <c r="D210" s="479"/>
      <c r="E210" s="480"/>
      <c r="F210" s="480"/>
      <c r="G210" s="480"/>
      <c r="H210" s="480"/>
      <c r="I210" s="481"/>
      <c r="J210" s="487"/>
      <c r="K210" s="488"/>
      <c r="L210" s="488"/>
      <c r="M210" s="488"/>
      <c r="N210" s="488"/>
      <c r="O210" s="488"/>
      <c r="P210" s="488"/>
      <c r="Q210" s="488"/>
      <c r="R210" s="488"/>
      <c r="S210" s="488"/>
      <c r="T210" s="488"/>
      <c r="U210" s="488"/>
      <c r="V210" s="488"/>
      <c r="W210" s="488"/>
      <c r="X210" s="488"/>
      <c r="Y210" s="488"/>
      <c r="Z210" s="488"/>
      <c r="AA210" s="488"/>
      <c r="AB210" s="488"/>
      <c r="AC210" s="488"/>
      <c r="AD210" s="488"/>
      <c r="AE210" s="139"/>
      <c r="AF210" s="140"/>
      <c r="AG210" s="140"/>
      <c r="AH210" s="140"/>
      <c r="AI210" s="140"/>
      <c r="AJ210" s="141"/>
      <c r="AK210" s="487"/>
      <c r="AL210" s="488"/>
      <c r="AM210" s="488"/>
      <c r="AN210" s="488"/>
      <c r="AO210" s="488"/>
      <c r="AP210" s="488"/>
      <c r="AQ210" s="488"/>
      <c r="AR210" s="488"/>
      <c r="AS210" s="488"/>
      <c r="AT210" s="488"/>
      <c r="AU210" s="488"/>
      <c r="AV210" s="488"/>
      <c r="AW210" s="488"/>
      <c r="AX210" s="488"/>
      <c r="AY210" s="488"/>
      <c r="AZ210" s="488"/>
      <c r="BA210" s="488"/>
      <c r="BB210" s="488"/>
      <c r="BC210" s="488"/>
      <c r="BD210" s="488"/>
      <c r="BE210" s="490"/>
      <c r="BF210" s="178"/>
      <c r="BG210" s="177"/>
      <c r="BH210" s="101"/>
    </row>
    <row r="211" spans="1:65" s="55" customFormat="1" ht="14.25" customHeight="1">
      <c r="B211" s="101"/>
      <c r="C211" s="102"/>
      <c r="D211" s="482"/>
      <c r="E211" s="483"/>
      <c r="F211" s="483"/>
      <c r="G211" s="483"/>
      <c r="H211" s="483"/>
      <c r="I211" s="484"/>
      <c r="J211" s="491" t="s">
        <v>176</v>
      </c>
      <c r="K211" s="492"/>
      <c r="L211" s="492"/>
      <c r="M211" s="492"/>
      <c r="N211" s="492"/>
      <c r="O211" s="492"/>
      <c r="P211" s="492"/>
      <c r="Q211" s="492"/>
      <c r="R211" s="492"/>
      <c r="S211" s="492"/>
      <c r="T211" s="492"/>
      <c r="U211" s="492"/>
      <c r="V211" s="492"/>
      <c r="W211" s="492"/>
      <c r="X211" s="492"/>
      <c r="Y211" s="492"/>
      <c r="Z211" s="492"/>
      <c r="AA211" s="492"/>
      <c r="AB211" s="492"/>
      <c r="AC211" s="492"/>
      <c r="AD211" s="492"/>
      <c r="AE211" s="142"/>
      <c r="AF211" s="143"/>
      <c r="AG211" s="143"/>
      <c r="AH211" s="143"/>
      <c r="AI211" s="143"/>
      <c r="AJ211" s="144"/>
      <c r="AK211" s="491" t="s">
        <v>176</v>
      </c>
      <c r="AL211" s="492"/>
      <c r="AM211" s="492"/>
      <c r="AN211" s="492"/>
      <c r="AO211" s="492"/>
      <c r="AP211" s="492"/>
      <c r="AQ211" s="492"/>
      <c r="AR211" s="492"/>
      <c r="AS211" s="492"/>
      <c r="AT211" s="492"/>
      <c r="AU211" s="492"/>
      <c r="AV211" s="492"/>
      <c r="AW211" s="492"/>
      <c r="AX211" s="492"/>
      <c r="AY211" s="492"/>
      <c r="AZ211" s="492"/>
      <c r="BA211" s="492"/>
      <c r="BB211" s="492"/>
      <c r="BC211" s="492"/>
      <c r="BD211" s="492"/>
      <c r="BE211" s="493"/>
      <c r="BF211" s="179"/>
      <c r="BG211" s="179"/>
      <c r="BH211" s="101"/>
      <c r="BI211" s="101"/>
    </row>
    <row r="212" spans="1:65" ht="36" customHeight="1">
      <c r="D212" s="180"/>
      <c r="E212" s="180"/>
      <c r="F212" s="180"/>
      <c r="G212" s="180"/>
      <c r="H212" s="180"/>
      <c r="I212" s="180"/>
      <c r="J212" s="26"/>
      <c r="K212" s="26"/>
      <c r="L212" s="26"/>
      <c r="M212" s="26"/>
      <c r="N212" s="181"/>
      <c r="O212" s="181"/>
      <c r="P212" s="181"/>
      <c r="Q212" s="181"/>
      <c r="R212" s="26"/>
      <c r="S212" s="26"/>
      <c r="T212" s="182"/>
      <c r="U212" s="182"/>
      <c r="V212" s="182"/>
      <c r="W212" s="182"/>
      <c r="X212" s="182"/>
      <c r="Y212" s="182"/>
      <c r="Z212" s="182"/>
      <c r="AA212" s="182"/>
      <c r="AB212" s="182"/>
      <c r="AC212" s="182"/>
      <c r="AD212" s="182"/>
      <c r="AE212" s="181"/>
      <c r="AF212" s="181"/>
      <c r="AG212" s="181"/>
      <c r="AH212" s="181"/>
      <c r="AI212" s="26"/>
      <c r="AJ212" s="26"/>
      <c r="AK212" s="4"/>
      <c r="AL212" s="183"/>
      <c r="AM212" s="183"/>
      <c r="AN212" s="183"/>
      <c r="AO212" s="183"/>
      <c r="AP212" s="183"/>
      <c r="AQ212" s="183"/>
      <c r="AR212" s="184"/>
      <c r="AS212" s="426" t="s">
        <v>130</v>
      </c>
      <c r="AT212" s="426"/>
      <c r="AU212" s="426"/>
      <c r="AV212" s="426"/>
      <c r="AW212" s="426"/>
      <c r="AX212" s="426"/>
      <c r="AY212" s="427"/>
      <c r="AZ212" s="428"/>
      <c r="BA212" s="429"/>
      <c r="BB212" s="429"/>
      <c r="BC212" s="430"/>
      <c r="BD212" s="431" t="s">
        <v>21</v>
      </c>
      <c r="BE212" s="432"/>
      <c r="BF212" s="103"/>
      <c r="BG212" s="185"/>
      <c r="BH212" s="72"/>
      <c r="BJ212" s="2"/>
      <c r="BK212" s="2"/>
      <c r="BM212" s="72"/>
    </row>
    <row r="213" spans="1:65" ht="12" customHeight="1">
      <c r="B213" s="4"/>
      <c r="C213" s="146"/>
      <c r="D213" s="3"/>
      <c r="E213" s="3"/>
      <c r="F213" s="3"/>
      <c r="G213" s="3"/>
      <c r="H213" s="3"/>
      <c r="I213" s="3"/>
      <c r="J213" s="3"/>
      <c r="K213" s="3"/>
      <c r="L213" s="3"/>
      <c r="BH213" s="2"/>
      <c r="BI213" s="2"/>
      <c r="BJ213" s="2"/>
      <c r="BK213" s="2"/>
    </row>
    <row r="214" spans="1:65" s="90" customFormat="1" ht="14.25" customHeight="1">
      <c r="A214" s="105" t="s">
        <v>131</v>
      </c>
    </row>
    <row r="215" spans="1:65" s="90" customFormat="1" ht="14.25" customHeight="1">
      <c r="B215" s="90" t="s">
        <v>262</v>
      </c>
    </row>
    <row r="216" spans="1:65" ht="15" customHeight="1">
      <c r="A216" s="4"/>
      <c r="B216" s="4"/>
      <c r="C216" s="433" t="s">
        <v>132</v>
      </c>
      <c r="D216" s="434"/>
      <c r="E216" s="434"/>
      <c r="F216" s="434"/>
      <c r="G216" s="434"/>
      <c r="H216" s="435"/>
      <c r="I216" s="442">
        <f>AZ212</f>
        <v>0</v>
      </c>
      <c r="J216" s="443"/>
      <c r="K216" s="443"/>
      <c r="L216" s="443"/>
      <c r="M216" s="129" t="s">
        <v>223</v>
      </c>
      <c r="N216" s="130"/>
      <c r="O216" s="131"/>
      <c r="P216" s="433" t="s">
        <v>133</v>
      </c>
      <c r="Q216" s="434"/>
      <c r="R216" s="434"/>
      <c r="S216" s="434"/>
      <c r="T216" s="434"/>
      <c r="U216" s="435"/>
      <c r="V216" s="446">
        <f>AB198</f>
        <v>1</v>
      </c>
      <c r="W216" s="447"/>
      <c r="X216" s="447"/>
      <c r="Y216" s="447"/>
      <c r="Z216" s="129"/>
      <c r="AA216" s="130"/>
      <c r="AB216" s="433" t="s">
        <v>134</v>
      </c>
      <c r="AC216" s="434"/>
      <c r="AD216" s="434"/>
      <c r="AE216" s="434"/>
      <c r="AF216" s="434"/>
      <c r="AG216" s="435"/>
      <c r="AH216" s="452">
        <f>AT198</f>
        <v>120</v>
      </c>
      <c r="AI216" s="453"/>
      <c r="AJ216" s="453"/>
      <c r="AK216" s="453"/>
      <c r="AL216" s="129" t="s">
        <v>224</v>
      </c>
      <c r="AM216" s="130"/>
      <c r="AN216" s="433" t="s">
        <v>135</v>
      </c>
      <c r="AO216" s="434"/>
      <c r="AP216" s="434"/>
      <c r="AQ216" s="434"/>
      <c r="AR216" s="434"/>
      <c r="AS216" s="435"/>
      <c r="AT216" s="405" t="s">
        <v>263</v>
      </c>
      <c r="AU216" s="226"/>
      <c r="AV216" s="226"/>
      <c r="AW216" s="226"/>
      <c r="AX216" s="226"/>
      <c r="AY216" s="226"/>
      <c r="AZ216" s="129" t="s">
        <v>225</v>
      </c>
      <c r="BA216" s="130"/>
      <c r="BB216" s="13" t="s">
        <v>136</v>
      </c>
      <c r="BC216" s="13"/>
      <c r="BH216" s="87"/>
      <c r="BI216" s="87"/>
      <c r="BJ216" s="2"/>
      <c r="BK216" s="2"/>
    </row>
    <row r="217" spans="1:65" ht="15" customHeight="1">
      <c r="A217" s="4"/>
      <c r="B217" s="4"/>
      <c r="C217" s="436"/>
      <c r="D217" s="437"/>
      <c r="E217" s="437"/>
      <c r="F217" s="437"/>
      <c r="G217" s="437"/>
      <c r="H217" s="438"/>
      <c r="I217" s="422"/>
      <c r="J217" s="423"/>
      <c r="K217" s="423"/>
      <c r="L217" s="423"/>
      <c r="M217" s="149"/>
      <c r="N217" s="131"/>
      <c r="O217" s="131"/>
      <c r="P217" s="436"/>
      <c r="Q217" s="437"/>
      <c r="R217" s="437"/>
      <c r="S217" s="437"/>
      <c r="T217" s="437"/>
      <c r="U217" s="438"/>
      <c r="V217" s="448"/>
      <c r="W217" s="449"/>
      <c r="X217" s="449"/>
      <c r="Y217" s="449"/>
      <c r="Z217" s="150"/>
      <c r="AA217" s="131"/>
      <c r="AB217" s="436"/>
      <c r="AC217" s="437"/>
      <c r="AD217" s="437"/>
      <c r="AE217" s="437"/>
      <c r="AF217" s="437"/>
      <c r="AG217" s="438"/>
      <c r="AH217" s="454"/>
      <c r="AI217" s="455"/>
      <c r="AJ217" s="455"/>
      <c r="AK217" s="455"/>
      <c r="AL217" s="150"/>
      <c r="AM217" s="131"/>
      <c r="AN217" s="436"/>
      <c r="AO217" s="437"/>
      <c r="AP217" s="437"/>
      <c r="AQ217" s="437"/>
      <c r="AR217" s="437"/>
      <c r="AS217" s="438"/>
      <c r="AT217" s="406">
        <f>ROUNDDOWN(AH216/160,1)</f>
        <v>0.7</v>
      </c>
      <c r="AU217" s="407"/>
      <c r="AV217" s="407"/>
      <c r="AW217" s="407"/>
      <c r="AX217" s="407"/>
      <c r="AY217" s="407"/>
      <c r="AZ217" s="150"/>
      <c r="BA217" s="131"/>
      <c r="BB217" s="13"/>
      <c r="BC217" s="13" t="s">
        <v>137</v>
      </c>
      <c r="BH217" s="87"/>
      <c r="BI217" s="87"/>
      <c r="BJ217" s="2"/>
      <c r="BK217" s="2"/>
    </row>
    <row r="218" spans="1:65" ht="15" customHeight="1">
      <c r="A218" s="4"/>
      <c r="B218" s="4"/>
      <c r="C218" s="439"/>
      <c r="D218" s="440"/>
      <c r="E218" s="440"/>
      <c r="F218" s="440"/>
      <c r="G218" s="440"/>
      <c r="H218" s="441"/>
      <c r="I218" s="444"/>
      <c r="J218" s="445"/>
      <c r="K218" s="445"/>
      <c r="L218" s="445"/>
      <c r="M218" s="128" t="s">
        <v>21</v>
      </c>
      <c r="N218" s="132"/>
      <c r="O218" s="131"/>
      <c r="P218" s="439"/>
      <c r="Q218" s="440"/>
      <c r="R218" s="440"/>
      <c r="S218" s="440"/>
      <c r="T218" s="440"/>
      <c r="U218" s="441"/>
      <c r="V218" s="450"/>
      <c r="W218" s="451"/>
      <c r="X218" s="451"/>
      <c r="Y218" s="451"/>
      <c r="Z218" s="128" t="s">
        <v>21</v>
      </c>
      <c r="AA218" s="132"/>
      <c r="AB218" s="439"/>
      <c r="AC218" s="440"/>
      <c r="AD218" s="440"/>
      <c r="AE218" s="440"/>
      <c r="AF218" s="440"/>
      <c r="AG218" s="441"/>
      <c r="AH218" s="456"/>
      <c r="AI218" s="457"/>
      <c r="AJ218" s="457"/>
      <c r="AK218" s="457"/>
      <c r="AL218" s="410" t="s">
        <v>22</v>
      </c>
      <c r="AM218" s="411"/>
      <c r="AN218" s="439"/>
      <c r="AO218" s="440"/>
      <c r="AP218" s="440"/>
      <c r="AQ218" s="440"/>
      <c r="AR218" s="440"/>
      <c r="AS218" s="441"/>
      <c r="AT218" s="408"/>
      <c r="AU218" s="409"/>
      <c r="AV218" s="409"/>
      <c r="AW218" s="409"/>
      <c r="AX218" s="409"/>
      <c r="AY218" s="409"/>
      <c r="AZ218" s="128" t="s">
        <v>21</v>
      </c>
      <c r="BA218" s="132"/>
      <c r="BH218" s="87"/>
      <c r="BI218" s="87"/>
      <c r="BJ218" s="2"/>
      <c r="BK218" s="2"/>
    </row>
    <row r="219" spans="1:65" ht="24" customHeight="1" thickBot="1">
      <c r="A219" s="4"/>
      <c r="B219" s="4"/>
      <c r="C219" s="412" t="s">
        <v>138</v>
      </c>
      <c r="D219" s="412"/>
      <c r="E219" s="412"/>
      <c r="F219" s="412"/>
      <c r="G219" s="412"/>
      <c r="H219" s="412"/>
      <c r="I219" s="412"/>
      <c r="J219" s="412"/>
      <c r="K219" s="412"/>
      <c r="L219" s="412"/>
      <c r="M219" s="412"/>
      <c r="N219" s="412"/>
      <c r="O219" s="15"/>
      <c r="P219" s="412" t="s">
        <v>139</v>
      </c>
      <c r="Q219" s="412"/>
      <c r="R219" s="412"/>
      <c r="S219" s="412"/>
      <c r="T219" s="412"/>
      <c r="U219" s="412"/>
      <c r="V219" s="412"/>
      <c r="W219" s="412"/>
      <c r="X219" s="412"/>
      <c r="Y219" s="412"/>
      <c r="Z219" s="412"/>
      <c r="AA219" s="412"/>
      <c r="AB219" s="412"/>
      <c r="AC219" s="412"/>
      <c r="AD219" s="412"/>
      <c r="AE219" s="412"/>
      <c r="AF219" s="412"/>
      <c r="AG219" s="412"/>
      <c r="AH219" s="412"/>
      <c r="AI219" s="412"/>
      <c r="AJ219" s="412"/>
      <c r="AK219" s="412"/>
      <c r="AL219" s="412"/>
      <c r="AM219" s="412"/>
      <c r="AN219" s="182"/>
      <c r="AO219" s="182"/>
      <c r="AP219" s="182"/>
      <c r="AQ219" s="182"/>
      <c r="AR219" s="182"/>
      <c r="AS219" s="186"/>
      <c r="AT219" s="187"/>
      <c r="AU219" s="187"/>
      <c r="AV219" s="187"/>
      <c r="AW219" s="15"/>
      <c r="AX219" s="15"/>
      <c r="AY219" s="15"/>
      <c r="AZ219" s="15"/>
      <c r="BA219" s="15"/>
      <c r="BH219" s="87"/>
      <c r="BI219" s="87"/>
      <c r="BJ219" s="2"/>
      <c r="BK219" s="2"/>
    </row>
    <row r="220" spans="1:65" ht="11.25" customHeight="1" thickTop="1">
      <c r="A220" s="4"/>
      <c r="B220" s="4"/>
      <c r="C220" s="188"/>
      <c r="D220" s="188"/>
      <c r="E220" s="188"/>
      <c r="F220" s="188"/>
      <c r="G220" s="188"/>
      <c r="H220" s="188"/>
      <c r="I220" s="188"/>
      <c r="J220" s="188"/>
      <c r="K220" s="188"/>
      <c r="L220" s="188"/>
      <c r="M220" s="188"/>
      <c r="N220" s="188"/>
      <c r="O220" s="15"/>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6"/>
      <c r="AO220" s="413" t="s">
        <v>264</v>
      </c>
      <c r="AP220" s="414"/>
      <c r="AQ220" s="414"/>
      <c r="AR220" s="414"/>
      <c r="AS220" s="414"/>
      <c r="AT220" s="414"/>
      <c r="AU220" s="414"/>
      <c r="AV220" s="414"/>
      <c r="AW220" s="415"/>
      <c r="AX220" s="420">
        <f>I216+AT217</f>
        <v>0.7</v>
      </c>
      <c r="AY220" s="421"/>
      <c r="AZ220" s="421"/>
      <c r="BA220" s="421"/>
      <c r="BB220" s="421"/>
      <c r="BC220" s="421"/>
      <c r="BD220" s="421"/>
      <c r="BE220" s="399" t="s">
        <v>226</v>
      </c>
      <c r="BF220" s="399"/>
      <c r="BG220" s="400"/>
    </row>
    <row r="221" spans="1:65" ht="8.25" customHeight="1">
      <c r="A221" s="4"/>
      <c r="B221" s="4"/>
      <c r="C221" s="188"/>
      <c r="D221" s="188"/>
      <c r="E221" s="188"/>
      <c r="F221" s="188"/>
      <c r="G221" s="188"/>
      <c r="H221" s="188"/>
      <c r="I221" s="188"/>
      <c r="J221" s="188"/>
      <c r="K221" s="188"/>
      <c r="L221" s="188"/>
      <c r="M221" s="188"/>
      <c r="N221" s="188"/>
      <c r="O221" s="15"/>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6"/>
      <c r="AO221" s="416"/>
      <c r="AP221" s="306"/>
      <c r="AQ221" s="306"/>
      <c r="AR221" s="306"/>
      <c r="AS221" s="306"/>
      <c r="AT221" s="306"/>
      <c r="AU221" s="306"/>
      <c r="AV221" s="306"/>
      <c r="AW221" s="307"/>
      <c r="AX221" s="422"/>
      <c r="AY221" s="423"/>
      <c r="AZ221" s="423"/>
      <c r="BA221" s="423"/>
      <c r="BB221" s="423"/>
      <c r="BC221" s="423"/>
      <c r="BD221" s="423"/>
      <c r="BE221" s="401"/>
      <c r="BF221" s="401"/>
      <c r="BG221" s="402"/>
    </row>
    <row r="222" spans="1:65" ht="30" customHeight="1" thickBot="1">
      <c r="A222" s="4"/>
      <c r="B222" s="4"/>
      <c r="C222" s="188"/>
      <c r="D222" s="188"/>
      <c r="E222" s="188"/>
      <c r="F222" s="188"/>
      <c r="G222" s="188"/>
      <c r="H222" s="188"/>
      <c r="I222" s="188"/>
      <c r="J222" s="188"/>
      <c r="K222" s="188"/>
      <c r="L222" s="188"/>
      <c r="M222" s="188"/>
      <c r="N222" s="188"/>
      <c r="O222" s="15"/>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6"/>
      <c r="AO222" s="417"/>
      <c r="AP222" s="418"/>
      <c r="AQ222" s="418"/>
      <c r="AR222" s="418"/>
      <c r="AS222" s="418"/>
      <c r="AT222" s="418"/>
      <c r="AU222" s="418"/>
      <c r="AV222" s="418"/>
      <c r="AW222" s="419"/>
      <c r="AX222" s="424"/>
      <c r="AY222" s="425"/>
      <c r="AZ222" s="425"/>
      <c r="BA222" s="425"/>
      <c r="BB222" s="425"/>
      <c r="BC222" s="425"/>
      <c r="BD222" s="425"/>
      <c r="BE222" s="403" t="s">
        <v>21</v>
      </c>
      <c r="BF222" s="403"/>
      <c r="BG222" s="404"/>
      <c r="BL222" s="72"/>
    </row>
    <row r="223" spans="1:65" s="90" customFormat="1" ht="5.25" customHeight="1" thickTop="1">
      <c r="A223" s="105"/>
    </row>
    <row r="224" spans="1:65" s="90" customFormat="1" ht="15" customHeight="1">
      <c r="B224" s="90" t="s">
        <v>140</v>
      </c>
    </row>
    <row r="225" spans="2:64" s="90" customFormat="1" ht="15" customHeight="1">
      <c r="C225" s="162" t="s">
        <v>141</v>
      </c>
    </row>
    <row r="226" spans="2:64" s="90" customFormat="1" ht="15" customHeight="1">
      <c r="C226" s="162" t="s">
        <v>227</v>
      </c>
      <c r="BA226" s="106"/>
      <c r="BB226" s="106"/>
      <c r="BC226" s="106"/>
      <c r="BD226" s="106"/>
      <c r="BE226" s="106"/>
      <c r="BF226" s="106"/>
      <c r="BG226" s="106"/>
      <c r="BH226" s="106"/>
      <c r="BI226" s="106"/>
      <c r="BJ226" s="106"/>
      <c r="BK226" s="106"/>
      <c r="BL226" s="106"/>
    </row>
    <row r="227" spans="2:64" s="90" customFormat="1" ht="15" customHeight="1">
      <c r="C227" s="162"/>
      <c r="AS227" s="135"/>
      <c r="AT227" s="135"/>
      <c r="AU227" s="135"/>
      <c r="AV227" s="135"/>
      <c r="AW227" s="135"/>
      <c r="AX227" s="135"/>
      <c r="AY227" s="135"/>
      <c r="AZ227" s="135"/>
      <c r="BA227" s="189"/>
      <c r="BB227" s="190"/>
      <c r="BC227" s="190"/>
      <c r="BD227" s="190"/>
      <c r="BE227" s="190"/>
      <c r="BF227" s="190"/>
      <c r="BG227" s="190"/>
      <c r="BH227" s="107"/>
      <c r="BI227" s="104"/>
      <c r="BJ227" s="104"/>
      <c r="BK227" s="104"/>
      <c r="BL227" s="106"/>
    </row>
    <row r="228" spans="2:64" s="90" customFormat="1" ht="15" customHeight="1">
      <c r="B228" s="2" t="s">
        <v>265</v>
      </c>
      <c r="C228" s="2"/>
      <c r="BF228" s="106"/>
    </row>
    <row r="229" spans="2:64" s="90" customFormat="1" ht="14.25" customHeight="1">
      <c r="D229" s="379" t="s">
        <v>103</v>
      </c>
      <c r="E229" s="380"/>
      <c r="F229" s="380"/>
      <c r="G229" s="380"/>
      <c r="H229" s="380"/>
      <c r="I229" s="381"/>
      <c r="J229" s="379" t="s">
        <v>104</v>
      </c>
      <c r="K229" s="380"/>
      <c r="L229" s="380"/>
      <c r="M229" s="380"/>
      <c r="N229" s="380"/>
      <c r="O229" s="380"/>
      <c r="P229" s="380"/>
      <c r="Q229" s="380"/>
      <c r="R229" s="380"/>
      <c r="S229" s="380"/>
      <c r="T229" s="380"/>
      <c r="U229" s="380"/>
      <c r="V229" s="380"/>
      <c r="W229" s="380"/>
      <c r="X229" s="380"/>
      <c r="Y229" s="380"/>
      <c r="Z229" s="380"/>
      <c r="AA229" s="380"/>
      <c r="AB229" s="380"/>
      <c r="AC229" s="380"/>
      <c r="AD229" s="380"/>
      <c r="AE229" s="380"/>
      <c r="AF229" s="381"/>
      <c r="AG229" s="379" t="s">
        <v>221</v>
      </c>
      <c r="AH229" s="380"/>
      <c r="AI229" s="380"/>
      <c r="AJ229" s="380"/>
      <c r="AK229" s="380"/>
      <c r="AL229" s="381"/>
      <c r="AM229" s="379" t="s">
        <v>128</v>
      </c>
      <c r="AN229" s="380"/>
      <c r="AO229" s="380"/>
      <c r="AP229" s="380"/>
      <c r="AQ229" s="380"/>
      <c r="AR229" s="381"/>
      <c r="AS229" s="388" t="s">
        <v>117</v>
      </c>
      <c r="AT229" s="389"/>
      <c r="AU229" s="389"/>
      <c r="AV229" s="389"/>
      <c r="AW229" s="389"/>
      <c r="AX229" s="390"/>
      <c r="AY229" s="379" t="s">
        <v>105</v>
      </c>
      <c r="AZ229" s="380"/>
      <c r="BA229" s="380"/>
      <c r="BB229" s="380"/>
      <c r="BC229" s="380"/>
      <c r="BD229" s="381"/>
      <c r="BE229" s="108"/>
      <c r="BF229" s="108"/>
      <c r="BG229" s="108"/>
      <c r="BH229" s="108"/>
      <c r="BI229" s="108"/>
      <c r="BJ229" s="108"/>
    </row>
    <row r="230" spans="2:64" s="90" customFormat="1" ht="14.25" customHeight="1">
      <c r="D230" s="382"/>
      <c r="E230" s="383"/>
      <c r="F230" s="383"/>
      <c r="G230" s="383"/>
      <c r="H230" s="383"/>
      <c r="I230" s="384"/>
      <c r="J230" s="382"/>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4"/>
      <c r="AG230" s="382"/>
      <c r="AH230" s="383"/>
      <c r="AI230" s="383"/>
      <c r="AJ230" s="383"/>
      <c r="AK230" s="383"/>
      <c r="AL230" s="384"/>
      <c r="AM230" s="382"/>
      <c r="AN230" s="383"/>
      <c r="AO230" s="383"/>
      <c r="AP230" s="383"/>
      <c r="AQ230" s="383"/>
      <c r="AR230" s="384"/>
      <c r="AS230" s="391"/>
      <c r="AT230" s="392"/>
      <c r="AU230" s="392"/>
      <c r="AV230" s="392"/>
      <c r="AW230" s="392"/>
      <c r="AX230" s="393"/>
      <c r="AY230" s="382"/>
      <c r="AZ230" s="383"/>
      <c r="BA230" s="383"/>
      <c r="BB230" s="383"/>
      <c r="BC230" s="383"/>
      <c r="BD230" s="384"/>
      <c r="BE230" s="108"/>
      <c r="BF230" s="108"/>
      <c r="BG230" s="108"/>
      <c r="BH230" s="108"/>
      <c r="BI230" s="108"/>
      <c r="BJ230" s="108"/>
    </row>
    <row r="231" spans="2:64" s="90" customFormat="1" ht="14.25" customHeight="1">
      <c r="D231" s="385"/>
      <c r="E231" s="386"/>
      <c r="F231" s="386"/>
      <c r="G231" s="386"/>
      <c r="H231" s="386"/>
      <c r="I231" s="387"/>
      <c r="J231" s="385"/>
      <c r="K231" s="386"/>
      <c r="L231" s="386"/>
      <c r="M231" s="386"/>
      <c r="N231" s="386"/>
      <c r="O231" s="386"/>
      <c r="P231" s="386"/>
      <c r="Q231" s="386"/>
      <c r="R231" s="386"/>
      <c r="S231" s="386"/>
      <c r="T231" s="386"/>
      <c r="U231" s="386"/>
      <c r="V231" s="386"/>
      <c r="W231" s="386"/>
      <c r="X231" s="386"/>
      <c r="Y231" s="386"/>
      <c r="Z231" s="386"/>
      <c r="AA231" s="386"/>
      <c r="AB231" s="386"/>
      <c r="AC231" s="386"/>
      <c r="AD231" s="386"/>
      <c r="AE231" s="386"/>
      <c r="AF231" s="387"/>
      <c r="AG231" s="385"/>
      <c r="AH231" s="386"/>
      <c r="AI231" s="386"/>
      <c r="AJ231" s="386"/>
      <c r="AK231" s="386"/>
      <c r="AL231" s="387"/>
      <c r="AM231" s="385"/>
      <c r="AN231" s="386"/>
      <c r="AO231" s="386"/>
      <c r="AP231" s="386"/>
      <c r="AQ231" s="386"/>
      <c r="AR231" s="387"/>
      <c r="AS231" s="394"/>
      <c r="AT231" s="395"/>
      <c r="AU231" s="395"/>
      <c r="AV231" s="395"/>
      <c r="AW231" s="395"/>
      <c r="AX231" s="396"/>
      <c r="AY231" s="385"/>
      <c r="AZ231" s="386"/>
      <c r="BA231" s="386"/>
      <c r="BB231" s="386"/>
      <c r="BC231" s="386"/>
      <c r="BD231" s="387"/>
      <c r="BE231" s="108"/>
      <c r="BF231" s="108"/>
      <c r="BG231" s="108"/>
      <c r="BH231" s="108"/>
      <c r="BI231" s="108"/>
      <c r="BJ231" s="108"/>
    </row>
    <row r="232" spans="2:64" s="109" customFormat="1" ht="14.25" customHeight="1">
      <c r="D232" s="323"/>
      <c r="E232" s="324"/>
      <c r="F232" s="324"/>
      <c r="G232" s="324"/>
      <c r="H232" s="324"/>
      <c r="I232" s="325"/>
      <c r="J232" s="332" t="s">
        <v>258</v>
      </c>
      <c r="K232" s="333"/>
      <c r="L232" s="333"/>
      <c r="M232" s="333"/>
      <c r="N232" s="333"/>
      <c r="O232" s="333"/>
      <c r="P232" s="333"/>
      <c r="Q232" s="333"/>
      <c r="R232" s="333"/>
      <c r="S232" s="333"/>
      <c r="T232" s="333"/>
      <c r="U232" s="333"/>
      <c r="V232" s="333"/>
      <c r="W232" s="333"/>
      <c r="X232" s="333"/>
      <c r="Y232" s="333"/>
      <c r="Z232" s="333"/>
      <c r="AA232" s="333"/>
      <c r="AB232" s="333"/>
      <c r="AC232" s="333"/>
      <c r="AD232" s="333"/>
      <c r="AE232" s="333"/>
      <c r="AF232" s="334"/>
      <c r="AG232" s="1203" t="s">
        <v>256</v>
      </c>
      <c r="AH232" s="1204"/>
      <c r="AI232" s="1204"/>
      <c r="AJ232" s="1204"/>
      <c r="AK232" s="1204"/>
      <c r="AL232" s="1205"/>
      <c r="AM232" s="1236">
        <v>8</v>
      </c>
      <c r="AN232" s="1236"/>
      <c r="AO232" s="1236"/>
      <c r="AP232" s="1236"/>
      <c r="AQ232" s="1236"/>
      <c r="AR232" s="1236"/>
      <c r="AS232" s="1237">
        <v>20</v>
      </c>
      <c r="AT232" s="1237"/>
      <c r="AU232" s="1237"/>
      <c r="AV232" s="1237"/>
      <c r="AW232" s="1237"/>
      <c r="AX232" s="1237"/>
      <c r="AY232" s="365">
        <f>AM232*AS232</f>
        <v>160</v>
      </c>
      <c r="AZ232" s="366"/>
      <c r="BA232" s="366"/>
      <c r="BB232" s="366"/>
      <c r="BC232" s="366"/>
      <c r="BD232" s="367"/>
      <c r="BE232" s="110"/>
      <c r="BF232" s="110"/>
      <c r="BG232" s="110"/>
      <c r="BH232" s="110"/>
      <c r="BI232" s="111"/>
      <c r="BJ232" s="111"/>
    </row>
    <row r="233" spans="2:64" s="109" customFormat="1" ht="14.25" customHeight="1">
      <c r="D233" s="326"/>
      <c r="E233" s="327"/>
      <c r="F233" s="327"/>
      <c r="G233" s="327"/>
      <c r="H233" s="327"/>
      <c r="I233" s="328"/>
      <c r="J233" s="335"/>
      <c r="K233" s="336"/>
      <c r="L233" s="336"/>
      <c r="M233" s="336"/>
      <c r="N233" s="336"/>
      <c r="O233" s="336"/>
      <c r="P233" s="336"/>
      <c r="Q233" s="336"/>
      <c r="R233" s="336"/>
      <c r="S233" s="336"/>
      <c r="T233" s="336"/>
      <c r="U233" s="336"/>
      <c r="V233" s="336"/>
      <c r="W233" s="336"/>
      <c r="X233" s="336"/>
      <c r="Y233" s="336"/>
      <c r="Z233" s="336"/>
      <c r="AA233" s="336"/>
      <c r="AB233" s="336"/>
      <c r="AC233" s="336"/>
      <c r="AD233" s="336"/>
      <c r="AE233" s="336"/>
      <c r="AF233" s="337"/>
      <c r="AG233" s="1206"/>
      <c r="AH233" s="1207"/>
      <c r="AI233" s="1207"/>
      <c r="AJ233" s="1207"/>
      <c r="AK233" s="1207"/>
      <c r="AL233" s="1208"/>
      <c r="AM233" s="1236"/>
      <c r="AN233" s="1236"/>
      <c r="AO233" s="1236"/>
      <c r="AP233" s="1236"/>
      <c r="AQ233" s="1236"/>
      <c r="AR233" s="1236"/>
      <c r="AS233" s="1237"/>
      <c r="AT233" s="1237"/>
      <c r="AU233" s="1237"/>
      <c r="AV233" s="1237"/>
      <c r="AW233" s="1237"/>
      <c r="AX233" s="1237"/>
      <c r="AY233" s="368"/>
      <c r="AZ233" s="369"/>
      <c r="BA233" s="369"/>
      <c r="BB233" s="369"/>
      <c r="BC233" s="369"/>
      <c r="BD233" s="370"/>
      <c r="BE233" s="110"/>
      <c r="BF233" s="110"/>
      <c r="BG233" s="110"/>
      <c r="BH233" s="110"/>
      <c r="BI233" s="111"/>
      <c r="BJ233" s="111"/>
    </row>
    <row r="234" spans="2:64" s="109" customFormat="1" ht="14.25" customHeight="1">
      <c r="D234" s="329"/>
      <c r="E234" s="330"/>
      <c r="F234" s="330"/>
      <c r="G234" s="330"/>
      <c r="H234" s="330"/>
      <c r="I234" s="331"/>
      <c r="J234" s="374" t="s">
        <v>176</v>
      </c>
      <c r="K234" s="375"/>
      <c r="L234" s="375"/>
      <c r="M234" s="375"/>
      <c r="N234" s="375"/>
      <c r="O234" s="375"/>
      <c r="P234" s="375"/>
      <c r="Q234" s="375"/>
      <c r="R234" s="375"/>
      <c r="S234" s="375"/>
      <c r="T234" s="375"/>
      <c r="U234" s="375"/>
      <c r="V234" s="375"/>
      <c r="W234" s="375"/>
      <c r="X234" s="375"/>
      <c r="Y234" s="375"/>
      <c r="Z234" s="375"/>
      <c r="AA234" s="375"/>
      <c r="AB234" s="375"/>
      <c r="AC234" s="375"/>
      <c r="AD234" s="375"/>
      <c r="AE234" s="375"/>
      <c r="AF234" s="376"/>
      <c r="AG234" s="1209"/>
      <c r="AH234" s="1210"/>
      <c r="AI234" s="1210"/>
      <c r="AJ234" s="1210"/>
      <c r="AK234" s="1210"/>
      <c r="AL234" s="1211"/>
      <c r="AM234" s="1236"/>
      <c r="AN234" s="1236"/>
      <c r="AO234" s="1236"/>
      <c r="AP234" s="1236"/>
      <c r="AQ234" s="1236"/>
      <c r="AR234" s="1236"/>
      <c r="AS234" s="1237"/>
      <c r="AT234" s="1237"/>
      <c r="AU234" s="1237"/>
      <c r="AV234" s="1237"/>
      <c r="AW234" s="1237"/>
      <c r="AX234" s="1237"/>
      <c r="AY234" s="371"/>
      <c r="AZ234" s="372"/>
      <c r="BA234" s="372"/>
      <c r="BB234" s="372"/>
      <c r="BC234" s="372"/>
      <c r="BD234" s="373"/>
      <c r="BE234" s="110"/>
      <c r="BF234" s="110"/>
      <c r="BG234" s="110"/>
      <c r="BH234" s="110"/>
      <c r="BI234" s="111"/>
      <c r="BJ234" s="111"/>
      <c r="BK234" s="112"/>
    </row>
    <row r="235" spans="2:64" s="113" customFormat="1" ht="14.25" customHeight="1">
      <c r="D235" s="378" t="s">
        <v>142</v>
      </c>
      <c r="E235" s="378"/>
      <c r="F235" s="378"/>
      <c r="G235" s="378"/>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c r="AJ235" s="378"/>
      <c r="AK235" s="378"/>
      <c r="AL235" s="378"/>
      <c r="AM235" s="378"/>
      <c r="AN235" s="378"/>
      <c r="AO235" s="378"/>
      <c r="AP235" s="378"/>
      <c r="AQ235" s="378"/>
      <c r="AR235" s="378"/>
      <c r="AS235" s="378"/>
      <c r="AT235" s="378"/>
      <c r="AU235" s="378"/>
      <c r="AV235" s="378"/>
      <c r="AW235" s="378"/>
      <c r="AX235" s="378"/>
      <c r="AY235" s="378"/>
      <c r="AZ235" s="378"/>
      <c r="BA235" s="378"/>
      <c r="BB235" s="378"/>
      <c r="BC235" s="378"/>
      <c r="BD235" s="378"/>
      <c r="BE235" s="110"/>
      <c r="BF235" s="110"/>
      <c r="BG235" s="110"/>
      <c r="BH235" s="110"/>
      <c r="BI235" s="111"/>
      <c r="BJ235" s="111"/>
      <c r="BK235" s="114"/>
    </row>
    <row r="236" spans="2:64" s="115" customFormat="1" ht="14.25" customHeight="1">
      <c r="D236" s="191"/>
      <c r="E236" s="397" t="s">
        <v>143</v>
      </c>
      <c r="F236" s="397"/>
      <c r="G236" s="397"/>
      <c r="H236" s="397"/>
      <c r="I236" s="397"/>
      <c r="J236" s="397"/>
      <c r="K236" s="397"/>
      <c r="L236" s="397"/>
      <c r="M236" s="397"/>
      <c r="N236" s="397"/>
      <c r="O236" s="397"/>
      <c r="P236" s="397"/>
      <c r="Q236" s="397"/>
      <c r="R236" s="397"/>
      <c r="S236" s="397"/>
      <c r="T236" s="397"/>
      <c r="U236" s="397"/>
      <c r="V236" s="397"/>
      <c r="W236" s="397"/>
      <c r="X236" s="397"/>
      <c r="Y236" s="397"/>
      <c r="Z236" s="397"/>
      <c r="AA236" s="397"/>
      <c r="AB236" s="397"/>
      <c r="AC236" s="397"/>
      <c r="AD236" s="397"/>
      <c r="AE236" s="397"/>
      <c r="AF236" s="397"/>
      <c r="AG236" s="397"/>
      <c r="AH236" s="397"/>
      <c r="AI236" s="397"/>
      <c r="AJ236" s="397"/>
      <c r="AK236" s="397"/>
      <c r="AL236" s="397"/>
      <c r="AM236" s="397"/>
      <c r="AN236" s="397"/>
      <c r="AO236" s="397"/>
      <c r="AP236" s="397"/>
      <c r="AQ236" s="397"/>
      <c r="AR236" s="397"/>
      <c r="AS236" s="397"/>
      <c r="AT236" s="397"/>
      <c r="AU236" s="397"/>
      <c r="AV236" s="397"/>
      <c r="AW236" s="397"/>
      <c r="AX236" s="397"/>
      <c r="AY236" s="397"/>
      <c r="AZ236" s="397"/>
      <c r="BA236" s="397"/>
      <c r="BB236" s="397"/>
      <c r="BC236" s="397"/>
      <c r="BD236" s="397"/>
      <c r="BE236" s="191"/>
      <c r="BF236" s="191"/>
      <c r="BG236" s="191"/>
      <c r="BH236" s="116"/>
      <c r="BI236" s="116"/>
      <c r="BJ236" s="116"/>
    </row>
    <row r="237" spans="2:64" s="115" customFormat="1" ht="24.75" customHeight="1">
      <c r="D237" s="191"/>
      <c r="E237" s="397"/>
      <c r="F237" s="397"/>
      <c r="G237" s="397"/>
      <c r="H237" s="397"/>
      <c r="I237" s="397"/>
      <c r="J237" s="397"/>
      <c r="K237" s="397"/>
      <c r="L237" s="397"/>
      <c r="M237" s="397"/>
      <c r="N237" s="397"/>
      <c r="O237" s="397"/>
      <c r="P237" s="397"/>
      <c r="Q237" s="397"/>
      <c r="R237" s="397"/>
      <c r="S237" s="397"/>
      <c r="T237" s="397"/>
      <c r="U237" s="397"/>
      <c r="V237" s="397"/>
      <c r="W237" s="397"/>
      <c r="X237" s="397"/>
      <c r="Y237" s="397"/>
      <c r="Z237" s="397"/>
      <c r="AA237" s="397"/>
      <c r="AB237" s="397"/>
      <c r="AC237" s="397"/>
      <c r="AD237" s="397"/>
      <c r="AE237" s="397"/>
      <c r="AF237" s="397"/>
      <c r="AG237" s="397"/>
      <c r="AH237" s="397"/>
      <c r="AI237" s="397"/>
      <c r="AJ237" s="397"/>
      <c r="AK237" s="397"/>
      <c r="AL237" s="397"/>
      <c r="AM237" s="397"/>
      <c r="AN237" s="397"/>
      <c r="AO237" s="397"/>
      <c r="AP237" s="397"/>
      <c r="AQ237" s="397"/>
      <c r="AR237" s="397"/>
      <c r="AS237" s="397"/>
      <c r="AT237" s="397"/>
      <c r="AU237" s="397"/>
      <c r="AV237" s="397"/>
      <c r="AW237" s="397"/>
      <c r="AX237" s="397"/>
      <c r="AY237" s="397"/>
      <c r="AZ237" s="397"/>
      <c r="BA237" s="397"/>
      <c r="BB237" s="397"/>
      <c r="BC237" s="397"/>
      <c r="BD237" s="397"/>
      <c r="BE237" s="191"/>
      <c r="BF237" s="191"/>
      <c r="BG237" s="191"/>
      <c r="BH237" s="116"/>
      <c r="BI237" s="116"/>
      <c r="BJ237" s="116"/>
    </row>
    <row r="238" spans="2:64" s="115" customFormat="1" ht="14.25" customHeight="1">
      <c r="D238" s="191"/>
      <c r="E238" s="397" t="s">
        <v>228</v>
      </c>
      <c r="F238" s="397"/>
      <c r="G238" s="397"/>
      <c r="H238" s="397"/>
      <c r="I238" s="397"/>
      <c r="J238" s="397"/>
      <c r="K238" s="397"/>
      <c r="L238" s="397"/>
      <c r="M238" s="397"/>
      <c r="N238" s="397"/>
      <c r="O238" s="397"/>
      <c r="P238" s="397"/>
      <c r="Q238" s="397"/>
      <c r="R238" s="397"/>
      <c r="S238" s="397"/>
      <c r="T238" s="397"/>
      <c r="U238" s="397"/>
      <c r="V238" s="397"/>
      <c r="W238" s="397"/>
      <c r="X238" s="397"/>
      <c r="Y238" s="397"/>
      <c r="Z238" s="397"/>
      <c r="AA238" s="397"/>
      <c r="AB238" s="397"/>
      <c r="AC238" s="397"/>
      <c r="AD238" s="397"/>
      <c r="AE238" s="397"/>
      <c r="AF238" s="397"/>
      <c r="AG238" s="397"/>
      <c r="AH238" s="397"/>
      <c r="AI238" s="397"/>
      <c r="AJ238" s="397"/>
      <c r="AK238" s="397"/>
      <c r="AL238" s="397"/>
      <c r="AM238" s="397"/>
      <c r="AN238" s="397"/>
      <c r="AO238" s="397"/>
      <c r="AP238" s="397"/>
      <c r="AQ238" s="397"/>
      <c r="AR238" s="397"/>
      <c r="AS238" s="397"/>
      <c r="AT238" s="397"/>
      <c r="AU238" s="397"/>
      <c r="AV238" s="397"/>
      <c r="AW238" s="397"/>
      <c r="AX238" s="397"/>
      <c r="AY238" s="397"/>
      <c r="AZ238" s="397"/>
      <c r="BA238" s="397"/>
      <c r="BB238" s="397"/>
      <c r="BC238" s="397"/>
      <c r="BD238" s="397"/>
      <c r="BE238" s="191"/>
      <c r="BF238" s="191"/>
      <c r="BG238" s="191"/>
      <c r="BH238" s="116"/>
      <c r="BI238" s="116"/>
      <c r="BJ238" s="116"/>
    </row>
    <row r="239" spans="2:64" s="115" customFormat="1" ht="14.25" customHeight="1">
      <c r="D239" s="191"/>
      <c r="E239" s="397"/>
      <c r="F239" s="397"/>
      <c r="G239" s="397"/>
      <c r="H239" s="397"/>
      <c r="I239" s="397"/>
      <c r="J239" s="397"/>
      <c r="K239" s="397"/>
      <c r="L239" s="397"/>
      <c r="M239" s="397"/>
      <c r="N239" s="397"/>
      <c r="O239" s="397"/>
      <c r="P239" s="397"/>
      <c r="Q239" s="397"/>
      <c r="R239" s="397"/>
      <c r="S239" s="397"/>
      <c r="T239" s="397"/>
      <c r="U239" s="397"/>
      <c r="V239" s="397"/>
      <c r="W239" s="397"/>
      <c r="X239" s="397"/>
      <c r="Y239" s="397"/>
      <c r="Z239" s="397"/>
      <c r="AA239" s="397"/>
      <c r="AB239" s="397"/>
      <c r="AC239" s="397"/>
      <c r="AD239" s="397"/>
      <c r="AE239" s="397"/>
      <c r="AF239" s="397"/>
      <c r="AG239" s="397"/>
      <c r="AH239" s="397"/>
      <c r="AI239" s="397"/>
      <c r="AJ239" s="397"/>
      <c r="AK239" s="397"/>
      <c r="AL239" s="397"/>
      <c r="AM239" s="397"/>
      <c r="AN239" s="397"/>
      <c r="AO239" s="397"/>
      <c r="AP239" s="397"/>
      <c r="AQ239" s="397"/>
      <c r="AR239" s="397"/>
      <c r="AS239" s="397"/>
      <c r="AT239" s="397"/>
      <c r="AU239" s="397"/>
      <c r="AV239" s="397"/>
      <c r="AW239" s="397"/>
      <c r="AX239" s="397"/>
      <c r="AY239" s="397"/>
      <c r="AZ239" s="397"/>
      <c r="BA239" s="397"/>
      <c r="BB239" s="397"/>
      <c r="BC239" s="397"/>
      <c r="BD239" s="397"/>
      <c r="BE239" s="191"/>
      <c r="BF239" s="191"/>
      <c r="BG239" s="191"/>
      <c r="BH239" s="116"/>
      <c r="BI239" s="116"/>
      <c r="BJ239" s="116"/>
    </row>
    <row r="240" spans="2:64" s="90" customFormat="1" ht="63" customHeight="1">
      <c r="D240" s="398" t="s">
        <v>144</v>
      </c>
      <c r="E240" s="398"/>
      <c r="F240" s="398"/>
      <c r="G240" s="398"/>
      <c r="H240" s="398"/>
      <c r="I240" s="398"/>
      <c r="J240" s="398"/>
      <c r="K240" s="398"/>
      <c r="L240" s="398"/>
      <c r="M240" s="398"/>
      <c r="N240" s="398"/>
      <c r="O240" s="398"/>
      <c r="P240" s="398"/>
      <c r="Q240" s="398"/>
      <c r="R240" s="398"/>
      <c r="S240" s="398"/>
      <c r="T240" s="398"/>
      <c r="U240" s="398"/>
      <c r="V240" s="398"/>
      <c r="W240" s="398"/>
      <c r="X240" s="398"/>
      <c r="Y240" s="398"/>
      <c r="Z240" s="398"/>
      <c r="AA240" s="398"/>
      <c r="AB240" s="398"/>
      <c r="AC240" s="398"/>
      <c r="AD240" s="398"/>
      <c r="AE240" s="398"/>
      <c r="AF240" s="398"/>
      <c r="AG240" s="398"/>
      <c r="AH240" s="398"/>
      <c r="AI240" s="398"/>
      <c r="AJ240" s="398"/>
      <c r="AK240" s="398"/>
      <c r="AL240" s="398"/>
      <c r="AM240" s="398"/>
      <c r="AN240" s="398"/>
      <c r="AO240" s="398"/>
      <c r="AP240" s="398"/>
      <c r="AQ240" s="398"/>
      <c r="AR240" s="398"/>
      <c r="AS240" s="398"/>
      <c r="AT240" s="398"/>
      <c r="AU240" s="398"/>
      <c r="AV240" s="398"/>
      <c r="AW240" s="398"/>
      <c r="AX240" s="398"/>
      <c r="AY240" s="398"/>
      <c r="AZ240" s="398"/>
      <c r="BA240" s="398"/>
      <c r="BB240" s="398"/>
      <c r="BC240" s="398"/>
      <c r="BD240" s="398"/>
      <c r="BE240" s="192"/>
      <c r="BF240" s="192"/>
      <c r="BG240" s="192"/>
      <c r="BH240" s="117"/>
      <c r="BI240" s="117"/>
      <c r="BJ240" s="117"/>
      <c r="BK240" s="117"/>
    </row>
    <row r="241" spans="1:66" s="90" customFormat="1" ht="10.5" customHeight="1"/>
    <row r="242" spans="1:66" s="90" customFormat="1" ht="15" customHeight="1">
      <c r="B242" s="10" t="s">
        <v>145</v>
      </c>
      <c r="BH242" s="89"/>
      <c r="BI242" s="89"/>
      <c r="BJ242" s="89"/>
      <c r="BK242" s="89"/>
      <c r="BL242" s="89"/>
      <c r="BM242" s="89"/>
      <c r="BN242" s="89"/>
    </row>
    <row r="243" spans="1:66" s="90" customFormat="1" ht="14.25" customHeight="1">
      <c r="D243" s="379" t="s">
        <v>103</v>
      </c>
      <c r="E243" s="380"/>
      <c r="F243" s="380"/>
      <c r="G243" s="380"/>
      <c r="H243" s="380"/>
      <c r="I243" s="381"/>
      <c r="J243" s="379" t="s">
        <v>104</v>
      </c>
      <c r="K243" s="380"/>
      <c r="L243" s="380"/>
      <c r="M243" s="380"/>
      <c r="N243" s="380"/>
      <c r="O243" s="380"/>
      <c r="P243" s="380"/>
      <c r="Q243" s="380"/>
      <c r="R243" s="380"/>
      <c r="S243" s="380"/>
      <c r="T243" s="380"/>
      <c r="U243" s="380"/>
      <c r="V243" s="380"/>
      <c r="W243" s="380"/>
      <c r="X243" s="380"/>
      <c r="Y243" s="380"/>
      <c r="Z243" s="380"/>
      <c r="AA243" s="380"/>
      <c r="AB243" s="380"/>
      <c r="AC243" s="380"/>
      <c r="AD243" s="380"/>
      <c r="AE243" s="380"/>
      <c r="AF243" s="381"/>
      <c r="AG243" s="379" t="s">
        <v>221</v>
      </c>
      <c r="AH243" s="380"/>
      <c r="AI243" s="380"/>
      <c r="AJ243" s="380"/>
      <c r="AK243" s="380"/>
      <c r="AL243" s="381"/>
      <c r="AM243" s="379" t="s">
        <v>128</v>
      </c>
      <c r="AN243" s="380"/>
      <c r="AO243" s="380"/>
      <c r="AP243" s="380"/>
      <c r="AQ243" s="380"/>
      <c r="AR243" s="381"/>
      <c r="AS243" s="388" t="s">
        <v>117</v>
      </c>
      <c r="AT243" s="389"/>
      <c r="AU243" s="389"/>
      <c r="AV243" s="389"/>
      <c r="AW243" s="389"/>
      <c r="AX243" s="390"/>
      <c r="AY243" s="379" t="s">
        <v>105</v>
      </c>
      <c r="AZ243" s="380"/>
      <c r="BA243" s="380"/>
      <c r="BB243" s="380"/>
      <c r="BC243" s="380"/>
      <c r="BD243" s="381"/>
      <c r="BE243" s="108"/>
      <c r="BF243" s="108"/>
      <c r="BG243" s="108"/>
      <c r="BH243" s="118"/>
      <c r="BI243" s="118"/>
      <c r="BJ243" s="118"/>
      <c r="BK243" s="89"/>
      <c r="BL243" s="89"/>
      <c r="BM243" s="89"/>
      <c r="BN243" s="89"/>
    </row>
    <row r="244" spans="1:66" s="90" customFormat="1" ht="14.25" customHeight="1">
      <c r="D244" s="382"/>
      <c r="E244" s="383"/>
      <c r="F244" s="383"/>
      <c r="G244" s="383"/>
      <c r="H244" s="383"/>
      <c r="I244" s="384"/>
      <c r="J244" s="382"/>
      <c r="K244" s="383"/>
      <c r="L244" s="383"/>
      <c r="M244" s="383"/>
      <c r="N244" s="383"/>
      <c r="O244" s="383"/>
      <c r="P244" s="383"/>
      <c r="Q244" s="383"/>
      <c r="R244" s="383"/>
      <c r="S244" s="383"/>
      <c r="T244" s="383"/>
      <c r="U244" s="383"/>
      <c r="V244" s="383"/>
      <c r="W244" s="383"/>
      <c r="X244" s="383"/>
      <c r="Y244" s="383"/>
      <c r="Z244" s="383"/>
      <c r="AA244" s="383"/>
      <c r="AB244" s="383"/>
      <c r="AC244" s="383"/>
      <c r="AD244" s="383"/>
      <c r="AE244" s="383"/>
      <c r="AF244" s="384"/>
      <c r="AG244" s="382"/>
      <c r="AH244" s="383"/>
      <c r="AI244" s="383"/>
      <c r="AJ244" s="383"/>
      <c r="AK244" s="383"/>
      <c r="AL244" s="384"/>
      <c r="AM244" s="382"/>
      <c r="AN244" s="383"/>
      <c r="AO244" s="383"/>
      <c r="AP244" s="383"/>
      <c r="AQ244" s="383"/>
      <c r="AR244" s="384"/>
      <c r="AS244" s="391"/>
      <c r="AT244" s="392"/>
      <c r="AU244" s="392"/>
      <c r="AV244" s="392"/>
      <c r="AW244" s="392"/>
      <c r="AX244" s="393"/>
      <c r="AY244" s="382"/>
      <c r="AZ244" s="383"/>
      <c r="BA244" s="383"/>
      <c r="BB244" s="383"/>
      <c r="BC244" s="383"/>
      <c r="BD244" s="384"/>
      <c r="BE244" s="108"/>
      <c r="BF244" s="108"/>
      <c r="BG244" s="108"/>
      <c r="BH244" s="118"/>
      <c r="BI244" s="118"/>
      <c r="BJ244" s="118"/>
      <c r="BK244" s="89"/>
      <c r="BL244" s="89"/>
      <c r="BM244" s="89"/>
      <c r="BN244" s="89"/>
    </row>
    <row r="245" spans="1:66" s="90" customFormat="1" ht="14.25" customHeight="1">
      <c r="D245" s="385"/>
      <c r="E245" s="386"/>
      <c r="F245" s="386"/>
      <c r="G245" s="386"/>
      <c r="H245" s="386"/>
      <c r="I245" s="387"/>
      <c r="J245" s="385"/>
      <c r="K245" s="386"/>
      <c r="L245" s="386"/>
      <c r="M245" s="386"/>
      <c r="N245" s="386"/>
      <c r="O245" s="386"/>
      <c r="P245" s="386"/>
      <c r="Q245" s="386"/>
      <c r="R245" s="386"/>
      <c r="S245" s="386"/>
      <c r="T245" s="386"/>
      <c r="U245" s="386"/>
      <c r="V245" s="386"/>
      <c r="W245" s="386"/>
      <c r="X245" s="386"/>
      <c r="Y245" s="386"/>
      <c r="Z245" s="386"/>
      <c r="AA245" s="386"/>
      <c r="AB245" s="386"/>
      <c r="AC245" s="386"/>
      <c r="AD245" s="386"/>
      <c r="AE245" s="386"/>
      <c r="AF245" s="387"/>
      <c r="AG245" s="385"/>
      <c r="AH245" s="386"/>
      <c r="AI245" s="386"/>
      <c r="AJ245" s="386"/>
      <c r="AK245" s="386"/>
      <c r="AL245" s="387"/>
      <c r="AM245" s="385"/>
      <c r="AN245" s="386"/>
      <c r="AO245" s="386"/>
      <c r="AP245" s="386"/>
      <c r="AQ245" s="386"/>
      <c r="AR245" s="387"/>
      <c r="AS245" s="394"/>
      <c r="AT245" s="395"/>
      <c r="AU245" s="395"/>
      <c r="AV245" s="395"/>
      <c r="AW245" s="395"/>
      <c r="AX245" s="396"/>
      <c r="AY245" s="385"/>
      <c r="AZ245" s="386"/>
      <c r="BA245" s="386"/>
      <c r="BB245" s="386"/>
      <c r="BC245" s="386"/>
      <c r="BD245" s="387"/>
      <c r="BE245" s="108"/>
      <c r="BF245" s="108"/>
      <c r="BG245" s="108"/>
      <c r="BH245" s="118"/>
      <c r="BI245" s="118"/>
      <c r="BJ245" s="118"/>
      <c r="BK245" s="89"/>
      <c r="BL245" s="89"/>
      <c r="BM245" s="89"/>
      <c r="BN245" s="89"/>
    </row>
    <row r="246" spans="1:66" s="109" customFormat="1" ht="14.25" customHeight="1">
      <c r="D246" s="323"/>
      <c r="E246" s="324"/>
      <c r="F246" s="324"/>
      <c r="G246" s="324"/>
      <c r="H246" s="324"/>
      <c r="I246" s="325"/>
      <c r="J246" s="332"/>
      <c r="K246" s="333"/>
      <c r="L246" s="333"/>
      <c r="M246" s="333"/>
      <c r="N246" s="333"/>
      <c r="O246" s="333"/>
      <c r="P246" s="333"/>
      <c r="Q246" s="333"/>
      <c r="R246" s="333"/>
      <c r="S246" s="333"/>
      <c r="T246" s="333"/>
      <c r="U246" s="333"/>
      <c r="V246" s="333"/>
      <c r="W246" s="333"/>
      <c r="X246" s="333"/>
      <c r="Y246" s="333"/>
      <c r="Z246" s="333"/>
      <c r="AA246" s="333"/>
      <c r="AB246" s="333"/>
      <c r="AC246" s="333"/>
      <c r="AD246" s="333"/>
      <c r="AE246" s="333"/>
      <c r="AF246" s="334"/>
      <c r="AG246" s="338"/>
      <c r="AH246" s="339"/>
      <c r="AI246" s="339"/>
      <c r="AJ246" s="339"/>
      <c r="AK246" s="339"/>
      <c r="AL246" s="340"/>
      <c r="AM246" s="347"/>
      <c r="AN246" s="348"/>
      <c r="AO246" s="348"/>
      <c r="AP246" s="348"/>
      <c r="AQ246" s="348"/>
      <c r="AR246" s="349"/>
      <c r="AS246" s="356"/>
      <c r="AT246" s="357"/>
      <c r="AU246" s="357"/>
      <c r="AV246" s="357"/>
      <c r="AW246" s="357"/>
      <c r="AX246" s="358"/>
      <c r="AY246" s="365">
        <f>AM246*AS246</f>
        <v>0</v>
      </c>
      <c r="AZ246" s="366"/>
      <c r="BA246" s="366"/>
      <c r="BB246" s="366"/>
      <c r="BC246" s="366"/>
      <c r="BD246" s="367"/>
      <c r="BE246" s="110"/>
      <c r="BF246" s="110"/>
      <c r="BG246" s="110"/>
      <c r="BH246" s="120"/>
      <c r="BI246" s="121"/>
      <c r="BJ246" s="121"/>
      <c r="BK246" s="119"/>
      <c r="BL246" s="119"/>
      <c r="BM246" s="119"/>
      <c r="BN246" s="119"/>
    </row>
    <row r="247" spans="1:66" s="109" customFormat="1" ht="14.25" customHeight="1">
      <c r="D247" s="326"/>
      <c r="E247" s="327"/>
      <c r="F247" s="327"/>
      <c r="G247" s="327"/>
      <c r="H247" s="327"/>
      <c r="I247" s="328"/>
      <c r="J247" s="335"/>
      <c r="K247" s="336"/>
      <c r="L247" s="336"/>
      <c r="M247" s="336"/>
      <c r="N247" s="336"/>
      <c r="O247" s="336"/>
      <c r="P247" s="336"/>
      <c r="Q247" s="336"/>
      <c r="R247" s="336"/>
      <c r="S247" s="336"/>
      <c r="T247" s="336"/>
      <c r="U247" s="336"/>
      <c r="V247" s="336"/>
      <c r="W247" s="336"/>
      <c r="X247" s="336"/>
      <c r="Y247" s="336"/>
      <c r="Z247" s="336"/>
      <c r="AA247" s="336"/>
      <c r="AB247" s="336"/>
      <c r="AC247" s="336"/>
      <c r="AD247" s="336"/>
      <c r="AE247" s="336"/>
      <c r="AF247" s="337"/>
      <c r="AG247" s="341"/>
      <c r="AH247" s="342"/>
      <c r="AI247" s="342"/>
      <c r="AJ247" s="342"/>
      <c r="AK247" s="342"/>
      <c r="AL247" s="343"/>
      <c r="AM247" s="350"/>
      <c r="AN247" s="351"/>
      <c r="AO247" s="351"/>
      <c r="AP247" s="351"/>
      <c r="AQ247" s="351"/>
      <c r="AR247" s="352"/>
      <c r="AS247" s="359"/>
      <c r="AT247" s="360"/>
      <c r="AU247" s="360"/>
      <c r="AV247" s="360"/>
      <c r="AW247" s="360"/>
      <c r="AX247" s="361"/>
      <c r="AY247" s="368"/>
      <c r="AZ247" s="369"/>
      <c r="BA247" s="369"/>
      <c r="BB247" s="369"/>
      <c r="BC247" s="369"/>
      <c r="BD247" s="370"/>
      <c r="BE247" s="110"/>
      <c r="BF247" s="110"/>
      <c r="BG247" s="110"/>
      <c r="BH247" s="120"/>
      <c r="BI247" s="121"/>
      <c r="BJ247" s="121"/>
      <c r="BK247" s="119"/>
      <c r="BL247" s="119"/>
      <c r="BM247" s="119"/>
      <c r="BN247" s="119"/>
    </row>
    <row r="248" spans="1:66" s="109" customFormat="1" ht="14.25" customHeight="1">
      <c r="D248" s="329"/>
      <c r="E248" s="330"/>
      <c r="F248" s="330"/>
      <c r="G248" s="330"/>
      <c r="H248" s="330"/>
      <c r="I248" s="331"/>
      <c r="J248" s="374" t="s">
        <v>176</v>
      </c>
      <c r="K248" s="375"/>
      <c r="L248" s="375"/>
      <c r="M248" s="375"/>
      <c r="N248" s="375"/>
      <c r="O248" s="375"/>
      <c r="P248" s="375"/>
      <c r="Q248" s="375"/>
      <c r="R248" s="375"/>
      <c r="S248" s="375"/>
      <c r="T248" s="375"/>
      <c r="U248" s="375"/>
      <c r="V248" s="375"/>
      <c r="W248" s="375"/>
      <c r="X248" s="375"/>
      <c r="Y248" s="375"/>
      <c r="Z248" s="375"/>
      <c r="AA248" s="375"/>
      <c r="AB248" s="375"/>
      <c r="AC248" s="375"/>
      <c r="AD248" s="375"/>
      <c r="AE248" s="375"/>
      <c r="AF248" s="376"/>
      <c r="AG248" s="344"/>
      <c r="AH248" s="345"/>
      <c r="AI248" s="345"/>
      <c r="AJ248" s="345"/>
      <c r="AK248" s="345"/>
      <c r="AL248" s="346"/>
      <c r="AM248" s="353"/>
      <c r="AN248" s="354"/>
      <c r="AO248" s="354"/>
      <c r="AP248" s="354"/>
      <c r="AQ248" s="354"/>
      <c r="AR248" s="355"/>
      <c r="AS248" s="362"/>
      <c r="AT248" s="363"/>
      <c r="AU248" s="363"/>
      <c r="AV248" s="363"/>
      <c r="AW248" s="363"/>
      <c r="AX248" s="364"/>
      <c r="AY248" s="371"/>
      <c r="AZ248" s="372"/>
      <c r="BA248" s="372"/>
      <c r="BB248" s="372"/>
      <c r="BC248" s="372"/>
      <c r="BD248" s="373"/>
      <c r="BE248" s="110"/>
      <c r="BF248" s="110"/>
      <c r="BG248" s="110"/>
      <c r="BH248" s="120"/>
      <c r="BI248" s="121"/>
      <c r="BJ248" s="121"/>
      <c r="BK248" s="122"/>
      <c r="BL248" s="119"/>
      <c r="BM248" s="119"/>
      <c r="BN248" s="119"/>
    </row>
    <row r="249" spans="1:66" s="109" customFormat="1" ht="14.25" customHeight="1">
      <c r="D249" s="377" t="s">
        <v>266</v>
      </c>
      <c r="E249" s="377"/>
      <c r="F249" s="377"/>
      <c r="G249" s="377"/>
      <c r="H249" s="377"/>
      <c r="I249" s="377"/>
      <c r="J249" s="377"/>
      <c r="K249" s="377"/>
      <c r="L249" s="377"/>
      <c r="M249" s="377"/>
      <c r="N249" s="377"/>
      <c r="O249" s="377"/>
      <c r="P249" s="377"/>
      <c r="Q249" s="377"/>
      <c r="R249" s="377"/>
      <c r="S249" s="377"/>
      <c r="T249" s="377"/>
      <c r="U249" s="377"/>
      <c r="V249" s="377"/>
      <c r="W249" s="377"/>
      <c r="X249" s="377"/>
      <c r="Y249" s="377"/>
      <c r="Z249" s="377"/>
      <c r="AA249" s="377"/>
      <c r="AB249" s="377"/>
      <c r="AC249" s="377"/>
      <c r="AD249" s="377"/>
      <c r="AE249" s="377"/>
      <c r="AF249" s="377"/>
      <c r="AG249" s="377"/>
      <c r="AH249" s="377"/>
      <c r="AI249" s="377"/>
      <c r="AJ249" s="377"/>
      <c r="AK249" s="377"/>
      <c r="AL249" s="377"/>
      <c r="AM249" s="377"/>
      <c r="AN249" s="377"/>
      <c r="AO249" s="377"/>
      <c r="AP249" s="377"/>
      <c r="AQ249" s="377"/>
      <c r="AR249" s="377"/>
      <c r="AS249" s="377"/>
      <c r="AT249" s="377"/>
      <c r="AU249" s="377"/>
      <c r="AV249" s="377"/>
      <c r="AW249" s="377"/>
      <c r="AX249" s="377"/>
      <c r="AY249" s="377"/>
      <c r="AZ249" s="377"/>
      <c r="BA249" s="377"/>
      <c r="BB249" s="377"/>
      <c r="BC249" s="377"/>
      <c r="BD249" s="377"/>
      <c r="BE249" s="193"/>
      <c r="BF249" s="193"/>
      <c r="BG249" s="193"/>
      <c r="BH249" s="123"/>
      <c r="BI249" s="123"/>
      <c r="BJ249" s="123"/>
      <c r="BK249" s="123"/>
      <c r="BL249" s="123"/>
      <c r="BM249" s="123"/>
      <c r="BN249" s="123"/>
    </row>
    <row r="250" spans="1:66" s="90" customFormat="1" ht="15" customHeight="1">
      <c r="D250" s="378"/>
      <c r="E250" s="378"/>
      <c r="F250" s="378"/>
      <c r="G250" s="378"/>
      <c r="H250" s="378"/>
      <c r="I250" s="378"/>
      <c r="J250" s="378"/>
      <c r="K250" s="378"/>
      <c r="L250" s="378"/>
      <c r="M250" s="378"/>
      <c r="N250" s="378"/>
      <c r="O250" s="378"/>
      <c r="P250" s="378"/>
      <c r="Q250" s="378"/>
      <c r="R250" s="378"/>
      <c r="S250" s="378"/>
      <c r="T250" s="378"/>
      <c r="U250" s="378"/>
      <c r="V250" s="378"/>
      <c r="W250" s="378"/>
      <c r="X250" s="378"/>
      <c r="Y250" s="378"/>
      <c r="Z250" s="378"/>
      <c r="AA250" s="378"/>
      <c r="AB250" s="378"/>
      <c r="AC250" s="378"/>
      <c r="AD250" s="378"/>
      <c r="AE250" s="378"/>
      <c r="AF250" s="378"/>
      <c r="AG250" s="378"/>
      <c r="AH250" s="378"/>
      <c r="AI250" s="378"/>
      <c r="AJ250" s="378"/>
      <c r="AK250" s="378"/>
      <c r="AL250" s="378"/>
      <c r="AM250" s="378"/>
      <c r="AN250" s="378"/>
      <c r="AO250" s="378"/>
      <c r="AP250" s="378"/>
      <c r="AQ250" s="378"/>
      <c r="AR250" s="378"/>
      <c r="AS250" s="378"/>
      <c r="AT250" s="378"/>
      <c r="AU250" s="378"/>
      <c r="AV250" s="378"/>
      <c r="AW250" s="378"/>
      <c r="AX250" s="378"/>
      <c r="AY250" s="378"/>
      <c r="AZ250" s="378"/>
      <c r="BA250" s="378"/>
      <c r="BB250" s="378"/>
      <c r="BC250" s="378"/>
      <c r="BD250" s="378"/>
      <c r="BE250" s="193"/>
      <c r="BF250" s="193"/>
      <c r="BG250" s="193"/>
      <c r="BH250" s="123"/>
      <c r="BI250" s="123"/>
      <c r="BJ250" s="123"/>
      <c r="BK250" s="123"/>
      <c r="BL250" s="123"/>
      <c r="BM250" s="123"/>
      <c r="BN250" s="123"/>
    </row>
    <row r="251" spans="1:66" s="90" customFormat="1" ht="15" customHeight="1">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78"/>
      <c r="Z251" s="378"/>
      <c r="AA251" s="378"/>
      <c r="AB251" s="378"/>
      <c r="AC251" s="378"/>
      <c r="AD251" s="378"/>
      <c r="AE251" s="378"/>
      <c r="AF251" s="378"/>
      <c r="AG251" s="378"/>
      <c r="AH251" s="378"/>
      <c r="AI251" s="378"/>
      <c r="AJ251" s="378"/>
      <c r="AK251" s="378"/>
      <c r="AL251" s="378"/>
      <c r="AM251" s="378"/>
      <c r="AN251" s="378"/>
      <c r="AO251" s="378"/>
      <c r="AP251" s="378"/>
      <c r="AQ251" s="378"/>
      <c r="AR251" s="378"/>
      <c r="AS251" s="378"/>
      <c r="AT251" s="378"/>
      <c r="AU251" s="378"/>
      <c r="AV251" s="378"/>
      <c r="AW251" s="378"/>
      <c r="AX251" s="378"/>
      <c r="AY251" s="378"/>
      <c r="AZ251" s="378"/>
      <c r="BA251" s="378"/>
      <c r="BB251" s="378"/>
      <c r="BC251" s="378"/>
      <c r="BD251" s="378"/>
      <c r="BE251" s="193"/>
      <c r="BF251" s="193"/>
      <c r="BG251" s="193"/>
      <c r="BH251" s="123"/>
      <c r="BI251" s="123"/>
      <c r="BJ251" s="123"/>
      <c r="BK251" s="123"/>
      <c r="BL251" s="123"/>
      <c r="BM251" s="123"/>
      <c r="BN251" s="123"/>
    </row>
    <row r="252" spans="1:66" ht="12"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88"/>
      <c r="BI252" s="88"/>
      <c r="BJ252" s="88"/>
      <c r="BK252" s="88"/>
      <c r="BL252" s="88"/>
      <c r="BM252" s="88"/>
      <c r="BN252" s="88"/>
    </row>
    <row r="253" spans="1:66" s="90" customFormat="1" ht="15" customHeight="1">
      <c r="B253" s="2" t="s">
        <v>229</v>
      </c>
      <c r="C253" s="2"/>
      <c r="BH253" s="89"/>
      <c r="BI253" s="89"/>
      <c r="BJ253" s="89"/>
      <c r="BK253" s="89"/>
      <c r="BL253" s="89"/>
      <c r="BM253" s="89"/>
      <c r="BN253" s="89"/>
    </row>
    <row r="254" spans="1:66" s="90" customFormat="1" ht="14.25" customHeight="1">
      <c r="D254" s="379" t="s">
        <v>103</v>
      </c>
      <c r="E254" s="380"/>
      <c r="F254" s="380"/>
      <c r="G254" s="380"/>
      <c r="H254" s="380"/>
      <c r="I254" s="381"/>
      <c r="J254" s="379" t="s">
        <v>104</v>
      </c>
      <c r="K254" s="380"/>
      <c r="L254" s="380"/>
      <c r="M254" s="380"/>
      <c r="N254" s="380"/>
      <c r="O254" s="380"/>
      <c r="P254" s="380"/>
      <c r="Q254" s="380"/>
      <c r="R254" s="380"/>
      <c r="S254" s="380"/>
      <c r="T254" s="380"/>
      <c r="U254" s="380"/>
      <c r="V254" s="380"/>
      <c r="W254" s="380"/>
      <c r="X254" s="380"/>
      <c r="Y254" s="380"/>
      <c r="Z254" s="380"/>
      <c r="AA254" s="380"/>
      <c r="AB254" s="380"/>
      <c r="AC254" s="380"/>
      <c r="AD254" s="380"/>
      <c r="AE254" s="380"/>
      <c r="AF254" s="381"/>
      <c r="AG254" s="379" t="s">
        <v>221</v>
      </c>
      <c r="AH254" s="380"/>
      <c r="AI254" s="380"/>
      <c r="AJ254" s="380"/>
      <c r="AK254" s="380"/>
      <c r="AL254" s="381"/>
      <c r="AM254" s="379" t="s">
        <v>128</v>
      </c>
      <c r="AN254" s="380"/>
      <c r="AO254" s="380"/>
      <c r="AP254" s="380"/>
      <c r="AQ254" s="380"/>
      <c r="AR254" s="381"/>
      <c r="AS254" s="388" t="s">
        <v>117</v>
      </c>
      <c r="AT254" s="389"/>
      <c r="AU254" s="389"/>
      <c r="AV254" s="389"/>
      <c r="AW254" s="389"/>
      <c r="AX254" s="390"/>
      <c r="AY254" s="379" t="s">
        <v>105</v>
      </c>
      <c r="AZ254" s="380"/>
      <c r="BA254" s="380"/>
      <c r="BB254" s="380"/>
      <c r="BC254" s="380"/>
      <c r="BD254" s="381"/>
      <c r="BE254" s="108"/>
      <c r="BF254" s="108"/>
      <c r="BG254" s="108"/>
      <c r="BH254" s="118"/>
      <c r="BI254" s="118"/>
      <c r="BJ254" s="118"/>
      <c r="BK254" s="89"/>
      <c r="BL254" s="89"/>
      <c r="BM254" s="89"/>
      <c r="BN254" s="89"/>
    </row>
    <row r="255" spans="1:66" s="90" customFormat="1" ht="14.25" customHeight="1">
      <c r="D255" s="382"/>
      <c r="E255" s="383"/>
      <c r="F255" s="383"/>
      <c r="G255" s="383"/>
      <c r="H255" s="383"/>
      <c r="I255" s="384"/>
      <c r="J255" s="382"/>
      <c r="K255" s="383"/>
      <c r="L255" s="383"/>
      <c r="M255" s="383"/>
      <c r="N255" s="383"/>
      <c r="O255" s="383"/>
      <c r="P255" s="383"/>
      <c r="Q255" s="383"/>
      <c r="R255" s="383"/>
      <c r="S255" s="383"/>
      <c r="T255" s="383"/>
      <c r="U255" s="383"/>
      <c r="V255" s="383"/>
      <c r="W255" s="383"/>
      <c r="X255" s="383"/>
      <c r="Y255" s="383"/>
      <c r="Z255" s="383"/>
      <c r="AA255" s="383"/>
      <c r="AB255" s="383"/>
      <c r="AC255" s="383"/>
      <c r="AD255" s="383"/>
      <c r="AE255" s="383"/>
      <c r="AF255" s="384"/>
      <c r="AG255" s="382"/>
      <c r="AH255" s="383"/>
      <c r="AI255" s="383"/>
      <c r="AJ255" s="383"/>
      <c r="AK255" s="383"/>
      <c r="AL255" s="384"/>
      <c r="AM255" s="382"/>
      <c r="AN255" s="383"/>
      <c r="AO255" s="383"/>
      <c r="AP255" s="383"/>
      <c r="AQ255" s="383"/>
      <c r="AR255" s="384"/>
      <c r="AS255" s="391"/>
      <c r="AT255" s="392"/>
      <c r="AU255" s="392"/>
      <c r="AV255" s="392"/>
      <c r="AW255" s="392"/>
      <c r="AX255" s="393"/>
      <c r="AY255" s="382"/>
      <c r="AZ255" s="383"/>
      <c r="BA255" s="383"/>
      <c r="BB255" s="383"/>
      <c r="BC255" s="383"/>
      <c r="BD255" s="384"/>
      <c r="BE255" s="108"/>
      <c r="BF255" s="108"/>
      <c r="BG255" s="108"/>
      <c r="BH255" s="118"/>
      <c r="BI255" s="118"/>
      <c r="BJ255" s="118"/>
      <c r="BK255" s="89"/>
      <c r="BL255" s="89"/>
      <c r="BM255" s="89"/>
      <c r="BN255" s="89"/>
    </row>
    <row r="256" spans="1:66" s="90" customFormat="1" ht="14.25" customHeight="1">
      <c r="D256" s="385"/>
      <c r="E256" s="386"/>
      <c r="F256" s="386"/>
      <c r="G256" s="386"/>
      <c r="H256" s="386"/>
      <c r="I256" s="387"/>
      <c r="J256" s="385"/>
      <c r="K256" s="386"/>
      <c r="L256" s="386"/>
      <c r="M256" s="386"/>
      <c r="N256" s="386"/>
      <c r="O256" s="386"/>
      <c r="P256" s="386"/>
      <c r="Q256" s="386"/>
      <c r="R256" s="386"/>
      <c r="S256" s="386"/>
      <c r="T256" s="386"/>
      <c r="U256" s="386"/>
      <c r="V256" s="386"/>
      <c r="W256" s="386"/>
      <c r="X256" s="386"/>
      <c r="Y256" s="386"/>
      <c r="Z256" s="386"/>
      <c r="AA256" s="386"/>
      <c r="AB256" s="386"/>
      <c r="AC256" s="386"/>
      <c r="AD256" s="386"/>
      <c r="AE256" s="386"/>
      <c r="AF256" s="387"/>
      <c r="AG256" s="385"/>
      <c r="AH256" s="386"/>
      <c r="AI256" s="386"/>
      <c r="AJ256" s="386"/>
      <c r="AK256" s="386"/>
      <c r="AL256" s="387"/>
      <c r="AM256" s="385"/>
      <c r="AN256" s="386"/>
      <c r="AO256" s="386"/>
      <c r="AP256" s="386"/>
      <c r="AQ256" s="386"/>
      <c r="AR256" s="387"/>
      <c r="AS256" s="394"/>
      <c r="AT256" s="395"/>
      <c r="AU256" s="395"/>
      <c r="AV256" s="395"/>
      <c r="AW256" s="395"/>
      <c r="AX256" s="396"/>
      <c r="AY256" s="385"/>
      <c r="AZ256" s="386"/>
      <c r="BA256" s="386"/>
      <c r="BB256" s="386"/>
      <c r="BC256" s="386"/>
      <c r="BD256" s="387"/>
      <c r="BE256" s="108"/>
      <c r="BF256" s="108"/>
      <c r="BG256" s="108"/>
      <c r="BH256" s="118"/>
      <c r="BI256" s="118"/>
      <c r="BJ256" s="118"/>
      <c r="BK256" s="89"/>
      <c r="BL256" s="89"/>
      <c r="BM256" s="89"/>
      <c r="BN256" s="89"/>
    </row>
    <row r="257" spans="1:66" s="109" customFormat="1" ht="14.25" customHeight="1">
      <c r="D257" s="323"/>
      <c r="E257" s="324"/>
      <c r="F257" s="324"/>
      <c r="G257" s="324"/>
      <c r="H257" s="324"/>
      <c r="I257" s="325"/>
      <c r="J257" s="332"/>
      <c r="K257" s="333"/>
      <c r="L257" s="333"/>
      <c r="M257" s="333"/>
      <c r="N257" s="333"/>
      <c r="O257" s="333"/>
      <c r="P257" s="333"/>
      <c r="Q257" s="333"/>
      <c r="R257" s="333"/>
      <c r="S257" s="333"/>
      <c r="T257" s="333"/>
      <c r="U257" s="333"/>
      <c r="V257" s="333"/>
      <c r="W257" s="333"/>
      <c r="X257" s="333"/>
      <c r="Y257" s="333"/>
      <c r="Z257" s="333"/>
      <c r="AA257" s="333"/>
      <c r="AB257" s="333"/>
      <c r="AC257" s="333"/>
      <c r="AD257" s="333"/>
      <c r="AE257" s="333"/>
      <c r="AF257" s="334"/>
      <c r="AG257" s="338"/>
      <c r="AH257" s="339"/>
      <c r="AI257" s="339"/>
      <c r="AJ257" s="339"/>
      <c r="AK257" s="339"/>
      <c r="AL257" s="340"/>
      <c r="AM257" s="347"/>
      <c r="AN257" s="348"/>
      <c r="AO257" s="348"/>
      <c r="AP257" s="348"/>
      <c r="AQ257" s="348"/>
      <c r="AR257" s="349"/>
      <c r="AS257" s="356"/>
      <c r="AT257" s="357"/>
      <c r="AU257" s="357"/>
      <c r="AV257" s="357"/>
      <c r="AW257" s="357"/>
      <c r="AX257" s="358"/>
      <c r="AY257" s="365">
        <f>AM257*AS257</f>
        <v>0</v>
      </c>
      <c r="AZ257" s="366"/>
      <c r="BA257" s="366"/>
      <c r="BB257" s="366"/>
      <c r="BC257" s="366"/>
      <c r="BD257" s="367"/>
      <c r="BE257" s="110"/>
      <c r="BF257" s="110"/>
      <c r="BG257" s="110"/>
      <c r="BH257" s="120"/>
      <c r="BI257" s="121"/>
      <c r="BJ257" s="121"/>
      <c r="BK257" s="119"/>
      <c r="BL257" s="119"/>
      <c r="BM257" s="119"/>
      <c r="BN257" s="119"/>
    </row>
    <row r="258" spans="1:66" s="109" customFormat="1" ht="14.25" customHeight="1">
      <c r="D258" s="326"/>
      <c r="E258" s="327"/>
      <c r="F258" s="327"/>
      <c r="G258" s="327"/>
      <c r="H258" s="327"/>
      <c r="I258" s="328"/>
      <c r="J258" s="335"/>
      <c r="K258" s="336"/>
      <c r="L258" s="336"/>
      <c r="M258" s="336"/>
      <c r="N258" s="336"/>
      <c r="O258" s="336"/>
      <c r="P258" s="336"/>
      <c r="Q258" s="336"/>
      <c r="R258" s="336"/>
      <c r="S258" s="336"/>
      <c r="T258" s="336"/>
      <c r="U258" s="336"/>
      <c r="V258" s="336"/>
      <c r="W258" s="336"/>
      <c r="X258" s="336"/>
      <c r="Y258" s="336"/>
      <c r="Z258" s="336"/>
      <c r="AA258" s="336"/>
      <c r="AB258" s="336"/>
      <c r="AC258" s="336"/>
      <c r="AD258" s="336"/>
      <c r="AE258" s="336"/>
      <c r="AF258" s="337"/>
      <c r="AG258" s="341"/>
      <c r="AH258" s="342"/>
      <c r="AI258" s="342"/>
      <c r="AJ258" s="342"/>
      <c r="AK258" s="342"/>
      <c r="AL258" s="343"/>
      <c r="AM258" s="350"/>
      <c r="AN258" s="351"/>
      <c r="AO258" s="351"/>
      <c r="AP258" s="351"/>
      <c r="AQ258" s="351"/>
      <c r="AR258" s="352"/>
      <c r="AS258" s="359"/>
      <c r="AT258" s="360"/>
      <c r="AU258" s="360"/>
      <c r="AV258" s="360"/>
      <c r="AW258" s="360"/>
      <c r="AX258" s="361"/>
      <c r="AY258" s="368"/>
      <c r="AZ258" s="369"/>
      <c r="BA258" s="369"/>
      <c r="BB258" s="369"/>
      <c r="BC258" s="369"/>
      <c r="BD258" s="370"/>
      <c r="BE258" s="110"/>
      <c r="BF258" s="110"/>
      <c r="BG258" s="110"/>
      <c r="BH258" s="120"/>
      <c r="BI258" s="121"/>
      <c r="BJ258" s="121"/>
      <c r="BK258" s="119"/>
      <c r="BL258" s="119"/>
      <c r="BM258" s="119"/>
      <c r="BN258" s="119"/>
    </row>
    <row r="259" spans="1:66" s="109" customFormat="1" ht="14.25" customHeight="1">
      <c r="D259" s="329"/>
      <c r="E259" s="330"/>
      <c r="F259" s="330"/>
      <c r="G259" s="330"/>
      <c r="H259" s="330"/>
      <c r="I259" s="331"/>
      <c r="J259" s="374" t="s">
        <v>176</v>
      </c>
      <c r="K259" s="375"/>
      <c r="L259" s="375"/>
      <c r="M259" s="375"/>
      <c r="N259" s="375"/>
      <c r="O259" s="375"/>
      <c r="P259" s="375"/>
      <c r="Q259" s="375"/>
      <c r="R259" s="375"/>
      <c r="S259" s="375"/>
      <c r="T259" s="375"/>
      <c r="U259" s="375"/>
      <c r="V259" s="375"/>
      <c r="W259" s="375"/>
      <c r="X259" s="375"/>
      <c r="Y259" s="375"/>
      <c r="Z259" s="375"/>
      <c r="AA259" s="375"/>
      <c r="AB259" s="375"/>
      <c r="AC259" s="375"/>
      <c r="AD259" s="375"/>
      <c r="AE259" s="375"/>
      <c r="AF259" s="376"/>
      <c r="AG259" s="344"/>
      <c r="AH259" s="345"/>
      <c r="AI259" s="345"/>
      <c r="AJ259" s="345"/>
      <c r="AK259" s="345"/>
      <c r="AL259" s="346"/>
      <c r="AM259" s="353"/>
      <c r="AN259" s="354"/>
      <c r="AO259" s="354"/>
      <c r="AP259" s="354"/>
      <c r="AQ259" s="354"/>
      <c r="AR259" s="355"/>
      <c r="AS259" s="362"/>
      <c r="AT259" s="363"/>
      <c r="AU259" s="363"/>
      <c r="AV259" s="363"/>
      <c r="AW259" s="363"/>
      <c r="AX259" s="364"/>
      <c r="AY259" s="371"/>
      <c r="AZ259" s="372"/>
      <c r="BA259" s="372"/>
      <c r="BB259" s="372"/>
      <c r="BC259" s="372"/>
      <c r="BD259" s="373"/>
      <c r="BE259" s="110"/>
      <c r="BF259" s="110"/>
      <c r="BG259" s="110"/>
      <c r="BH259" s="120"/>
      <c r="BI259" s="121"/>
      <c r="BJ259" s="121"/>
      <c r="BK259" s="122"/>
      <c r="BL259" s="119"/>
      <c r="BM259" s="119"/>
      <c r="BN259" s="119"/>
    </row>
    <row r="260" spans="1:66" s="109" customFormat="1" ht="14.25" customHeight="1">
      <c r="D260" s="302"/>
      <c r="E260" s="302"/>
      <c r="F260" s="302"/>
      <c r="G260" s="302"/>
      <c r="H260" s="302"/>
      <c r="I260" s="302"/>
      <c r="J260" s="302"/>
      <c r="K260" s="302"/>
      <c r="L260" s="302"/>
      <c r="M260" s="302"/>
      <c r="N260" s="302"/>
      <c r="O260" s="302"/>
      <c r="P260" s="302"/>
      <c r="Q260" s="302"/>
      <c r="R260" s="302"/>
      <c r="S260" s="302"/>
      <c r="T260" s="302"/>
      <c r="U260" s="302"/>
      <c r="V260" s="302"/>
      <c r="W260" s="302"/>
      <c r="X260" s="302"/>
      <c r="Y260" s="302"/>
      <c r="Z260" s="302"/>
      <c r="AA260" s="302"/>
      <c r="AB260" s="302"/>
      <c r="AC260" s="302"/>
      <c r="AD260" s="302"/>
      <c r="AE260" s="302"/>
      <c r="AF260" s="302"/>
      <c r="AG260" s="302"/>
      <c r="AH260" s="302"/>
      <c r="AI260" s="302"/>
      <c r="AJ260" s="302"/>
      <c r="AK260" s="302"/>
      <c r="AL260" s="302"/>
      <c r="AM260" s="302"/>
      <c r="AN260" s="302"/>
      <c r="AO260" s="302"/>
      <c r="AP260" s="302"/>
      <c r="AQ260" s="302"/>
      <c r="AR260" s="302"/>
      <c r="AS260" s="302"/>
      <c r="AT260" s="302"/>
      <c r="AU260" s="302"/>
      <c r="AV260" s="302"/>
      <c r="AW260" s="302"/>
      <c r="AX260" s="302"/>
      <c r="AY260" s="302"/>
      <c r="AZ260" s="302"/>
      <c r="BA260" s="302"/>
      <c r="BB260" s="302"/>
      <c r="BC260" s="302"/>
      <c r="BD260" s="302"/>
      <c r="BE260" s="110"/>
      <c r="BF260" s="110"/>
      <c r="BG260" s="110"/>
      <c r="BH260" s="120"/>
      <c r="BI260" s="121"/>
      <c r="BJ260" s="121"/>
      <c r="BK260" s="122"/>
      <c r="BL260" s="119"/>
      <c r="BM260" s="119"/>
      <c r="BN260" s="119"/>
    </row>
    <row r="261" spans="1:66" ht="15" customHeight="1">
      <c r="A261" s="2" t="s">
        <v>267</v>
      </c>
    </row>
    <row r="262" spans="1:66" ht="15" customHeight="1">
      <c r="B262" s="2" t="s">
        <v>146</v>
      </c>
    </row>
    <row r="263" spans="1:66" ht="15" customHeight="1">
      <c r="C263" s="2" t="s">
        <v>147</v>
      </c>
    </row>
    <row r="264" spans="1:66" ht="15" customHeight="1">
      <c r="C264" s="2" t="s">
        <v>148</v>
      </c>
    </row>
    <row r="265" spans="1:66" ht="15" customHeight="1">
      <c r="C265" s="2" t="s">
        <v>149</v>
      </c>
      <c r="BK265" s="124"/>
    </row>
    <row r="266" spans="1:66" ht="15" customHeight="1">
      <c r="C266" s="39" t="s">
        <v>230</v>
      </c>
    </row>
    <row r="267" spans="1:66" ht="15" customHeight="1">
      <c r="B267" s="146" t="s">
        <v>150</v>
      </c>
    </row>
    <row r="268" spans="1:66" ht="15" customHeight="1">
      <c r="D268" s="282"/>
      <c r="E268" s="303"/>
      <c r="F268" s="304"/>
      <c r="G268" s="311" t="s">
        <v>44</v>
      </c>
      <c r="H268" s="311"/>
      <c r="I268" s="311"/>
      <c r="J268" s="311"/>
      <c r="K268" s="311"/>
      <c r="L268" s="311"/>
      <c r="M268" s="282" t="s">
        <v>151</v>
      </c>
      <c r="N268" s="283"/>
      <c r="O268" s="283"/>
      <c r="P268" s="283"/>
      <c r="Q268" s="283"/>
      <c r="R268" s="283"/>
      <c r="S268" s="283"/>
      <c r="T268" s="282" t="s">
        <v>152</v>
      </c>
      <c r="U268" s="303"/>
      <c r="V268" s="303"/>
      <c r="W268" s="303"/>
      <c r="X268" s="303"/>
      <c r="Y268" s="303"/>
      <c r="Z268" s="303"/>
      <c r="AA268" s="303"/>
      <c r="AB268" s="303"/>
      <c r="AC268" s="303"/>
      <c r="AD268" s="303"/>
      <c r="AE268" s="303"/>
      <c r="AF268" s="304"/>
      <c r="AG268" s="314" t="s">
        <v>153</v>
      </c>
      <c r="AH268" s="315"/>
      <c r="AI268" s="315"/>
      <c r="AJ268" s="315"/>
      <c r="AK268" s="315"/>
      <c r="AL268" s="316" t="s">
        <v>154</v>
      </c>
      <c r="AM268" s="317"/>
      <c r="AN268" s="317"/>
      <c r="AO268" s="317"/>
      <c r="AP268" s="317"/>
      <c r="AQ268" s="322" t="s">
        <v>155</v>
      </c>
      <c r="AR268" s="322"/>
      <c r="AS268" s="322"/>
      <c r="AT268" s="322"/>
      <c r="AU268" s="322"/>
      <c r="AV268" s="322"/>
      <c r="AW268" s="322"/>
      <c r="AX268" s="322"/>
      <c r="AY268" s="322" t="s">
        <v>156</v>
      </c>
      <c r="AZ268" s="322"/>
      <c r="BA268" s="322"/>
      <c r="BB268" s="322"/>
      <c r="BC268" s="322"/>
      <c r="BD268" s="322"/>
      <c r="BE268" s="322"/>
      <c r="BF268" s="322"/>
    </row>
    <row r="269" spans="1:66" ht="15" customHeight="1">
      <c r="D269" s="305"/>
      <c r="E269" s="306"/>
      <c r="F269" s="307"/>
      <c r="G269" s="311"/>
      <c r="H269" s="311"/>
      <c r="I269" s="311"/>
      <c r="J269" s="311"/>
      <c r="K269" s="311"/>
      <c r="L269" s="311"/>
      <c r="M269" s="305"/>
      <c r="N269" s="286"/>
      <c r="O269" s="286"/>
      <c r="P269" s="286"/>
      <c r="Q269" s="286"/>
      <c r="R269" s="286"/>
      <c r="S269" s="286"/>
      <c r="T269" s="305"/>
      <c r="U269" s="306"/>
      <c r="V269" s="306"/>
      <c r="W269" s="306"/>
      <c r="X269" s="306"/>
      <c r="Y269" s="306"/>
      <c r="Z269" s="306"/>
      <c r="AA269" s="306"/>
      <c r="AB269" s="306"/>
      <c r="AC269" s="306"/>
      <c r="AD269" s="306"/>
      <c r="AE269" s="306"/>
      <c r="AF269" s="307"/>
      <c r="AG269" s="314"/>
      <c r="AH269" s="315"/>
      <c r="AI269" s="315"/>
      <c r="AJ269" s="315"/>
      <c r="AK269" s="315"/>
      <c r="AL269" s="318"/>
      <c r="AM269" s="319"/>
      <c r="AN269" s="319"/>
      <c r="AO269" s="319"/>
      <c r="AP269" s="319"/>
      <c r="AQ269" s="322"/>
      <c r="AR269" s="322"/>
      <c r="AS269" s="322"/>
      <c r="AT269" s="322"/>
      <c r="AU269" s="322"/>
      <c r="AV269" s="322"/>
      <c r="AW269" s="322"/>
      <c r="AX269" s="322"/>
      <c r="AY269" s="322"/>
      <c r="AZ269" s="322"/>
      <c r="BA269" s="322"/>
      <c r="BB269" s="322"/>
      <c r="BC269" s="322"/>
      <c r="BD269" s="322"/>
      <c r="BE269" s="322"/>
      <c r="BF269" s="322"/>
    </row>
    <row r="270" spans="1:66" ht="15" customHeight="1">
      <c r="D270" s="308"/>
      <c r="E270" s="309"/>
      <c r="F270" s="310"/>
      <c r="G270" s="311"/>
      <c r="H270" s="311"/>
      <c r="I270" s="311"/>
      <c r="J270" s="311"/>
      <c r="K270" s="311"/>
      <c r="L270" s="311"/>
      <c r="M270" s="312"/>
      <c r="N270" s="313"/>
      <c r="O270" s="313"/>
      <c r="P270" s="313"/>
      <c r="Q270" s="313"/>
      <c r="R270" s="313"/>
      <c r="S270" s="313"/>
      <c r="T270" s="308"/>
      <c r="U270" s="309"/>
      <c r="V270" s="309"/>
      <c r="W270" s="309"/>
      <c r="X270" s="309"/>
      <c r="Y270" s="309"/>
      <c r="Z270" s="309"/>
      <c r="AA270" s="309"/>
      <c r="AB270" s="309"/>
      <c r="AC270" s="309"/>
      <c r="AD270" s="309"/>
      <c r="AE270" s="309"/>
      <c r="AF270" s="310"/>
      <c r="AG270" s="315"/>
      <c r="AH270" s="315"/>
      <c r="AI270" s="315"/>
      <c r="AJ270" s="315"/>
      <c r="AK270" s="315"/>
      <c r="AL270" s="320"/>
      <c r="AM270" s="321"/>
      <c r="AN270" s="321"/>
      <c r="AO270" s="321"/>
      <c r="AP270" s="321"/>
      <c r="AQ270" s="322"/>
      <c r="AR270" s="322"/>
      <c r="AS270" s="322"/>
      <c r="AT270" s="322"/>
      <c r="AU270" s="322"/>
      <c r="AV270" s="322"/>
      <c r="AW270" s="322"/>
      <c r="AX270" s="322"/>
      <c r="AY270" s="322"/>
      <c r="AZ270" s="322"/>
      <c r="BA270" s="322"/>
      <c r="BB270" s="322"/>
      <c r="BC270" s="322"/>
      <c r="BD270" s="322"/>
      <c r="BE270" s="322"/>
      <c r="BF270" s="322"/>
    </row>
    <row r="271" spans="1:66" ht="15" customHeight="1">
      <c r="D271" s="270" t="s">
        <v>157</v>
      </c>
      <c r="E271" s="271"/>
      <c r="F271" s="271"/>
      <c r="G271" s="276" t="s">
        <v>63</v>
      </c>
      <c r="H271" s="263"/>
      <c r="I271" s="263"/>
      <c r="J271" s="263"/>
      <c r="K271" s="263"/>
      <c r="L271" s="264"/>
      <c r="M271" s="265">
        <f>J33</f>
        <v>3</v>
      </c>
      <c r="N271" s="225"/>
      <c r="O271" s="225"/>
      <c r="P271" s="225"/>
      <c r="Q271" s="225"/>
      <c r="R271" s="225"/>
      <c r="S271" s="268" t="s">
        <v>21</v>
      </c>
      <c r="T271" s="282" t="s">
        <v>231</v>
      </c>
      <c r="U271" s="283"/>
      <c r="V271" s="283"/>
      <c r="W271" s="283"/>
      <c r="X271" s="283"/>
      <c r="Y271" s="283"/>
      <c r="Z271" s="283"/>
      <c r="AA271" s="283"/>
      <c r="AB271" s="283"/>
      <c r="AC271" s="283"/>
      <c r="AD271" s="283"/>
      <c r="AE271" s="283"/>
      <c r="AF271" s="284"/>
      <c r="AG271" s="237">
        <f>P33+T33+X33+AA33</f>
        <v>1</v>
      </c>
      <c r="AH271" s="238"/>
      <c r="AI271" s="238"/>
      <c r="AJ271" s="238"/>
      <c r="AK271" s="221" t="s">
        <v>21</v>
      </c>
      <c r="AL271" s="237">
        <f>M271-AG271</f>
        <v>2</v>
      </c>
      <c r="AM271" s="238"/>
      <c r="AN271" s="238"/>
      <c r="AO271" s="238"/>
      <c r="AP271" s="219" t="s">
        <v>21</v>
      </c>
      <c r="AQ271" s="240"/>
      <c r="AR271" s="240"/>
      <c r="AS271" s="240"/>
      <c r="AT271" s="240"/>
      <c r="AU271" s="240"/>
      <c r="AV271" s="240"/>
      <c r="AW271" s="240"/>
      <c r="AX271" s="240"/>
      <c r="AY271" s="240"/>
      <c r="AZ271" s="240"/>
      <c r="BA271" s="240"/>
      <c r="BB271" s="240"/>
      <c r="BC271" s="240"/>
      <c r="BD271" s="240"/>
      <c r="BE271" s="240"/>
      <c r="BF271" s="240"/>
    </row>
    <row r="272" spans="1:66" ht="15" customHeight="1">
      <c r="D272" s="272"/>
      <c r="E272" s="273"/>
      <c r="F272" s="273"/>
      <c r="G272" s="277"/>
      <c r="H272" s="278"/>
      <c r="I272" s="278"/>
      <c r="J272" s="278"/>
      <c r="K272" s="278"/>
      <c r="L272" s="279"/>
      <c r="M272" s="280"/>
      <c r="N272" s="216"/>
      <c r="O272" s="216"/>
      <c r="P272" s="216"/>
      <c r="Q272" s="216"/>
      <c r="R272" s="216"/>
      <c r="S272" s="281"/>
      <c r="T272" s="285"/>
      <c r="U272" s="286"/>
      <c r="V272" s="286"/>
      <c r="W272" s="286"/>
      <c r="X272" s="286"/>
      <c r="Y272" s="286"/>
      <c r="Z272" s="286"/>
      <c r="AA272" s="286"/>
      <c r="AB272" s="286"/>
      <c r="AC272" s="286"/>
      <c r="AD272" s="286"/>
      <c r="AE272" s="286"/>
      <c r="AF272" s="287"/>
      <c r="AG272" s="237"/>
      <c r="AH272" s="238"/>
      <c r="AI272" s="238"/>
      <c r="AJ272" s="238"/>
      <c r="AK272" s="221"/>
      <c r="AL272" s="237"/>
      <c r="AM272" s="238"/>
      <c r="AN272" s="238"/>
      <c r="AO272" s="238"/>
      <c r="AP272" s="219"/>
      <c r="AQ272" s="240"/>
      <c r="AR272" s="240"/>
      <c r="AS272" s="240"/>
      <c r="AT272" s="240"/>
      <c r="AU272" s="240"/>
      <c r="AV272" s="240"/>
      <c r="AW272" s="240"/>
      <c r="AX272" s="240"/>
      <c r="AY272" s="240"/>
      <c r="AZ272" s="240"/>
      <c r="BA272" s="240"/>
      <c r="BB272" s="240"/>
      <c r="BC272" s="240"/>
      <c r="BD272" s="240"/>
      <c r="BE272" s="240"/>
      <c r="BF272" s="240"/>
    </row>
    <row r="273" spans="2:79" ht="15" customHeight="1">
      <c r="D273" s="272"/>
      <c r="E273" s="273"/>
      <c r="F273" s="273"/>
      <c r="G273" s="259" t="s">
        <v>69</v>
      </c>
      <c r="H273" s="260"/>
      <c r="I273" s="260"/>
      <c r="J273" s="260"/>
      <c r="K273" s="260"/>
      <c r="L273" s="261"/>
      <c r="M273" s="265">
        <f>J35</f>
        <v>7</v>
      </c>
      <c r="N273" s="225"/>
      <c r="O273" s="225"/>
      <c r="P273" s="225"/>
      <c r="Q273" s="225"/>
      <c r="R273" s="225"/>
      <c r="S273" s="268" t="s">
        <v>21</v>
      </c>
      <c r="T273" s="285"/>
      <c r="U273" s="286"/>
      <c r="V273" s="286"/>
      <c r="W273" s="286"/>
      <c r="X273" s="286"/>
      <c r="Y273" s="286"/>
      <c r="Z273" s="286"/>
      <c r="AA273" s="286"/>
      <c r="AB273" s="286"/>
      <c r="AC273" s="286"/>
      <c r="AD273" s="286"/>
      <c r="AE273" s="286"/>
      <c r="AF273" s="287"/>
      <c r="AG273" s="237">
        <f>P35+T35+X35+AA35</f>
        <v>6</v>
      </c>
      <c r="AH273" s="238"/>
      <c r="AI273" s="238"/>
      <c r="AJ273" s="238"/>
      <c r="AK273" s="221" t="s">
        <v>21</v>
      </c>
      <c r="AL273" s="237">
        <f>M273-AG273</f>
        <v>1</v>
      </c>
      <c r="AM273" s="238"/>
      <c r="AN273" s="238"/>
      <c r="AO273" s="238"/>
      <c r="AP273" s="219" t="s">
        <v>21</v>
      </c>
      <c r="AQ273" s="239"/>
      <c r="AR273" s="239"/>
      <c r="AS273" s="239"/>
      <c r="AT273" s="239"/>
      <c r="AU273" s="239"/>
      <c r="AV273" s="239"/>
      <c r="AW273" s="239"/>
      <c r="AX273" s="239"/>
      <c r="AY273" s="240"/>
      <c r="AZ273" s="240"/>
      <c r="BA273" s="240"/>
      <c r="BB273" s="240"/>
      <c r="BC273" s="240"/>
      <c r="BD273" s="240"/>
      <c r="BE273" s="240"/>
      <c r="BF273" s="240"/>
    </row>
    <row r="274" spans="2:79" ht="15" customHeight="1" thickBot="1">
      <c r="D274" s="272"/>
      <c r="E274" s="273"/>
      <c r="F274" s="273"/>
      <c r="G274" s="262"/>
      <c r="H274" s="263"/>
      <c r="I274" s="263"/>
      <c r="J274" s="263"/>
      <c r="K274" s="263"/>
      <c r="L274" s="264"/>
      <c r="M274" s="266"/>
      <c r="N274" s="267"/>
      <c r="O274" s="267"/>
      <c r="P274" s="267"/>
      <c r="Q274" s="267"/>
      <c r="R274" s="267"/>
      <c r="S274" s="269"/>
      <c r="T274" s="285"/>
      <c r="U274" s="286"/>
      <c r="V274" s="286"/>
      <c r="W274" s="286"/>
      <c r="X274" s="286"/>
      <c r="Y274" s="286"/>
      <c r="Z274" s="286"/>
      <c r="AA274" s="286"/>
      <c r="AB274" s="286"/>
      <c r="AC274" s="286"/>
      <c r="AD274" s="286"/>
      <c r="AE274" s="286"/>
      <c r="AF274" s="287"/>
      <c r="AG274" s="237"/>
      <c r="AH274" s="238"/>
      <c r="AI274" s="238"/>
      <c r="AJ274" s="238"/>
      <c r="AK274" s="221"/>
      <c r="AL274" s="237"/>
      <c r="AM274" s="238"/>
      <c r="AN274" s="238"/>
      <c r="AO274" s="238"/>
      <c r="AP274" s="219"/>
      <c r="AQ274" s="239"/>
      <c r="AR274" s="239"/>
      <c r="AS274" s="239"/>
      <c r="AT274" s="239"/>
      <c r="AU274" s="239"/>
      <c r="AV274" s="239"/>
      <c r="AW274" s="239"/>
      <c r="AX274" s="239"/>
      <c r="AY274" s="240"/>
      <c r="AZ274" s="240"/>
      <c r="BA274" s="240"/>
      <c r="BB274" s="240"/>
      <c r="BC274" s="240"/>
      <c r="BD274" s="240"/>
      <c r="BE274" s="240"/>
      <c r="BF274" s="240"/>
    </row>
    <row r="275" spans="2:79" ht="15" customHeight="1">
      <c r="D275" s="272"/>
      <c r="E275" s="273"/>
      <c r="F275" s="273"/>
      <c r="G275" s="241" t="s">
        <v>51</v>
      </c>
      <c r="H275" s="242"/>
      <c r="I275" s="242"/>
      <c r="J275" s="242"/>
      <c r="K275" s="242"/>
      <c r="L275" s="243"/>
      <c r="M275" s="247">
        <f>J37</f>
        <v>10</v>
      </c>
      <c r="N275" s="248"/>
      <c r="O275" s="248"/>
      <c r="P275" s="248"/>
      <c r="Q275" s="248"/>
      <c r="R275" s="248"/>
      <c r="S275" s="251" t="s">
        <v>21</v>
      </c>
      <c r="T275" s="253"/>
      <c r="U275" s="254"/>
      <c r="V275" s="254"/>
      <c r="W275" s="254"/>
      <c r="X275" s="254"/>
      <c r="Y275" s="254"/>
      <c r="Z275" s="1128">
        <v>4</v>
      </c>
      <c r="AA275" s="1128"/>
      <c r="AB275" s="1128"/>
      <c r="AC275" s="1128"/>
      <c r="AD275" s="257" t="s">
        <v>21</v>
      </c>
      <c r="AE275" s="257"/>
      <c r="AF275" s="288" t="s">
        <v>232</v>
      </c>
      <c r="AG275" s="238">
        <f>AG271+AG273</f>
        <v>7</v>
      </c>
      <c r="AH275" s="238"/>
      <c r="AI275" s="238"/>
      <c r="AJ275" s="238"/>
      <c r="AK275" s="221" t="s">
        <v>21</v>
      </c>
      <c r="AL275" s="237">
        <f>M275-AG275</f>
        <v>3</v>
      </c>
      <c r="AM275" s="238"/>
      <c r="AN275" s="238"/>
      <c r="AO275" s="238"/>
      <c r="AP275" s="219" t="s">
        <v>21</v>
      </c>
      <c r="AQ275" s="1238">
        <v>198330</v>
      </c>
      <c r="AR275" s="1238"/>
      <c r="AS275" s="1238"/>
      <c r="AT275" s="1238"/>
      <c r="AU275" s="1238"/>
      <c r="AV275" s="1238"/>
      <c r="AW275" s="1238"/>
      <c r="AX275" s="1238"/>
      <c r="AY275" s="229">
        <f>AL275*AQ275*1/2</f>
        <v>297495</v>
      </c>
      <c r="AZ275" s="230"/>
      <c r="BA275" s="230"/>
      <c r="BB275" s="230"/>
      <c r="BC275" s="230"/>
      <c r="BD275" s="230"/>
      <c r="BE275" s="230"/>
      <c r="BF275" s="230"/>
    </row>
    <row r="276" spans="2:79" ht="15" customHeight="1" thickBot="1">
      <c r="D276" s="272"/>
      <c r="E276" s="273"/>
      <c r="F276" s="273"/>
      <c r="G276" s="244"/>
      <c r="H276" s="245"/>
      <c r="I276" s="245"/>
      <c r="J276" s="245"/>
      <c r="K276" s="245"/>
      <c r="L276" s="246"/>
      <c r="M276" s="249"/>
      <c r="N276" s="250"/>
      <c r="O276" s="250"/>
      <c r="P276" s="250"/>
      <c r="Q276" s="250"/>
      <c r="R276" s="250"/>
      <c r="S276" s="252"/>
      <c r="T276" s="255"/>
      <c r="U276" s="256"/>
      <c r="V276" s="256"/>
      <c r="W276" s="256"/>
      <c r="X276" s="256"/>
      <c r="Y276" s="256"/>
      <c r="Z276" s="1127"/>
      <c r="AA276" s="1127"/>
      <c r="AB276" s="1127"/>
      <c r="AC276" s="1127"/>
      <c r="AD276" s="258"/>
      <c r="AE276" s="258"/>
      <c r="AF276" s="289"/>
      <c r="AG276" s="238"/>
      <c r="AH276" s="238"/>
      <c r="AI276" s="238"/>
      <c r="AJ276" s="238"/>
      <c r="AK276" s="221"/>
      <c r="AL276" s="237"/>
      <c r="AM276" s="238"/>
      <c r="AN276" s="238"/>
      <c r="AO276" s="238"/>
      <c r="AP276" s="219"/>
      <c r="AQ276" s="1238"/>
      <c r="AR276" s="1238"/>
      <c r="AS276" s="1238"/>
      <c r="AT276" s="1238"/>
      <c r="AU276" s="1238"/>
      <c r="AV276" s="1238"/>
      <c r="AW276" s="1238"/>
      <c r="AX276" s="1238"/>
      <c r="AY276" s="230"/>
      <c r="AZ276" s="230"/>
      <c r="BA276" s="230"/>
      <c r="BB276" s="230"/>
      <c r="BC276" s="230"/>
      <c r="BD276" s="230"/>
      <c r="BE276" s="230"/>
      <c r="BF276" s="230"/>
    </row>
    <row r="277" spans="2:79" ht="15" customHeight="1">
      <c r="D277" s="272"/>
      <c r="E277" s="273"/>
      <c r="F277" s="273"/>
      <c r="G277" s="231" t="s">
        <v>158</v>
      </c>
      <c r="H277" s="232"/>
      <c r="I277" s="232"/>
      <c r="J277" s="232"/>
      <c r="K277" s="232"/>
      <c r="L277" s="232"/>
      <c r="M277" s="232"/>
      <c r="N277" s="232"/>
      <c r="O277" s="232"/>
      <c r="P277" s="232"/>
      <c r="Q277" s="232"/>
      <c r="R277" s="232"/>
      <c r="S277" s="232"/>
      <c r="T277" s="232"/>
      <c r="U277" s="232"/>
      <c r="V277" s="232"/>
      <c r="W277" s="232"/>
      <c r="X277" s="232"/>
      <c r="Y277" s="232"/>
      <c r="Z277" s="1128">
        <v>2</v>
      </c>
      <c r="AA277" s="1128"/>
      <c r="AB277" s="1128"/>
      <c r="AC277" s="1128"/>
      <c r="AD277" s="202" t="s">
        <v>21</v>
      </c>
      <c r="AE277" s="202"/>
      <c r="AF277" s="204" t="s">
        <v>233</v>
      </c>
      <c r="AG277" s="7"/>
      <c r="AY277" s="7"/>
    </row>
    <row r="278" spans="2:79" ht="18" customHeight="1" thickBot="1">
      <c r="B278" s="7"/>
      <c r="C278" s="148"/>
      <c r="D278" s="272"/>
      <c r="E278" s="273"/>
      <c r="F278" s="273"/>
      <c r="G278" s="233"/>
      <c r="H278" s="234"/>
      <c r="I278" s="234"/>
      <c r="J278" s="234"/>
      <c r="K278" s="234"/>
      <c r="L278" s="234"/>
      <c r="M278" s="234"/>
      <c r="N278" s="234"/>
      <c r="O278" s="234"/>
      <c r="P278" s="234"/>
      <c r="Q278" s="234"/>
      <c r="R278" s="234"/>
      <c r="S278" s="234"/>
      <c r="T278" s="234"/>
      <c r="U278" s="234"/>
      <c r="V278" s="234"/>
      <c r="W278" s="234"/>
      <c r="X278" s="234"/>
      <c r="Y278" s="234"/>
      <c r="Z278" s="1127"/>
      <c r="AA278" s="1127"/>
      <c r="AB278" s="1127"/>
      <c r="AC278" s="1127"/>
      <c r="AD278" s="203"/>
      <c r="AE278" s="203"/>
      <c r="AF278" s="205"/>
      <c r="AG278" s="7"/>
      <c r="AY278" s="85"/>
      <c r="AZ278" s="13"/>
      <c r="BN278" s="72"/>
    </row>
    <row r="279" spans="2:79" ht="18" customHeight="1">
      <c r="B279" s="7"/>
      <c r="C279" s="148"/>
      <c r="D279" s="272"/>
      <c r="E279" s="273"/>
      <c r="F279" s="273"/>
      <c r="G279" s="290" t="s">
        <v>159</v>
      </c>
      <c r="H279" s="291"/>
      <c r="I279" s="291"/>
      <c r="J279" s="291"/>
      <c r="K279" s="291"/>
      <c r="L279" s="291"/>
      <c r="M279" s="291"/>
      <c r="N279" s="291"/>
      <c r="O279" s="291"/>
      <c r="P279" s="291"/>
      <c r="Q279" s="291"/>
      <c r="R279" s="291"/>
      <c r="S279" s="291"/>
      <c r="T279" s="291"/>
      <c r="U279" s="291"/>
      <c r="V279" s="291"/>
      <c r="W279" s="291"/>
      <c r="X279" s="291"/>
      <c r="Y279" s="291"/>
      <c r="Z279" s="294">
        <f>AR43</f>
        <v>0.5</v>
      </c>
      <c r="AA279" s="294"/>
      <c r="AB279" s="294"/>
      <c r="AC279" s="294"/>
      <c r="AD279" s="202" t="s">
        <v>21</v>
      </c>
      <c r="AE279" s="202"/>
      <c r="AF279" s="220" t="s">
        <v>234</v>
      </c>
      <c r="AG279" s="7"/>
      <c r="AY279" s="85"/>
      <c r="AZ279" s="13"/>
      <c r="BN279" s="72"/>
    </row>
    <row r="280" spans="2:79" ht="18" customHeight="1" thickBot="1">
      <c r="B280" s="7"/>
      <c r="C280" s="148"/>
      <c r="D280" s="272"/>
      <c r="E280" s="273"/>
      <c r="F280" s="273"/>
      <c r="G280" s="292"/>
      <c r="H280" s="293"/>
      <c r="I280" s="293"/>
      <c r="J280" s="293"/>
      <c r="K280" s="293"/>
      <c r="L280" s="293"/>
      <c r="M280" s="293"/>
      <c r="N280" s="293"/>
      <c r="O280" s="293"/>
      <c r="P280" s="293"/>
      <c r="Q280" s="293"/>
      <c r="R280" s="293"/>
      <c r="S280" s="293"/>
      <c r="T280" s="293"/>
      <c r="U280" s="293"/>
      <c r="V280" s="293"/>
      <c r="W280" s="293"/>
      <c r="X280" s="293"/>
      <c r="Y280" s="293"/>
      <c r="Z280" s="295"/>
      <c r="AA280" s="295"/>
      <c r="AB280" s="295"/>
      <c r="AC280" s="295"/>
      <c r="AD280" s="226"/>
      <c r="AE280" s="226"/>
      <c r="AF280" s="268"/>
      <c r="AG280" s="7"/>
      <c r="AY280" s="85"/>
      <c r="AZ280" s="13"/>
      <c r="BN280" s="72"/>
    </row>
    <row r="281" spans="2:79" ht="18" customHeight="1">
      <c r="B281" s="7"/>
      <c r="C281" s="148"/>
      <c r="D281" s="272"/>
      <c r="E281" s="273"/>
      <c r="F281" s="273"/>
      <c r="G281" s="296" t="s">
        <v>160</v>
      </c>
      <c r="H281" s="297"/>
      <c r="I281" s="297"/>
      <c r="J281" s="297"/>
      <c r="K281" s="297"/>
      <c r="L281" s="297"/>
      <c r="M281" s="297"/>
      <c r="N281" s="297"/>
      <c r="O281" s="297"/>
      <c r="P281" s="297"/>
      <c r="Q281" s="297"/>
      <c r="R281" s="297"/>
      <c r="S281" s="297"/>
      <c r="T281" s="297"/>
      <c r="U281" s="297"/>
      <c r="V281" s="297"/>
      <c r="W281" s="297"/>
      <c r="X281" s="297"/>
      <c r="Y281" s="297"/>
      <c r="Z281" s="300">
        <f>Z275+Z279</f>
        <v>4.5</v>
      </c>
      <c r="AA281" s="300"/>
      <c r="AB281" s="300"/>
      <c r="AC281" s="300"/>
      <c r="AD281" s="202" t="s">
        <v>21</v>
      </c>
      <c r="AE281" s="202"/>
      <c r="AF281" s="204" t="s">
        <v>235</v>
      </c>
      <c r="AG281" s="7"/>
      <c r="AY281" s="85"/>
      <c r="AZ281" s="13"/>
      <c r="BN281" s="72"/>
    </row>
    <row r="282" spans="2:79" ht="18" customHeight="1" thickBot="1">
      <c r="B282" s="7"/>
      <c r="C282" s="148"/>
      <c r="D282" s="274"/>
      <c r="E282" s="275"/>
      <c r="F282" s="275"/>
      <c r="G282" s="298"/>
      <c r="H282" s="299"/>
      <c r="I282" s="299"/>
      <c r="J282" s="299"/>
      <c r="K282" s="299"/>
      <c r="L282" s="299"/>
      <c r="M282" s="299"/>
      <c r="N282" s="299"/>
      <c r="O282" s="299"/>
      <c r="P282" s="299"/>
      <c r="Q282" s="299"/>
      <c r="R282" s="299"/>
      <c r="S282" s="299"/>
      <c r="T282" s="299"/>
      <c r="U282" s="299"/>
      <c r="V282" s="299"/>
      <c r="W282" s="299"/>
      <c r="X282" s="299"/>
      <c r="Y282" s="299"/>
      <c r="Z282" s="301"/>
      <c r="AA282" s="301"/>
      <c r="AB282" s="301"/>
      <c r="AC282" s="301"/>
      <c r="AD282" s="203"/>
      <c r="AE282" s="203"/>
      <c r="AF282" s="205"/>
      <c r="AG282" s="7"/>
      <c r="AY282" s="85"/>
      <c r="AZ282" s="13"/>
      <c r="BN282" s="72"/>
    </row>
    <row r="283" spans="2:79" ht="15" customHeight="1">
      <c r="B283" s="7"/>
      <c r="C283" s="148"/>
      <c r="D283" s="208" t="s">
        <v>161</v>
      </c>
      <c r="E283" s="208"/>
      <c r="F283" s="208"/>
      <c r="G283" s="210" t="s">
        <v>162</v>
      </c>
      <c r="H283" s="211"/>
      <c r="I283" s="211"/>
      <c r="J283" s="211"/>
      <c r="K283" s="211"/>
      <c r="L283" s="211"/>
      <c r="M283" s="211"/>
      <c r="N283" s="211"/>
      <c r="O283" s="211"/>
      <c r="P283" s="211"/>
      <c r="Q283" s="211"/>
      <c r="R283" s="211"/>
      <c r="S283" s="211"/>
      <c r="T283" s="211"/>
      <c r="U283" s="211"/>
      <c r="V283" s="211"/>
      <c r="W283" s="211"/>
      <c r="X283" s="211"/>
      <c r="Y283" s="212"/>
      <c r="Z283" s="216">
        <f>AR47</f>
        <v>0.5</v>
      </c>
      <c r="AA283" s="216"/>
      <c r="AB283" s="216"/>
      <c r="AC283" s="216"/>
      <c r="AD283" s="218" t="s">
        <v>21</v>
      </c>
      <c r="AE283" s="218"/>
      <c r="AF283" s="220" t="s">
        <v>201</v>
      </c>
      <c r="AG283" s="7"/>
      <c r="AH283" s="7"/>
      <c r="AI283" s="7"/>
      <c r="AJ283" s="7"/>
      <c r="AK283" s="7"/>
      <c r="AL283" s="148"/>
      <c r="AM283" s="148"/>
      <c r="AN283" s="148"/>
      <c r="AO283" s="148"/>
      <c r="AP283" s="148"/>
      <c r="AQ283" s="148"/>
      <c r="AR283" s="125"/>
      <c r="AS283" s="125"/>
      <c r="AT283" s="125"/>
      <c r="AU283" s="125"/>
      <c r="AV283" s="85"/>
      <c r="AW283" s="85"/>
      <c r="AX283" s="85"/>
      <c r="AY283" s="85"/>
      <c r="AZ283" s="13"/>
      <c r="BN283" s="72"/>
      <c r="CA283" s="72"/>
    </row>
    <row r="284" spans="2:79" ht="15" customHeight="1">
      <c r="B284" s="7"/>
      <c r="C284" s="148"/>
      <c r="D284" s="208"/>
      <c r="E284" s="208"/>
      <c r="F284" s="208"/>
      <c r="G284" s="213"/>
      <c r="H284" s="214"/>
      <c r="I284" s="214"/>
      <c r="J284" s="214"/>
      <c r="K284" s="214"/>
      <c r="L284" s="214"/>
      <c r="M284" s="214"/>
      <c r="N284" s="214"/>
      <c r="O284" s="214"/>
      <c r="P284" s="214"/>
      <c r="Q284" s="214"/>
      <c r="R284" s="214"/>
      <c r="S284" s="214"/>
      <c r="T284" s="214"/>
      <c r="U284" s="214"/>
      <c r="V284" s="214"/>
      <c r="W284" s="214"/>
      <c r="X284" s="214"/>
      <c r="Y284" s="215"/>
      <c r="Z284" s="217"/>
      <c r="AA284" s="217"/>
      <c r="AB284" s="217"/>
      <c r="AC284" s="217"/>
      <c r="AD284" s="219"/>
      <c r="AE284" s="219"/>
      <c r="AF284" s="221"/>
      <c r="AG284" s="7"/>
      <c r="AH284" s="7"/>
      <c r="AI284" s="7"/>
      <c r="AJ284" s="7"/>
      <c r="AK284" s="7"/>
      <c r="AL284" s="148"/>
      <c r="AM284" s="148"/>
      <c r="AN284" s="148"/>
      <c r="AO284" s="148"/>
      <c r="AP284" s="148"/>
      <c r="AQ284" s="148"/>
      <c r="AR284" s="125"/>
      <c r="AS284" s="125"/>
      <c r="AT284" s="125"/>
      <c r="AU284" s="125"/>
      <c r="AV284" s="85"/>
      <c r="AW284" s="85"/>
      <c r="AX284" s="85"/>
      <c r="AY284" s="85"/>
      <c r="AZ284" s="13"/>
      <c r="CA284" s="126"/>
    </row>
    <row r="285" spans="2:79" ht="15" customHeight="1">
      <c r="B285" s="7"/>
      <c r="C285" s="148"/>
      <c r="D285" s="208"/>
      <c r="E285" s="208"/>
      <c r="F285" s="208"/>
      <c r="G285" s="222" t="s">
        <v>163</v>
      </c>
      <c r="H285" s="223"/>
      <c r="I285" s="223"/>
      <c r="J285" s="223"/>
      <c r="K285" s="223"/>
      <c r="L285" s="223"/>
      <c r="M285" s="223"/>
      <c r="N285" s="223"/>
      <c r="O285" s="223"/>
      <c r="P285" s="223"/>
      <c r="Q285" s="223"/>
      <c r="R285" s="223"/>
      <c r="S285" s="223"/>
      <c r="T285" s="223"/>
      <c r="U285" s="223"/>
      <c r="V285" s="223"/>
      <c r="W285" s="223"/>
      <c r="X285" s="223"/>
      <c r="Y285" s="223"/>
      <c r="Z285" s="217">
        <f>AR49</f>
        <v>1</v>
      </c>
      <c r="AA285" s="217"/>
      <c r="AB285" s="217"/>
      <c r="AC285" s="217"/>
      <c r="AD285" s="219" t="s">
        <v>21</v>
      </c>
      <c r="AE285" s="219"/>
      <c r="AF285" s="221" t="s">
        <v>171</v>
      </c>
      <c r="AG285" s="7"/>
      <c r="AH285" s="7"/>
      <c r="AI285" s="7"/>
      <c r="AJ285" s="7"/>
      <c r="AK285" s="7"/>
      <c r="AL285" s="148"/>
      <c r="AM285" s="148"/>
      <c r="AN285" s="148"/>
      <c r="AO285" s="148"/>
      <c r="AP285" s="148"/>
      <c r="AQ285" s="148"/>
      <c r="AR285" s="125"/>
      <c r="AS285" s="125"/>
      <c r="AT285" s="125"/>
      <c r="AU285" s="125"/>
      <c r="AV285" s="85"/>
      <c r="AW285" s="85"/>
      <c r="AX285" s="85"/>
      <c r="AY285" s="85"/>
      <c r="AZ285" s="13"/>
    </row>
    <row r="286" spans="2:79" ht="15" customHeight="1" thickBot="1">
      <c r="B286" s="7"/>
      <c r="C286" s="148"/>
      <c r="D286" s="209"/>
      <c r="E286" s="209"/>
      <c r="F286" s="209"/>
      <c r="G286" s="224"/>
      <c r="H286" s="224"/>
      <c r="I286" s="224"/>
      <c r="J286" s="224"/>
      <c r="K286" s="224"/>
      <c r="L286" s="224"/>
      <c r="M286" s="224"/>
      <c r="N286" s="224"/>
      <c r="O286" s="224"/>
      <c r="P286" s="224"/>
      <c r="Q286" s="224"/>
      <c r="R286" s="224"/>
      <c r="S286" s="224"/>
      <c r="T286" s="224"/>
      <c r="U286" s="224"/>
      <c r="V286" s="224"/>
      <c r="W286" s="224"/>
      <c r="X286" s="224"/>
      <c r="Y286" s="224"/>
      <c r="Z286" s="225"/>
      <c r="AA286" s="225"/>
      <c r="AB286" s="225"/>
      <c r="AC286" s="225"/>
      <c r="AD286" s="226"/>
      <c r="AE286" s="226"/>
      <c r="AF286" s="227"/>
      <c r="AG286" s="7"/>
      <c r="AH286" s="7"/>
      <c r="AI286" s="7"/>
      <c r="AJ286" s="7"/>
      <c r="AK286" s="7"/>
      <c r="AL286" s="148"/>
      <c r="AM286" s="148"/>
      <c r="AN286" s="148"/>
      <c r="AO286" s="148"/>
      <c r="AP286" s="148"/>
      <c r="AQ286" s="148"/>
      <c r="AR286" s="125"/>
      <c r="AS286" s="125"/>
      <c r="AT286" s="125"/>
      <c r="AU286" s="125"/>
      <c r="AV286" s="85"/>
      <c r="AW286" s="85"/>
      <c r="AX286" s="85"/>
      <c r="AY286" s="85"/>
      <c r="AZ286" s="13"/>
      <c r="BO286" s="72"/>
      <c r="BP286" s="72"/>
      <c r="BQ286" s="72"/>
      <c r="BR286" s="72"/>
      <c r="BS286" s="72"/>
      <c r="BT286" s="72"/>
      <c r="BU286" s="72"/>
      <c r="BV286" s="72"/>
      <c r="BW286" s="72"/>
      <c r="BX286" s="72"/>
      <c r="BY286" s="72"/>
      <c r="BZ286" s="72"/>
    </row>
    <row r="287" spans="2:79" ht="15" customHeight="1">
      <c r="B287" s="7"/>
      <c r="C287" s="148"/>
      <c r="D287" s="196" t="s">
        <v>164</v>
      </c>
      <c r="E287" s="197"/>
      <c r="F287" s="197"/>
      <c r="G287" s="197"/>
      <c r="H287" s="197"/>
      <c r="I287" s="197"/>
      <c r="J287" s="197"/>
      <c r="K287" s="197"/>
      <c r="L287" s="197"/>
      <c r="M287" s="197"/>
      <c r="N287" s="197"/>
      <c r="O287" s="197"/>
      <c r="P287" s="197"/>
      <c r="Q287" s="197"/>
      <c r="R287" s="197"/>
      <c r="S287" s="197"/>
      <c r="T287" s="197"/>
      <c r="U287" s="197"/>
      <c r="V287" s="197"/>
      <c r="W287" s="197"/>
      <c r="X287" s="197"/>
      <c r="Y287" s="197"/>
      <c r="Z287" s="200">
        <f>Z281+Z283+Z285</f>
        <v>6</v>
      </c>
      <c r="AA287" s="200"/>
      <c r="AB287" s="200"/>
      <c r="AC287" s="200"/>
      <c r="AD287" s="202" t="s">
        <v>21</v>
      </c>
      <c r="AE287" s="202"/>
      <c r="AF287" s="204" t="s">
        <v>236</v>
      </c>
      <c r="AG287" s="7"/>
      <c r="AH287" s="7"/>
      <c r="AI287" s="7"/>
      <c r="AJ287" s="7"/>
      <c r="AK287" s="7"/>
      <c r="AL287" s="148"/>
      <c r="AM287" s="148"/>
      <c r="AN287" s="148"/>
      <c r="AO287" s="148"/>
      <c r="AP287" s="148"/>
      <c r="AQ287" s="148"/>
      <c r="AR287" s="125"/>
      <c r="AS287" s="125"/>
      <c r="AT287" s="125"/>
      <c r="AU287" s="125"/>
      <c r="AV287" s="85"/>
      <c r="AW287" s="85"/>
      <c r="AX287" s="85"/>
      <c r="AY287" s="85"/>
      <c r="AZ287" s="13"/>
      <c r="BO287" s="58"/>
      <c r="BP287" s="58"/>
      <c r="BQ287" s="58"/>
      <c r="BR287" s="58"/>
      <c r="BS287" s="58"/>
      <c r="BT287" s="58"/>
      <c r="BU287" s="58"/>
      <c r="BV287" s="127"/>
      <c r="BW287" s="126"/>
      <c r="BX287" s="126"/>
      <c r="BY287" s="126"/>
      <c r="BZ287" s="126"/>
    </row>
    <row r="288" spans="2:79" ht="15" customHeight="1" thickBot="1">
      <c r="B288" s="7"/>
      <c r="C288" s="148"/>
      <c r="D288" s="198"/>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201"/>
      <c r="AA288" s="201"/>
      <c r="AB288" s="201"/>
      <c r="AC288" s="201"/>
      <c r="AD288" s="203"/>
      <c r="AE288" s="203"/>
      <c r="AF288" s="205"/>
      <c r="AG288" s="7"/>
      <c r="AH288" s="7"/>
      <c r="AI288" s="7"/>
      <c r="AJ288" s="7"/>
      <c r="AK288" s="7"/>
      <c r="AL288" s="148"/>
      <c r="AM288" s="148"/>
      <c r="AN288" s="148"/>
      <c r="AO288" s="148"/>
      <c r="AP288" s="148"/>
      <c r="AQ288" s="148"/>
      <c r="AR288" s="125"/>
      <c r="AS288" s="125"/>
      <c r="AT288" s="125"/>
      <c r="AU288" s="125"/>
      <c r="AV288" s="85"/>
      <c r="AW288" s="85"/>
      <c r="AX288" s="85"/>
      <c r="AY288" s="85"/>
      <c r="AZ288" s="13"/>
    </row>
    <row r="289" spans="4:58" ht="27" customHeight="1">
      <c r="D289" s="206" t="s">
        <v>165</v>
      </c>
      <c r="E289" s="206"/>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6"/>
      <c r="AC289" s="206"/>
      <c r="AD289" s="206"/>
      <c r="AE289" s="206"/>
      <c r="AF289" s="206"/>
      <c r="AG289" s="206"/>
      <c r="AH289" s="206"/>
      <c r="AI289" s="206"/>
      <c r="AJ289" s="206"/>
      <c r="AK289" s="206"/>
      <c r="AL289" s="206"/>
      <c r="AM289" s="206"/>
      <c r="AN289" s="206"/>
      <c r="AO289" s="206"/>
      <c r="AP289" s="206"/>
      <c r="AQ289" s="206"/>
      <c r="AR289" s="206"/>
      <c r="AS289" s="206"/>
      <c r="AT289" s="206"/>
      <c r="AU289" s="206"/>
      <c r="AV289" s="206"/>
      <c r="AW289" s="206"/>
      <c r="AX289" s="206"/>
      <c r="AY289" s="206"/>
      <c r="AZ289" s="206"/>
      <c r="BA289" s="206"/>
      <c r="BB289" s="206"/>
      <c r="BC289" s="206"/>
      <c r="BD289" s="206"/>
      <c r="BE289" s="206"/>
      <c r="BF289" s="206"/>
    </row>
    <row r="290" spans="4:58" ht="27" customHeight="1">
      <c r="D290" s="207" t="s">
        <v>166</v>
      </c>
      <c r="E290" s="207"/>
      <c r="F290" s="207"/>
      <c r="G290" s="207"/>
      <c r="H290" s="207"/>
      <c r="I290" s="207"/>
      <c r="J290" s="207"/>
      <c r="K290" s="207"/>
      <c r="L290" s="207"/>
      <c r="M290" s="207"/>
      <c r="N290" s="207"/>
      <c r="O290" s="207"/>
      <c r="P290" s="207"/>
      <c r="Q290" s="207"/>
      <c r="R290" s="207"/>
      <c r="S290" s="207"/>
      <c r="T290" s="207"/>
      <c r="U290" s="207"/>
      <c r="V290" s="207"/>
      <c r="W290" s="207"/>
      <c r="X290" s="207"/>
      <c r="Y290" s="207"/>
      <c r="Z290" s="207"/>
      <c r="AA290" s="207"/>
      <c r="AB290" s="207"/>
      <c r="AC290" s="207"/>
      <c r="AD290" s="207"/>
      <c r="AE290" s="207"/>
      <c r="AF290" s="207"/>
      <c r="AG290" s="207"/>
      <c r="AH290" s="207"/>
      <c r="AI290" s="207"/>
      <c r="AJ290" s="207"/>
      <c r="AK290" s="207"/>
      <c r="AL290" s="207"/>
      <c r="AM290" s="207"/>
      <c r="AN290" s="207"/>
      <c r="AO290" s="207"/>
      <c r="AP290" s="207"/>
      <c r="AQ290" s="207"/>
      <c r="AR290" s="207"/>
      <c r="AS290" s="207"/>
      <c r="AT290" s="207"/>
      <c r="AU290" s="207"/>
      <c r="AV290" s="207"/>
      <c r="AW290" s="207"/>
      <c r="AX290" s="207"/>
      <c r="AY290" s="207"/>
      <c r="AZ290" s="207"/>
      <c r="BA290" s="207"/>
      <c r="BB290" s="207"/>
      <c r="BC290" s="207"/>
      <c r="BD290" s="207"/>
      <c r="BE290" s="207"/>
      <c r="BF290" s="207"/>
    </row>
    <row r="291" spans="4:58" ht="27" customHeight="1">
      <c r="D291" s="194" t="s">
        <v>167</v>
      </c>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194"/>
      <c r="BF291" s="194"/>
    </row>
    <row r="292" spans="4:58" ht="20.25" customHeight="1">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195"/>
      <c r="AK292" s="195"/>
      <c r="AL292" s="195"/>
      <c r="AM292" s="195"/>
      <c r="AN292" s="195"/>
      <c r="AO292" s="195"/>
      <c r="AP292" s="195"/>
      <c r="AQ292" s="195"/>
      <c r="AR292" s="195"/>
      <c r="AS292" s="195"/>
      <c r="AT292" s="195"/>
      <c r="AU292" s="195"/>
      <c r="AV292" s="195"/>
      <c r="AW292" s="195"/>
      <c r="AX292" s="195"/>
      <c r="AY292" s="195"/>
      <c r="AZ292" s="195"/>
      <c r="BA292" s="195"/>
      <c r="BB292" s="195"/>
      <c r="BC292" s="195"/>
      <c r="BD292" s="195"/>
      <c r="BE292" s="195"/>
      <c r="BF292" s="195"/>
    </row>
    <row r="293" spans="4:58" ht="15" customHeight="1"/>
    <row r="294" spans="4:58" ht="15" customHeight="1"/>
    <row r="295" spans="4:58" ht="15" customHeight="1"/>
    <row r="296" spans="4:58" ht="15" customHeight="1"/>
    <row r="297" spans="4:58" ht="15" customHeight="1"/>
    <row r="298" spans="4:58" ht="15" customHeight="1"/>
    <row r="299" spans="4:58" ht="15" customHeight="1"/>
    <row r="300" spans="4:58" ht="15" customHeight="1"/>
    <row r="301" spans="4:58" ht="15" customHeight="1"/>
    <row r="302" spans="4:58" ht="15" customHeight="1"/>
    <row r="303" spans="4:58" ht="15" customHeight="1"/>
    <row r="304" spans="4:58"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sheetProtection formatCells="0" formatRows="0" insertRows="0"/>
  <mergeCells count="678">
    <mergeCell ref="D291:BF291"/>
    <mergeCell ref="D292:BF292"/>
    <mergeCell ref="D287:Y288"/>
    <mergeCell ref="Z287:AC288"/>
    <mergeCell ref="AD287:AE288"/>
    <mergeCell ref="AF287:AF288"/>
    <mergeCell ref="D289:BF289"/>
    <mergeCell ref="D290:BF290"/>
    <mergeCell ref="D283:F286"/>
    <mergeCell ref="G283:Y284"/>
    <mergeCell ref="Z283:AC284"/>
    <mergeCell ref="AD283:AE284"/>
    <mergeCell ref="AF283:AF284"/>
    <mergeCell ref="G285:Y286"/>
    <mergeCell ref="Z285:AC286"/>
    <mergeCell ref="AD285:AE286"/>
    <mergeCell ref="AF285:AF286"/>
    <mergeCell ref="AQ275:AX276"/>
    <mergeCell ref="AY275:BF276"/>
    <mergeCell ref="G277:Y278"/>
    <mergeCell ref="Z277:AC278"/>
    <mergeCell ref="AD277:AE278"/>
    <mergeCell ref="AF277:AF278"/>
    <mergeCell ref="AL273:AO274"/>
    <mergeCell ref="AP273:AP274"/>
    <mergeCell ref="AQ273:AX274"/>
    <mergeCell ref="AY273:BF274"/>
    <mergeCell ref="G275:L276"/>
    <mergeCell ref="M275:R276"/>
    <mergeCell ref="S275:S276"/>
    <mergeCell ref="T275:Y276"/>
    <mergeCell ref="Z275:AC276"/>
    <mergeCell ref="AD275:AE276"/>
    <mergeCell ref="AK275:AK276"/>
    <mergeCell ref="AL275:AO276"/>
    <mergeCell ref="AP275:AP276"/>
    <mergeCell ref="AK271:AK272"/>
    <mergeCell ref="AL271:AO272"/>
    <mergeCell ref="AP271:AP272"/>
    <mergeCell ref="AQ271:AX272"/>
    <mergeCell ref="AY271:BF272"/>
    <mergeCell ref="G273:L274"/>
    <mergeCell ref="M273:R274"/>
    <mergeCell ref="S273:S274"/>
    <mergeCell ref="AG273:AJ274"/>
    <mergeCell ref="AK273:AK274"/>
    <mergeCell ref="D271:F282"/>
    <mergeCell ref="G271:L272"/>
    <mergeCell ref="M271:R272"/>
    <mergeCell ref="S271:S272"/>
    <mergeCell ref="T271:AF274"/>
    <mergeCell ref="AG271:AJ272"/>
    <mergeCell ref="AF275:AF276"/>
    <mergeCell ref="AG275:AJ276"/>
    <mergeCell ref="G279:Y280"/>
    <mergeCell ref="Z279:AC280"/>
    <mergeCell ref="AD279:AE280"/>
    <mergeCell ref="AF279:AF280"/>
    <mergeCell ref="G281:Y282"/>
    <mergeCell ref="Z281:AC282"/>
    <mergeCell ref="AD281:AE282"/>
    <mergeCell ref="AF281:AF282"/>
    <mergeCell ref="D260:BD260"/>
    <mergeCell ref="D268:F270"/>
    <mergeCell ref="G268:L270"/>
    <mergeCell ref="M268:S270"/>
    <mergeCell ref="T268:AF270"/>
    <mergeCell ref="AG268:AK270"/>
    <mergeCell ref="AL268:AP270"/>
    <mergeCell ref="AQ268:AX270"/>
    <mergeCell ref="AY268:BF270"/>
    <mergeCell ref="D257:I259"/>
    <mergeCell ref="J257:AF258"/>
    <mergeCell ref="AG257:AL259"/>
    <mergeCell ref="AM257:AR259"/>
    <mergeCell ref="AS257:AX259"/>
    <mergeCell ref="AY257:BD259"/>
    <mergeCell ref="J259:AF259"/>
    <mergeCell ref="D249:BD251"/>
    <mergeCell ref="D254:I256"/>
    <mergeCell ref="J254:AF256"/>
    <mergeCell ref="AG254:AL256"/>
    <mergeCell ref="AM254:AR256"/>
    <mergeCell ref="AS254:AX256"/>
    <mergeCell ref="AY254:BD256"/>
    <mergeCell ref="D246:I248"/>
    <mergeCell ref="J246:AF247"/>
    <mergeCell ref="AG246:AL248"/>
    <mergeCell ref="AM246:AR248"/>
    <mergeCell ref="AS246:AX248"/>
    <mergeCell ref="AY246:BD248"/>
    <mergeCell ref="J248:AF248"/>
    <mergeCell ref="D235:BD235"/>
    <mergeCell ref="E236:BD237"/>
    <mergeCell ref="E238:BD239"/>
    <mergeCell ref="D240:BD240"/>
    <mergeCell ref="D243:I245"/>
    <mergeCell ref="J243:AF245"/>
    <mergeCell ref="AG243:AL245"/>
    <mergeCell ref="AM243:AR245"/>
    <mergeCell ref="AS243:AX245"/>
    <mergeCell ref="AY243:BD245"/>
    <mergeCell ref="D232:I234"/>
    <mergeCell ref="J232:AF233"/>
    <mergeCell ref="AG232:AL234"/>
    <mergeCell ref="AM232:AR234"/>
    <mergeCell ref="AS232:AX234"/>
    <mergeCell ref="AY232:BD234"/>
    <mergeCell ref="J234:AF234"/>
    <mergeCell ref="BE220:BG221"/>
    <mergeCell ref="BE222:BG222"/>
    <mergeCell ref="D229:I231"/>
    <mergeCell ref="J229:AF231"/>
    <mergeCell ref="AG229:AL231"/>
    <mergeCell ref="AM229:AR231"/>
    <mergeCell ref="AS229:AX231"/>
    <mergeCell ref="AY229:BD231"/>
    <mergeCell ref="AT216:AY216"/>
    <mergeCell ref="AT217:AY218"/>
    <mergeCell ref="AL218:AM218"/>
    <mergeCell ref="C219:N219"/>
    <mergeCell ref="P219:AM219"/>
    <mergeCell ref="AO220:AW222"/>
    <mergeCell ref="AX220:BD222"/>
    <mergeCell ref="AS212:AY212"/>
    <mergeCell ref="AZ212:BC212"/>
    <mergeCell ref="BD212:BE212"/>
    <mergeCell ref="C216:H218"/>
    <mergeCell ref="I216:L218"/>
    <mergeCell ref="P216:U218"/>
    <mergeCell ref="V216:Y218"/>
    <mergeCell ref="AB216:AG218"/>
    <mergeCell ref="AH216:AK218"/>
    <mergeCell ref="AN216:AS218"/>
    <mergeCell ref="D206:I208"/>
    <mergeCell ref="J206:AD207"/>
    <mergeCell ref="AK206:BE207"/>
    <mergeCell ref="J208:AD208"/>
    <mergeCell ref="AK208:BE208"/>
    <mergeCell ref="D209:I211"/>
    <mergeCell ref="J209:AD210"/>
    <mergeCell ref="AK209:BE210"/>
    <mergeCell ref="J211:AD211"/>
    <mergeCell ref="AK211:BE211"/>
    <mergeCell ref="V198:AA200"/>
    <mergeCell ref="AB198:AE200"/>
    <mergeCell ref="AF198:AG200"/>
    <mergeCell ref="AH198:AS200"/>
    <mergeCell ref="AT198:BD200"/>
    <mergeCell ref="D203:I205"/>
    <mergeCell ref="J203:AD205"/>
    <mergeCell ref="AE203:AJ205"/>
    <mergeCell ref="AK203:BE205"/>
    <mergeCell ref="D195:I197"/>
    <mergeCell ref="J195:AF196"/>
    <mergeCell ref="AG195:AL197"/>
    <mergeCell ref="AM195:AR197"/>
    <mergeCell ref="AS195:AX197"/>
    <mergeCell ref="AY195:BD197"/>
    <mergeCell ref="J197:AF197"/>
    <mergeCell ref="D192:I194"/>
    <mergeCell ref="J192:AF193"/>
    <mergeCell ref="AG192:AL194"/>
    <mergeCell ref="AM192:AR194"/>
    <mergeCell ref="AS192:AX194"/>
    <mergeCell ref="AY192:BD194"/>
    <mergeCell ref="J194:AF194"/>
    <mergeCell ref="D189:I191"/>
    <mergeCell ref="J189:AF190"/>
    <mergeCell ref="AG189:AL191"/>
    <mergeCell ref="AM189:AR191"/>
    <mergeCell ref="AS189:AX191"/>
    <mergeCell ref="AY189:BD191"/>
    <mergeCell ref="J191:AF191"/>
    <mergeCell ref="BA175:BC175"/>
    <mergeCell ref="BD175:BE175"/>
    <mergeCell ref="B176:BE176"/>
    <mergeCell ref="C185:BD185"/>
    <mergeCell ref="D186:I188"/>
    <mergeCell ref="J186:AF188"/>
    <mergeCell ref="AG186:AL188"/>
    <mergeCell ref="AM186:AR188"/>
    <mergeCell ref="AS186:AX188"/>
    <mergeCell ref="AY186:BD188"/>
    <mergeCell ref="B175:P175"/>
    <mergeCell ref="Q175:V175"/>
    <mergeCell ref="W175:Y175"/>
    <mergeCell ref="AA175:AI175"/>
    <mergeCell ref="AJ175:AN175"/>
    <mergeCell ref="AP175:AZ175"/>
    <mergeCell ref="Q171:Z172"/>
    <mergeCell ref="AA171:AC174"/>
    <mergeCell ref="AS171:BB172"/>
    <mergeCell ref="BC171:BE174"/>
    <mergeCell ref="Q173:Z173"/>
    <mergeCell ref="AS173:BB173"/>
    <mergeCell ref="Q174:Z174"/>
    <mergeCell ref="AS174:BB174"/>
    <mergeCell ref="Q167:Z168"/>
    <mergeCell ref="AA167:AC170"/>
    <mergeCell ref="AS167:BB168"/>
    <mergeCell ref="BC167:BE170"/>
    <mergeCell ref="Q169:Z169"/>
    <mergeCell ref="AS169:BB169"/>
    <mergeCell ref="Q170:Z170"/>
    <mergeCell ref="AS170:BB170"/>
    <mergeCell ref="Q163:Z164"/>
    <mergeCell ref="AA163:AC166"/>
    <mergeCell ref="AM163:AR166"/>
    <mergeCell ref="AS163:BB164"/>
    <mergeCell ref="BC163:BE166"/>
    <mergeCell ref="Q165:Z165"/>
    <mergeCell ref="AS165:BB165"/>
    <mergeCell ref="Q166:Z166"/>
    <mergeCell ref="AS166:BB166"/>
    <mergeCell ref="AS151:BB152"/>
    <mergeCell ref="BC151:BE154"/>
    <mergeCell ref="Q153:Z153"/>
    <mergeCell ref="AS153:BB153"/>
    <mergeCell ref="Q154:Z154"/>
    <mergeCell ref="AS154:BB154"/>
    <mergeCell ref="Q159:Z160"/>
    <mergeCell ref="AA159:AC162"/>
    <mergeCell ref="AS159:BB160"/>
    <mergeCell ref="BC159:BE162"/>
    <mergeCell ref="Q161:Z161"/>
    <mergeCell ref="AS161:BB161"/>
    <mergeCell ref="Q162:Z162"/>
    <mergeCell ref="AS162:BB162"/>
    <mergeCell ref="Q155:Z156"/>
    <mergeCell ref="AA155:AC158"/>
    <mergeCell ref="AS155:BB156"/>
    <mergeCell ref="BC155:BE158"/>
    <mergeCell ref="Q157:Z157"/>
    <mergeCell ref="AS157:BB157"/>
    <mergeCell ref="Q158:Z158"/>
    <mergeCell ref="AS158:BB158"/>
    <mergeCell ref="B147:J150"/>
    <mergeCell ref="K147:P150"/>
    <mergeCell ref="Q147:Z148"/>
    <mergeCell ref="AA147:AC150"/>
    <mergeCell ref="AD147:AL150"/>
    <mergeCell ref="AM147:AR150"/>
    <mergeCell ref="Q151:Z152"/>
    <mergeCell ref="AA151:AC154"/>
    <mergeCell ref="AM151:AR154"/>
    <mergeCell ref="Q144:Z144"/>
    <mergeCell ref="AA144:AE144"/>
    <mergeCell ref="AF144:AH144"/>
    <mergeCell ref="AI144:AS144"/>
    <mergeCell ref="AT144:BE144"/>
    <mergeCell ref="AS147:BB148"/>
    <mergeCell ref="BC147:BE150"/>
    <mergeCell ref="Q149:Z149"/>
    <mergeCell ref="AS149:BB149"/>
    <mergeCell ref="Q150:Z150"/>
    <mergeCell ref="AS150:BB150"/>
    <mergeCell ref="Q142:Z142"/>
    <mergeCell ref="AA142:AE142"/>
    <mergeCell ref="AF142:AH142"/>
    <mergeCell ref="AI142:AS142"/>
    <mergeCell ref="AT142:BE142"/>
    <mergeCell ref="Q143:Z143"/>
    <mergeCell ref="AA143:AE143"/>
    <mergeCell ref="AF143:AH143"/>
    <mergeCell ref="AI143:AS143"/>
    <mergeCell ref="AT143:BE143"/>
    <mergeCell ref="K138:P141"/>
    <mergeCell ref="Q138:Z139"/>
    <mergeCell ref="AA138:AC141"/>
    <mergeCell ref="AD138:AH141"/>
    <mergeCell ref="AI138:AM141"/>
    <mergeCell ref="AN138:AS141"/>
    <mergeCell ref="AT138:AV141"/>
    <mergeCell ref="AW138:BE141"/>
    <mergeCell ref="Q140:Z140"/>
    <mergeCell ref="Q141:Z141"/>
    <mergeCell ref="K134:P137"/>
    <mergeCell ref="Q134:Z135"/>
    <mergeCell ref="AA134:AC137"/>
    <mergeCell ref="AD134:AH137"/>
    <mergeCell ref="AI134:AM137"/>
    <mergeCell ref="AN134:AS137"/>
    <mergeCell ref="AT134:AV137"/>
    <mergeCell ref="AW134:BE137"/>
    <mergeCell ref="Q136:Z136"/>
    <mergeCell ref="Q137:Z137"/>
    <mergeCell ref="K130:P133"/>
    <mergeCell ref="Q130:Z131"/>
    <mergeCell ref="AA130:AC133"/>
    <mergeCell ref="AD130:AH133"/>
    <mergeCell ref="AI130:AM133"/>
    <mergeCell ref="AN130:AS133"/>
    <mergeCell ref="AT130:AV133"/>
    <mergeCell ref="AW130:BE133"/>
    <mergeCell ref="Q132:Z132"/>
    <mergeCell ref="Q133:Z133"/>
    <mergeCell ref="K126:P129"/>
    <mergeCell ref="Q126:Z127"/>
    <mergeCell ref="AA126:AC129"/>
    <mergeCell ref="AD126:AH129"/>
    <mergeCell ref="AI126:AM129"/>
    <mergeCell ref="AN126:AS129"/>
    <mergeCell ref="AT126:AV129"/>
    <mergeCell ref="AW126:BE129"/>
    <mergeCell ref="Q128:Z128"/>
    <mergeCell ref="Q129:Z129"/>
    <mergeCell ref="K122:P125"/>
    <mergeCell ref="Q122:Z123"/>
    <mergeCell ref="AA122:AC125"/>
    <mergeCell ref="AD122:AH125"/>
    <mergeCell ref="AI122:AM125"/>
    <mergeCell ref="AN122:AS125"/>
    <mergeCell ref="AT122:AV125"/>
    <mergeCell ref="AW122:BE125"/>
    <mergeCell ref="Q124:Z124"/>
    <mergeCell ref="Q125:Z125"/>
    <mergeCell ref="K118:P121"/>
    <mergeCell ref="Q118:Z119"/>
    <mergeCell ref="AA118:AC121"/>
    <mergeCell ref="AD118:AH121"/>
    <mergeCell ref="AI118:AM121"/>
    <mergeCell ref="AN118:AS121"/>
    <mergeCell ref="AT118:AV121"/>
    <mergeCell ref="AW118:BE121"/>
    <mergeCell ref="Q120:Z120"/>
    <mergeCell ref="Q121:Z121"/>
    <mergeCell ref="K114:P117"/>
    <mergeCell ref="Q114:Z115"/>
    <mergeCell ref="AA114:AC117"/>
    <mergeCell ref="AD114:AH117"/>
    <mergeCell ref="AI114:AM117"/>
    <mergeCell ref="AN114:AS117"/>
    <mergeCell ref="AT114:AV117"/>
    <mergeCell ref="AW114:BE117"/>
    <mergeCell ref="Q116:Z116"/>
    <mergeCell ref="Q117:Z117"/>
    <mergeCell ref="K110:P113"/>
    <mergeCell ref="Q110:Z111"/>
    <mergeCell ref="AA110:AC113"/>
    <mergeCell ref="AD110:AH113"/>
    <mergeCell ref="AI110:AM113"/>
    <mergeCell ref="AN110:AS113"/>
    <mergeCell ref="AT110:AV113"/>
    <mergeCell ref="AW110:BE113"/>
    <mergeCell ref="Q112:Z112"/>
    <mergeCell ref="Q113:Z113"/>
    <mergeCell ref="K106:P109"/>
    <mergeCell ref="Q106:Z107"/>
    <mergeCell ref="AA106:AC109"/>
    <mergeCell ref="AD106:AH109"/>
    <mergeCell ref="AI106:AM109"/>
    <mergeCell ref="AN106:AS109"/>
    <mergeCell ref="AT106:AV109"/>
    <mergeCell ref="AW106:BE109"/>
    <mergeCell ref="Q108:Z108"/>
    <mergeCell ref="Q109:Z109"/>
    <mergeCell ref="K102:P105"/>
    <mergeCell ref="Q102:Z103"/>
    <mergeCell ref="AA102:AC105"/>
    <mergeCell ref="AD102:AH105"/>
    <mergeCell ref="AI102:AM105"/>
    <mergeCell ref="AN102:AS105"/>
    <mergeCell ref="AT102:AV105"/>
    <mergeCell ref="AW102:BE105"/>
    <mergeCell ref="Q104:Z104"/>
    <mergeCell ref="Q105:Z105"/>
    <mergeCell ref="K98:P101"/>
    <mergeCell ref="Q98:Z99"/>
    <mergeCell ref="AA98:AC101"/>
    <mergeCell ref="AD98:AH101"/>
    <mergeCell ref="AI98:AM101"/>
    <mergeCell ref="AN98:AS101"/>
    <mergeCell ref="AT98:AV101"/>
    <mergeCell ref="AW98:BE101"/>
    <mergeCell ref="Q100:Z100"/>
    <mergeCell ref="Q101:Z101"/>
    <mergeCell ref="K94:P97"/>
    <mergeCell ref="Q94:Z95"/>
    <mergeCell ref="AA94:AC97"/>
    <mergeCell ref="AD94:AH97"/>
    <mergeCell ref="AI94:AM97"/>
    <mergeCell ref="AN94:AS97"/>
    <mergeCell ref="AT94:AV97"/>
    <mergeCell ref="AW94:BE97"/>
    <mergeCell ref="Q96:Z96"/>
    <mergeCell ref="Q97:Z97"/>
    <mergeCell ref="D86:BE86"/>
    <mergeCell ref="C89:BE89"/>
    <mergeCell ref="B90:J93"/>
    <mergeCell ref="K90:P93"/>
    <mergeCell ref="Q90:Z91"/>
    <mergeCell ref="AA90:AC93"/>
    <mergeCell ref="AD90:AH93"/>
    <mergeCell ref="AI90:AM93"/>
    <mergeCell ref="AN90:AS93"/>
    <mergeCell ref="AT90:BE92"/>
    <mergeCell ref="Q92:Z92"/>
    <mergeCell ref="Q93:Z93"/>
    <mergeCell ref="AT93:AV93"/>
    <mergeCell ref="AW93:BE93"/>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B70:BG71"/>
    <mergeCell ref="B72:BC72"/>
    <mergeCell ref="B73:BC73"/>
    <mergeCell ref="B74:BC74"/>
    <mergeCell ref="D78:L80"/>
    <mergeCell ref="M78:AF79"/>
    <mergeCell ref="AG78:AN80"/>
    <mergeCell ref="AO78:AU80"/>
    <mergeCell ref="AV78:BE80"/>
    <mergeCell ref="B65:BF65"/>
    <mergeCell ref="B66:BG66"/>
    <mergeCell ref="B59:AF60"/>
    <mergeCell ref="AG59:AH60"/>
    <mergeCell ref="AI59:AL60"/>
    <mergeCell ref="AM59:AN60"/>
    <mergeCell ref="AO59:AS60"/>
    <mergeCell ref="AT59:AU60"/>
    <mergeCell ref="B68:BF69"/>
    <mergeCell ref="B56:AF57"/>
    <mergeCell ref="AG56:AJ57"/>
    <mergeCell ref="AK56:AO57"/>
    <mergeCell ref="AP56:AS57"/>
    <mergeCell ref="AT56:AX57"/>
    <mergeCell ref="AV59:AW60"/>
    <mergeCell ref="AX59:AX60"/>
    <mergeCell ref="B63:BF63"/>
    <mergeCell ref="B64:BF64"/>
    <mergeCell ref="B51:AF52"/>
    <mergeCell ref="AR51:AU52"/>
    <mergeCell ref="AV51:AW52"/>
    <mergeCell ref="AX51:AX52"/>
    <mergeCell ref="B54:AF55"/>
    <mergeCell ref="AK54:AQ55"/>
    <mergeCell ref="AR54:AU55"/>
    <mergeCell ref="AV54:AW55"/>
    <mergeCell ref="AX54:AX55"/>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BR29:CU29"/>
    <mergeCell ref="BR30:BU31"/>
    <mergeCell ref="BV30:BY31"/>
    <mergeCell ref="BZ30:CC31"/>
    <mergeCell ref="CD30:CF31"/>
    <mergeCell ref="CG30:CJ31"/>
    <mergeCell ref="CK30:CN31"/>
    <mergeCell ref="CO30:CR31"/>
    <mergeCell ref="CS30:CU31"/>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AS24:AW25"/>
    <mergeCell ref="AX24:BD25"/>
    <mergeCell ref="BE24:BG24"/>
    <mergeCell ref="A25:AR25"/>
    <mergeCell ref="BE25:BG25"/>
    <mergeCell ref="A21:L21"/>
    <mergeCell ref="N21:AK21"/>
    <mergeCell ref="A22:AR22"/>
    <mergeCell ref="AS22:AW23"/>
    <mergeCell ref="AX22:BD23"/>
    <mergeCell ref="BE22:BG22"/>
    <mergeCell ref="AR19:AW19"/>
    <mergeCell ref="AX19:AY19"/>
    <mergeCell ref="K20:L20"/>
    <mergeCell ref="X20:Y20"/>
    <mergeCell ref="AJ20:AK20"/>
    <mergeCell ref="AR20:AW20"/>
    <mergeCell ref="AX20:AY20"/>
    <mergeCell ref="BL22:DJ23"/>
    <mergeCell ref="BE23:BG23"/>
    <mergeCell ref="A19:F20"/>
    <mergeCell ref="G19:J20"/>
    <mergeCell ref="K19:L19"/>
    <mergeCell ref="N19:S20"/>
    <mergeCell ref="T19:W20"/>
    <mergeCell ref="Z19:AE20"/>
    <mergeCell ref="AF17:AI18"/>
    <mergeCell ref="AJ17:AK17"/>
    <mergeCell ref="AL17:AQ18"/>
    <mergeCell ref="A17:F18"/>
    <mergeCell ref="G17:J18"/>
    <mergeCell ref="AF19:AI20"/>
    <mergeCell ref="AJ19:AK19"/>
    <mergeCell ref="AL19:AQ20"/>
    <mergeCell ref="AR17:AW17"/>
    <mergeCell ref="AX17:AY17"/>
    <mergeCell ref="K18:L18"/>
    <mergeCell ref="X18:Y18"/>
    <mergeCell ref="AJ18:AK18"/>
    <mergeCell ref="AR18:AW18"/>
    <mergeCell ref="AX18:AY18"/>
    <mergeCell ref="K16:L16"/>
    <mergeCell ref="X16:Y16"/>
    <mergeCell ref="AJ16:AK16"/>
    <mergeCell ref="AX16:AY16"/>
    <mergeCell ref="K17:L17"/>
    <mergeCell ref="N17:S18"/>
    <mergeCell ref="T17:W18"/>
    <mergeCell ref="Z17:AE18"/>
    <mergeCell ref="AF14:AI16"/>
    <mergeCell ref="AJ14:AK15"/>
    <mergeCell ref="AL14:AQ16"/>
    <mergeCell ref="AR14:AW14"/>
    <mergeCell ref="AX14:AY15"/>
    <mergeCell ref="AR15:AW16"/>
    <mergeCell ref="A8:BF8"/>
    <mergeCell ref="A9:BG9"/>
    <mergeCell ref="A10:BG10"/>
    <mergeCell ref="A14:F16"/>
    <mergeCell ref="G14:J16"/>
    <mergeCell ref="K14:L15"/>
    <mergeCell ref="N14:S16"/>
    <mergeCell ref="T14:W16"/>
    <mergeCell ref="X14:Y15"/>
    <mergeCell ref="Z14:AE16"/>
    <mergeCell ref="AX3:BG3"/>
    <mergeCell ref="F4:M6"/>
    <mergeCell ref="R4:V6"/>
    <mergeCell ref="AX4:BG4"/>
    <mergeCell ref="N5:Q6"/>
    <mergeCell ref="W5:AT6"/>
    <mergeCell ref="Y1:AC1"/>
    <mergeCell ref="AD1:AQ1"/>
    <mergeCell ref="AR1:AW1"/>
    <mergeCell ref="AX1:BD1"/>
    <mergeCell ref="BE1:BG1"/>
    <mergeCell ref="Y2:AC3"/>
    <mergeCell ref="AD2:AQ3"/>
    <mergeCell ref="AR2:AW2"/>
    <mergeCell ref="AX2:BG2"/>
    <mergeCell ref="AR3:AW3"/>
  </mergeCells>
  <phoneticPr fontId="5"/>
  <conditionalFormatting sqref="BL236:IV240 BK235:IV235 A235:C240">
    <cfRule type="expression" dxfId="55" priority="57" stopIfTrue="1">
      <formula>"sum"</formula>
    </cfRule>
  </conditionalFormatting>
  <conditionalFormatting sqref="A249:C249 BI227 A214:XFD214 A223:XFD223">
    <cfRule type="expression" dxfId="54" priority="56" stopIfTrue="1">
      <formula>"sum"</formula>
    </cfRule>
  </conditionalFormatting>
  <conditionalFormatting sqref="J232:AF234">
    <cfRule type="expression" dxfId="53" priority="52" stopIfTrue="1">
      <formula>"sum"</formula>
    </cfRule>
  </conditionalFormatting>
  <conditionalFormatting sqref="A229:C234 BK229:IV234">
    <cfRule type="expression" dxfId="52" priority="55" stopIfTrue="1">
      <formula>"sum"</formula>
    </cfRule>
  </conditionalFormatting>
  <conditionalFormatting sqref="D232:I234 J229:AL231 AS229:BD231">
    <cfRule type="expression" dxfId="51" priority="54" stopIfTrue="1">
      <formula>"sum"</formula>
    </cfRule>
  </conditionalFormatting>
  <conditionalFormatting sqref="AY232:BD234">
    <cfRule type="expression" dxfId="50" priority="53" stopIfTrue="1">
      <formula>"sum"</formula>
    </cfRule>
  </conditionalFormatting>
  <conditionalFormatting sqref="BE229:BJ231">
    <cfRule type="expression" dxfId="49" priority="51" stopIfTrue="1">
      <formula>"sum"</formula>
    </cfRule>
  </conditionalFormatting>
  <conditionalFormatting sqref="BE232">
    <cfRule type="expression" dxfId="48" priority="50" stopIfTrue="1">
      <formula>"sum"</formula>
    </cfRule>
  </conditionalFormatting>
  <conditionalFormatting sqref="D236">
    <cfRule type="expression" dxfId="47" priority="48" stopIfTrue="1">
      <formula>"sum"</formula>
    </cfRule>
  </conditionalFormatting>
  <conditionalFormatting sqref="A243:C248 BK243:IV248 BO249:IV249">
    <cfRule type="expression" dxfId="46" priority="47" stopIfTrue="1">
      <formula>"sum"</formula>
    </cfRule>
  </conditionalFormatting>
  <conditionalFormatting sqref="AM257:AX259">
    <cfRule type="expression" dxfId="45" priority="34" stopIfTrue="1">
      <formula>"sum"</formula>
    </cfRule>
  </conditionalFormatting>
  <conditionalFormatting sqref="J246:AL248">
    <cfRule type="expression" dxfId="44" priority="44" stopIfTrue="1">
      <formula>"sum"</formula>
    </cfRule>
  </conditionalFormatting>
  <conditionalFormatting sqref="D246:I248 J243:AL245 AS243:BD245 D249">
    <cfRule type="expression" dxfId="43" priority="46" stopIfTrue="1">
      <formula>"sum"</formula>
    </cfRule>
  </conditionalFormatting>
  <conditionalFormatting sqref="AY246:BD248">
    <cfRule type="expression" dxfId="42" priority="45" stopIfTrue="1">
      <formula>"sum"</formula>
    </cfRule>
  </conditionalFormatting>
  <conditionalFormatting sqref="BE243:BJ245">
    <cfRule type="expression" dxfId="41" priority="43" stopIfTrue="1">
      <formula>"sum"</formula>
    </cfRule>
  </conditionalFormatting>
  <conditionalFormatting sqref="BE246">
    <cfRule type="expression" dxfId="40" priority="42" stopIfTrue="1">
      <formula>"sum"</formula>
    </cfRule>
  </conditionalFormatting>
  <conditionalFormatting sqref="AM246:AX248">
    <cfRule type="expression" dxfId="39" priority="41" stopIfTrue="1">
      <formula>"sum"</formula>
    </cfRule>
  </conditionalFormatting>
  <conditionalFormatting sqref="J257:AL259">
    <cfRule type="expression" dxfId="38" priority="37" stopIfTrue="1">
      <formula>"sum"</formula>
    </cfRule>
  </conditionalFormatting>
  <conditionalFormatting sqref="A254:C260 BK254:IV260">
    <cfRule type="expression" dxfId="37" priority="40" stopIfTrue="1">
      <formula>"sum"</formula>
    </cfRule>
  </conditionalFormatting>
  <conditionalFormatting sqref="D257:I259 J254:AL256 AS254:BD256 D260">
    <cfRule type="expression" dxfId="36" priority="39" stopIfTrue="1">
      <formula>"sum"</formula>
    </cfRule>
  </conditionalFormatting>
  <conditionalFormatting sqref="AY257:BD259">
    <cfRule type="expression" dxfId="35" priority="38" stopIfTrue="1">
      <formula>"sum"</formula>
    </cfRule>
  </conditionalFormatting>
  <conditionalFormatting sqref="BE254:BJ256">
    <cfRule type="expression" dxfId="34" priority="36" stopIfTrue="1">
      <formula>"sum"</formula>
    </cfRule>
  </conditionalFormatting>
  <conditionalFormatting sqref="BE257">
    <cfRule type="expression" dxfId="33" priority="35" stopIfTrue="1">
      <formula>"sum"</formula>
    </cfRule>
  </conditionalFormatting>
  <conditionalFormatting sqref="A215:XFD215">
    <cfRule type="expression" dxfId="32" priority="33" stopIfTrue="1">
      <formula>"sum"</formula>
    </cfRule>
  </conditionalFormatting>
  <conditionalFormatting sqref="AO220 AX220 BE222 BE220">
    <cfRule type="expression" dxfId="31" priority="32" stopIfTrue="1">
      <formula>"sum"</formula>
    </cfRule>
  </conditionalFormatting>
  <conditionalFormatting sqref="AT217">
    <cfRule type="expression" dxfId="30" priority="30" stopIfTrue="1">
      <formula>"sum"</formula>
    </cfRule>
  </conditionalFormatting>
  <conditionalFormatting sqref="C219:C222 C216 BG216:IV219 M216:P216 M217:O218 Z216:AB216 Z217:AA218 AL216:AN216 AL217:AM217 I216 V216 AH216 AL218 AT216 AZ216:BF218 O219:P222 AN219:BF219 AN220:AN222 BL220:IV222">
    <cfRule type="expression" dxfId="29" priority="31" stopIfTrue="1">
      <formula>"sum"</formula>
    </cfRule>
  </conditionalFormatting>
  <conditionalFormatting sqref="C184 C178:IV178 A178 A184 A182:IV183">
    <cfRule type="expression" dxfId="28" priority="29" stopIfTrue="1">
      <formula>"sum"</formula>
    </cfRule>
  </conditionalFormatting>
  <conditionalFormatting sqref="A185:C185 D184:IV184 BE185:IV185">
    <cfRule type="expression" dxfId="27" priority="28" stopIfTrue="1">
      <formula>"sum"</formula>
    </cfRule>
  </conditionalFormatting>
  <conditionalFormatting sqref="E189:I191 D189:D192 D195 J186:AL188 AS186:IV188 BE189:IV197 A186:C197">
    <cfRule type="expression" dxfId="26" priority="27" stopIfTrue="1">
      <formula>"sum"</formula>
    </cfRule>
  </conditionalFormatting>
  <conditionalFormatting sqref="AY189:BD197">
    <cfRule type="expression" dxfId="25" priority="26" stopIfTrue="1">
      <formula>"sum"</formula>
    </cfRule>
  </conditionalFormatting>
  <conditionalFormatting sqref="J195:AX197">
    <cfRule type="expression" dxfId="24" priority="25" stopIfTrue="1">
      <formula>"sum"</formula>
    </cfRule>
  </conditionalFormatting>
  <conditionalFormatting sqref="A198:C199 D198 A200:T200 BK198:IV200 AF198 V198 AH198 AT198">
    <cfRule type="expression" dxfId="23" priority="24" stopIfTrue="1">
      <formula>"sum"</formula>
    </cfRule>
  </conditionalFormatting>
  <conditionalFormatting sqref="A201:IV201">
    <cfRule type="expression" dxfId="22" priority="23" stopIfTrue="1">
      <formula>"sum"</formula>
    </cfRule>
  </conditionalFormatting>
  <conditionalFormatting sqref="A202 C202">
    <cfRule type="expression" dxfId="21" priority="22" stopIfTrue="1">
      <formula>"sum"</formula>
    </cfRule>
  </conditionalFormatting>
  <conditionalFormatting sqref="D202:IV202">
    <cfRule type="expression" dxfId="20" priority="21" stopIfTrue="1">
      <formula>"sum"</formula>
    </cfRule>
  </conditionalFormatting>
  <conditionalFormatting sqref="A179:IV180 BO181:IV181">
    <cfRule type="expression" dxfId="19" priority="20" stopIfTrue="1">
      <formula>"sum"</formula>
    </cfRule>
  </conditionalFormatting>
  <conditionalFormatting sqref="A181:BN181">
    <cfRule type="expression" dxfId="18" priority="19" stopIfTrue="1">
      <formula>"sum"</formula>
    </cfRule>
  </conditionalFormatting>
  <conditionalFormatting sqref="A213 C213">
    <cfRule type="expression" dxfId="17" priority="18" stopIfTrue="1">
      <formula>"sum"</formula>
    </cfRule>
  </conditionalFormatting>
  <conditionalFormatting sqref="D213:IV213">
    <cfRule type="expression" dxfId="16" priority="17" stopIfTrue="1">
      <formula>"sum"</formula>
    </cfRule>
  </conditionalFormatting>
  <conditionalFormatting sqref="A203:C212 BJ203:IV212 BG212 BD212">
    <cfRule type="expression" dxfId="15" priority="16" stopIfTrue="1">
      <formula>"sum"</formula>
    </cfRule>
  </conditionalFormatting>
  <conditionalFormatting sqref="E206:I208 D206:D209 J212 T212 AE212:AJ212 J203">
    <cfRule type="expression" dxfId="14" priority="15" stopIfTrue="1">
      <formula>"sum"</formula>
    </cfRule>
  </conditionalFormatting>
  <conditionalFormatting sqref="N212:S212">
    <cfRule type="expression" dxfId="13" priority="13" stopIfTrue="1">
      <formula>"sum"</formula>
    </cfRule>
  </conditionalFormatting>
  <conditionalFormatting sqref="J211 J206 J208:J209">
    <cfRule type="expression" dxfId="12" priority="14" stopIfTrue="1">
      <formula>"sum"</formula>
    </cfRule>
  </conditionalFormatting>
  <conditionalFormatting sqref="AS212">
    <cfRule type="expression" dxfId="11" priority="12" stopIfTrue="1">
      <formula>"sum"</formula>
    </cfRule>
  </conditionalFormatting>
  <conditionalFormatting sqref="AZ212">
    <cfRule type="expression" dxfId="10" priority="11" stopIfTrue="1">
      <formula>"sum"</formula>
    </cfRule>
  </conditionalFormatting>
  <conditionalFormatting sqref="AF206:AJ208 AE206:AE209 AK203 BF203:BG205">
    <cfRule type="expression" dxfId="9" priority="10" stopIfTrue="1">
      <formula>"sum"</formula>
    </cfRule>
  </conditionalFormatting>
  <conditionalFormatting sqref="AK211 AK206 AK208:AK209 BF206:BG211">
    <cfRule type="expression" dxfId="8" priority="9" stopIfTrue="1">
      <formula>"sum"</formula>
    </cfRule>
  </conditionalFormatting>
  <conditionalFormatting sqref="D235">
    <cfRule type="expression" dxfId="7" priority="8" stopIfTrue="1">
      <formula>"sum"</formula>
    </cfRule>
  </conditionalFormatting>
  <conditionalFormatting sqref="AG81:AM83">
    <cfRule type="expression" dxfId="6" priority="7" stopIfTrue="1">
      <formula>"sum"</formula>
    </cfRule>
  </conditionalFormatting>
  <conditionalFormatting sqref="AM189:AX194">
    <cfRule type="expression" dxfId="5" priority="6" stopIfTrue="1">
      <formula>"sum"</formula>
    </cfRule>
  </conditionalFormatting>
  <conditionalFormatting sqref="J189:AL191">
    <cfRule type="expression" dxfId="4" priority="5" stopIfTrue="1">
      <formula>"sum"</formula>
    </cfRule>
  </conditionalFormatting>
  <conditionalFormatting sqref="J192:AL194">
    <cfRule type="expression" dxfId="3" priority="4" stopIfTrue="1">
      <formula>"sum"</formula>
    </cfRule>
  </conditionalFormatting>
  <conditionalFormatting sqref="AB198">
    <cfRule type="expression" dxfId="2" priority="3" stopIfTrue="1">
      <formula>"sum"</formula>
    </cfRule>
  </conditionalFormatting>
  <conditionalFormatting sqref="AM232:AX234">
    <cfRule type="expression" dxfId="1" priority="2" stopIfTrue="1">
      <formula>"sum"</formula>
    </cfRule>
  </conditionalFormatting>
  <conditionalFormatting sqref="AG232:AL234">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0" orientation="portrait" r:id="rId1"/>
  <headerFooter alignWithMargins="0"/>
  <rowBreaks count="5" manualBreakCount="5">
    <brk id="74" max="58" man="1"/>
    <brk id="145" max="58" man="1"/>
    <brk id="213" max="58" man="1"/>
    <brk id="260" max="58" man="1"/>
    <brk id="30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66675</xdr:colOff>
                    <xdr:row>261</xdr:row>
                    <xdr:rowOff>180975</xdr:rowOff>
                  </from>
                  <to>
                    <xdr:col>3</xdr:col>
                    <xdr:colOff>38100</xdr:colOff>
                    <xdr:row>263</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66675</xdr:colOff>
                    <xdr:row>263</xdr:row>
                    <xdr:rowOff>0</xdr:rowOff>
                  </from>
                  <to>
                    <xdr:col>3</xdr:col>
                    <xdr:colOff>38100</xdr:colOff>
                    <xdr:row>264</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66675</xdr:colOff>
                    <xdr:row>263</xdr:row>
                    <xdr:rowOff>180975</xdr:rowOff>
                  </from>
                  <to>
                    <xdr:col>3</xdr:col>
                    <xdr:colOff>38100</xdr:colOff>
                    <xdr:row>265</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28575</xdr:colOff>
                    <xdr:row>117</xdr:row>
                    <xdr:rowOff>28575</xdr:rowOff>
                  </from>
                  <to>
                    <xdr:col>9</xdr:col>
                    <xdr:colOff>123825</xdr:colOff>
                    <xdr:row>118</xdr:row>
                    <xdr:rowOff>76200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19050</xdr:colOff>
                    <xdr:row>119</xdr:row>
                    <xdr:rowOff>76200</xdr:rowOff>
                  </from>
                  <to>
                    <xdr:col>9</xdr:col>
                    <xdr:colOff>123825</xdr:colOff>
                    <xdr:row>120</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28575</xdr:colOff>
                    <xdr:row>121</xdr:row>
                    <xdr:rowOff>28575</xdr:rowOff>
                  </from>
                  <to>
                    <xdr:col>9</xdr:col>
                    <xdr:colOff>123825</xdr:colOff>
                    <xdr:row>122</xdr:row>
                    <xdr:rowOff>76200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19050</xdr:colOff>
                    <xdr:row>123</xdr:row>
                    <xdr:rowOff>76200</xdr:rowOff>
                  </from>
                  <to>
                    <xdr:col>9</xdr:col>
                    <xdr:colOff>123825</xdr:colOff>
                    <xdr:row>124</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28575</xdr:colOff>
                    <xdr:row>125</xdr:row>
                    <xdr:rowOff>28575</xdr:rowOff>
                  </from>
                  <to>
                    <xdr:col>9</xdr:col>
                    <xdr:colOff>123825</xdr:colOff>
                    <xdr:row>126</xdr:row>
                    <xdr:rowOff>76200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19050</xdr:colOff>
                    <xdr:row>127</xdr:row>
                    <xdr:rowOff>76200</xdr:rowOff>
                  </from>
                  <to>
                    <xdr:col>9</xdr:col>
                    <xdr:colOff>123825</xdr:colOff>
                    <xdr:row>128</xdr:row>
                    <xdr:rowOff>123825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28575</xdr:colOff>
                    <xdr:row>129</xdr:row>
                    <xdr:rowOff>28575</xdr:rowOff>
                  </from>
                  <to>
                    <xdr:col>9</xdr:col>
                    <xdr:colOff>123825</xdr:colOff>
                    <xdr:row>130</xdr:row>
                    <xdr:rowOff>76200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xdr:col>
                    <xdr:colOff>19050</xdr:colOff>
                    <xdr:row>131</xdr:row>
                    <xdr:rowOff>76200</xdr:rowOff>
                  </from>
                  <to>
                    <xdr:col>9</xdr:col>
                    <xdr:colOff>123825</xdr:colOff>
                    <xdr:row>132</xdr:row>
                    <xdr:rowOff>123825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xdr:col>
                    <xdr:colOff>28575</xdr:colOff>
                    <xdr:row>133</xdr:row>
                    <xdr:rowOff>28575</xdr:rowOff>
                  </from>
                  <to>
                    <xdr:col>9</xdr:col>
                    <xdr:colOff>123825</xdr:colOff>
                    <xdr:row>134</xdr:row>
                    <xdr:rowOff>76200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xdr:col>
                    <xdr:colOff>9525</xdr:colOff>
                    <xdr:row>135</xdr:row>
                    <xdr:rowOff>47625</xdr:rowOff>
                  </from>
                  <to>
                    <xdr:col>9</xdr:col>
                    <xdr:colOff>114300</xdr:colOff>
                    <xdr:row>136</xdr:row>
                    <xdr:rowOff>95250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xdr:col>
                    <xdr:colOff>19050</xdr:colOff>
                    <xdr:row>137</xdr:row>
                    <xdr:rowOff>0</xdr:rowOff>
                  </from>
                  <to>
                    <xdr:col>9</xdr:col>
                    <xdr:colOff>114300</xdr:colOff>
                    <xdr:row>138</xdr:row>
                    <xdr:rowOff>47625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xdr:col>
                    <xdr:colOff>9525</xdr:colOff>
                    <xdr:row>139</xdr:row>
                    <xdr:rowOff>47625</xdr:rowOff>
                  </from>
                  <to>
                    <xdr:col>9</xdr:col>
                    <xdr:colOff>114300</xdr:colOff>
                    <xdr:row>140</xdr:row>
                    <xdr:rowOff>95250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10</xdr:col>
                    <xdr:colOff>19050</xdr:colOff>
                    <xdr:row>170</xdr:row>
                    <xdr:rowOff>142875</xdr:rowOff>
                  </from>
                  <to>
                    <xdr:col>17</xdr:col>
                    <xdr:colOff>0</xdr:colOff>
                    <xdr:row>172</xdr:row>
                    <xdr:rowOff>19050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10</xdr:col>
                    <xdr:colOff>19050</xdr:colOff>
                    <xdr:row>171</xdr:row>
                    <xdr:rowOff>142875</xdr:rowOff>
                  </from>
                  <to>
                    <xdr:col>15</xdr:col>
                    <xdr:colOff>57150</xdr:colOff>
                    <xdr:row>173</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10</xdr:col>
                    <xdr:colOff>19050</xdr:colOff>
                    <xdr:row>172</xdr:row>
                    <xdr:rowOff>123825</xdr:rowOff>
                  </from>
                  <to>
                    <xdr:col>16</xdr:col>
                    <xdr:colOff>0</xdr:colOff>
                    <xdr:row>174</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10</xdr:col>
                    <xdr:colOff>19050</xdr:colOff>
                    <xdr:row>170</xdr:row>
                    <xdr:rowOff>0</xdr:rowOff>
                  </from>
                  <to>
                    <xdr:col>16</xdr:col>
                    <xdr:colOff>114300</xdr:colOff>
                    <xdr:row>171</xdr:row>
                    <xdr:rowOff>38100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1</xdr:col>
                    <xdr:colOff>9525</xdr:colOff>
                    <xdr:row>170</xdr:row>
                    <xdr:rowOff>28575</xdr:rowOff>
                  </from>
                  <to>
                    <xdr:col>10</xdr:col>
                    <xdr:colOff>66675</xdr:colOff>
                    <xdr:row>171</xdr:row>
                    <xdr:rowOff>76200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1</xdr:col>
                    <xdr:colOff>0</xdr:colOff>
                    <xdr:row>172</xdr:row>
                    <xdr:rowOff>76200</xdr:rowOff>
                  </from>
                  <to>
                    <xdr:col>10</xdr:col>
                    <xdr:colOff>66675</xdr:colOff>
                    <xdr:row>173</xdr:row>
                    <xdr:rowOff>123825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38</xdr:col>
                    <xdr:colOff>19050</xdr:colOff>
                    <xdr:row>170</xdr:row>
                    <xdr:rowOff>142875</xdr:rowOff>
                  </from>
                  <to>
                    <xdr:col>45</xdr:col>
                    <xdr:colOff>0</xdr:colOff>
                    <xdr:row>172</xdr:row>
                    <xdr:rowOff>19050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38</xdr:col>
                    <xdr:colOff>19050</xdr:colOff>
                    <xdr:row>171</xdr:row>
                    <xdr:rowOff>142875</xdr:rowOff>
                  </from>
                  <to>
                    <xdr:col>43</xdr:col>
                    <xdr:colOff>9525</xdr:colOff>
                    <xdr:row>173</xdr:row>
                    <xdr:rowOff>19050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38</xdr:col>
                    <xdr:colOff>19050</xdr:colOff>
                    <xdr:row>172</xdr:row>
                    <xdr:rowOff>123825</xdr:rowOff>
                  </from>
                  <to>
                    <xdr:col>43</xdr:col>
                    <xdr:colOff>95250</xdr:colOff>
                    <xdr:row>174</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38</xdr:col>
                    <xdr:colOff>19050</xdr:colOff>
                    <xdr:row>170</xdr:row>
                    <xdr:rowOff>0</xdr:rowOff>
                  </from>
                  <to>
                    <xdr:col>44</xdr:col>
                    <xdr:colOff>104775</xdr:colOff>
                    <xdr:row>171</xdr:row>
                    <xdr:rowOff>38100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29</xdr:col>
                    <xdr:colOff>28575</xdr:colOff>
                    <xdr:row>170</xdr:row>
                    <xdr:rowOff>28575</xdr:rowOff>
                  </from>
                  <to>
                    <xdr:col>38</xdr:col>
                    <xdr:colOff>123825</xdr:colOff>
                    <xdr:row>171</xdr:row>
                    <xdr:rowOff>76200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29</xdr:col>
                    <xdr:colOff>19050</xdr:colOff>
                    <xdr:row>172</xdr:row>
                    <xdr:rowOff>76200</xdr:rowOff>
                  </from>
                  <to>
                    <xdr:col>38</xdr:col>
                    <xdr:colOff>123825</xdr:colOff>
                    <xdr:row>173</xdr:row>
                    <xdr:rowOff>123825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1</xdr:col>
                    <xdr:colOff>9525</xdr:colOff>
                    <xdr:row>162</xdr:row>
                    <xdr:rowOff>28575</xdr:rowOff>
                  </from>
                  <to>
                    <xdr:col>10</xdr:col>
                    <xdr:colOff>66675</xdr:colOff>
                    <xdr:row>163</xdr:row>
                    <xdr:rowOff>76200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1</xdr:col>
                    <xdr:colOff>0</xdr:colOff>
                    <xdr:row>164</xdr:row>
                    <xdr:rowOff>76200</xdr:rowOff>
                  </from>
                  <to>
                    <xdr:col>10</xdr:col>
                    <xdr:colOff>66675</xdr:colOff>
                    <xdr:row>165</xdr:row>
                    <xdr:rowOff>123825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29</xdr:col>
                    <xdr:colOff>28575</xdr:colOff>
                    <xdr:row>162</xdr:row>
                    <xdr:rowOff>28575</xdr:rowOff>
                  </from>
                  <to>
                    <xdr:col>38</xdr:col>
                    <xdr:colOff>123825</xdr:colOff>
                    <xdr:row>163</xdr:row>
                    <xdr:rowOff>76200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29</xdr:col>
                    <xdr:colOff>19050</xdr:colOff>
                    <xdr:row>164</xdr:row>
                    <xdr:rowOff>76200</xdr:rowOff>
                  </from>
                  <to>
                    <xdr:col>38</xdr:col>
                    <xdr:colOff>123825</xdr:colOff>
                    <xdr:row>165</xdr:row>
                    <xdr:rowOff>123825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10</xdr:col>
                    <xdr:colOff>19050</xdr:colOff>
                    <xdr:row>166</xdr:row>
                    <xdr:rowOff>142875</xdr:rowOff>
                  </from>
                  <to>
                    <xdr:col>17</xdr:col>
                    <xdr:colOff>0</xdr:colOff>
                    <xdr:row>168</xdr:row>
                    <xdr:rowOff>19050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10</xdr:col>
                    <xdr:colOff>19050</xdr:colOff>
                    <xdr:row>167</xdr:row>
                    <xdr:rowOff>142875</xdr:rowOff>
                  </from>
                  <to>
                    <xdr:col>15</xdr:col>
                    <xdr:colOff>57150</xdr:colOff>
                    <xdr:row>169</xdr:row>
                    <xdr:rowOff>19050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10</xdr:col>
                    <xdr:colOff>19050</xdr:colOff>
                    <xdr:row>168</xdr:row>
                    <xdr:rowOff>123825</xdr:rowOff>
                  </from>
                  <to>
                    <xdr:col>16</xdr:col>
                    <xdr:colOff>0</xdr:colOff>
                    <xdr:row>170</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10</xdr:col>
                    <xdr:colOff>19050</xdr:colOff>
                    <xdr:row>166</xdr:row>
                    <xdr:rowOff>0</xdr:rowOff>
                  </from>
                  <to>
                    <xdr:col>16</xdr:col>
                    <xdr:colOff>114300</xdr:colOff>
                    <xdr:row>167</xdr:row>
                    <xdr:rowOff>38100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1</xdr:col>
                    <xdr:colOff>9525</xdr:colOff>
                    <xdr:row>166</xdr:row>
                    <xdr:rowOff>28575</xdr:rowOff>
                  </from>
                  <to>
                    <xdr:col>10</xdr:col>
                    <xdr:colOff>66675</xdr:colOff>
                    <xdr:row>167</xdr:row>
                    <xdr:rowOff>76200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1</xdr:col>
                    <xdr:colOff>0</xdr:colOff>
                    <xdr:row>168</xdr:row>
                    <xdr:rowOff>76200</xdr:rowOff>
                  </from>
                  <to>
                    <xdr:col>10</xdr:col>
                    <xdr:colOff>66675</xdr:colOff>
                    <xdr:row>169</xdr:row>
                    <xdr:rowOff>123825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38</xdr:col>
                    <xdr:colOff>19050</xdr:colOff>
                    <xdr:row>166</xdr:row>
                    <xdr:rowOff>142875</xdr:rowOff>
                  </from>
                  <to>
                    <xdr:col>45</xdr:col>
                    <xdr:colOff>0</xdr:colOff>
                    <xdr:row>168</xdr:row>
                    <xdr:rowOff>19050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38</xdr:col>
                    <xdr:colOff>19050</xdr:colOff>
                    <xdr:row>167</xdr:row>
                    <xdr:rowOff>142875</xdr:rowOff>
                  </from>
                  <to>
                    <xdr:col>43</xdr:col>
                    <xdr:colOff>9525</xdr:colOff>
                    <xdr:row>169</xdr:row>
                    <xdr:rowOff>19050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38</xdr:col>
                    <xdr:colOff>19050</xdr:colOff>
                    <xdr:row>168</xdr:row>
                    <xdr:rowOff>123825</xdr:rowOff>
                  </from>
                  <to>
                    <xdr:col>43</xdr:col>
                    <xdr:colOff>95250</xdr:colOff>
                    <xdr:row>170</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38</xdr:col>
                    <xdr:colOff>19050</xdr:colOff>
                    <xdr:row>166</xdr:row>
                    <xdr:rowOff>0</xdr:rowOff>
                  </from>
                  <to>
                    <xdr:col>44</xdr:col>
                    <xdr:colOff>104775</xdr:colOff>
                    <xdr:row>167</xdr:row>
                    <xdr:rowOff>38100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29</xdr:col>
                    <xdr:colOff>28575</xdr:colOff>
                    <xdr:row>166</xdr:row>
                    <xdr:rowOff>28575</xdr:rowOff>
                  </from>
                  <to>
                    <xdr:col>38</xdr:col>
                    <xdr:colOff>123825</xdr:colOff>
                    <xdr:row>167</xdr:row>
                    <xdr:rowOff>76200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29</xdr:col>
                    <xdr:colOff>19050</xdr:colOff>
                    <xdr:row>168</xdr:row>
                    <xdr:rowOff>76200</xdr:rowOff>
                  </from>
                  <to>
                    <xdr:col>38</xdr:col>
                    <xdr:colOff>123825</xdr:colOff>
                    <xdr:row>169</xdr:row>
                    <xdr:rowOff>123825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xdr:col>
                    <xdr:colOff>66675</xdr:colOff>
                    <xdr:row>264</xdr:row>
                    <xdr:rowOff>180975</xdr:rowOff>
                  </from>
                  <to>
                    <xdr:col>3</xdr:col>
                    <xdr:colOff>38100</xdr:colOff>
                    <xdr:row>266</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10</xdr:col>
                    <xdr:colOff>0</xdr:colOff>
                    <xdr:row>121</xdr:row>
                    <xdr:rowOff>133350</xdr:rowOff>
                  </from>
                  <to>
                    <xdr:col>16</xdr:col>
                    <xdr:colOff>9525</xdr:colOff>
                    <xdr:row>123</xdr:row>
                    <xdr:rowOff>19050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10</xdr:col>
                    <xdr:colOff>0</xdr:colOff>
                    <xdr:row>122</xdr:row>
                    <xdr:rowOff>133350</xdr:rowOff>
                  </from>
                  <to>
                    <xdr:col>14</xdr:col>
                    <xdr:colOff>85725</xdr:colOff>
                    <xdr:row>124</xdr:row>
                    <xdr:rowOff>19050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10</xdr:col>
                    <xdr:colOff>0</xdr:colOff>
                    <xdr:row>123</xdr:row>
                    <xdr:rowOff>123825</xdr:rowOff>
                  </from>
                  <to>
                    <xdr:col>15</xdr:col>
                    <xdr:colOff>28575</xdr:colOff>
                    <xdr:row>125</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10</xdr:col>
                    <xdr:colOff>0</xdr:colOff>
                    <xdr:row>120</xdr:row>
                    <xdr:rowOff>142875</xdr:rowOff>
                  </from>
                  <to>
                    <xdr:col>15</xdr:col>
                    <xdr:colOff>123825</xdr:colOff>
                    <xdr:row>122</xdr:row>
                    <xdr:rowOff>28575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10</xdr:col>
                    <xdr:colOff>0</xdr:colOff>
                    <xdr:row>125</xdr:row>
                    <xdr:rowOff>133350</xdr:rowOff>
                  </from>
                  <to>
                    <xdr:col>16</xdr:col>
                    <xdr:colOff>9525</xdr:colOff>
                    <xdr:row>127</xdr:row>
                    <xdr:rowOff>19050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10</xdr:col>
                    <xdr:colOff>0</xdr:colOff>
                    <xdr:row>126</xdr:row>
                    <xdr:rowOff>133350</xdr:rowOff>
                  </from>
                  <to>
                    <xdr:col>14</xdr:col>
                    <xdr:colOff>85725</xdr:colOff>
                    <xdr:row>128</xdr:row>
                    <xdr:rowOff>19050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10</xdr:col>
                    <xdr:colOff>0</xdr:colOff>
                    <xdr:row>127</xdr:row>
                    <xdr:rowOff>123825</xdr:rowOff>
                  </from>
                  <to>
                    <xdr:col>15</xdr:col>
                    <xdr:colOff>28575</xdr:colOff>
                    <xdr:row>129</xdr:row>
                    <xdr:rowOff>9525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10</xdr:col>
                    <xdr:colOff>0</xdr:colOff>
                    <xdr:row>124</xdr:row>
                    <xdr:rowOff>142875</xdr:rowOff>
                  </from>
                  <to>
                    <xdr:col>15</xdr:col>
                    <xdr:colOff>123825</xdr:colOff>
                    <xdr:row>126</xdr:row>
                    <xdr:rowOff>28575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sizeWithCells="1">
                  <from>
                    <xdr:col>10</xdr:col>
                    <xdr:colOff>0</xdr:colOff>
                    <xdr:row>129</xdr:row>
                    <xdr:rowOff>133350</xdr:rowOff>
                  </from>
                  <to>
                    <xdr:col>16</xdr:col>
                    <xdr:colOff>9525</xdr:colOff>
                    <xdr:row>131</xdr:row>
                    <xdr:rowOff>19050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sizeWithCells="1">
                  <from>
                    <xdr:col>10</xdr:col>
                    <xdr:colOff>0</xdr:colOff>
                    <xdr:row>130</xdr:row>
                    <xdr:rowOff>133350</xdr:rowOff>
                  </from>
                  <to>
                    <xdr:col>14</xdr:col>
                    <xdr:colOff>85725</xdr:colOff>
                    <xdr:row>132</xdr:row>
                    <xdr:rowOff>19050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sizeWithCells="1">
                  <from>
                    <xdr:col>10</xdr:col>
                    <xdr:colOff>0</xdr:colOff>
                    <xdr:row>131</xdr:row>
                    <xdr:rowOff>123825</xdr:rowOff>
                  </from>
                  <to>
                    <xdr:col>15</xdr:col>
                    <xdr:colOff>28575</xdr:colOff>
                    <xdr:row>133</xdr:row>
                    <xdr:rowOff>9525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sizeWithCells="1">
                  <from>
                    <xdr:col>10</xdr:col>
                    <xdr:colOff>0</xdr:colOff>
                    <xdr:row>128</xdr:row>
                    <xdr:rowOff>142875</xdr:rowOff>
                  </from>
                  <to>
                    <xdr:col>15</xdr:col>
                    <xdr:colOff>123825</xdr:colOff>
                    <xdr:row>130</xdr:row>
                    <xdr:rowOff>28575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sizeWithCells="1">
                  <from>
                    <xdr:col>10</xdr:col>
                    <xdr:colOff>0</xdr:colOff>
                    <xdr:row>133</xdr:row>
                    <xdr:rowOff>133350</xdr:rowOff>
                  </from>
                  <to>
                    <xdr:col>16</xdr:col>
                    <xdr:colOff>9525</xdr:colOff>
                    <xdr:row>135</xdr:row>
                    <xdr:rowOff>19050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sizeWithCells="1">
                  <from>
                    <xdr:col>10</xdr:col>
                    <xdr:colOff>0</xdr:colOff>
                    <xdr:row>134</xdr:row>
                    <xdr:rowOff>133350</xdr:rowOff>
                  </from>
                  <to>
                    <xdr:col>14</xdr:col>
                    <xdr:colOff>85725</xdr:colOff>
                    <xdr:row>136</xdr:row>
                    <xdr:rowOff>19050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sizeWithCells="1">
                  <from>
                    <xdr:col>10</xdr:col>
                    <xdr:colOff>0</xdr:colOff>
                    <xdr:row>135</xdr:row>
                    <xdr:rowOff>123825</xdr:rowOff>
                  </from>
                  <to>
                    <xdr:col>15</xdr:col>
                    <xdr:colOff>28575</xdr:colOff>
                    <xdr:row>137</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sizeWithCells="1">
                  <from>
                    <xdr:col>10</xdr:col>
                    <xdr:colOff>0</xdr:colOff>
                    <xdr:row>132</xdr:row>
                    <xdr:rowOff>142875</xdr:rowOff>
                  </from>
                  <to>
                    <xdr:col>15</xdr:col>
                    <xdr:colOff>123825</xdr:colOff>
                    <xdr:row>134</xdr:row>
                    <xdr:rowOff>28575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sizeWithCells="1">
                  <from>
                    <xdr:col>10</xdr:col>
                    <xdr:colOff>0</xdr:colOff>
                    <xdr:row>137</xdr:row>
                    <xdr:rowOff>133350</xdr:rowOff>
                  </from>
                  <to>
                    <xdr:col>16</xdr:col>
                    <xdr:colOff>9525</xdr:colOff>
                    <xdr:row>139</xdr:row>
                    <xdr:rowOff>19050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sizeWithCells="1">
                  <from>
                    <xdr:col>10</xdr:col>
                    <xdr:colOff>0</xdr:colOff>
                    <xdr:row>138</xdr:row>
                    <xdr:rowOff>133350</xdr:rowOff>
                  </from>
                  <to>
                    <xdr:col>14</xdr:col>
                    <xdr:colOff>85725</xdr:colOff>
                    <xdr:row>140</xdr:row>
                    <xdr:rowOff>19050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sizeWithCells="1">
                  <from>
                    <xdr:col>10</xdr:col>
                    <xdr:colOff>0</xdr:colOff>
                    <xdr:row>139</xdr:row>
                    <xdr:rowOff>123825</xdr:rowOff>
                  </from>
                  <to>
                    <xdr:col>15</xdr:col>
                    <xdr:colOff>28575</xdr:colOff>
                    <xdr:row>141</xdr:row>
                    <xdr:rowOff>9525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sizeWithCells="1">
                  <from>
                    <xdr:col>10</xdr:col>
                    <xdr:colOff>0</xdr:colOff>
                    <xdr:row>136</xdr:row>
                    <xdr:rowOff>142875</xdr:rowOff>
                  </from>
                  <to>
                    <xdr:col>15</xdr:col>
                    <xdr:colOff>123825</xdr:colOff>
                    <xdr:row>138</xdr:row>
                    <xdr:rowOff>28575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sizeWithCells="1">
                  <from>
                    <xdr:col>45</xdr:col>
                    <xdr:colOff>28575</xdr:colOff>
                    <xdr:row>117</xdr:row>
                    <xdr:rowOff>85725</xdr:rowOff>
                  </from>
                  <to>
                    <xdr:col>48</xdr:col>
                    <xdr:colOff>76200</xdr:colOff>
                    <xdr:row>119</xdr:row>
                    <xdr:rowOff>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sizeWithCells="1">
                  <from>
                    <xdr:col>45</xdr:col>
                    <xdr:colOff>28575</xdr:colOff>
                    <xdr:row>118</xdr:row>
                    <xdr:rowOff>123825</xdr:rowOff>
                  </from>
                  <to>
                    <xdr:col>49</xdr:col>
                    <xdr:colOff>95250</xdr:colOff>
                    <xdr:row>120</xdr:row>
                    <xdr:rowOff>123825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sizeWithCells="1">
                  <from>
                    <xdr:col>45</xdr:col>
                    <xdr:colOff>28575</xdr:colOff>
                    <xdr:row>121</xdr:row>
                    <xdr:rowOff>85725</xdr:rowOff>
                  </from>
                  <to>
                    <xdr:col>48</xdr:col>
                    <xdr:colOff>76200</xdr:colOff>
                    <xdr:row>123</xdr:row>
                    <xdr:rowOff>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sizeWithCells="1">
                  <from>
                    <xdr:col>45</xdr:col>
                    <xdr:colOff>28575</xdr:colOff>
                    <xdr:row>122</xdr:row>
                    <xdr:rowOff>123825</xdr:rowOff>
                  </from>
                  <to>
                    <xdr:col>49</xdr:col>
                    <xdr:colOff>95250</xdr:colOff>
                    <xdr:row>124</xdr:row>
                    <xdr:rowOff>123825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sizeWithCells="1">
                  <from>
                    <xdr:col>45</xdr:col>
                    <xdr:colOff>28575</xdr:colOff>
                    <xdr:row>125</xdr:row>
                    <xdr:rowOff>85725</xdr:rowOff>
                  </from>
                  <to>
                    <xdr:col>48</xdr:col>
                    <xdr:colOff>76200</xdr:colOff>
                    <xdr:row>127</xdr:row>
                    <xdr:rowOff>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sizeWithCells="1">
                  <from>
                    <xdr:col>45</xdr:col>
                    <xdr:colOff>28575</xdr:colOff>
                    <xdr:row>126</xdr:row>
                    <xdr:rowOff>123825</xdr:rowOff>
                  </from>
                  <to>
                    <xdr:col>49</xdr:col>
                    <xdr:colOff>95250</xdr:colOff>
                    <xdr:row>128</xdr:row>
                    <xdr:rowOff>123825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sizeWithCells="1">
                  <from>
                    <xdr:col>45</xdr:col>
                    <xdr:colOff>28575</xdr:colOff>
                    <xdr:row>129</xdr:row>
                    <xdr:rowOff>85725</xdr:rowOff>
                  </from>
                  <to>
                    <xdr:col>48</xdr:col>
                    <xdr:colOff>76200</xdr:colOff>
                    <xdr:row>131</xdr:row>
                    <xdr:rowOff>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sizeWithCells="1">
                  <from>
                    <xdr:col>45</xdr:col>
                    <xdr:colOff>28575</xdr:colOff>
                    <xdr:row>130</xdr:row>
                    <xdr:rowOff>123825</xdr:rowOff>
                  </from>
                  <to>
                    <xdr:col>49</xdr:col>
                    <xdr:colOff>95250</xdr:colOff>
                    <xdr:row>132</xdr:row>
                    <xdr:rowOff>123825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sizeWithCells="1">
                  <from>
                    <xdr:col>45</xdr:col>
                    <xdr:colOff>28575</xdr:colOff>
                    <xdr:row>133</xdr:row>
                    <xdr:rowOff>85725</xdr:rowOff>
                  </from>
                  <to>
                    <xdr:col>48</xdr:col>
                    <xdr:colOff>76200</xdr:colOff>
                    <xdr:row>135</xdr:row>
                    <xdr:rowOff>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sizeWithCells="1">
                  <from>
                    <xdr:col>45</xdr:col>
                    <xdr:colOff>28575</xdr:colOff>
                    <xdr:row>134</xdr:row>
                    <xdr:rowOff>123825</xdr:rowOff>
                  </from>
                  <to>
                    <xdr:col>49</xdr:col>
                    <xdr:colOff>95250</xdr:colOff>
                    <xdr:row>136</xdr:row>
                    <xdr:rowOff>123825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sizeWithCells="1">
                  <from>
                    <xdr:col>45</xdr:col>
                    <xdr:colOff>28575</xdr:colOff>
                    <xdr:row>137</xdr:row>
                    <xdr:rowOff>85725</xdr:rowOff>
                  </from>
                  <to>
                    <xdr:col>48</xdr:col>
                    <xdr:colOff>76200</xdr:colOff>
                    <xdr:row>139</xdr:row>
                    <xdr:rowOff>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sizeWithCells="1">
                  <from>
                    <xdr:col>45</xdr:col>
                    <xdr:colOff>28575</xdr:colOff>
                    <xdr:row>138</xdr:row>
                    <xdr:rowOff>123825</xdr:rowOff>
                  </from>
                  <to>
                    <xdr:col>49</xdr:col>
                    <xdr:colOff>95250</xdr:colOff>
                    <xdr:row>140</xdr:row>
                    <xdr:rowOff>123825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xdr:col>
                    <xdr:colOff>28575</xdr:colOff>
                    <xdr:row>93</xdr:row>
                    <xdr:rowOff>28575</xdr:rowOff>
                  </from>
                  <to>
                    <xdr:col>9</xdr:col>
                    <xdr:colOff>123825</xdr:colOff>
                    <xdr:row>94</xdr:row>
                    <xdr:rowOff>76200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xdr:col>
                    <xdr:colOff>19050</xdr:colOff>
                    <xdr:row>95</xdr:row>
                    <xdr:rowOff>76200</xdr:rowOff>
                  </from>
                  <to>
                    <xdr:col>9</xdr:col>
                    <xdr:colOff>123825</xdr:colOff>
                    <xdr:row>96</xdr:row>
                    <xdr:rowOff>123825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1</xdr:col>
                    <xdr:colOff>28575</xdr:colOff>
                    <xdr:row>97</xdr:row>
                    <xdr:rowOff>28575</xdr:rowOff>
                  </from>
                  <to>
                    <xdr:col>9</xdr:col>
                    <xdr:colOff>123825</xdr:colOff>
                    <xdr:row>98</xdr:row>
                    <xdr:rowOff>76200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1</xdr:col>
                    <xdr:colOff>19050</xdr:colOff>
                    <xdr:row>99</xdr:row>
                    <xdr:rowOff>76200</xdr:rowOff>
                  </from>
                  <to>
                    <xdr:col>9</xdr:col>
                    <xdr:colOff>123825</xdr:colOff>
                    <xdr:row>100</xdr:row>
                    <xdr:rowOff>123825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1</xdr:col>
                    <xdr:colOff>28575</xdr:colOff>
                    <xdr:row>101</xdr:row>
                    <xdr:rowOff>28575</xdr:rowOff>
                  </from>
                  <to>
                    <xdr:col>9</xdr:col>
                    <xdr:colOff>123825</xdr:colOff>
                    <xdr:row>102</xdr:row>
                    <xdr:rowOff>76200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1</xdr:col>
                    <xdr:colOff>19050</xdr:colOff>
                    <xdr:row>103</xdr:row>
                    <xdr:rowOff>76200</xdr:rowOff>
                  </from>
                  <to>
                    <xdr:col>9</xdr:col>
                    <xdr:colOff>123825</xdr:colOff>
                    <xdr:row>104</xdr:row>
                    <xdr:rowOff>123825</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1</xdr:col>
                    <xdr:colOff>28575</xdr:colOff>
                    <xdr:row>105</xdr:row>
                    <xdr:rowOff>28575</xdr:rowOff>
                  </from>
                  <to>
                    <xdr:col>9</xdr:col>
                    <xdr:colOff>123825</xdr:colOff>
                    <xdr:row>106</xdr:row>
                    <xdr:rowOff>76200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1</xdr:col>
                    <xdr:colOff>19050</xdr:colOff>
                    <xdr:row>107</xdr:row>
                    <xdr:rowOff>76200</xdr:rowOff>
                  </from>
                  <to>
                    <xdr:col>9</xdr:col>
                    <xdr:colOff>123825</xdr:colOff>
                    <xdr:row>108</xdr:row>
                    <xdr:rowOff>123825</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1</xdr:col>
                    <xdr:colOff>28575</xdr:colOff>
                    <xdr:row>109</xdr:row>
                    <xdr:rowOff>28575</xdr:rowOff>
                  </from>
                  <to>
                    <xdr:col>9</xdr:col>
                    <xdr:colOff>123825</xdr:colOff>
                    <xdr:row>110</xdr:row>
                    <xdr:rowOff>76200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1</xdr:col>
                    <xdr:colOff>9525</xdr:colOff>
                    <xdr:row>111</xdr:row>
                    <xdr:rowOff>47625</xdr:rowOff>
                  </from>
                  <to>
                    <xdr:col>9</xdr:col>
                    <xdr:colOff>114300</xdr:colOff>
                    <xdr:row>112</xdr:row>
                    <xdr:rowOff>95250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1</xdr:col>
                    <xdr:colOff>19050</xdr:colOff>
                    <xdr:row>113</xdr:row>
                    <xdr:rowOff>0</xdr:rowOff>
                  </from>
                  <to>
                    <xdr:col>9</xdr:col>
                    <xdr:colOff>114300</xdr:colOff>
                    <xdr:row>114</xdr:row>
                    <xdr:rowOff>47625</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1</xdr:col>
                    <xdr:colOff>9525</xdr:colOff>
                    <xdr:row>115</xdr:row>
                    <xdr:rowOff>47625</xdr:rowOff>
                  </from>
                  <to>
                    <xdr:col>9</xdr:col>
                    <xdr:colOff>114300</xdr:colOff>
                    <xdr:row>116</xdr:row>
                    <xdr:rowOff>95250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sizeWithCells="1">
                  <from>
                    <xdr:col>10</xdr:col>
                    <xdr:colOff>0</xdr:colOff>
                    <xdr:row>97</xdr:row>
                    <xdr:rowOff>133350</xdr:rowOff>
                  </from>
                  <to>
                    <xdr:col>16</xdr:col>
                    <xdr:colOff>9525</xdr:colOff>
                    <xdr:row>99</xdr:row>
                    <xdr:rowOff>19050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sizeWithCells="1">
                  <from>
                    <xdr:col>10</xdr:col>
                    <xdr:colOff>0</xdr:colOff>
                    <xdr:row>98</xdr:row>
                    <xdr:rowOff>133350</xdr:rowOff>
                  </from>
                  <to>
                    <xdr:col>14</xdr:col>
                    <xdr:colOff>85725</xdr:colOff>
                    <xdr:row>100</xdr:row>
                    <xdr:rowOff>19050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sizeWithCells="1">
                  <from>
                    <xdr:col>10</xdr:col>
                    <xdr:colOff>0</xdr:colOff>
                    <xdr:row>99</xdr:row>
                    <xdr:rowOff>123825</xdr:rowOff>
                  </from>
                  <to>
                    <xdr:col>15</xdr:col>
                    <xdr:colOff>28575</xdr:colOff>
                    <xdr:row>101</xdr:row>
                    <xdr:rowOff>9525</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sizeWithCells="1">
                  <from>
                    <xdr:col>10</xdr:col>
                    <xdr:colOff>0</xdr:colOff>
                    <xdr:row>96</xdr:row>
                    <xdr:rowOff>142875</xdr:rowOff>
                  </from>
                  <to>
                    <xdr:col>15</xdr:col>
                    <xdr:colOff>123825</xdr:colOff>
                    <xdr:row>98</xdr:row>
                    <xdr:rowOff>28575</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sizeWithCells="1">
                  <from>
                    <xdr:col>10</xdr:col>
                    <xdr:colOff>0</xdr:colOff>
                    <xdr:row>101</xdr:row>
                    <xdr:rowOff>133350</xdr:rowOff>
                  </from>
                  <to>
                    <xdr:col>16</xdr:col>
                    <xdr:colOff>9525</xdr:colOff>
                    <xdr:row>103</xdr:row>
                    <xdr:rowOff>19050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sizeWithCells="1">
                  <from>
                    <xdr:col>10</xdr:col>
                    <xdr:colOff>0</xdr:colOff>
                    <xdr:row>102</xdr:row>
                    <xdr:rowOff>133350</xdr:rowOff>
                  </from>
                  <to>
                    <xdr:col>14</xdr:col>
                    <xdr:colOff>85725</xdr:colOff>
                    <xdr:row>104</xdr:row>
                    <xdr:rowOff>19050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sizeWithCells="1">
                  <from>
                    <xdr:col>10</xdr:col>
                    <xdr:colOff>0</xdr:colOff>
                    <xdr:row>103</xdr:row>
                    <xdr:rowOff>123825</xdr:rowOff>
                  </from>
                  <to>
                    <xdr:col>15</xdr:col>
                    <xdr:colOff>28575</xdr:colOff>
                    <xdr:row>105</xdr:row>
                    <xdr:rowOff>9525</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sizeWithCells="1">
                  <from>
                    <xdr:col>10</xdr:col>
                    <xdr:colOff>0</xdr:colOff>
                    <xdr:row>100</xdr:row>
                    <xdr:rowOff>142875</xdr:rowOff>
                  </from>
                  <to>
                    <xdr:col>15</xdr:col>
                    <xdr:colOff>123825</xdr:colOff>
                    <xdr:row>102</xdr:row>
                    <xdr:rowOff>28575</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sizeWithCells="1">
                  <from>
                    <xdr:col>10</xdr:col>
                    <xdr:colOff>0</xdr:colOff>
                    <xdr:row>105</xdr:row>
                    <xdr:rowOff>133350</xdr:rowOff>
                  </from>
                  <to>
                    <xdr:col>16</xdr:col>
                    <xdr:colOff>9525</xdr:colOff>
                    <xdr:row>107</xdr:row>
                    <xdr:rowOff>19050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sizeWithCells="1">
                  <from>
                    <xdr:col>10</xdr:col>
                    <xdr:colOff>0</xdr:colOff>
                    <xdr:row>106</xdr:row>
                    <xdr:rowOff>133350</xdr:rowOff>
                  </from>
                  <to>
                    <xdr:col>14</xdr:col>
                    <xdr:colOff>85725</xdr:colOff>
                    <xdr:row>108</xdr:row>
                    <xdr:rowOff>19050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sizeWithCells="1">
                  <from>
                    <xdr:col>10</xdr:col>
                    <xdr:colOff>0</xdr:colOff>
                    <xdr:row>107</xdr:row>
                    <xdr:rowOff>123825</xdr:rowOff>
                  </from>
                  <to>
                    <xdr:col>15</xdr:col>
                    <xdr:colOff>28575</xdr:colOff>
                    <xdr:row>109</xdr:row>
                    <xdr:rowOff>9525</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sizeWithCells="1">
                  <from>
                    <xdr:col>10</xdr:col>
                    <xdr:colOff>0</xdr:colOff>
                    <xdr:row>104</xdr:row>
                    <xdr:rowOff>142875</xdr:rowOff>
                  </from>
                  <to>
                    <xdr:col>15</xdr:col>
                    <xdr:colOff>123825</xdr:colOff>
                    <xdr:row>106</xdr:row>
                    <xdr:rowOff>28575</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sizeWithCells="1">
                  <from>
                    <xdr:col>10</xdr:col>
                    <xdr:colOff>0</xdr:colOff>
                    <xdr:row>109</xdr:row>
                    <xdr:rowOff>133350</xdr:rowOff>
                  </from>
                  <to>
                    <xdr:col>16</xdr:col>
                    <xdr:colOff>9525</xdr:colOff>
                    <xdr:row>111</xdr:row>
                    <xdr:rowOff>19050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sizeWithCells="1">
                  <from>
                    <xdr:col>10</xdr:col>
                    <xdr:colOff>0</xdr:colOff>
                    <xdr:row>110</xdr:row>
                    <xdr:rowOff>133350</xdr:rowOff>
                  </from>
                  <to>
                    <xdr:col>14</xdr:col>
                    <xdr:colOff>85725</xdr:colOff>
                    <xdr:row>112</xdr:row>
                    <xdr:rowOff>19050</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sizeWithCells="1">
                  <from>
                    <xdr:col>10</xdr:col>
                    <xdr:colOff>0</xdr:colOff>
                    <xdr:row>111</xdr:row>
                    <xdr:rowOff>123825</xdr:rowOff>
                  </from>
                  <to>
                    <xdr:col>15</xdr:col>
                    <xdr:colOff>28575</xdr:colOff>
                    <xdr:row>113</xdr:row>
                    <xdr:rowOff>9525</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sizeWithCells="1">
                  <from>
                    <xdr:col>10</xdr:col>
                    <xdr:colOff>0</xdr:colOff>
                    <xdr:row>108</xdr:row>
                    <xdr:rowOff>142875</xdr:rowOff>
                  </from>
                  <to>
                    <xdr:col>15</xdr:col>
                    <xdr:colOff>123825</xdr:colOff>
                    <xdr:row>110</xdr:row>
                    <xdr:rowOff>28575</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sizeWithCells="1">
                  <from>
                    <xdr:col>10</xdr:col>
                    <xdr:colOff>0</xdr:colOff>
                    <xdr:row>113</xdr:row>
                    <xdr:rowOff>133350</xdr:rowOff>
                  </from>
                  <to>
                    <xdr:col>16</xdr:col>
                    <xdr:colOff>9525</xdr:colOff>
                    <xdr:row>115</xdr:row>
                    <xdr:rowOff>19050</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sizeWithCells="1">
                  <from>
                    <xdr:col>10</xdr:col>
                    <xdr:colOff>0</xdr:colOff>
                    <xdr:row>114</xdr:row>
                    <xdr:rowOff>133350</xdr:rowOff>
                  </from>
                  <to>
                    <xdr:col>14</xdr:col>
                    <xdr:colOff>85725</xdr:colOff>
                    <xdr:row>116</xdr:row>
                    <xdr:rowOff>19050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sizeWithCells="1">
                  <from>
                    <xdr:col>10</xdr:col>
                    <xdr:colOff>0</xdr:colOff>
                    <xdr:row>115</xdr:row>
                    <xdr:rowOff>123825</xdr:rowOff>
                  </from>
                  <to>
                    <xdr:col>15</xdr:col>
                    <xdr:colOff>28575</xdr:colOff>
                    <xdr:row>117</xdr:row>
                    <xdr:rowOff>9525</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sizeWithCells="1">
                  <from>
                    <xdr:col>10</xdr:col>
                    <xdr:colOff>0</xdr:colOff>
                    <xdr:row>112</xdr:row>
                    <xdr:rowOff>142875</xdr:rowOff>
                  </from>
                  <to>
                    <xdr:col>15</xdr:col>
                    <xdr:colOff>123825</xdr:colOff>
                    <xdr:row>114</xdr:row>
                    <xdr:rowOff>28575</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sizeWithCells="1">
                  <from>
                    <xdr:col>45</xdr:col>
                    <xdr:colOff>28575</xdr:colOff>
                    <xdr:row>93</xdr:row>
                    <xdr:rowOff>85725</xdr:rowOff>
                  </from>
                  <to>
                    <xdr:col>48</xdr:col>
                    <xdr:colOff>76200</xdr:colOff>
                    <xdr:row>95</xdr:row>
                    <xdr:rowOff>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sizeWithCells="1">
                  <from>
                    <xdr:col>45</xdr:col>
                    <xdr:colOff>28575</xdr:colOff>
                    <xdr:row>94</xdr:row>
                    <xdr:rowOff>123825</xdr:rowOff>
                  </from>
                  <to>
                    <xdr:col>49</xdr:col>
                    <xdr:colOff>95250</xdr:colOff>
                    <xdr:row>96</xdr:row>
                    <xdr:rowOff>123825</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sizeWithCells="1">
                  <from>
                    <xdr:col>45</xdr:col>
                    <xdr:colOff>28575</xdr:colOff>
                    <xdr:row>97</xdr:row>
                    <xdr:rowOff>85725</xdr:rowOff>
                  </from>
                  <to>
                    <xdr:col>48</xdr:col>
                    <xdr:colOff>76200</xdr:colOff>
                    <xdr:row>99</xdr:row>
                    <xdr:rowOff>0</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sizeWithCells="1">
                  <from>
                    <xdr:col>45</xdr:col>
                    <xdr:colOff>28575</xdr:colOff>
                    <xdr:row>98</xdr:row>
                    <xdr:rowOff>123825</xdr:rowOff>
                  </from>
                  <to>
                    <xdr:col>49</xdr:col>
                    <xdr:colOff>95250</xdr:colOff>
                    <xdr:row>100</xdr:row>
                    <xdr:rowOff>123825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sizeWithCells="1">
                  <from>
                    <xdr:col>45</xdr:col>
                    <xdr:colOff>28575</xdr:colOff>
                    <xdr:row>101</xdr:row>
                    <xdr:rowOff>85725</xdr:rowOff>
                  </from>
                  <to>
                    <xdr:col>48</xdr:col>
                    <xdr:colOff>76200</xdr:colOff>
                    <xdr:row>103</xdr:row>
                    <xdr:rowOff>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sizeWithCells="1">
                  <from>
                    <xdr:col>45</xdr:col>
                    <xdr:colOff>28575</xdr:colOff>
                    <xdr:row>102</xdr:row>
                    <xdr:rowOff>123825</xdr:rowOff>
                  </from>
                  <to>
                    <xdr:col>49</xdr:col>
                    <xdr:colOff>95250</xdr:colOff>
                    <xdr:row>104</xdr:row>
                    <xdr:rowOff>123825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sizeWithCells="1">
                  <from>
                    <xdr:col>45</xdr:col>
                    <xdr:colOff>28575</xdr:colOff>
                    <xdr:row>105</xdr:row>
                    <xdr:rowOff>85725</xdr:rowOff>
                  </from>
                  <to>
                    <xdr:col>48</xdr:col>
                    <xdr:colOff>76200</xdr:colOff>
                    <xdr:row>107</xdr:row>
                    <xdr:rowOff>0</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sizeWithCells="1">
                  <from>
                    <xdr:col>45</xdr:col>
                    <xdr:colOff>28575</xdr:colOff>
                    <xdr:row>106</xdr:row>
                    <xdr:rowOff>123825</xdr:rowOff>
                  </from>
                  <to>
                    <xdr:col>49</xdr:col>
                    <xdr:colOff>95250</xdr:colOff>
                    <xdr:row>108</xdr:row>
                    <xdr:rowOff>123825</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sizeWithCells="1">
                  <from>
                    <xdr:col>45</xdr:col>
                    <xdr:colOff>28575</xdr:colOff>
                    <xdr:row>109</xdr:row>
                    <xdr:rowOff>85725</xdr:rowOff>
                  </from>
                  <to>
                    <xdr:col>48</xdr:col>
                    <xdr:colOff>76200</xdr:colOff>
                    <xdr:row>111</xdr:row>
                    <xdr:rowOff>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sizeWithCells="1">
                  <from>
                    <xdr:col>45</xdr:col>
                    <xdr:colOff>28575</xdr:colOff>
                    <xdr:row>110</xdr:row>
                    <xdr:rowOff>123825</xdr:rowOff>
                  </from>
                  <to>
                    <xdr:col>49</xdr:col>
                    <xdr:colOff>95250</xdr:colOff>
                    <xdr:row>112</xdr:row>
                    <xdr:rowOff>123825</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sizeWithCells="1">
                  <from>
                    <xdr:col>45</xdr:col>
                    <xdr:colOff>28575</xdr:colOff>
                    <xdr:row>113</xdr:row>
                    <xdr:rowOff>85725</xdr:rowOff>
                  </from>
                  <to>
                    <xdr:col>48</xdr:col>
                    <xdr:colOff>76200</xdr:colOff>
                    <xdr:row>115</xdr:row>
                    <xdr:rowOff>0</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sizeWithCells="1">
                  <from>
                    <xdr:col>45</xdr:col>
                    <xdr:colOff>28575</xdr:colOff>
                    <xdr:row>114</xdr:row>
                    <xdr:rowOff>123825</xdr:rowOff>
                  </from>
                  <to>
                    <xdr:col>49</xdr:col>
                    <xdr:colOff>95250</xdr:colOff>
                    <xdr:row>116</xdr:row>
                    <xdr:rowOff>123825</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sizeWithCells="1">
                  <from>
                    <xdr:col>10</xdr:col>
                    <xdr:colOff>19050</xdr:colOff>
                    <xdr:row>158</xdr:row>
                    <xdr:rowOff>142875</xdr:rowOff>
                  </from>
                  <to>
                    <xdr:col>17</xdr:col>
                    <xdr:colOff>0</xdr:colOff>
                    <xdr:row>160</xdr:row>
                    <xdr:rowOff>19050</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sizeWithCells="1">
                  <from>
                    <xdr:col>10</xdr:col>
                    <xdr:colOff>19050</xdr:colOff>
                    <xdr:row>159</xdr:row>
                    <xdr:rowOff>142875</xdr:rowOff>
                  </from>
                  <to>
                    <xdr:col>15</xdr:col>
                    <xdr:colOff>57150</xdr:colOff>
                    <xdr:row>161</xdr:row>
                    <xdr:rowOff>19050</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sizeWithCells="1">
                  <from>
                    <xdr:col>10</xdr:col>
                    <xdr:colOff>19050</xdr:colOff>
                    <xdr:row>160</xdr:row>
                    <xdr:rowOff>123825</xdr:rowOff>
                  </from>
                  <to>
                    <xdr:col>16</xdr:col>
                    <xdr:colOff>0</xdr:colOff>
                    <xdr:row>162</xdr:row>
                    <xdr:rowOff>0</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sizeWithCells="1">
                  <from>
                    <xdr:col>10</xdr:col>
                    <xdr:colOff>19050</xdr:colOff>
                    <xdr:row>158</xdr:row>
                    <xdr:rowOff>0</xdr:rowOff>
                  </from>
                  <to>
                    <xdr:col>16</xdr:col>
                    <xdr:colOff>114300</xdr:colOff>
                    <xdr:row>159</xdr:row>
                    <xdr:rowOff>38100</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sizeWithCells="1">
                  <from>
                    <xdr:col>1</xdr:col>
                    <xdr:colOff>9525</xdr:colOff>
                    <xdr:row>158</xdr:row>
                    <xdr:rowOff>28575</xdr:rowOff>
                  </from>
                  <to>
                    <xdr:col>10</xdr:col>
                    <xdr:colOff>66675</xdr:colOff>
                    <xdr:row>159</xdr:row>
                    <xdr:rowOff>76200</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sizeWithCells="1">
                  <from>
                    <xdr:col>1</xdr:col>
                    <xdr:colOff>0</xdr:colOff>
                    <xdr:row>160</xdr:row>
                    <xdr:rowOff>76200</xdr:rowOff>
                  </from>
                  <to>
                    <xdr:col>10</xdr:col>
                    <xdr:colOff>66675</xdr:colOff>
                    <xdr:row>161</xdr:row>
                    <xdr:rowOff>123825</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sizeWithCells="1">
                  <from>
                    <xdr:col>38</xdr:col>
                    <xdr:colOff>19050</xdr:colOff>
                    <xdr:row>158</xdr:row>
                    <xdr:rowOff>142875</xdr:rowOff>
                  </from>
                  <to>
                    <xdr:col>45</xdr:col>
                    <xdr:colOff>0</xdr:colOff>
                    <xdr:row>160</xdr:row>
                    <xdr:rowOff>19050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sizeWithCells="1">
                  <from>
                    <xdr:col>38</xdr:col>
                    <xdr:colOff>19050</xdr:colOff>
                    <xdr:row>159</xdr:row>
                    <xdr:rowOff>142875</xdr:rowOff>
                  </from>
                  <to>
                    <xdr:col>43</xdr:col>
                    <xdr:colOff>9525</xdr:colOff>
                    <xdr:row>161</xdr:row>
                    <xdr:rowOff>19050</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sizeWithCells="1">
                  <from>
                    <xdr:col>38</xdr:col>
                    <xdr:colOff>19050</xdr:colOff>
                    <xdr:row>160</xdr:row>
                    <xdr:rowOff>123825</xdr:rowOff>
                  </from>
                  <to>
                    <xdr:col>43</xdr:col>
                    <xdr:colOff>95250</xdr:colOff>
                    <xdr:row>162</xdr:row>
                    <xdr:rowOff>0</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sizeWithCells="1">
                  <from>
                    <xdr:col>38</xdr:col>
                    <xdr:colOff>19050</xdr:colOff>
                    <xdr:row>158</xdr:row>
                    <xdr:rowOff>0</xdr:rowOff>
                  </from>
                  <to>
                    <xdr:col>44</xdr:col>
                    <xdr:colOff>104775</xdr:colOff>
                    <xdr:row>159</xdr:row>
                    <xdr:rowOff>38100</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sizeWithCells="1">
                  <from>
                    <xdr:col>29</xdr:col>
                    <xdr:colOff>28575</xdr:colOff>
                    <xdr:row>158</xdr:row>
                    <xdr:rowOff>28575</xdr:rowOff>
                  </from>
                  <to>
                    <xdr:col>38</xdr:col>
                    <xdr:colOff>123825</xdr:colOff>
                    <xdr:row>159</xdr:row>
                    <xdr:rowOff>76200</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sizeWithCells="1">
                  <from>
                    <xdr:col>29</xdr:col>
                    <xdr:colOff>19050</xdr:colOff>
                    <xdr:row>160</xdr:row>
                    <xdr:rowOff>76200</xdr:rowOff>
                  </from>
                  <to>
                    <xdr:col>38</xdr:col>
                    <xdr:colOff>123825</xdr:colOff>
                    <xdr:row>161</xdr:row>
                    <xdr:rowOff>123825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sizeWithCells="1">
                  <from>
                    <xdr:col>1</xdr:col>
                    <xdr:colOff>9525</xdr:colOff>
                    <xdr:row>150</xdr:row>
                    <xdr:rowOff>28575</xdr:rowOff>
                  </from>
                  <to>
                    <xdr:col>10</xdr:col>
                    <xdr:colOff>66675</xdr:colOff>
                    <xdr:row>151</xdr:row>
                    <xdr:rowOff>76200</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sizeWithCells="1">
                  <from>
                    <xdr:col>1</xdr:col>
                    <xdr:colOff>0</xdr:colOff>
                    <xdr:row>152</xdr:row>
                    <xdr:rowOff>76200</xdr:rowOff>
                  </from>
                  <to>
                    <xdr:col>10</xdr:col>
                    <xdr:colOff>66675</xdr:colOff>
                    <xdr:row>153</xdr:row>
                    <xdr:rowOff>123825</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sizeWithCells="1">
                  <from>
                    <xdr:col>29</xdr:col>
                    <xdr:colOff>28575</xdr:colOff>
                    <xdr:row>150</xdr:row>
                    <xdr:rowOff>28575</xdr:rowOff>
                  </from>
                  <to>
                    <xdr:col>38</xdr:col>
                    <xdr:colOff>123825</xdr:colOff>
                    <xdr:row>151</xdr:row>
                    <xdr:rowOff>76200</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sizeWithCells="1">
                  <from>
                    <xdr:col>29</xdr:col>
                    <xdr:colOff>19050</xdr:colOff>
                    <xdr:row>152</xdr:row>
                    <xdr:rowOff>76200</xdr:rowOff>
                  </from>
                  <to>
                    <xdr:col>38</xdr:col>
                    <xdr:colOff>123825</xdr:colOff>
                    <xdr:row>153</xdr:row>
                    <xdr:rowOff>123825</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sizeWithCells="1">
                  <from>
                    <xdr:col>10</xdr:col>
                    <xdr:colOff>19050</xdr:colOff>
                    <xdr:row>154</xdr:row>
                    <xdr:rowOff>142875</xdr:rowOff>
                  </from>
                  <to>
                    <xdr:col>17</xdr:col>
                    <xdr:colOff>0</xdr:colOff>
                    <xdr:row>156</xdr:row>
                    <xdr:rowOff>19050</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sizeWithCells="1">
                  <from>
                    <xdr:col>10</xdr:col>
                    <xdr:colOff>19050</xdr:colOff>
                    <xdr:row>155</xdr:row>
                    <xdr:rowOff>142875</xdr:rowOff>
                  </from>
                  <to>
                    <xdr:col>15</xdr:col>
                    <xdr:colOff>57150</xdr:colOff>
                    <xdr:row>157</xdr:row>
                    <xdr:rowOff>19050</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sizeWithCells="1">
                  <from>
                    <xdr:col>10</xdr:col>
                    <xdr:colOff>19050</xdr:colOff>
                    <xdr:row>156</xdr:row>
                    <xdr:rowOff>123825</xdr:rowOff>
                  </from>
                  <to>
                    <xdr:col>16</xdr:col>
                    <xdr:colOff>0</xdr:colOff>
                    <xdr:row>158</xdr:row>
                    <xdr:rowOff>0</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sizeWithCells="1">
                  <from>
                    <xdr:col>10</xdr:col>
                    <xdr:colOff>19050</xdr:colOff>
                    <xdr:row>154</xdr:row>
                    <xdr:rowOff>0</xdr:rowOff>
                  </from>
                  <to>
                    <xdr:col>16</xdr:col>
                    <xdr:colOff>114300</xdr:colOff>
                    <xdr:row>155</xdr:row>
                    <xdr:rowOff>38100</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sizeWithCells="1">
                  <from>
                    <xdr:col>1</xdr:col>
                    <xdr:colOff>9525</xdr:colOff>
                    <xdr:row>154</xdr:row>
                    <xdr:rowOff>28575</xdr:rowOff>
                  </from>
                  <to>
                    <xdr:col>10</xdr:col>
                    <xdr:colOff>66675</xdr:colOff>
                    <xdr:row>155</xdr:row>
                    <xdr:rowOff>76200</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sizeWithCells="1">
                  <from>
                    <xdr:col>1</xdr:col>
                    <xdr:colOff>0</xdr:colOff>
                    <xdr:row>156</xdr:row>
                    <xdr:rowOff>76200</xdr:rowOff>
                  </from>
                  <to>
                    <xdr:col>10</xdr:col>
                    <xdr:colOff>66675</xdr:colOff>
                    <xdr:row>157</xdr:row>
                    <xdr:rowOff>123825</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sizeWithCells="1">
                  <from>
                    <xdr:col>38</xdr:col>
                    <xdr:colOff>19050</xdr:colOff>
                    <xdr:row>154</xdr:row>
                    <xdr:rowOff>142875</xdr:rowOff>
                  </from>
                  <to>
                    <xdr:col>45</xdr:col>
                    <xdr:colOff>0</xdr:colOff>
                    <xdr:row>156</xdr:row>
                    <xdr:rowOff>19050</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sizeWithCells="1">
                  <from>
                    <xdr:col>38</xdr:col>
                    <xdr:colOff>19050</xdr:colOff>
                    <xdr:row>155</xdr:row>
                    <xdr:rowOff>142875</xdr:rowOff>
                  </from>
                  <to>
                    <xdr:col>43</xdr:col>
                    <xdr:colOff>9525</xdr:colOff>
                    <xdr:row>157</xdr:row>
                    <xdr:rowOff>19050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sizeWithCells="1">
                  <from>
                    <xdr:col>38</xdr:col>
                    <xdr:colOff>19050</xdr:colOff>
                    <xdr:row>156</xdr:row>
                    <xdr:rowOff>123825</xdr:rowOff>
                  </from>
                  <to>
                    <xdr:col>43</xdr:col>
                    <xdr:colOff>95250</xdr:colOff>
                    <xdr:row>158</xdr:row>
                    <xdr:rowOff>0</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sizeWithCells="1">
                  <from>
                    <xdr:col>38</xdr:col>
                    <xdr:colOff>19050</xdr:colOff>
                    <xdr:row>154</xdr:row>
                    <xdr:rowOff>0</xdr:rowOff>
                  </from>
                  <to>
                    <xdr:col>44</xdr:col>
                    <xdr:colOff>104775</xdr:colOff>
                    <xdr:row>155</xdr:row>
                    <xdr:rowOff>38100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sizeWithCells="1">
                  <from>
                    <xdr:col>29</xdr:col>
                    <xdr:colOff>28575</xdr:colOff>
                    <xdr:row>154</xdr:row>
                    <xdr:rowOff>28575</xdr:rowOff>
                  </from>
                  <to>
                    <xdr:col>38</xdr:col>
                    <xdr:colOff>123825</xdr:colOff>
                    <xdr:row>155</xdr:row>
                    <xdr:rowOff>76200</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sizeWithCells="1">
                  <from>
                    <xdr:col>29</xdr:col>
                    <xdr:colOff>19050</xdr:colOff>
                    <xdr:row>156</xdr:row>
                    <xdr:rowOff>76200</xdr:rowOff>
                  </from>
                  <to>
                    <xdr:col>38</xdr:col>
                    <xdr:colOff>123825</xdr:colOff>
                    <xdr:row>157</xdr:row>
                    <xdr:rowOff>123825</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sizeWithCells="1">
                  <from>
                    <xdr:col>10</xdr:col>
                    <xdr:colOff>0</xdr:colOff>
                    <xdr:row>93</xdr:row>
                    <xdr:rowOff>152400</xdr:rowOff>
                  </from>
                  <to>
                    <xdr:col>16</xdr:col>
                    <xdr:colOff>9525</xdr:colOff>
                    <xdr:row>95</xdr:row>
                    <xdr:rowOff>38100</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sizeWithCells="1">
                  <from>
                    <xdr:col>10</xdr:col>
                    <xdr:colOff>0</xdr:colOff>
                    <xdr:row>94</xdr:row>
                    <xdr:rowOff>152400</xdr:rowOff>
                  </from>
                  <to>
                    <xdr:col>14</xdr:col>
                    <xdr:colOff>85725</xdr:colOff>
                    <xdr:row>96</xdr:row>
                    <xdr:rowOff>38100</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sizeWithCells="1">
                  <from>
                    <xdr:col>10</xdr:col>
                    <xdr:colOff>0</xdr:colOff>
                    <xdr:row>95</xdr:row>
                    <xdr:rowOff>142875</xdr:rowOff>
                  </from>
                  <to>
                    <xdr:col>15</xdr:col>
                    <xdr:colOff>28575</xdr:colOff>
                    <xdr:row>97</xdr:row>
                    <xdr:rowOff>28575</xdr:rowOff>
                  </to>
                </anchor>
              </controlPr>
            </control>
          </mc:Choice>
        </mc:AlternateContent>
        <mc:AlternateContent xmlns:mc="http://schemas.openxmlformats.org/markup-compatibility/2006">
          <mc:Choice Requires="x14">
            <control shapeId="4258" r:id="rId165" name="Check Box 162">
              <controlPr defaultSize="0" autoFill="0" autoLine="0" autoPict="0">
                <anchor moveWithCells="1" sizeWithCells="1">
                  <from>
                    <xdr:col>10</xdr:col>
                    <xdr:colOff>0</xdr:colOff>
                    <xdr:row>93</xdr:row>
                    <xdr:rowOff>0</xdr:rowOff>
                  </from>
                  <to>
                    <xdr:col>15</xdr:col>
                    <xdr:colOff>123825</xdr:colOff>
                    <xdr:row>94</xdr:row>
                    <xdr:rowOff>47625</xdr:rowOff>
                  </to>
                </anchor>
              </controlPr>
            </control>
          </mc:Choice>
        </mc:AlternateContent>
        <mc:AlternateContent xmlns:mc="http://schemas.openxmlformats.org/markup-compatibility/2006">
          <mc:Choice Requires="x14">
            <control shapeId="4259" r:id="rId166" name="Check Box 163">
              <controlPr defaultSize="0" autoFill="0" autoLine="0" autoPict="0">
                <anchor moveWithCells="1" sizeWithCells="1">
                  <from>
                    <xdr:col>10</xdr:col>
                    <xdr:colOff>0</xdr:colOff>
                    <xdr:row>117</xdr:row>
                    <xdr:rowOff>152400</xdr:rowOff>
                  </from>
                  <to>
                    <xdr:col>16</xdr:col>
                    <xdr:colOff>9525</xdr:colOff>
                    <xdr:row>119</xdr:row>
                    <xdr:rowOff>38100</xdr:rowOff>
                  </to>
                </anchor>
              </controlPr>
            </control>
          </mc:Choice>
        </mc:AlternateContent>
        <mc:AlternateContent xmlns:mc="http://schemas.openxmlformats.org/markup-compatibility/2006">
          <mc:Choice Requires="x14">
            <control shapeId="4260" r:id="rId167" name="Check Box 164">
              <controlPr defaultSize="0" autoFill="0" autoLine="0" autoPict="0">
                <anchor moveWithCells="1" sizeWithCells="1">
                  <from>
                    <xdr:col>10</xdr:col>
                    <xdr:colOff>0</xdr:colOff>
                    <xdr:row>118</xdr:row>
                    <xdr:rowOff>152400</xdr:rowOff>
                  </from>
                  <to>
                    <xdr:col>14</xdr:col>
                    <xdr:colOff>85725</xdr:colOff>
                    <xdr:row>120</xdr:row>
                    <xdr:rowOff>38100</xdr:rowOff>
                  </to>
                </anchor>
              </controlPr>
            </control>
          </mc:Choice>
        </mc:AlternateContent>
        <mc:AlternateContent xmlns:mc="http://schemas.openxmlformats.org/markup-compatibility/2006">
          <mc:Choice Requires="x14">
            <control shapeId="4261" r:id="rId168" name="Check Box 165">
              <controlPr defaultSize="0" autoFill="0" autoLine="0" autoPict="0">
                <anchor moveWithCells="1" sizeWithCells="1">
                  <from>
                    <xdr:col>10</xdr:col>
                    <xdr:colOff>0</xdr:colOff>
                    <xdr:row>119</xdr:row>
                    <xdr:rowOff>142875</xdr:rowOff>
                  </from>
                  <to>
                    <xdr:col>15</xdr:col>
                    <xdr:colOff>28575</xdr:colOff>
                    <xdr:row>121</xdr:row>
                    <xdr:rowOff>28575</xdr:rowOff>
                  </to>
                </anchor>
              </controlPr>
            </control>
          </mc:Choice>
        </mc:AlternateContent>
        <mc:AlternateContent xmlns:mc="http://schemas.openxmlformats.org/markup-compatibility/2006">
          <mc:Choice Requires="x14">
            <control shapeId="4262" r:id="rId169" name="Check Box 166">
              <controlPr defaultSize="0" autoFill="0" autoLine="0" autoPict="0">
                <anchor moveWithCells="1" sizeWithCells="1">
                  <from>
                    <xdr:col>10</xdr:col>
                    <xdr:colOff>0</xdr:colOff>
                    <xdr:row>117</xdr:row>
                    <xdr:rowOff>0</xdr:rowOff>
                  </from>
                  <to>
                    <xdr:col>15</xdr:col>
                    <xdr:colOff>123825</xdr:colOff>
                    <xdr:row>118</xdr:row>
                    <xdr:rowOff>47625</xdr:rowOff>
                  </to>
                </anchor>
              </controlPr>
            </control>
          </mc:Choice>
        </mc:AlternateContent>
        <mc:AlternateContent xmlns:mc="http://schemas.openxmlformats.org/markup-compatibility/2006">
          <mc:Choice Requires="x14">
            <control shapeId="4263" r:id="rId170" name="Check Box 167">
              <controlPr defaultSize="0" autoFill="0" autoLine="0" autoPict="0">
                <anchor moveWithCells="1" sizeWithCells="1">
                  <from>
                    <xdr:col>10</xdr:col>
                    <xdr:colOff>19050</xdr:colOff>
                    <xdr:row>150</xdr:row>
                    <xdr:rowOff>133350</xdr:rowOff>
                  </from>
                  <to>
                    <xdr:col>16</xdr:col>
                    <xdr:colOff>28575</xdr:colOff>
                    <xdr:row>152</xdr:row>
                    <xdr:rowOff>19050</xdr:rowOff>
                  </to>
                </anchor>
              </controlPr>
            </control>
          </mc:Choice>
        </mc:AlternateContent>
        <mc:AlternateContent xmlns:mc="http://schemas.openxmlformats.org/markup-compatibility/2006">
          <mc:Choice Requires="x14">
            <control shapeId="4264" r:id="rId171" name="Check Box 168">
              <controlPr defaultSize="0" autoFill="0" autoLine="0" autoPict="0">
                <anchor moveWithCells="1" sizeWithCells="1">
                  <from>
                    <xdr:col>10</xdr:col>
                    <xdr:colOff>19050</xdr:colOff>
                    <xdr:row>151</xdr:row>
                    <xdr:rowOff>133350</xdr:rowOff>
                  </from>
                  <to>
                    <xdr:col>14</xdr:col>
                    <xdr:colOff>104775</xdr:colOff>
                    <xdr:row>153</xdr:row>
                    <xdr:rowOff>19050</xdr:rowOff>
                  </to>
                </anchor>
              </controlPr>
            </control>
          </mc:Choice>
        </mc:AlternateContent>
        <mc:AlternateContent xmlns:mc="http://schemas.openxmlformats.org/markup-compatibility/2006">
          <mc:Choice Requires="x14">
            <control shapeId="4265" r:id="rId172" name="Check Box 169">
              <controlPr defaultSize="0" autoFill="0" autoLine="0" autoPict="0">
                <anchor moveWithCells="1" sizeWithCells="1">
                  <from>
                    <xdr:col>10</xdr:col>
                    <xdr:colOff>19050</xdr:colOff>
                    <xdr:row>152</xdr:row>
                    <xdr:rowOff>123825</xdr:rowOff>
                  </from>
                  <to>
                    <xdr:col>15</xdr:col>
                    <xdr:colOff>47625</xdr:colOff>
                    <xdr:row>154</xdr:row>
                    <xdr:rowOff>9525</xdr:rowOff>
                  </to>
                </anchor>
              </controlPr>
            </control>
          </mc:Choice>
        </mc:AlternateContent>
        <mc:AlternateContent xmlns:mc="http://schemas.openxmlformats.org/markup-compatibility/2006">
          <mc:Choice Requires="x14">
            <control shapeId="4266" r:id="rId173" name="Check Box 170">
              <controlPr defaultSize="0" autoFill="0" autoLine="0" autoPict="0">
                <anchor moveWithCells="1" sizeWithCells="1">
                  <from>
                    <xdr:col>10</xdr:col>
                    <xdr:colOff>19050</xdr:colOff>
                    <xdr:row>149</xdr:row>
                    <xdr:rowOff>142875</xdr:rowOff>
                  </from>
                  <to>
                    <xdr:col>16</xdr:col>
                    <xdr:colOff>19050</xdr:colOff>
                    <xdr:row>151</xdr:row>
                    <xdr:rowOff>28575</xdr:rowOff>
                  </to>
                </anchor>
              </controlPr>
            </control>
          </mc:Choice>
        </mc:AlternateContent>
        <mc:AlternateContent xmlns:mc="http://schemas.openxmlformats.org/markup-compatibility/2006">
          <mc:Choice Requires="x14">
            <control shapeId="4267" r:id="rId174" name="Check Box 171">
              <controlPr defaultSize="0" autoFill="0" autoLine="0" autoPict="0">
                <anchor moveWithCells="1" sizeWithCells="1">
                  <from>
                    <xdr:col>10</xdr:col>
                    <xdr:colOff>28575</xdr:colOff>
                    <xdr:row>162</xdr:row>
                    <xdr:rowOff>142875</xdr:rowOff>
                  </from>
                  <to>
                    <xdr:col>16</xdr:col>
                    <xdr:colOff>38100</xdr:colOff>
                    <xdr:row>164</xdr:row>
                    <xdr:rowOff>28575</xdr:rowOff>
                  </to>
                </anchor>
              </controlPr>
            </control>
          </mc:Choice>
        </mc:AlternateContent>
        <mc:AlternateContent xmlns:mc="http://schemas.openxmlformats.org/markup-compatibility/2006">
          <mc:Choice Requires="x14">
            <control shapeId="4268" r:id="rId175" name="Check Box 172">
              <controlPr defaultSize="0" autoFill="0" autoLine="0" autoPict="0">
                <anchor moveWithCells="1" sizeWithCells="1">
                  <from>
                    <xdr:col>10</xdr:col>
                    <xdr:colOff>28575</xdr:colOff>
                    <xdr:row>163</xdr:row>
                    <xdr:rowOff>142875</xdr:rowOff>
                  </from>
                  <to>
                    <xdr:col>14</xdr:col>
                    <xdr:colOff>114300</xdr:colOff>
                    <xdr:row>165</xdr:row>
                    <xdr:rowOff>28575</xdr:rowOff>
                  </to>
                </anchor>
              </controlPr>
            </control>
          </mc:Choice>
        </mc:AlternateContent>
        <mc:AlternateContent xmlns:mc="http://schemas.openxmlformats.org/markup-compatibility/2006">
          <mc:Choice Requires="x14">
            <control shapeId="4269" r:id="rId176" name="Check Box 173">
              <controlPr defaultSize="0" autoFill="0" autoLine="0" autoPict="0">
                <anchor moveWithCells="1" sizeWithCells="1">
                  <from>
                    <xdr:col>10</xdr:col>
                    <xdr:colOff>28575</xdr:colOff>
                    <xdr:row>164</xdr:row>
                    <xdr:rowOff>133350</xdr:rowOff>
                  </from>
                  <to>
                    <xdr:col>15</xdr:col>
                    <xdr:colOff>57150</xdr:colOff>
                    <xdr:row>166</xdr:row>
                    <xdr:rowOff>19050</xdr:rowOff>
                  </to>
                </anchor>
              </controlPr>
            </control>
          </mc:Choice>
        </mc:AlternateContent>
        <mc:AlternateContent xmlns:mc="http://schemas.openxmlformats.org/markup-compatibility/2006">
          <mc:Choice Requires="x14">
            <control shapeId="4270" r:id="rId177" name="Check Box 174">
              <controlPr defaultSize="0" autoFill="0" autoLine="0" autoPict="0">
                <anchor moveWithCells="1" sizeWithCells="1">
                  <from>
                    <xdr:col>10</xdr:col>
                    <xdr:colOff>28575</xdr:colOff>
                    <xdr:row>161</xdr:row>
                    <xdr:rowOff>152400</xdr:rowOff>
                  </from>
                  <to>
                    <xdr:col>16</xdr:col>
                    <xdr:colOff>28575</xdr:colOff>
                    <xdr:row>163</xdr:row>
                    <xdr:rowOff>38100</xdr:rowOff>
                  </to>
                </anchor>
              </controlPr>
            </control>
          </mc:Choice>
        </mc:AlternateContent>
        <mc:AlternateContent xmlns:mc="http://schemas.openxmlformats.org/markup-compatibility/2006">
          <mc:Choice Requires="x14">
            <control shapeId="4271" r:id="rId178" name="Check Box 175">
              <controlPr defaultSize="0" autoFill="0" autoLine="0" autoPict="0">
                <anchor moveWithCells="1" sizeWithCells="1">
                  <from>
                    <xdr:col>38</xdr:col>
                    <xdr:colOff>0</xdr:colOff>
                    <xdr:row>150</xdr:row>
                    <xdr:rowOff>152400</xdr:rowOff>
                  </from>
                  <to>
                    <xdr:col>42</xdr:col>
                    <xdr:colOff>104775</xdr:colOff>
                    <xdr:row>152</xdr:row>
                    <xdr:rowOff>38100</xdr:rowOff>
                  </to>
                </anchor>
              </controlPr>
            </control>
          </mc:Choice>
        </mc:AlternateContent>
        <mc:AlternateContent xmlns:mc="http://schemas.openxmlformats.org/markup-compatibility/2006">
          <mc:Choice Requires="x14">
            <control shapeId="4272" r:id="rId179" name="Check Box 176">
              <controlPr defaultSize="0" autoFill="0" autoLine="0" autoPict="0">
                <anchor moveWithCells="1" sizeWithCells="1">
                  <from>
                    <xdr:col>38</xdr:col>
                    <xdr:colOff>0</xdr:colOff>
                    <xdr:row>151</xdr:row>
                    <xdr:rowOff>152400</xdr:rowOff>
                  </from>
                  <to>
                    <xdr:col>41</xdr:col>
                    <xdr:colOff>57150</xdr:colOff>
                    <xdr:row>153</xdr:row>
                    <xdr:rowOff>38100</xdr:rowOff>
                  </to>
                </anchor>
              </controlPr>
            </control>
          </mc:Choice>
        </mc:AlternateContent>
        <mc:AlternateContent xmlns:mc="http://schemas.openxmlformats.org/markup-compatibility/2006">
          <mc:Choice Requires="x14">
            <control shapeId="4273" r:id="rId180" name="Check Box 177">
              <controlPr defaultSize="0" autoFill="0" autoLine="0" autoPict="0">
                <anchor moveWithCells="1" sizeWithCells="1">
                  <from>
                    <xdr:col>38</xdr:col>
                    <xdr:colOff>0</xdr:colOff>
                    <xdr:row>152</xdr:row>
                    <xdr:rowOff>142875</xdr:rowOff>
                  </from>
                  <to>
                    <xdr:col>41</xdr:col>
                    <xdr:colOff>123825</xdr:colOff>
                    <xdr:row>154</xdr:row>
                    <xdr:rowOff>28575</xdr:rowOff>
                  </to>
                </anchor>
              </controlPr>
            </control>
          </mc:Choice>
        </mc:AlternateContent>
        <mc:AlternateContent xmlns:mc="http://schemas.openxmlformats.org/markup-compatibility/2006">
          <mc:Choice Requires="x14">
            <control shapeId="4274" r:id="rId181" name="Check Box 178">
              <controlPr defaultSize="0" autoFill="0" autoLine="0" autoPict="0">
                <anchor moveWithCells="1" sizeWithCells="1">
                  <from>
                    <xdr:col>38</xdr:col>
                    <xdr:colOff>0</xdr:colOff>
                    <xdr:row>150</xdr:row>
                    <xdr:rowOff>0</xdr:rowOff>
                  </from>
                  <to>
                    <xdr:col>42</xdr:col>
                    <xdr:colOff>95250</xdr:colOff>
                    <xdr:row>151</xdr:row>
                    <xdr:rowOff>47625</xdr:rowOff>
                  </to>
                </anchor>
              </controlPr>
            </control>
          </mc:Choice>
        </mc:AlternateContent>
        <mc:AlternateContent xmlns:mc="http://schemas.openxmlformats.org/markup-compatibility/2006">
          <mc:Choice Requires="x14">
            <control shapeId="4275" r:id="rId182" name="Check Box 179">
              <controlPr defaultSize="0" autoFill="0" autoLine="0" autoPict="0">
                <anchor moveWithCells="1" sizeWithCells="1">
                  <from>
                    <xdr:col>38</xdr:col>
                    <xdr:colOff>0</xdr:colOff>
                    <xdr:row>162</xdr:row>
                    <xdr:rowOff>152400</xdr:rowOff>
                  </from>
                  <to>
                    <xdr:col>42</xdr:col>
                    <xdr:colOff>104775</xdr:colOff>
                    <xdr:row>164</xdr:row>
                    <xdr:rowOff>38100</xdr:rowOff>
                  </to>
                </anchor>
              </controlPr>
            </control>
          </mc:Choice>
        </mc:AlternateContent>
        <mc:AlternateContent xmlns:mc="http://schemas.openxmlformats.org/markup-compatibility/2006">
          <mc:Choice Requires="x14">
            <control shapeId="4276" r:id="rId183" name="Check Box 180">
              <controlPr defaultSize="0" autoFill="0" autoLine="0" autoPict="0">
                <anchor moveWithCells="1" sizeWithCells="1">
                  <from>
                    <xdr:col>38</xdr:col>
                    <xdr:colOff>0</xdr:colOff>
                    <xdr:row>163</xdr:row>
                    <xdr:rowOff>152400</xdr:rowOff>
                  </from>
                  <to>
                    <xdr:col>41</xdr:col>
                    <xdr:colOff>57150</xdr:colOff>
                    <xdr:row>165</xdr:row>
                    <xdr:rowOff>38100</xdr:rowOff>
                  </to>
                </anchor>
              </controlPr>
            </control>
          </mc:Choice>
        </mc:AlternateContent>
        <mc:AlternateContent xmlns:mc="http://schemas.openxmlformats.org/markup-compatibility/2006">
          <mc:Choice Requires="x14">
            <control shapeId="4277" r:id="rId184" name="Check Box 181">
              <controlPr defaultSize="0" autoFill="0" autoLine="0" autoPict="0">
                <anchor moveWithCells="1" sizeWithCells="1">
                  <from>
                    <xdr:col>38</xdr:col>
                    <xdr:colOff>0</xdr:colOff>
                    <xdr:row>164</xdr:row>
                    <xdr:rowOff>142875</xdr:rowOff>
                  </from>
                  <to>
                    <xdr:col>41</xdr:col>
                    <xdr:colOff>123825</xdr:colOff>
                    <xdr:row>166</xdr:row>
                    <xdr:rowOff>28575</xdr:rowOff>
                  </to>
                </anchor>
              </controlPr>
            </control>
          </mc:Choice>
        </mc:AlternateContent>
        <mc:AlternateContent xmlns:mc="http://schemas.openxmlformats.org/markup-compatibility/2006">
          <mc:Choice Requires="x14">
            <control shapeId="4278" r:id="rId185" name="Check Box 182">
              <controlPr defaultSize="0" autoFill="0" autoLine="0" autoPict="0">
                <anchor moveWithCells="1" sizeWithCells="1">
                  <from>
                    <xdr:col>38</xdr:col>
                    <xdr:colOff>0</xdr:colOff>
                    <xdr:row>162</xdr:row>
                    <xdr:rowOff>0</xdr:rowOff>
                  </from>
                  <to>
                    <xdr:col>42</xdr:col>
                    <xdr:colOff>95250</xdr:colOff>
                    <xdr:row>163</xdr:row>
                    <xdr:rowOff>47625</xdr:rowOff>
                  </to>
                </anchor>
              </controlPr>
            </control>
          </mc:Choice>
        </mc:AlternateContent>
        <mc:AlternateContent xmlns:mc="http://schemas.openxmlformats.org/markup-compatibility/2006">
          <mc:Choice Requires="x14">
            <control shapeId="4279" r:id="rId186" name="Check Box 183">
              <controlPr defaultSize="0" autoFill="0" autoLine="0" autoPict="0">
                <anchor moveWithCells="1" sizeWithCells="1">
                  <from>
                    <xdr:col>3</xdr:col>
                    <xdr:colOff>9525</xdr:colOff>
                    <xdr:row>231</xdr:row>
                    <xdr:rowOff>171450</xdr:rowOff>
                  </from>
                  <to>
                    <xdr:col>9</xdr:col>
                    <xdr:colOff>19050</xdr:colOff>
                    <xdr:row>232</xdr:row>
                    <xdr:rowOff>171450</xdr:rowOff>
                  </to>
                </anchor>
              </controlPr>
            </control>
          </mc:Choice>
        </mc:AlternateContent>
        <mc:AlternateContent xmlns:mc="http://schemas.openxmlformats.org/markup-compatibility/2006">
          <mc:Choice Requires="x14">
            <control shapeId="4280" r:id="rId187" name="Check Box 184">
              <controlPr defaultSize="0" autoFill="0" autoLine="0" autoPict="0">
                <anchor moveWithCells="1" sizeWithCells="1">
                  <from>
                    <xdr:col>3</xdr:col>
                    <xdr:colOff>9525</xdr:colOff>
                    <xdr:row>245</xdr:row>
                    <xdr:rowOff>171450</xdr:rowOff>
                  </from>
                  <to>
                    <xdr:col>9</xdr:col>
                    <xdr:colOff>19050</xdr:colOff>
                    <xdr:row>246</xdr:row>
                    <xdr:rowOff>171450</xdr:rowOff>
                  </to>
                </anchor>
              </controlPr>
            </control>
          </mc:Choice>
        </mc:AlternateContent>
        <mc:AlternateContent xmlns:mc="http://schemas.openxmlformats.org/markup-compatibility/2006">
          <mc:Choice Requires="x14">
            <control shapeId="4281" r:id="rId188" name="Check Box 185">
              <controlPr defaultSize="0" autoFill="0" autoLine="0" autoPict="0">
                <anchor moveWithCells="1" sizeWithCells="1">
                  <from>
                    <xdr:col>3</xdr:col>
                    <xdr:colOff>9525</xdr:colOff>
                    <xdr:row>256</xdr:row>
                    <xdr:rowOff>171450</xdr:rowOff>
                  </from>
                  <to>
                    <xdr:col>9</xdr:col>
                    <xdr:colOff>19050</xdr:colOff>
                    <xdr:row>257</xdr:row>
                    <xdr:rowOff>171450</xdr:rowOff>
                  </to>
                </anchor>
              </controlPr>
            </control>
          </mc:Choice>
        </mc:AlternateContent>
        <mc:AlternateContent xmlns:mc="http://schemas.openxmlformats.org/markup-compatibility/2006">
          <mc:Choice Requires="x14">
            <control shapeId="4282" r:id="rId189" name="Check Box 186">
              <controlPr defaultSize="0" autoFill="0" autoLine="0" autoPict="0">
                <anchor moveWithCells="1" sizeWithCells="1">
                  <from>
                    <xdr:col>3</xdr:col>
                    <xdr:colOff>9525</xdr:colOff>
                    <xdr:row>188</xdr:row>
                    <xdr:rowOff>19050</xdr:rowOff>
                  </from>
                  <to>
                    <xdr:col>9</xdr:col>
                    <xdr:colOff>19050</xdr:colOff>
                    <xdr:row>189</xdr:row>
                    <xdr:rowOff>19050</xdr:rowOff>
                  </to>
                </anchor>
              </controlPr>
            </control>
          </mc:Choice>
        </mc:AlternateContent>
        <mc:AlternateContent xmlns:mc="http://schemas.openxmlformats.org/markup-compatibility/2006">
          <mc:Choice Requires="x14">
            <control shapeId="4283" r:id="rId190" name="Check Box 187">
              <controlPr defaultSize="0" autoFill="0" autoLine="0" autoPict="0">
                <anchor moveWithCells="1" sizeWithCells="1">
                  <from>
                    <xdr:col>3</xdr:col>
                    <xdr:colOff>9525</xdr:colOff>
                    <xdr:row>189</xdr:row>
                    <xdr:rowOff>0</xdr:rowOff>
                  </from>
                  <to>
                    <xdr:col>9</xdr:col>
                    <xdr:colOff>19050</xdr:colOff>
                    <xdr:row>190</xdr:row>
                    <xdr:rowOff>9525</xdr:rowOff>
                  </to>
                </anchor>
              </controlPr>
            </control>
          </mc:Choice>
        </mc:AlternateContent>
        <mc:AlternateContent xmlns:mc="http://schemas.openxmlformats.org/markup-compatibility/2006">
          <mc:Choice Requires="x14">
            <control shapeId="4284" r:id="rId191" name="Check Box 188">
              <controlPr defaultSize="0" autoFill="0" autoLine="0" autoPict="0">
                <anchor moveWithCells="1" sizeWithCells="1">
                  <from>
                    <xdr:col>3</xdr:col>
                    <xdr:colOff>9525</xdr:colOff>
                    <xdr:row>189</xdr:row>
                    <xdr:rowOff>180975</xdr:rowOff>
                  </from>
                  <to>
                    <xdr:col>9</xdr:col>
                    <xdr:colOff>28575</xdr:colOff>
                    <xdr:row>191</xdr:row>
                    <xdr:rowOff>0</xdr:rowOff>
                  </to>
                </anchor>
              </controlPr>
            </control>
          </mc:Choice>
        </mc:AlternateContent>
        <mc:AlternateContent xmlns:mc="http://schemas.openxmlformats.org/markup-compatibility/2006">
          <mc:Choice Requires="x14">
            <control shapeId="4285" r:id="rId192" name="Check Box 189">
              <controlPr defaultSize="0" autoFill="0" autoLine="0" autoPict="0">
                <anchor moveWithCells="1" sizeWithCells="1">
                  <from>
                    <xdr:col>3</xdr:col>
                    <xdr:colOff>9525</xdr:colOff>
                    <xdr:row>191</xdr:row>
                    <xdr:rowOff>19050</xdr:rowOff>
                  </from>
                  <to>
                    <xdr:col>9</xdr:col>
                    <xdr:colOff>19050</xdr:colOff>
                    <xdr:row>192</xdr:row>
                    <xdr:rowOff>19050</xdr:rowOff>
                  </to>
                </anchor>
              </controlPr>
            </control>
          </mc:Choice>
        </mc:AlternateContent>
        <mc:AlternateContent xmlns:mc="http://schemas.openxmlformats.org/markup-compatibility/2006">
          <mc:Choice Requires="x14">
            <control shapeId="4286" r:id="rId193" name="Check Box 190">
              <controlPr defaultSize="0" autoFill="0" autoLine="0" autoPict="0">
                <anchor moveWithCells="1" sizeWithCells="1">
                  <from>
                    <xdr:col>3</xdr:col>
                    <xdr:colOff>9525</xdr:colOff>
                    <xdr:row>192</xdr:row>
                    <xdr:rowOff>0</xdr:rowOff>
                  </from>
                  <to>
                    <xdr:col>9</xdr:col>
                    <xdr:colOff>19050</xdr:colOff>
                    <xdr:row>193</xdr:row>
                    <xdr:rowOff>9525</xdr:rowOff>
                  </to>
                </anchor>
              </controlPr>
            </control>
          </mc:Choice>
        </mc:AlternateContent>
        <mc:AlternateContent xmlns:mc="http://schemas.openxmlformats.org/markup-compatibility/2006">
          <mc:Choice Requires="x14">
            <control shapeId="4287" r:id="rId194" name="Check Box 191">
              <controlPr defaultSize="0" autoFill="0" autoLine="0" autoPict="0">
                <anchor moveWithCells="1" sizeWithCells="1">
                  <from>
                    <xdr:col>3</xdr:col>
                    <xdr:colOff>9525</xdr:colOff>
                    <xdr:row>192</xdr:row>
                    <xdr:rowOff>180975</xdr:rowOff>
                  </from>
                  <to>
                    <xdr:col>9</xdr:col>
                    <xdr:colOff>28575</xdr:colOff>
                    <xdr:row>194</xdr:row>
                    <xdr:rowOff>0</xdr:rowOff>
                  </to>
                </anchor>
              </controlPr>
            </control>
          </mc:Choice>
        </mc:AlternateContent>
        <mc:AlternateContent xmlns:mc="http://schemas.openxmlformats.org/markup-compatibility/2006">
          <mc:Choice Requires="x14">
            <control shapeId="4288" r:id="rId195" name="Check Box 192">
              <controlPr defaultSize="0" autoFill="0" autoLine="0" autoPict="0">
                <anchor moveWithCells="1" sizeWithCells="1">
                  <from>
                    <xdr:col>3</xdr:col>
                    <xdr:colOff>9525</xdr:colOff>
                    <xdr:row>194</xdr:row>
                    <xdr:rowOff>19050</xdr:rowOff>
                  </from>
                  <to>
                    <xdr:col>9</xdr:col>
                    <xdr:colOff>19050</xdr:colOff>
                    <xdr:row>195</xdr:row>
                    <xdr:rowOff>19050</xdr:rowOff>
                  </to>
                </anchor>
              </controlPr>
            </control>
          </mc:Choice>
        </mc:AlternateContent>
        <mc:AlternateContent xmlns:mc="http://schemas.openxmlformats.org/markup-compatibility/2006">
          <mc:Choice Requires="x14">
            <control shapeId="4289" r:id="rId196" name="Check Box 193">
              <controlPr defaultSize="0" autoFill="0" autoLine="0" autoPict="0">
                <anchor moveWithCells="1" sizeWithCells="1">
                  <from>
                    <xdr:col>3</xdr:col>
                    <xdr:colOff>9525</xdr:colOff>
                    <xdr:row>195</xdr:row>
                    <xdr:rowOff>0</xdr:rowOff>
                  </from>
                  <to>
                    <xdr:col>9</xdr:col>
                    <xdr:colOff>19050</xdr:colOff>
                    <xdr:row>196</xdr:row>
                    <xdr:rowOff>9525</xdr:rowOff>
                  </to>
                </anchor>
              </controlPr>
            </control>
          </mc:Choice>
        </mc:AlternateContent>
        <mc:AlternateContent xmlns:mc="http://schemas.openxmlformats.org/markup-compatibility/2006">
          <mc:Choice Requires="x14">
            <control shapeId="4290" r:id="rId197" name="Check Box 194">
              <controlPr defaultSize="0" autoFill="0" autoLine="0" autoPict="0">
                <anchor moveWithCells="1" sizeWithCells="1">
                  <from>
                    <xdr:col>3</xdr:col>
                    <xdr:colOff>9525</xdr:colOff>
                    <xdr:row>195</xdr:row>
                    <xdr:rowOff>190500</xdr:rowOff>
                  </from>
                  <to>
                    <xdr:col>9</xdr:col>
                    <xdr:colOff>28575</xdr:colOff>
                    <xdr:row>197</xdr:row>
                    <xdr:rowOff>0</xdr:rowOff>
                  </to>
                </anchor>
              </controlPr>
            </control>
          </mc:Choice>
        </mc:AlternateContent>
        <mc:AlternateContent xmlns:mc="http://schemas.openxmlformats.org/markup-compatibility/2006">
          <mc:Choice Requires="x14">
            <control shapeId="4291" r:id="rId198" name="Check Box 195">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4292" r:id="rId199" name="Check Box 196">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4293" r:id="rId200" name="Check Box 197">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4294" r:id="rId201" name="Check Box 198">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4295" r:id="rId202" name="Check Box 199">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4296" r:id="rId203" name="Check Box 200">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4297" r:id="rId204" name="Check Box 201">
              <controlPr defaultSize="0" autoFill="0" autoLine="0" autoPict="0">
                <anchor moveWithCells="1">
                  <from>
                    <xdr:col>3</xdr:col>
                    <xdr:colOff>47625</xdr:colOff>
                    <xdr:row>178</xdr:row>
                    <xdr:rowOff>0</xdr:rowOff>
                  </from>
                  <to>
                    <xdr:col>18</xdr:col>
                    <xdr:colOff>28575</xdr:colOff>
                    <xdr:row>179</xdr:row>
                    <xdr:rowOff>76200</xdr:rowOff>
                  </to>
                </anchor>
              </controlPr>
            </control>
          </mc:Choice>
        </mc:AlternateContent>
        <mc:AlternateContent xmlns:mc="http://schemas.openxmlformats.org/markup-compatibility/2006">
          <mc:Choice Requires="x14">
            <control shapeId="4298" r:id="rId205" name="Check Box 202">
              <controlPr defaultSize="0" autoFill="0" autoLine="0" autoPict="0">
                <anchor moveWithCells="1">
                  <from>
                    <xdr:col>20</xdr:col>
                    <xdr:colOff>47625</xdr:colOff>
                    <xdr:row>178</xdr:row>
                    <xdr:rowOff>0</xdr:rowOff>
                  </from>
                  <to>
                    <xdr:col>36</xdr:col>
                    <xdr:colOff>9525</xdr:colOff>
                    <xdr:row>179</xdr:row>
                    <xdr:rowOff>76200</xdr:rowOff>
                  </to>
                </anchor>
              </controlPr>
            </control>
          </mc:Choice>
        </mc:AlternateContent>
        <mc:AlternateContent xmlns:mc="http://schemas.openxmlformats.org/markup-compatibility/2006">
          <mc:Choice Requires="x14">
            <control shapeId="4299" r:id="rId206" name="Check Box 203">
              <controlPr defaultSize="0" autoFill="0" autoLine="0" autoPict="0">
                <anchor moveWithCells="1" sizeWithCells="1">
                  <from>
                    <xdr:col>3</xdr:col>
                    <xdr:colOff>9525</xdr:colOff>
                    <xdr:row>205</xdr:row>
                    <xdr:rowOff>19050</xdr:rowOff>
                  </from>
                  <to>
                    <xdr:col>9</xdr:col>
                    <xdr:colOff>19050</xdr:colOff>
                    <xdr:row>206</xdr:row>
                    <xdr:rowOff>19050</xdr:rowOff>
                  </to>
                </anchor>
              </controlPr>
            </control>
          </mc:Choice>
        </mc:AlternateContent>
        <mc:AlternateContent xmlns:mc="http://schemas.openxmlformats.org/markup-compatibility/2006">
          <mc:Choice Requires="x14">
            <control shapeId="4300" r:id="rId207" name="Check Box 204">
              <controlPr defaultSize="0" autoFill="0" autoLine="0" autoPict="0">
                <anchor moveWithCells="1" sizeWithCells="1">
                  <from>
                    <xdr:col>3</xdr:col>
                    <xdr:colOff>9525</xdr:colOff>
                    <xdr:row>206</xdr:row>
                    <xdr:rowOff>0</xdr:rowOff>
                  </from>
                  <to>
                    <xdr:col>9</xdr:col>
                    <xdr:colOff>19050</xdr:colOff>
                    <xdr:row>207</xdr:row>
                    <xdr:rowOff>9525</xdr:rowOff>
                  </to>
                </anchor>
              </controlPr>
            </control>
          </mc:Choice>
        </mc:AlternateContent>
        <mc:AlternateContent xmlns:mc="http://schemas.openxmlformats.org/markup-compatibility/2006">
          <mc:Choice Requires="x14">
            <control shapeId="4301" r:id="rId208" name="Check Box 205">
              <controlPr defaultSize="0" autoFill="0" autoLine="0" autoPict="0">
                <anchor moveWithCells="1" sizeWithCells="1">
                  <from>
                    <xdr:col>3</xdr:col>
                    <xdr:colOff>9525</xdr:colOff>
                    <xdr:row>206</xdr:row>
                    <xdr:rowOff>180975</xdr:rowOff>
                  </from>
                  <to>
                    <xdr:col>9</xdr:col>
                    <xdr:colOff>28575</xdr:colOff>
                    <xdr:row>208</xdr:row>
                    <xdr:rowOff>0</xdr:rowOff>
                  </to>
                </anchor>
              </controlPr>
            </control>
          </mc:Choice>
        </mc:AlternateContent>
        <mc:AlternateContent xmlns:mc="http://schemas.openxmlformats.org/markup-compatibility/2006">
          <mc:Choice Requires="x14">
            <control shapeId="4302" r:id="rId209" name="Check Box 206">
              <controlPr defaultSize="0" autoFill="0" autoLine="0" autoPict="0">
                <anchor moveWithCells="1" sizeWithCells="1">
                  <from>
                    <xdr:col>3</xdr:col>
                    <xdr:colOff>9525</xdr:colOff>
                    <xdr:row>208</xdr:row>
                    <xdr:rowOff>19050</xdr:rowOff>
                  </from>
                  <to>
                    <xdr:col>9</xdr:col>
                    <xdr:colOff>19050</xdr:colOff>
                    <xdr:row>209</xdr:row>
                    <xdr:rowOff>19050</xdr:rowOff>
                  </to>
                </anchor>
              </controlPr>
            </control>
          </mc:Choice>
        </mc:AlternateContent>
        <mc:AlternateContent xmlns:mc="http://schemas.openxmlformats.org/markup-compatibility/2006">
          <mc:Choice Requires="x14">
            <control shapeId="4303" r:id="rId210" name="Check Box 207">
              <controlPr defaultSize="0" autoFill="0" autoLine="0" autoPict="0">
                <anchor moveWithCells="1" sizeWithCells="1">
                  <from>
                    <xdr:col>3</xdr:col>
                    <xdr:colOff>9525</xdr:colOff>
                    <xdr:row>209</xdr:row>
                    <xdr:rowOff>0</xdr:rowOff>
                  </from>
                  <to>
                    <xdr:col>9</xdr:col>
                    <xdr:colOff>19050</xdr:colOff>
                    <xdr:row>210</xdr:row>
                    <xdr:rowOff>9525</xdr:rowOff>
                  </to>
                </anchor>
              </controlPr>
            </control>
          </mc:Choice>
        </mc:AlternateContent>
        <mc:AlternateContent xmlns:mc="http://schemas.openxmlformats.org/markup-compatibility/2006">
          <mc:Choice Requires="x14">
            <control shapeId="4304" r:id="rId211" name="Check Box 208">
              <controlPr defaultSize="0" autoFill="0" autoLine="0" autoPict="0">
                <anchor moveWithCells="1" sizeWithCells="1">
                  <from>
                    <xdr:col>3</xdr:col>
                    <xdr:colOff>9525</xdr:colOff>
                    <xdr:row>209</xdr:row>
                    <xdr:rowOff>180975</xdr:rowOff>
                  </from>
                  <to>
                    <xdr:col>9</xdr:col>
                    <xdr:colOff>28575</xdr:colOff>
                    <xdr:row>211</xdr:row>
                    <xdr:rowOff>0</xdr:rowOff>
                  </to>
                </anchor>
              </controlPr>
            </control>
          </mc:Choice>
        </mc:AlternateContent>
        <mc:AlternateContent xmlns:mc="http://schemas.openxmlformats.org/markup-compatibility/2006">
          <mc:Choice Requires="x14">
            <control shapeId="4305" r:id="rId212" name="Check Box 209">
              <controlPr defaultSize="0" autoFill="0" autoLine="0" autoPict="0">
                <anchor moveWithCells="1" sizeWithCells="1">
                  <from>
                    <xdr:col>30</xdr:col>
                    <xdr:colOff>9525</xdr:colOff>
                    <xdr:row>205</xdr:row>
                    <xdr:rowOff>19050</xdr:rowOff>
                  </from>
                  <to>
                    <xdr:col>36</xdr:col>
                    <xdr:colOff>19050</xdr:colOff>
                    <xdr:row>206</xdr:row>
                    <xdr:rowOff>19050</xdr:rowOff>
                  </to>
                </anchor>
              </controlPr>
            </control>
          </mc:Choice>
        </mc:AlternateContent>
        <mc:AlternateContent xmlns:mc="http://schemas.openxmlformats.org/markup-compatibility/2006">
          <mc:Choice Requires="x14">
            <control shapeId="4306" r:id="rId213" name="Check Box 210">
              <controlPr defaultSize="0" autoFill="0" autoLine="0" autoPict="0">
                <anchor moveWithCells="1" sizeWithCells="1">
                  <from>
                    <xdr:col>30</xdr:col>
                    <xdr:colOff>9525</xdr:colOff>
                    <xdr:row>206</xdr:row>
                    <xdr:rowOff>0</xdr:rowOff>
                  </from>
                  <to>
                    <xdr:col>36</xdr:col>
                    <xdr:colOff>19050</xdr:colOff>
                    <xdr:row>207</xdr:row>
                    <xdr:rowOff>9525</xdr:rowOff>
                  </to>
                </anchor>
              </controlPr>
            </control>
          </mc:Choice>
        </mc:AlternateContent>
        <mc:AlternateContent xmlns:mc="http://schemas.openxmlformats.org/markup-compatibility/2006">
          <mc:Choice Requires="x14">
            <control shapeId="4307" r:id="rId214" name="Check Box 211">
              <controlPr defaultSize="0" autoFill="0" autoLine="0" autoPict="0">
                <anchor moveWithCells="1" sizeWithCells="1">
                  <from>
                    <xdr:col>30</xdr:col>
                    <xdr:colOff>9525</xdr:colOff>
                    <xdr:row>206</xdr:row>
                    <xdr:rowOff>180975</xdr:rowOff>
                  </from>
                  <to>
                    <xdr:col>36</xdr:col>
                    <xdr:colOff>28575</xdr:colOff>
                    <xdr:row>208</xdr:row>
                    <xdr:rowOff>0</xdr:rowOff>
                  </to>
                </anchor>
              </controlPr>
            </control>
          </mc:Choice>
        </mc:AlternateContent>
        <mc:AlternateContent xmlns:mc="http://schemas.openxmlformats.org/markup-compatibility/2006">
          <mc:Choice Requires="x14">
            <control shapeId="4308" r:id="rId215" name="Check Box 212">
              <controlPr defaultSize="0" autoFill="0" autoLine="0" autoPict="0">
                <anchor moveWithCells="1" sizeWithCells="1">
                  <from>
                    <xdr:col>30</xdr:col>
                    <xdr:colOff>9525</xdr:colOff>
                    <xdr:row>208</xdr:row>
                    <xdr:rowOff>19050</xdr:rowOff>
                  </from>
                  <to>
                    <xdr:col>36</xdr:col>
                    <xdr:colOff>19050</xdr:colOff>
                    <xdr:row>209</xdr:row>
                    <xdr:rowOff>19050</xdr:rowOff>
                  </to>
                </anchor>
              </controlPr>
            </control>
          </mc:Choice>
        </mc:AlternateContent>
        <mc:AlternateContent xmlns:mc="http://schemas.openxmlformats.org/markup-compatibility/2006">
          <mc:Choice Requires="x14">
            <control shapeId="4309" r:id="rId216" name="Check Box 213">
              <controlPr defaultSize="0" autoFill="0" autoLine="0" autoPict="0">
                <anchor moveWithCells="1" sizeWithCells="1">
                  <from>
                    <xdr:col>30</xdr:col>
                    <xdr:colOff>9525</xdr:colOff>
                    <xdr:row>209</xdr:row>
                    <xdr:rowOff>0</xdr:rowOff>
                  </from>
                  <to>
                    <xdr:col>36</xdr:col>
                    <xdr:colOff>19050</xdr:colOff>
                    <xdr:row>210</xdr:row>
                    <xdr:rowOff>9525</xdr:rowOff>
                  </to>
                </anchor>
              </controlPr>
            </control>
          </mc:Choice>
        </mc:AlternateContent>
        <mc:AlternateContent xmlns:mc="http://schemas.openxmlformats.org/markup-compatibility/2006">
          <mc:Choice Requires="x14">
            <control shapeId="4310" r:id="rId217" name="Check Box 214">
              <controlPr defaultSize="0" autoFill="0" autoLine="0" autoPict="0">
                <anchor moveWithCells="1" sizeWithCells="1">
                  <from>
                    <xdr:col>30</xdr:col>
                    <xdr:colOff>9525</xdr:colOff>
                    <xdr:row>209</xdr:row>
                    <xdr:rowOff>180975</xdr:rowOff>
                  </from>
                  <to>
                    <xdr:col>36</xdr:col>
                    <xdr:colOff>28575</xdr:colOff>
                    <xdr:row>211</xdr:row>
                    <xdr:rowOff>0</xdr:rowOff>
                  </to>
                </anchor>
              </controlPr>
            </control>
          </mc:Choice>
        </mc:AlternateContent>
        <mc:AlternateContent xmlns:mc="http://schemas.openxmlformats.org/markup-compatibility/2006">
          <mc:Choice Requires="x14">
            <control shapeId="4311" r:id="rId218" name="Check Box 215">
              <controlPr defaultSize="0" autoFill="0" autoLine="0" autoPict="0">
                <anchor moveWithCells="1" sizeWithCells="1">
                  <from>
                    <xdr:col>29</xdr:col>
                    <xdr:colOff>28575</xdr:colOff>
                    <xdr:row>158</xdr:row>
                    <xdr:rowOff>28575</xdr:rowOff>
                  </from>
                  <to>
                    <xdr:col>38</xdr:col>
                    <xdr:colOff>123825</xdr:colOff>
                    <xdr:row>159</xdr:row>
                    <xdr:rowOff>76200</xdr:rowOff>
                  </to>
                </anchor>
              </controlPr>
            </control>
          </mc:Choice>
        </mc:AlternateContent>
        <mc:AlternateContent xmlns:mc="http://schemas.openxmlformats.org/markup-compatibility/2006">
          <mc:Choice Requires="x14">
            <control shapeId="4312" r:id="rId219" name="Check Box 216">
              <controlPr defaultSize="0" autoFill="0" autoLine="0" autoPict="0">
                <anchor moveWithCells="1" sizeWithCells="1">
                  <from>
                    <xdr:col>29</xdr:col>
                    <xdr:colOff>19050</xdr:colOff>
                    <xdr:row>160</xdr:row>
                    <xdr:rowOff>76200</xdr:rowOff>
                  </from>
                  <to>
                    <xdr:col>38</xdr:col>
                    <xdr:colOff>123825</xdr:colOff>
                    <xdr:row>161</xdr:row>
                    <xdr:rowOff>123825</xdr:rowOff>
                  </to>
                </anchor>
              </controlPr>
            </control>
          </mc:Choice>
        </mc:AlternateContent>
        <mc:AlternateContent xmlns:mc="http://schemas.openxmlformats.org/markup-compatibility/2006">
          <mc:Choice Requires="x14">
            <control shapeId="4313" r:id="rId220" name="Check Box 217">
              <controlPr defaultSize="0" autoFill="0" autoLine="0" autoPict="0">
                <anchor moveWithCells="1" sizeWithCells="1">
                  <from>
                    <xdr:col>29</xdr:col>
                    <xdr:colOff>28575</xdr:colOff>
                    <xdr:row>150</xdr:row>
                    <xdr:rowOff>28575</xdr:rowOff>
                  </from>
                  <to>
                    <xdr:col>38</xdr:col>
                    <xdr:colOff>123825</xdr:colOff>
                    <xdr:row>151</xdr:row>
                    <xdr:rowOff>76200</xdr:rowOff>
                  </to>
                </anchor>
              </controlPr>
            </control>
          </mc:Choice>
        </mc:AlternateContent>
        <mc:AlternateContent xmlns:mc="http://schemas.openxmlformats.org/markup-compatibility/2006">
          <mc:Choice Requires="x14">
            <control shapeId="4314" r:id="rId221" name="Check Box 218">
              <controlPr defaultSize="0" autoFill="0" autoLine="0" autoPict="0">
                <anchor moveWithCells="1" sizeWithCells="1">
                  <from>
                    <xdr:col>29</xdr:col>
                    <xdr:colOff>19050</xdr:colOff>
                    <xdr:row>152</xdr:row>
                    <xdr:rowOff>76200</xdr:rowOff>
                  </from>
                  <to>
                    <xdr:col>38</xdr:col>
                    <xdr:colOff>123825</xdr:colOff>
                    <xdr:row>153</xdr:row>
                    <xdr:rowOff>123825</xdr:rowOff>
                  </to>
                </anchor>
              </controlPr>
            </control>
          </mc:Choice>
        </mc:AlternateContent>
        <mc:AlternateContent xmlns:mc="http://schemas.openxmlformats.org/markup-compatibility/2006">
          <mc:Choice Requires="x14">
            <control shapeId="4315" r:id="rId222" name="Check Box 219">
              <controlPr defaultSize="0" autoFill="0" autoLine="0" autoPict="0">
                <anchor moveWithCells="1" sizeWithCells="1">
                  <from>
                    <xdr:col>29</xdr:col>
                    <xdr:colOff>28575</xdr:colOff>
                    <xdr:row>154</xdr:row>
                    <xdr:rowOff>28575</xdr:rowOff>
                  </from>
                  <to>
                    <xdr:col>38</xdr:col>
                    <xdr:colOff>123825</xdr:colOff>
                    <xdr:row>155</xdr:row>
                    <xdr:rowOff>76200</xdr:rowOff>
                  </to>
                </anchor>
              </controlPr>
            </control>
          </mc:Choice>
        </mc:AlternateContent>
        <mc:AlternateContent xmlns:mc="http://schemas.openxmlformats.org/markup-compatibility/2006">
          <mc:Choice Requires="x14">
            <control shapeId="4316" r:id="rId223" name="Check Box 220">
              <controlPr defaultSize="0" autoFill="0" autoLine="0" autoPict="0">
                <anchor moveWithCells="1" sizeWithCells="1">
                  <from>
                    <xdr:col>29</xdr:col>
                    <xdr:colOff>19050</xdr:colOff>
                    <xdr:row>156</xdr:row>
                    <xdr:rowOff>76200</xdr:rowOff>
                  </from>
                  <to>
                    <xdr:col>38</xdr:col>
                    <xdr:colOff>123825</xdr:colOff>
                    <xdr:row>157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２⑦雇表（Ｃ型用）</vt:lpstr>
      <vt:lpstr>２⑦雇表（Ｃ型用）（記載例）</vt:lpstr>
      <vt:lpstr>'２⑦雇表（Ｃ型用）'!Print_Area</vt:lpstr>
      <vt:lpstr>'２⑦雇表（Ｃ型用）（記載例）'!Print_Area</vt:lpstr>
      <vt:lpstr>'２⑦雇表（Ｃ型用）'!Print_Titles</vt:lpstr>
      <vt:lpstr>'２⑦雇表（Ｃ型用）（記載例）'!Print_Titles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2021-03-19T09:17:00Z</dcterms:modified>
</cp:coreProperties>
</file>