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2.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⑦雇表（Ｃ型用）" sheetId="10" r:id="rId1"/>
    <sheet name="２⑦雇表（Ｃ型用） (記載例)" sheetId="11" r:id="rId2"/>
  </sheets>
  <externalReferences>
    <externalReference r:id="rId3"/>
    <externalReference r:id="rId4"/>
    <externalReference r:id="rId5"/>
    <externalReference r:id="rId6"/>
  </externalReferences>
  <definedNames>
    <definedName name="______Qr228">#REF!</definedName>
    <definedName name="_____Qr228" localSheetId="1">#REF!</definedName>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'２⑦雇表（Ｃ型用）'!$A$1:$BG$200</definedName>
    <definedName name="_xlnm.Print_Area" localSheetId="1">'２⑦雇表（Ｃ型用） (記載例)'!$A$1:$BG$200</definedName>
    <definedName name="_xlnm.Print_Titles" localSheetId="0">'２⑦雇表（Ｃ型用）'!$1:$1</definedName>
    <definedName name="_xlnm.Print_Titles" localSheetId="1">'２⑦雇表（Ｃ型用） (記載例)'!$1:$1</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87" i="11" l="1"/>
  <c r="Z185" i="11"/>
  <c r="AG177" i="11"/>
  <c r="AG175" i="11"/>
  <c r="M175" i="11"/>
  <c r="AL175" i="11" s="1"/>
  <c r="AG173" i="11"/>
  <c r="M173" i="11"/>
  <c r="AL173" i="11" s="1"/>
  <c r="AU156" i="11"/>
  <c r="AU153" i="11"/>
  <c r="AU150" i="11"/>
  <c r="AN115" i="11"/>
  <c r="AN111" i="11"/>
  <c r="AN107" i="11"/>
  <c r="AN103" i="11"/>
  <c r="AN99" i="11"/>
  <c r="AT119" i="11" s="1"/>
  <c r="AF14" i="11" s="1"/>
  <c r="AR15" i="11" s="1"/>
  <c r="AN95" i="11"/>
  <c r="AV81" i="11"/>
  <c r="AD39" i="11"/>
  <c r="AR39" i="11" s="1"/>
  <c r="AR41" i="11" s="1"/>
  <c r="AA37" i="11"/>
  <c r="X37" i="11"/>
  <c r="T37" i="11"/>
  <c r="P37" i="11"/>
  <c r="AR43" i="11" s="1"/>
  <c r="Z181" i="11" s="1"/>
  <c r="Z183" i="11" s="1"/>
  <c r="Z189" i="11" s="1"/>
  <c r="J37" i="11"/>
  <c r="M177" i="11" s="1"/>
  <c r="AL177" i="11" s="1"/>
  <c r="AY177" i="11" s="1"/>
  <c r="P29" i="11"/>
  <c r="AF19" i="11"/>
  <c r="AR20" i="11" s="1"/>
  <c r="AX26" i="11" s="1"/>
  <c r="T19" i="11"/>
  <c r="G19" i="11"/>
  <c r="AF17" i="11"/>
  <c r="AR18" i="11" s="1"/>
  <c r="T17" i="11"/>
  <c r="G17" i="11"/>
  <c r="T14" i="11"/>
  <c r="G14" i="11"/>
  <c r="AX22" i="11" s="1"/>
  <c r="Z187" i="10"/>
  <c r="Z185" i="10"/>
  <c r="AG175" i="10"/>
  <c r="M175" i="10"/>
  <c r="AG173" i="10"/>
  <c r="AG177" i="10" s="1"/>
  <c r="M173" i="10"/>
  <c r="AL173" i="10" s="1"/>
  <c r="AU156" i="10"/>
  <c r="AU153" i="10"/>
  <c r="AU150" i="10"/>
  <c r="AN115" i="10"/>
  <c r="AN111" i="10"/>
  <c r="AN107" i="10"/>
  <c r="AN103" i="10"/>
  <c r="AN99" i="10"/>
  <c r="AN95" i="10"/>
  <c r="AV81" i="10"/>
  <c r="AD39" i="10"/>
  <c r="AR39" i="10" s="1"/>
  <c r="AR41" i="10" s="1"/>
  <c r="AA37" i="10"/>
  <c r="X37" i="10"/>
  <c r="T37" i="10"/>
  <c r="P37" i="10"/>
  <c r="AR43" i="10" s="1"/>
  <c r="Z181" i="10" s="1"/>
  <c r="Z183" i="10" s="1"/>
  <c r="Z189" i="10" s="1"/>
  <c r="J37" i="10"/>
  <c r="M177" i="10" s="1"/>
  <c r="AL177" i="10" s="1"/>
  <c r="AY177" i="10" s="1"/>
  <c r="P29" i="10"/>
  <c r="AR20" i="10"/>
  <c r="AF19" i="10"/>
  <c r="T19" i="10"/>
  <c r="G19" i="10"/>
  <c r="AR18" i="10"/>
  <c r="AF17" i="10"/>
  <c r="T17" i="10"/>
  <c r="G17" i="10"/>
  <c r="T14" i="10"/>
  <c r="G14" i="10"/>
  <c r="AX26" i="10" l="1"/>
  <c r="AX24" i="10"/>
  <c r="AT119" i="10"/>
  <c r="AF14" i="10" s="1"/>
  <c r="AR15" i="10" s="1"/>
  <c r="AX22" i="10" s="1"/>
  <c r="AL175" i="10"/>
  <c r="AX24" i="11"/>
  <c r="AR45" i="11"/>
  <c r="AR51" i="11" s="1"/>
  <c r="AD37" i="11"/>
  <c r="AR45" i="10"/>
  <c r="AR51" i="10" s="1"/>
  <c r="AD37" i="10"/>
</calcChain>
</file>

<file path=xl/sharedStrings.xml><?xml version="1.0" encoding="utf-8"?>
<sst xmlns="http://schemas.openxmlformats.org/spreadsheetml/2006/main" count="710" uniqueCount="249">
  <si>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</si>
  <si>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</si>
  <si>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</si>
  <si>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</si>
  <si>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</si>
  <si>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</si>
  <si>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</si>
  <si>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</si>
  <si>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</si>
  <si>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</si>
  <si>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</si>
  <si>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</si>
  <si>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</si>
  <si>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</si>
  <si>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</si>
  <si>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</si>
  <si>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</si>
  <si>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</si>
  <si>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</si>
  <si>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</si>
  <si>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</si>
  <si>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</si>
  <si>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</si>
  <si>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</si>
  <si>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</si>
  <si>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</si>
  <si>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</si>
  <si>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</si>
  <si>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</si>
  <si>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</si>
  <si>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</si>
  <si>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</si>
  <si>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</si>
  <si>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</si>
  <si>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</si>
  <si>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</si>
  <si>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</si>
  <si>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</si>
  <si>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</si>
  <si>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</si>
  <si>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</si>
  <si>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</si>
  <si>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事業所名</t>
    <rPh sb="0" eb="3">
      <t>ジギョウショ</t>
    </rPh>
    <rPh sb="3" eb="4">
      <t>メイ</t>
    </rPh>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</si>
  <si>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</si>
  <si>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</si>
  <si>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</si>
  <si>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</si>
  <si>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</si>
  <si>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</si>
  <si>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</si>
  <si>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</si>
  <si>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</si>
  <si>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</si>
  <si>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</si>
  <si>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</si>
  <si>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</si>
  <si>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</si>
  <si>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５　食育推進助成　　</t>
    <rPh sb="2" eb="4">
      <t>ショクイク</t>
    </rPh>
    <rPh sb="4" eb="6">
      <t>スイシン</t>
    </rPh>
    <rPh sb="6" eb="8">
      <t>ジョセイ</t>
    </rPh>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</si>
  <si>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</si>
  <si>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</si>
  <si>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１か月の労働時間数
(ａ×ｂ）</t>
    <rPh sb="2" eb="3">
      <t>ツキ</t>
    </rPh>
    <rPh sb="4" eb="6">
      <t>ロウドウ</t>
    </rPh>
    <rPh sb="6" eb="8">
      <t>ジカン</t>
    </rPh>
    <rPh sb="8" eb="9">
      <t>スウ</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</si>
  <si>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</si>
  <si>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</si>
  <si>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</si>
  <si>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</si>
  <si>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</si>
  <si>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</si>
  <si>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</si>
  <si>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</si>
  <si>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</si>
  <si>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</si>
  <si>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</si>
  <si>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②÷160時間</t>
    <rPh sb="5" eb="7">
      <t>ジカン</t>
    </rPh>
    <phoneticPr fontId="4"/>
  </si>
  <si>
    <t>対象保育
従事者数</t>
    <rPh sb="0" eb="2">
      <t>タイショウ</t>
    </rPh>
    <rPh sb="2" eb="4">
      <t>ホイク</t>
    </rPh>
    <rPh sb="5" eb="8">
      <t>ジュウジシャ</t>
    </rPh>
    <rPh sb="8" eb="9">
      <t>カズ</t>
    </rPh>
    <phoneticPr fontId="4"/>
  </si>
  <si>
    <t>２　基準の保育従事者数</t>
  </si>
  <si>
    <t>基準保育従事者数</t>
    <rPh sb="0" eb="2">
      <t>キジュン</t>
    </rPh>
    <rPh sb="2" eb="3">
      <t>ホ</t>
    </rPh>
    <rPh sb="3" eb="4">
      <t>イク</t>
    </rPh>
    <rPh sb="4" eb="7">
      <t>ジュウジシャ</t>
    </rPh>
    <rPh sb="7" eb="8">
      <t>スウ</t>
    </rPh>
    <phoneticPr fontId="4"/>
  </si>
  <si>
    <t>横浜市の基準による
保育従事者配置</t>
    <rPh sb="0" eb="3">
      <t>ヨコハマシ</t>
    </rPh>
    <rPh sb="4" eb="6">
      <t>キジュン</t>
    </rPh>
    <rPh sb="10" eb="12">
      <t>ホイク</t>
    </rPh>
    <rPh sb="12" eb="15">
      <t>ジュウジシャ</t>
    </rPh>
    <rPh sb="15" eb="17">
      <t>ハイチ</t>
    </rPh>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</si>
  <si>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</si>
  <si>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無</t>
    <rPh sb="0" eb="1">
      <t>ナシ</t>
    </rPh>
    <phoneticPr fontId="4"/>
  </si>
  <si>
    <t>l</t>
    <phoneticPr fontId="4"/>
  </si>
  <si>
    <t>切り上げ</t>
    <rPh sb="0" eb="1">
      <t>キ</t>
    </rPh>
    <rPh sb="2" eb="3">
      <t>ア</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</si>
  <si>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</si>
  <si>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保育士証等登録番号</t>
    <phoneticPr fontId="4"/>
  </si>
  <si>
    <t>神奈川県-000000</t>
    <phoneticPr fontId="4"/>
  </si>
  <si>
    <t>①　月160時間未満勤務の保育従事者</t>
    <rPh sb="2" eb="3">
      <t>ツキ</t>
    </rPh>
    <rPh sb="6" eb="8">
      <t>ジカン</t>
    </rPh>
    <rPh sb="8" eb="10">
      <t>ミマン</t>
    </rPh>
    <rPh sb="10" eb="12">
      <t>キンム</t>
    </rPh>
    <rPh sb="13" eb="15">
      <t>ホイク</t>
    </rPh>
    <rPh sb="15" eb="18">
      <t>ジュウジシャ</t>
    </rPh>
    <phoneticPr fontId="4"/>
  </si>
  <si>
    <t>平成○○年
４月１日</t>
    <phoneticPr fontId="4"/>
  </si>
  <si>
    <t>②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</si>
  <si>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第２号様式の７（小規模保育事業Ｃ型用）</t>
    <rPh sb="8" eb="11">
      <t>ショウキボ</t>
    </rPh>
    <rPh sb="11" eb="13">
      <t>ホイク</t>
    </rPh>
    <rPh sb="13" eb="15">
      <t>ジギョウ</t>
    </rPh>
    <rPh sb="16" eb="17">
      <t>ガタ</t>
    </rPh>
    <rPh sb="17" eb="18">
      <t>ヨウ</t>
    </rPh>
    <phoneticPr fontId="4"/>
  </si>
  <si>
    <t>※雇用状況表に記載する職員は、原則、各加算項目対象欄において氏名の重複がないこと。</t>
    <phoneticPr fontId="4"/>
  </si>
  <si>
    <t>ａ</t>
    <phoneticPr fontId="4"/>
  </si>
  <si>
    <t>①</t>
    <phoneticPr fontId="4"/>
  </si>
  <si>
    <t>ｂ</t>
    <phoneticPr fontId="4"/>
  </si>
  <si>
    <t>（うち家庭的保育者数）</t>
    <rPh sb="3" eb="6">
      <t>カテイテキ</t>
    </rPh>
    <rPh sb="6" eb="8">
      <t>ホイク</t>
    </rPh>
    <rPh sb="8" eb="9">
      <t>シャ</t>
    </rPh>
    <rPh sb="9" eb="10">
      <t>スウ</t>
    </rPh>
    <phoneticPr fontId="4"/>
  </si>
  <si>
    <t>ｃ</t>
    <phoneticPr fontId="4"/>
  </si>
  <si>
    <t>（うち家庭的保育者の合計労働時間数）</t>
    <rPh sb="3" eb="6">
      <t>カテイテキ</t>
    </rPh>
    <rPh sb="6" eb="8">
      <t>ホイク</t>
    </rPh>
    <rPh sb="8" eb="9">
      <t>シャ</t>
    </rPh>
    <rPh sb="10" eb="12">
      <t>ゴウケイ</t>
    </rPh>
    <rPh sb="12" eb="14">
      <t>ロウドウ</t>
    </rPh>
    <rPh sb="14" eb="17">
      <t>ジカンスウ</t>
    </rPh>
    <phoneticPr fontId="4"/>
  </si>
  <si>
    <t>②</t>
    <phoneticPr fontId="4"/>
  </si>
  <si>
    <t>（うち家庭的保育者の常勤換算後人数）</t>
    <rPh sb="3" eb="6">
      <t>カテイテキ</t>
    </rPh>
    <rPh sb="6" eb="8">
      <t>ホイク</t>
    </rPh>
    <rPh sb="8" eb="9">
      <t>シャ</t>
    </rPh>
    <rPh sb="10" eb="12">
      <t>ジョウキン</t>
    </rPh>
    <rPh sb="12" eb="14">
      <t>カンサン</t>
    </rPh>
    <rPh sb="14" eb="15">
      <t>ゴ</t>
    </rPh>
    <rPh sb="15" eb="17">
      <t>ニンズウ</t>
    </rPh>
    <phoneticPr fontId="4"/>
  </si>
  <si>
    <t>ｄ</t>
    <phoneticPr fontId="4"/>
  </si>
  <si>
    <t>ｄ小数点以下</t>
    <rPh sb="1" eb="4">
      <t>ショウスウテン</t>
    </rPh>
    <rPh sb="4" eb="6">
      <t>イカ</t>
    </rPh>
    <phoneticPr fontId="4"/>
  </si>
  <si>
    <t>人</t>
    <rPh sb="0" eb="1">
      <t>ニン</t>
    </rPh>
    <phoneticPr fontId="4"/>
  </si>
  <si>
    <t>（うち保育士資格、看護師又は准看護師免許所有者数）</t>
    <rPh sb="3" eb="6">
      <t>ホイクシ</t>
    </rPh>
    <rPh sb="6" eb="8">
      <t>シカク</t>
    </rPh>
    <rPh sb="9" eb="12">
      <t>カンゴシ</t>
    </rPh>
    <rPh sb="12" eb="13">
      <t>マタ</t>
    </rPh>
    <rPh sb="14" eb="18">
      <t>ジュンカンゴシ</t>
    </rPh>
    <rPh sb="18" eb="20">
      <t>メンキョ</t>
    </rPh>
    <rPh sb="20" eb="22">
      <t>ショユウ</t>
    </rPh>
    <rPh sb="22" eb="23">
      <t>シャ</t>
    </rPh>
    <rPh sb="23" eb="24">
      <t>スウ</t>
    </rPh>
    <phoneticPr fontId="4"/>
  </si>
  <si>
    <t>e</t>
    <phoneticPr fontId="4"/>
  </si>
  <si>
    <t>（うち保育士資格、看護師又は准看護師免許所有者の合計労働時間数）</t>
    <rPh sb="3" eb="6">
      <t>ホイクシ</t>
    </rPh>
    <rPh sb="6" eb="8">
      <t>シカク</t>
    </rPh>
    <rPh sb="9" eb="12">
      <t>カンゴシ</t>
    </rPh>
    <rPh sb="12" eb="13">
      <t>マタ</t>
    </rPh>
    <rPh sb="14" eb="18">
      <t>ジュンカンゴシ</t>
    </rPh>
    <rPh sb="18" eb="20">
      <t>メンキョ</t>
    </rPh>
    <rPh sb="20" eb="23">
      <t>ショユウシャ</t>
    </rPh>
    <rPh sb="24" eb="26">
      <t>ゴウケイ</t>
    </rPh>
    <rPh sb="26" eb="28">
      <t>ロウドウ</t>
    </rPh>
    <rPh sb="28" eb="31">
      <t>ジカンスウ</t>
    </rPh>
    <phoneticPr fontId="4"/>
  </si>
  <si>
    <t>③</t>
    <phoneticPr fontId="4"/>
  </si>
  <si>
    <t>（うち保育士資格、看護師又は准看護師免許所有者の常勤換算後人数）</t>
    <rPh sb="3" eb="6">
      <t>ホイクシ</t>
    </rPh>
    <rPh sb="6" eb="8">
      <t>シカク</t>
    </rPh>
    <rPh sb="9" eb="12">
      <t>カンゴシ</t>
    </rPh>
    <rPh sb="12" eb="13">
      <t>マタ</t>
    </rPh>
    <rPh sb="14" eb="18">
      <t>ジュンカンゴシ</t>
    </rPh>
    <rPh sb="18" eb="20">
      <t>メンキョ</t>
    </rPh>
    <rPh sb="20" eb="23">
      <t>ショユウシャ</t>
    </rPh>
    <rPh sb="24" eb="26">
      <t>ジョウキン</t>
    </rPh>
    <rPh sb="26" eb="28">
      <t>カンサン</t>
    </rPh>
    <rPh sb="28" eb="29">
      <t>ゴ</t>
    </rPh>
    <rPh sb="29" eb="31">
      <t>ニンズウ</t>
    </rPh>
    <phoneticPr fontId="4"/>
  </si>
  <si>
    <t>③÷160時間</t>
    <rPh sb="5" eb="7">
      <t>ジカン</t>
    </rPh>
    <phoneticPr fontId="4"/>
  </si>
  <si>
    <t>f</t>
    <phoneticPr fontId="4"/>
  </si>
  <si>
    <t>f小数点以下</t>
    <rPh sb="1" eb="4">
      <t>ショウスウテン</t>
    </rPh>
    <rPh sb="4" eb="6">
      <t>イカ</t>
    </rPh>
    <phoneticPr fontId="4"/>
  </si>
  <si>
    <t>※保育従事者数には派遣を含む。管理者設置加算適用の場合は施設長は保育従事者数には含まない。</t>
    <rPh sb="1" eb="3">
      <t>ホイク</t>
    </rPh>
    <rPh sb="3" eb="6">
      <t>ジュウジシャ</t>
    </rPh>
    <rPh sb="6" eb="7">
      <t>スウ</t>
    </rPh>
    <rPh sb="9" eb="11">
      <t>ハケン</t>
    </rPh>
    <rPh sb="12" eb="13">
      <t>フク</t>
    </rPh>
    <rPh sb="15" eb="18">
      <t>カンリシャ</t>
    </rPh>
    <rPh sb="18" eb="20">
      <t>セッチ</t>
    </rPh>
    <rPh sb="20" eb="22">
      <t>カサン</t>
    </rPh>
    <rPh sb="22" eb="24">
      <t>テキヨウ</t>
    </rPh>
    <rPh sb="25" eb="27">
      <t>バアイ</t>
    </rPh>
    <rPh sb="28" eb="30">
      <t>シセツ</t>
    </rPh>
    <rPh sb="30" eb="31">
      <t>チョウ</t>
    </rPh>
    <rPh sb="32" eb="34">
      <t>ホイク</t>
    </rPh>
    <rPh sb="34" eb="37">
      <t>ジュウジシャ</t>
    </rPh>
    <rPh sb="37" eb="38">
      <t>スウ</t>
    </rPh>
    <rPh sb="40" eb="41">
      <t>フク</t>
    </rPh>
    <phoneticPr fontId="4"/>
  </si>
  <si>
    <t>ａ＋b</t>
    <phoneticPr fontId="4"/>
  </si>
  <si>
    <t>※上記の保育士資格又は看護師免許所有者数は家庭的保育者の内数とする。</t>
    <rPh sb="1" eb="3">
      <t>ジョウキ</t>
    </rPh>
    <rPh sb="4" eb="6">
      <t>ホイク</t>
    </rPh>
    <rPh sb="6" eb="7">
      <t>シ</t>
    </rPh>
    <rPh sb="7" eb="9">
      <t>シカク</t>
    </rPh>
    <rPh sb="9" eb="10">
      <t>マタ</t>
    </rPh>
    <rPh sb="11" eb="14">
      <t>カンゴシ</t>
    </rPh>
    <rPh sb="14" eb="16">
      <t>メンキョ</t>
    </rPh>
    <rPh sb="16" eb="18">
      <t>ショユウ</t>
    </rPh>
    <rPh sb="18" eb="19">
      <t>シャ</t>
    </rPh>
    <rPh sb="19" eb="20">
      <t>スウ</t>
    </rPh>
    <rPh sb="21" eb="24">
      <t>カテイテキ</t>
    </rPh>
    <rPh sb="24" eb="26">
      <t>ホイク</t>
    </rPh>
    <rPh sb="26" eb="27">
      <t>シャ</t>
    </rPh>
    <rPh sb="28" eb="29">
      <t>ウチ</t>
    </rPh>
    <rPh sb="29" eb="30">
      <t>スウ</t>
    </rPh>
    <phoneticPr fontId="4"/>
  </si>
  <si>
    <t>対象家庭的保育者数</t>
    <rPh sb="0" eb="2">
      <t>タイショウ</t>
    </rPh>
    <rPh sb="2" eb="5">
      <t>カテイテキ</t>
    </rPh>
    <rPh sb="5" eb="7">
      <t>ホイク</t>
    </rPh>
    <rPh sb="7" eb="8">
      <t>シャ</t>
    </rPh>
    <rPh sb="8" eb="9">
      <t>カズ</t>
    </rPh>
    <phoneticPr fontId="4"/>
  </si>
  <si>
    <t>ｃ＋ｄ</t>
    <phoneticPr fontId="4"/>
  </si>
  <si>
    <t>※家庭的保育者とは家庭的保育事業等の設備及び運営に関する基準第23条第２項において規定されている者をいう。</t>
    <rPh sb="1" eb="4">
      <t>カテイテキ</t>
    </rPh>
    <rPh sb="4" eb="6">
      <t>ホイク</t>
    </rPh>
    <rPh sb="6" eb="7">
      <t>シャ</t>
    </rPh>
    <phoneticPr fontId="4"/>
  </si>
  <si>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4"/>
  </si>
  <si>
    <t>対象保育士・看護師数</t>
    <rPh sb="0" eb="2">
      <t>タイショウ</t>
    </rPh>
    <rPh sb="2" eb="4">
      <t>ホイク</t>
    </rPh>
    <rPh sb="4" eb="5">
      <t>シ</t>
    </rPh>
    <rPh sb="6" eb="9">
      <t>カンゴシ</t>
    </rPh>
    <rPh sb="9" eb="10">
      <t>スウ</t>
    </rPh>
    <phoneticPr fontId="4"/>
  </si>
  <si>
    <t>e＋f</t>
    <phoneticPr fontId="4"/>
  </si>
  <si>
    <t>月１日付　在籍児数</t>
    <phoneticPr fontId="4"/>
  </si>
  <si>
    <t>★入児童数別配置人数（例）</t>
    <rPh sb="1" eb="2">
      <t>ニュウ</t>
    </rPh>
    <rPh sb="2" eb="4">
      <t>ジドウ</t>
    </rPh>
    <rPh sb="4" eb="5">
      <t>スウ</t>
    </rPh>
    <rPh sb="5" eb="6">
      <t>ベツ</t>
    </rPh>
    <rPh sb="6" eb="8">
      <t>ハイチ</t>
    </rPh>
    <rPh sb="8" eb="10">
      <t>ニンズウ</t>
    </rPh>
    <rPh sb="11" eb="12">
      <t>レイ</t>
    </rPh>
    <phoneticPr fontId="4"/>
  </si>
  <si>
    <t>児童数</t>
    <rPh sb="0" eb="2">
      <t>ジドウ</t>
    </rPh>
    <rPh sb="2" eb="3">
      <t>スウ</t>
    </rPh>
    <phoneticPr fontId="4"/>
  </si>
  <si>
    <t>家庭的保育者</t>
    <rPh sb="0" eb="3">
      <t>カテイテキ</t>
    </rPh>
    <rPh sb="3" eb="5">
      <t>ホイク</t>
    </rPh>
    <rPh sb="5" eb="6">
      <t>シャ</t>
    </rPh>
    <phoneticPr fontId="4"/>
  </si>
  <si>
    <t>家庭的保育補助者</t>
    <rPh sb="0" eb="3">
      <t>カテイテキ</t>
    </rPh>
    <rPh sb="3" eb="5">
      <t>ホイク</t>
    </rPh>
    <rPh sb="5" eb="7">
      <t>ホジョ</t>
    </rPh>
    <rPh sb="7" eb="8">
      <t>シャ</t>
    </rPh>
    <phoneticPr fontId="4"/>
  </si>
  <si>
    <t>計</t>
    <rPh sb="0" eb="1">
      <t>ケイ</t>
    </rPh>
    <phoneticPr fontId="4"/>
  </si>
  <si>
    <t>短時間</t>
    <phoneticPr fontId="4"/>
  </si>
  <si>
    <t>１～３人</t>
    <rPh sb="3" eb="4">
      <t>ニン</t>
    </rPh>
    <phoneticPr fontId="4"/>
  </si>
  <si>
    <t>１人</t>
    <rPh sb="1" eb="2">
      <t>ニン</t>
    </rPh>
    <phoneticPr fontId="4"/>
  </si>
  <si>
    <t>０人</t>
    <rPh sb="1" eb="2">
      <t>ニン</t>
    </rPh>
    <phoneticPr fontId="4"/>
  </si>
  <si>
    <t>９人</t>
    <rPh sb="1" eb="2">
      <t>ニン</t>
    </rPh>
    <phoneticPr fontId="4"/>
  </si>
  <si>
    <t>３人</t>
    <rPh sb="1" eb="2">
      <t>ニン</t>
    </rPh>
    <phoneticPr fontId="4"/>
  </si>
  <si>
    <t>基準による
保育従事者配置</t>
    <rPh sb="0" eb="2">
      <t>キジュン</t>
    </rPh>
    <rPh sb="6" eb="8">
      <t>ホイク</t>
    </rPh>
    <rPh sb="8" eb="11">
      <t>ジュウジシャ</t>
    </rPh>
    <rPh sb="11" eb="13">
      <t>ハイチ</t>
    </rPh>
    <phoneticPr fontId="4"/>
  </si>
  <si>
    <t>【配置基準】３：１
（家庭的保育補助者を配置する
場合５：２）</t>
    <rPh sb="1" eb="3">
      <t>ハイチ</t>
    </rPh>
    <rPh sb="3" eb="5">
      <t>キジュン</t>
    </rPh>
    <rPh sb="11" eb="14">
      <t>カテイテキ</t>
    </rPh>
    <rPh sb="14" eb="16">
      <t>ホイク</t>
    </rPh>
    <rPh sb="16" eb="19">
      <t>ホジョシャ</t>
    </rPh>
    <rPh sb="20" eb="22">
      <t>ハイチ</t>
    </rPh>
    <rPh sb="25" eb="27">
      <t>バアイ</t>
    </rPh>
    <phoneticPr fontId="4"/>
  </si>
  <si>
    <t>４～５人</t>
    <rPh sb="3" eb="4">
      <t>ニン</t>
    </rPh>
    <phoneticPr fontId="4"/>
  </si>
  <si>
    <t>２人</t>
    <rPh sb="1" eb="2">
      <t>ニン</t>
    </rPh>
    <phoneticPr fontId="4"/>
  </si>
  <si>
    <t>４人</t>
    <rPh sb="1" eb="2">
      <t>ニン</t>
    </rPh>
    <phoneticPr fontId="4"/>
  </si>
  <si>
    <t>10人</t>
    <rPh sb="2" eb="3">
      <t>ニン</t>
    </rPh>
    <phoneticPr fontId="4"/>
  </si>
  <si>
    <t>６人</t>
    <rPh sb="1" eb="2">
      <t>ニン</t>
    </rPh>
    <phoneticPr fontId="4"/>
  </si>
  <si>
    <t>７～８人</t>
    <rPh sb="3" eb="4">
      <t>ニン</t>
    </rPh>
    <phoneticPr fontId="4"/>
  </si>
  <si>
    <t>※２段の場合は、どちらかの配置で可です。</t>
    <phoneticPr fontId="4"/>
  </si>
  <si>
    <t>g</t>
    <phoneticPr fontId="4"/>
  </si>
  <si>
    <t>うち
障害児</t>
    <phoneticPr fontId="4"/>
  </si>
  <si>
    <t>×０．３＝　</t>
    <phoneticPr fontId="4"/>
  </si>
  <si>
    <t>ｈ</t>
    <phoneticPr fontId="4"/>
  </si>
  <si>
    <t>小計（２）（g＋ｈ）</t>
    <rPh sb="0" eb="2">
      <t>ショウケイ</t>
    </rPh>
    <phoneticPr fontId="4"/>
  </si>
  <si>
    <t>※</t>
    <phoneticPr fontId="4"/>
  </si>
  <si>
    <t>i</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</si>
  <si>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phoneticPr fontId="4"/>
  </si>
  <si>
    <t>j</t>
    <phoneticPr fontId="4"/>
  </si>
  <si>
    <t>小計 (i～ｊ）</t>
    <rPh sb="0" eb="2">
      <t>ショウケイ</t>
    </rPh>
    <phoneticPr fontId="4"/>
  </si>
  <si>
    <t>k</t>
    <phoneticPr fontId="4"/>
  </si>
  <si>
    <t>※ ａ＋ｂ ≧ ｋ</t>
    <phoneticPr fontId="4"/>
  </si>
  <si>
    <t>その他加算の
保育従事者</t>
    <phoneticPr fontId="4"/>
  </si>
  <si>
    <t>　補助員雇用費（０．５人）</t>
    <rPh sb="1" eb="4">
      <t>ホジョイン</t>
    </rPh>
    <rPh sb="4" eb="6">
      <t>コヨウ</t>
    </rPh>
    <rPh sb="6" eb="7">
      <t>ヒ</t>
    </rPh>
    <rPh sb="11" eb="12">
      <t>ニン</t>
    </rPh>
    <phoneticPr fontId="4"/>
  </si>
  <si>
    <t>l</t>
    <phoneticPr fontId="4"/>
  </si>
  <si>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</si>
  <si>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m</t>
    <phoneticPr fontId="4"/>
  </si>
  <si>
    <t>合　　　　　　　計　　（ｋ～ｍ）</t>
    <rPh sb="0" eb="1">
      <t>ゴウケイ</t>
    </rPh>
    <rPh sb="8" eb="9">
      <t>ケイサン</t>
    </rPh>
    <phoneticPr fontId="4"/>
  </si>
  <si>
    <t>n</t>
    <phoneticPr fontId="4"/>
  </si>
  <si>
    <t>※ ａ＋ｂ ≧ n</t>
    <phoneticPr fontId="4"/>
  </si>
  <si>
    <r>
      <t xml:space="preserve">必要家庭的保育者数
</t>
    </r>
    <r>
      <rPr>
        <sz val="9"/>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rPh sb="11" eb="13">
      <t>ザイセキ</t>
    </rPh>
    <rPh sb="13" eb="14">
      <t>ジ</t>
    </rPh>
    <rPh sb="14" eb="15">
      <t>スウ</t>
    </rPh>
    <rPh sb="16" eb="17">
      <t>ニン</t>
    </rPh>
    <rPh sb="20" eb="22">
      <t>サイテイ</t>
    </rPh>
    <rPh sb="23" eb="24">
      <t>ニン</t>
    </rPh>
    <rPh sb="25" eb="27">
      <t>ザイセキ</t>
    </rPh>
    <rPh sb="27" eb="28">
      <t>ジ</t>
    </rPh>
    <rPh sb="28" eb="29">
      <t>スウ</t>
    </rPh>
    <rPh sb="30" eb="31">
      <t>ニン</t>
    </rPh>
    <rPh sb="34" eb="35">
      <t>ニン</t>
    </rPh>
    <rPh sb="38" eb="40">
      <t>サイテイ</t>
    </rPh>
    <rPh sb="41" eb="42">
      <t>ニン</t>
    </rPh>
    <phoneticPr fontId="4"/>
  </si>
  <si>
    <t>o</t>
    <phoneticPr fontId="4"/>
  </si>
  <si>
    <t>※ c＋d ≧ o</t>
    <phoneticPr fontId="4"/>
  </si>
  <si>
    <t>家庭的保育者１名分加配加算適用の有無
（家庭的保育者が３人以上（ｃ+ｄ≧３）いる場合に適用）</t>
    <rPh sb="0" eb="3">
      <t>カテイテキ</t>
    </rPh>
    <rPh sb="3" eb="5">
      <t>ホイク</t>
    </rPh>
    <rPh sb="5" eb="6">
      <t>シャ</t>
    </rPh>
    <rPh sb="7" eb="8">
      <t>メイ</t>
    </rPh>
    <rPh sb="8" eb="9">
      <t>ブン</t>
    </rPh>
    <rPh sb="9" eb="11">
      <t>カハイ</t>
    </rPh>
    <rPh sb="11" eb="13">
      <t>カサン</t>
    </rPh>
    <rPh sb="20" eb="23">
      <t>カテイテキ</t>
    </rPh>
    <rPh sb="23" eb="25">
      <t>ホイク</t>
    </rPh>
    <rPh sb="25" eb="26">
      <t>シャ</t>
    </rPh>
    <rPh sb="28" eb="31">
      <t>ニンイジョウ</t>
    </rPh>
    <rPh sb="40" eb="42">
      <t>バアイ</t>
    </rPh>
    <rPh sb="43" eb="45">
      <t>テキヨウ</t>
    </rPh>
    <phoneticPr fontId="4"/>
  </si>
  <si>
    <t>有</t>
    <rPh sb="0" eb="1">
      <t>ア</t>
    </rPh>
    <phoneticPr fontId="4"/>
  </si>
  <si>
    <t>無</t>
    <rPh sb="0" eb="1">
      <t>ナシ</t>
    </rPh>
    <phoneticPr fontId="4"/>
  </si>
  <si>
    <t>※ c＋d ≧ ３</t>
    <phoneticPr fontId="4"/>
  </si>
  <si>
    <t>家庭的保育者の資格保有者加算適用の有無</t>
    <rPh sb="7" eb="9">
      <t>シカク</t>
    </rPh>
    <rPh sb="9" eb="12">
      <t>ホユウシャ</t>
    </rPh>
    <rPh sb="12" eb="14">
      <t>カサン</t>
    </rPh>
    <rPh sb="14" eb="16">
      <t>テキヨウ</t>
    </rPh>
    <rPh sb="17" eb="19">
      <t>ウム</t>
    </rPh>
    <phoneticPr fontId="4"/>
  </si>
  <si>
    <t>有（１人）</t>
    <rPh sb="0" eb="1">
      <t>アリ</t>
    </rPh>
    <rPh sb="3" eb="4">
      <t>ニン</t>
    </rPh>
    <phoneticPr fontId="4"/>
  </si>
  <si>
    <t>有（2人以上）</t>
    <rPh sb="0" eb="1">
      <t>ア</t>
    </rPh>
    <rPh sb="3" eb="4">
      <t>ニン</t>
    </rPh>
    <rPh sb="4" eb="6">
      <t>イジョウ</t>
    </rPh>
    <phoneticPr fontId="4"/>
  </si>
  <si>
    <t>p</t>
    <phoneticPr fontId="4"/>
  </si>
  <si>
    <t>※ e＋f ≧ p</t>
    <phoneticPr fontId="4"/>
  </si>
  <si>
    <t>注１）基準による保育従事者配置（ｇ～ｋの算出にあたっての注意）</t>
    <rPh sb="0" eb="1">
      <t>チュウ</t>
    </rPh>
    <rPh sb="3" eb="5">
      <t>キジュン</t>
    </rPh>
    <rPh sb="8" eb="10">
      <t>ホイク</t>
    </rPh>
    <rPh sb="10" eb="13">
      <t>ジュウジシャ</t>
    </rPh>
    <rPh sb="13" eb="15">
      <t>ハイチ</t>
    </rPh>
    <rPh sb="20" eb="22">
      <t>サンシュツ</t>
    </rPh>
    <rPh sb="28" eb="30">
      <t>チュウイ</t>
    </rPh>
    <phoneticPr fontId="4"/>
  </si>
  <si>
    <t>エ：ｊについては標準時間認定を受けた子どもが利用する場合は必ず人数を記載すること。→必ず（ ａ＋ｂ ≧ ｋ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</si>
  <si>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注２）その他加算による保育従事者配置（ｌ～ｎの記入上の注意）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4"/>
  </si>
  <si>
    <t>ア：「基準保育従事者数（ｋ）」を超えて、その他加算による保育従事者配置をしている場合（ ａ＋ｂ ＞ ｋ ）は、配置の実態に合わせてｌ・ｍ欄に人数(ｌ欄は0.5人、ｍ欄は1人)を計上すること。</t>
    <rPh sb="16" eb="17">
      <t>コ</t>
    </rPh>
    <rPh sb="20" eb="23">
      <t>ソノタ</t>
    </rPh>
    <rPh sb="23" eb="25">
      <t>カサン</t>
    </rPh>
    <rPh sb="28" eb="30">
      <t>ホイク</t>
    </rPh>
    <rPh sb="30" eb="33">
      <t>ジュウジシャ</t>
    </rPh>
    <rPh sb="33" eb="35">
      <t>ハイチ</t>
    </rPh>
    <rPh sb="40" eb="42">
      <t>バアイ</t>
    </rPh>
    <rPh sb="55" eb="57">
      <t>ハイチ</t>
    </rPh>
    <rPh sb="58" eb="60">
      <t>ジッタイ</t>
    </rPh>
    <rPh sb="61" eb="62">
      <t>ア</t>
    </rPh>
    <rPh sb="68" eb="69">
      <t>ラン</t>
    </rPh>
    <rPh sb="70" eb="72">
      <t>ニンズウ</t>
    </rPh>
    <rPh sb="74" eb="75">
      <t>ラン</t>
    </rPh>
    <rPh sb="79" eb="80">
      <t>ニン</t>
    </rPh>
    <rPh sb="82" eb="83">
      <t>ラン</t>
    </rPh>
    <rPh sb="88" eb="90">
      <t>ケイジョウ</t>
    </rPh>
    <phoneticPr fontId="4"/>
  </si>
  <si>
    <t>イ：各雇用費は、それぞれ要綱等の規定により事前に支給要件に合致することが確認され、各月において実際に各々に該当する役割の保育従事者が配置されている場合（「その他加算の保育従事者」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5">
      <t>ジュウジシャ</t>
    </rPh>
    <rPh sb="66" eb="68">
      <t>ハイチ</t>
    </rPh>
    <rPh sb="73" eb="75">
      <t>バアイ</t>
    </rPh>
    <rPh sb="79" eb="80">
      <t>タ</t>
    </rPh>
    <rPh sb="80" eb="82">
      <t>カサン</t>
    </rPh>
    <rPh sb="83" eb="85">
      <t>ホイク</t>
    </rPh>
    <rPh sb="85" eb="88">
      <t>ジュウジシャ</t>
    </rPh>
    <rPh sb="89" eb="90">
      <t>ラン</t>
    </rPh>
    <rPh sb="91" eb="93">
      <t>ニンズウ</t>
    </rPh>
    <rPh sb="94" eb="95">
      <t>ハイ</t>
    </rPh>
    <rPh sb="99" eb="101">
      <t>バアイ</t>
    </rPh>
    <rPh sb="103" eb="105">
      <t>シキュウ</t>
    </rPh>
    <rPh sb="105" eb="107">
      <t>タイショウ</t>
    </rPh>
    <phoneticPr fontId="4"/>
  </si>
  <si>
    <t>ウ：基準保育従事者数の合計（ｎ）は必ず対象保育従事者数以下となること（ ａ＋ｂ ≧ ｎ）。</t>
    <rPh sb="6" eb="9">
      <t>ジュウジシャ</t>
    </rPh>
    <rPh sb="23" eb="26">
      <t>ジュウジシャ</t>
    </rPh>
    <phoneticPr fontId="4"/>
  </si>
  <si>
    <t>エ：必要家庭的保育者数（o）は必ず対象家庭的保育者数以下となること（ ｃ＋ｄ ≧o ）。</t>
    <rPh sb="2" eb="4">
      <t>ヒツヨウ</t>
    </rPh>
    <rPh sb="4" eb="7">
      <t>カテイテキ</t>
    </rPh>
    <rPh sb="7" eb="9">
      <t>ホイク</t>
    </rPh>
    <rPh sb="9" eb="10">
      <t>シャ</t>
    </rPh>
    <rPh sb="10" eb="11">
      <t>スウ</t>
    </rPh>
    <rPh sb="19" eb="22">
      <t>カテイテキ</t>
    </rPh>
    <rPh sb="22" eb="24">
      <t>ホイク</t>
    </rPh>
    <rPh sb="24" eb="25">
      <t>シャ</t>
    </rPh>
    <phoneticPr fontId="4"/>
  </si>
  <si>
    <t>オ：必要保育士、看護師又は准看護師数（p）は必ず対象保育士・看護師数以下となること（e＋f ≧p）。</t>
    <rPh sb="2" eb="4">
      <t>ヒツヨウ</t>
    </rPh>
    <rPh sb="4" eb="7">
      <t>ホイクシ</t>
    </rPh>
    <rPh sb="8" eb="11">
      <t>カンゴシ</t>
    </rPh>
    <rPh sb="11" eb="12">
      <t>マタ</t>
    </rPh>
    <rPh sb="13" eb="17">
      <t>ジュンカンゴシ</t>
    </rPh>
    <rPh sb="17" eb="18">
      <t>カズ</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</si>
  <si>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</si>
  <si>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</si>
  <si>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</si>
  <si>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</si>
  <si>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</si>
  <si>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</si>
  <si>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職種
☑チェック</t>
    <rPh sb="0" eb="2">
      <t>ショクシュ</t>
    </rPh>
    <phoneticPr fontId="4"/>
  </si>
  <si>
    <t>資格
☑チェック</t>
    <phoneticPr fontId="4"/>
  </si>
  <si>
    <t>氏名</t>
    <rPh sb="0" eb="2">
      <t>シメイ</t>
    </rPh>
    <phoneticPr fontId="4"/>
  </si>
  <si>
    <t>他施設・事業への勤務
の有無</t>
    <phoneticPr fontId="4"/>
  </si>
  <si>
    <t>基礎・認定研修等受講修了日</t>
    <phoneticPr fontId="4"/>
  </si>
  <si>
    <t>他施設・事業名</t>
    <phoneticPr fontId="4"/>
  </si>
  <si>
    <t>▲▲　□□</t>
    <phoneticPr fontId="4"/>
  </si>
  <si>
    <t>平成26年◎月◎◎日</t>
    <phoneticPr fontId="4"/>
  </si>
  <si>
    <t>★★　◎◎</t>
    <phoneticPr fontId="4"/>
  </si>
  <si>
    <t>○○保育室</t>
    <rPh sb="2" eb="5">
      <t>ホイクシツ</t>
    </rPh>
    <phoneticPr fontId="4"/>
  </si>
  <si>
    <t>○○　△△</t>
    <phoneticPr fontId="4"/>
  </si>
  <si>
    <t>平成○○年
４月１日</t>
    <phoneticPr fontId="4"/>
  </si>
  <si>
    <t>□□　◎◎</t>
    <phoneticPr fontId="4"/>
  </si>
  <si>
    <t>平成26年◎月◎◎日</t>
    <phoneticPr fontId="4"/>
  </si>
  <si>
    <t>◇◇　▽▽</t>
    <phoneticPr fontId="4"/>
  </si>
  <si>
    <t>合計</t>
    <rPh sb="0" eb="2">
      <t>ゴウケイ</t>
    </rPh>
    <phoneticPr fontId="4"/>
  </si>
  <si>
    <t>（うち家庭的保育者労働時間数）②</t>
    <rPh sb="3" eb="6">
      <t>カテイテキ</t>
    </rPh>
    <rPh sb="6" eb="8">
      <t>ホイク</t>
    </rPh>
    <rPh sb="8" eb="9">
      <t>シャ</t>
    </rPh>
    <rPh sb="9" eb="11">
      <t>ロウドウ</t>
    </rPh>
    <rPh sb="11" eb="14">
      <t>ジカンスウ</t>
    </rPh>
    <phoneticPr fontId="4"/>
  </si>
  <si>
    <t>（うち保育士又は看護師数）</t>
    <rPh sb="3" eb="6">
      <t>ホイクシ</t>
    </rPh>
    <rPh sb="6" eb="7">
      <t>マタ</t>
    </rPh>
    <rPh sb="8" eb="11">
      <t>カンゴシ</t>
    </rPh>
    <rPh sb="11" eb="12">
      <t>スウ</t>
    </rPh>
    <phoneticPr fontId="4"/>
  </si>
  <si>
    <t>（うち保育士又は看護師労働時間数）③</t>
    <rPh sb="3" eb="6">
      <t>ホイクシ</t>
    </rPh>
    <rPh sb="6" eb="7">
      <t>マタ</t>
    </rPh>
    <rPh sb="8" eb="11">
      <t>カンゴシ</t>
    </rPh>
    <rPh sb="11" eb="13">
      <t>ロウドウ</t>
    </rPh>
    <rPh sb="13" eb="16">
      <t>ジカンスウ</t>
    </rPh>
    <phoneticPr fontId="4"/>
  </si>
  <si>
    <t>職種
☑チェック</t>
    <phoneticPr fontId="4"/>
  </si>
  <si>
    <t>資格
☑チェック</t>
    <phoneticPr fontId="4"/>
  </si>
  <si>
    <t>職種
☑チェック</t>
    <phoneticPr fontId="4"/>
  </si>
  <si>
    <t>保育士証等登録番号</t>
    <phoneticPr fontId="4"/>
  </si>
  <si>
    <t>基礎・認定研修等受講修了日</t>
    <phoneticPr fontId="4"/>
  </si>
  <si>
    <t>○○　☆☆</t>
    <phoneticPr fontId="4"/>
  </si>
  <si>
    <t>平成○○年
４月１日</t>
    <phoneticPr fontId="4"/>
  </si>
  <si>
    <t>神奈川県-000000</t>
    <phoneticPr fontId="4"/>
  </si>
  <si>
    <t>神奈川県-000000</t>
    <phoneticPr fontId="4"/>
  </si>
  <si>
    <t>平成26年◎月◎◎日</t>
    <phoneticPr fontId="4"/>
  </si>
  <si>
    <t>□□　◎◎</t>
    <phoneticPr fontId="4"/>
  </si>
  <si>
    <t>平成○○年
４月１日</t>
    <phoneticPr fontId="4"/>
  </si>
  <si>
    <t>　　 自施設の職員が調理している　　　　　　　 調理業務を全部委託している</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</si>
  <si>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</si>
  <si>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</si>
  <si>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</si>
  <si>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</si>
  <si>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</si>
  <si>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</si>
  <si>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保育士等雇用対策費（４～６月のみ（年度途中開所は初めの３か月のみ）</t>
    <rPh sb="2" eb="5">
      <t>ホイクシ</t>
    </rPh>
    <rPh sb="5" eb="6">
      <t>トウ</t>
    </rPh>
    <rPh sb="6" eb="8">
      <t>コヨウ</t>
    </rPh>
    <rPh sb="8" eb="11">
      <t>タイサクヒ</t>
    </rPh>
    <phoneticPr fontId="4"/>
  </si>
  <si>
    <t>　利用定員分の職員配置の合計（ｔ）は必ず対象保育従事者数以下となること（ ａ＋ｂ ≧ ｔ　）。</t>
    <rPh sb="24" eb="27">
      <t>ジュウジシャ</t>
    </rPh>
    <phoneticPr fontId="4"/>
  </si>
  <si>
    <t>　利用定員分の必要家庭的保育者数（ｒ）は必ず対象家庭的保育者数以下となること（ ｃ＋ｄ ≧ ｒ　）。</t>
    <rPh sb="7" eb="9">
      <t>ヒツヨウ</t>
    </rPh>
    <rPh sb="9" eb="12">
      <t>カテイテキ</t>
    </rPh>
    <rPh sb="12" eb="14">
      <t>ホイク</t>
    </rPh>
    <rPh sb="14" eb="15">
      <t>シャ</t>
    </rPh>
    <rPh sb="15" eb="16">
      <t>スウ</t>
    </rPh>
    <rPh sb="24" eb="27">
      <t>カテイテキ</t>
    </rPh>
    <rPh sb="27" eb="29">
      <t>ホイク</t>
    </rPh>
    <rPh sb="29" eb="30">
      <t>シャ</t>
    </rPh>
    <phoneticPr fontId="4"/>
  </si>
  <si>
    <t>　月初に空き定員があること（年齢区分ごとではなく、全体の利用定員の中での空き定員とします）</t>
    <rPh sb="1" eb="3">
      <t>ゲッショ</t>
    </rPh>
    <rPh sb="4" eb="5">
      <t>ア</t>
    </rPh>
    <rPh sb="6" eb="8">
      <t>テイイン</t>
    </rPh>
    <rPh sb="14" eb="16">
      <t>ネンレイ</t>
    </rPh>
    <rPh sb="16" eb="18">
      <t>クブン</t>
    </rPh>
    <rPh sb="25" eb="27">
      <t>ゼンタイ</t>
    </rPh>
    <rPh sb="28" eb="30">
      <t>リヨウ</t>
    </rPh>
    <rPh sb="30" eb="32">
      <t>テイイン</t>
    </rPh>
    <rPh sb="33" eb="34">
      <t>ナカ</t>
    </rPh>
    <rPh sb="36" eb="37">
      <t>ア</t>
    </rPh>
    <rPh sb="38" eb="40">
      <t>テイイン</t>
    </rPh>
    <phoneticPr fontId="4"/>
  </si>
  <si>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4"/>
  </si>
  <si>
    <r>
      <t xml:space="preserve">利用定員
</t>
    </r>
    <r>
      <rPr>
        <sz val="10"/>
        <rFont val="HGS創英角ｺﾞｼｯｸUB"/>
        <family val="3"/>
        <charset val="128"/>
      </rPr>
      <t>ア</t>
    </r>
    <rPh sb="0" eb="2">
      <t>リヨウ</t>
    </rPh>
    <rPh sb="2" eb="4">
      <t>テイイン</t>
    </rPh>
    <phoneticPr fontId="4"/>
  </si>
  <si>
    <t>基準保育従事者数
（小数点第２位以下切捨て）</t>
    <rPh sb="4" eb="7">
      <t>ジュウジシャ</t>
    </rPh>
    <rPh sb="10" eb="13">
      <t>ショウスウテン</t>
    </rPh>
    <rPh sb="13" eb="14">
      <t>ダイ</t>
    </rPh>
    <rPh sb="15" eb="16">
      <t>クライ</t>
    </rPh>
    <rPh sb="16" eb="18">
      <t>イカ</t>
    </rPh>
    <rPh sb="18" eb="20">
      <t>キリス</t>
    </rPh>
    <phoneticPr fontId="4"/>
  </si>
  <si>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28"/>
  </si>
  <si>
    <r>
      <t xml:space="preserve">差引人数
</t>
    </r>
    <r>
      <rPr>
        <sz val="9"/>
        <rFont val="HGS創英角ｺﾞｼｯｸUB"/>
        <family val="3"/>
        <charset val="128"/>
      </rPr>
      <t>ウ
（アーイ）</t>
    </r>
    <rPh sb="0" eb="2">
      <t>サシヒキ</t>
    </rPh>
    <rPh sb="2" eb="4">
      <t>ニンズウ</t>
    </rPh>
    <phoneticPr fontId="28"/>
  </si>
  <si>
    <t>【配置基準】３：１
（家庭的保育補助者を配置する
場合５：２）</t>
    <phoneticPr fontId="4"/>
  </si>
  <si>
    <t>q</t>
    <phoneticPr fontId="4"/>
  </si>
  <si>
    <r>
      <t xml:space="preserve">必要家庭的保育者数
</t>
    </r>
    <r>
      <rPr>
        <sz val="6"/>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phoneticPr fontId="4"/>
  </si>
  <si>
    <t>r</t>
    <phoneticPr fontId="4"/>
  </si>
  <si>
    <t>ｊ</t>
    <phoneticPr fontId="4"/>
  </si>
  <si>
    <t>小計 (ｑ+ｊ）</t>
    <rPh sb="0" eb="2">
      <t>ショウケイ</t>
    </rPh>
    <phoneticPr fontId="4"/>
  </si>
  <si>
    <t>s</t>
    <phoneticPr fontId="4"/>
  </si>
  <si>
    <t>その他加算
の保育従事者</t>
    <rPh sb="2" eb="3">
      <t>タ</t>
    </rPh>
    <rPh sb="3" eb="4">
      <t>カ</t>
    </rPh>
    <rPh sb="4" eb="5">
      <t>ザン</t>
    </rPh>
    <rPh sb="7" eb="9">
      <t>ホイク</t>
    </rPh>
    <rPh sb="9" eb="12">
      <t>ジュウジシャ</t>
    </rPh>
    <phoneticPr fontId="4"/>
  </si>
  <si>
    <t xml:space="preserve">  補助員雇用費（０．５人）</t>
    <rPh sb="2" eb="5">
      <t>ホジョイン</t>
    </rPh>
    <rPh sb="12" eb="13">
      <t>ニン</t>
    </rPh>
    <phoneticPr fontId="4"/>
  </si>
  <si>
    <t>m</t>
    <phoneticPr fontId="4"/>
  </si>
  <si>
    <t>合計　（ｓ+ｌ+ｍ）</t>
    <rPh sb="0" eb="2">
      <t>ゴウケイ</t>
    </rPh>
    <phoneticPr fontId="4"/>
  </si>
  <si>
    <t>t</t>
    <phoneticPr fontId="4"/>
  </si>
  <si>
    <t>※１　平成31年度までの間に限り、横浜市の基準による利用定員人数の職員配置基準及びその他加算の配置基準を満たしており、利用児童数が利用定員を下回る場合に家庭的保育者等を継続して確保するための経費として支給する。</t>
    <rPh sb="59" eb="61">
      <t>リヨウ</t>
    </rPh>
    <rPh sb="76" eb="79">
      <t>カテイテキ</t>
    </rPh>
    <rPh sb="79" eb="81">
      <t>ホイク</t>
    </rPh>
    <rPh sb="81" eb="82">
      <t>シャ</t>
    </rPh>
    <phoneticPr fontId="28"/>
  </si>
  <si>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28"/>
  </si>
  <si>
    <t>○○</t>
    <phoneticPr fontId="4"/>
  </si>
  <si>
    <t>□□　■■</t>
    <phoneticPr fontId="4"/>
  </si>
  <si>
    <t>045-000-0000</t>
    <phoneticPr fontId="4"/>
  </si>
  <si>
    <t>●●保育室</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</si>
</sst>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_(* #\!\,##0_);_(* &quot;¥&quot;\!\(#\!\,##0&quot;¥&quot;\!\);_(* &quot;-&quot;_);_(@_)"/>
    <numFmt numFmtId="179" formatCode="#,##0_);\(#,##0\)"/>
    <numFmt numFmtId="180" formatCode="#,##0_ "/>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5"/>
      <name val="ＭＳ Ｐ明朝"/>
      <family val="1"/>
      <charset val="128"/>
    </font>
    <font>
      <sz val="7"/>
      <name val="HGS創英角ｺﾞｼｯｸUB"/>
      <family val="3"/>
      <charset val="128"/>
    </font>
    <font>
      <sz val="9"/>
      <color rgb="FF000000"/>
      <name val="MS UI Gothic"/>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indexed="63"/>
        <bgColor indexed="64"/>
      </patternFill>
    </fill>
    <fill>
      <patternFill patternType="solid">
        <fgColor indexed="29"/>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hair">
        <color indexed="64"/>
      </left>
      <right/>
      <top style="medium">
        <color indexed="64"/>
      </top>
      <bottom/>
      <diagonal/>
    </border>
    <border>
      <left/>
      <right style="hair">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787">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9" fillId="2" borderId="0" xfId="1" applyFont="1" applyFill="1" applyBorder="1" applyAlignment="1" applyProtection="1">
      <alignment horizontal="left" vertical="center"/>
      <protection locked="0"/>
    </xf>
    <xf numFmtId="0" fontId="15" fillId="3" borderId="0" xfId="1" applyFont="1" applyFill="1" applyAlignment="1">
      <alignment vertical="center"/>
    </xf>
    <xf numFmtId="0" fontId="9" fillId="2" borderId="37"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77" xfId="1" applyFont="1" applyFill="1" applyBorder="1" applyAlignment="1" applyProtection="1">
      <alignment vertical="center"/>
      <protection locked="0"/>
    </xf>
    <xf numFmtId="0" fontId="9" fillId="2" borderId="21" xfId="1" applyFont="1" applyFill="1" applyBorder="1" applyAlignment="1" applyProtection="1">
      <alignment vertical="center"/>
      <protection locked="0"/>
    </xf>
    <xf numFmtId="0" fontId="20" fillId="2" borderId="80" xfId="1" applyFont="1" applyFill="1" applyBorder="1" applyAlignment="1" applyProtection="1">
      <alignment vertical="center"/>
      <protection locked="0"/>
    </xf>
    <xf numFmtId="0" fontId="5" fillId="2" borderId="63"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40" xfId="1" applyFont="1" applyFill="1" applyBorder="1" applyAlignment="1" applyProtection="1">
      <alignment vertical="center"/>
      <protection locked="0"/>
    </xf>
    <xf numFmtId="0" fontId="5" fillId="2" borderId="38" xfId="1" applyFont="1" applyFill="1" applyBorder="1" applyAlignment="1" applyProtection="1">
      <alignment vertical="center"/>
      <protection locked="0"/>
    </xf>
    <xf numFmtId="3" fontId="9" fillId="2" borderId="0" xfId="1" applyNumberFormat="1" applyFont="1" applyFill="1" applyBorder="1" applyAlignment="1" applyProtection="1">
      <alignment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protection locked="0"/>
    </xf>
    <xf numFmtId="0" fontId="5" fillId="3" borderId="0"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9" fillId="2" borderId="104" xfId="1" applyFont="1" applyFill="1" applyBorder="1" applyAlignment="1" applyProtection="1">
      <alignment horizontal="center" vertical="center"/>
      <protection locked="0"/>
    </xf>
    <xf numFmtId="0" fontId="5" fillId="2" borderId="104" xfId="1" applyFont="1" applyFill="1" applyBorder="1" applyAlignment="1" applyProtection="1">
      <alignment vertical="center"/>
      <protection locked="0"/>
    </xf>
    <xf numFmtId="0" fontId="12" fillId="2" borderId="104" xfId="1" applyFont="1" applyFill="1" applyBorder="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5" fillId="2" borderId="14" xfId="1" applyFont="1" applyFill="1" applyBorder="1" applyAlignment="1" applyProtection="1">
      <alignment vertical="center"/>
      <protection locked="0"/>
    </xf>
    <xf numFmtId="0" fontId="9" fillId="3" borderId="0" xfId="1" applyFont="1" applyFill="1" applyBorder="1" applyAlignment="1" applyProtection="1">
      <alignment horizontal="center" vertical="center" shrinkToFit="1"/>
      <protection locked="0"/>
    </xf>
    <xf numFmtId="0" fontId="5" fillId="2" borderId="7" xfId="1" applyFont="1" applyFill="1" applyBorder="1" applyAlignment="1" applyProtection="1">
      <alignment vertical="center"/>
      <protection locked="0"/>
    </xf>
    <xf numFmtId="0" fontId="12" fillId="2" borderId="5"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2" borderId="7"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13" xfId="1" applyFont="1" applyFill="1" applyBorder="1" applyAlignment="1" applyProtection="1">
      <alignment horizontal="center" vertical="center" shrinkToFit="1"/>
      <protection locked="0"/>
    </xf>
    <xf numFmtId="0" fontId="5" fillId="2" borderId="11" xfId="1" applyFont="1" applyFill="1" applyBorder="1" applyAlignment="1" applyProtection="1">
      <alignment vertical="center"/>
      <protection locked="0"/>
    </xf>
    <xf numFmtId="0" fontId="12" fillId="2"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2" fillId="2" borderId="129" xfId="1" applyFont="1" applyFill="1" applyBorder="1" applyAlignment="1" applyProtection="1">
      <alignment vertical="center"/>
      <protection locked="0"/>
    </xf>
    <xf numFmtId="0" fontId="5" fillId="2" borderId="2" xfId="1" applyFont="1" applyFill="1" applyBorder="1" applyAlignment="1" applyProtection="1">
      <alignment horizontal="center" vertical="center"/>
      <protection locked="0"/>
    </xf>
    <xf numFmtId="0" fontId="7"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shrinkToFit="1"/>
      <protection locked="0"/>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0" xfId="1" applyFont="1" applyFill="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3" borderId="4"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0" xfId="1" applyFont="1" applyFill="1" applyAlignment="1" applyProtection="1">
      <alignment horizontal="left" vertical="center" shrinkToFit="1"/>
      <protection locked="0"/>
    </xf>
    <xf numFmtId="0" fontId="11" fillId="2" borderId="5" xfId="1" applyFont="1" applyFill="1" applyBorder="1" applyAlignment="1" applyProtection="1">
      <alignment vertical="center" wrapText="1"/>
      <protection locked="0"/>
    </xf>
    <xf numFmtId="0" fontId="11" fillId="2" borderId="6"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1" fillId="2" borderId="0"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177" fontId="31" fillId="4" borderId="5" xfId="1" applyNumberFormat="1" applyFont="1" applyFill="1" applyBorder="1" applyAlignment="1" applyProtection="1">
      <alignment horizontal="center" vertical="center" shrinkToFit="1"/>
    </xf>
    <xf numFmtId="177" fontId="31" fillId="4" borderId="6" xfId="1" applyNumberFormat="1" applyFont="1" applyFill="1" applyBorder="1" applyAlignment="1" applyProtection="1">
      <alignment horizontal="center" vertical="center" shrinkToFit="1"/>
    </xf>
    <xf numFmtId="177" fontId="31" fillId="4" borderId="14" xfId="1" applyNumberFormat="1" applyFont="1" applyFill="1" applyBorder="1" applyAlignment="1" applyProtection="1">
      <alignment horizontal="center" vertical="center" shrinkToFit="1"/>
    </xf>
    <xf numFmtId="177" fontId="31" fillId="4" borderId="0" xfId="1" applyNumberFormat="1" applyFont="1" applyFill="1" applyBorder="1" applyAlignment="1" applyProtection="1">
      <alignment horizontal="center" vertical="center" shrinkToFit="1"/>
    </xf>
    <xf numFmtId="177" fontId="31" fillId="4" borderId="9" xfId="1" applyNumberFormat="1" applyFont="1" applyFill="1" applyBorder="1" applyAlignment="1" applyProtection="1">
      <alignment horizontal="center" vertical="center" shrinkToFit="1"/>
    </xf>
    <xf numFmtId="177" fontId="31" fillId="4" borderId="10" xfId="1" applyNumberFormat="1" applyFont="1" applyFill="1" applyBorder="1" applyAlignment="1" applyProtection="1">
      <alignment horizontal="center" vertical="center" shrinkToFit="1"/>
    </xf>
    <xf numFmtId="0" fontId="12" fillId="2" borderId="5"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protection locked="0"/>
    </xf>
    <xf numFmtId="0" fontId="12" fillId="2" borderId="11" xfId="1" applyFont="1" applyFill="1" applyBorder="1" applyAlignment="1" applyProtection="1">
      <alignment horizontal="center"/>
      <protection locked="0"/>
    </xf>
    <xf numFmtId="0" fontId="12" fillId="2" borderId="10" xfId="1" applyFont="1" applyFill="1" applyBorder="1" applyAlignment="1" applyProtection="1">
      <alignment horizontal="center" shrinkToFit="1"/>
      <protection locked="0"/>
    </xf>
    <xf numFmtId="0" fontId="12" fillId="2" borderId="11" xfId="1" applyFont="1" applyFill="1" applyBorder="1" applyAlignment="1" applyProtection="1">
      <alignment horizontal="center" shrinkToFit="1"/>
      <protection locked="0"/>
    </xf>
    <xf numFmtId="0" fontId="11" fillId="3" borderId="5"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5" fillId="3" borderId="0" xfId="1" applyFont="1" applyFill="1" applyAlignment="1" applyProtection="1">
      <alignment horizontal="left" vertical="center" wrapText="1"/>
      <protection locked="0"/>
    </xf>
    <xf numFmtId="0" fontId="5" fillId="2" borderId="45" xfId="1" applyFont="1" applyFill="1" applyBorder="1" applyAlignment="1" applyProtection="1">
      <alignment horizontal="center" vertical="top"/>
      <protection locked="0"/>
    </xf>
    <xf numFmtId="0" fontId="5" fillId="2" borderId="59" xfId="1" applyFont="1" applyFill="1" applyBorder="1" applyAlignment="1" applyProtection="1">
      <alignment horizontal="center" vertical="top"/>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58" xfId="1" applyFont="1" applyFill="1" applyBorder="1" applyAlignment="1" applyProtection="1">
      <alignment horizontal="center" vertical="center" wrapText="1"/>
      <protection locked="0"/>
    </xf>
    <xf numFmtId="0" fontId="12" fillId="2" borderId="45" xfId="1" applyFont="1" applyFill="1" applyBorder="1" applyAlignment="1" applyProtection="1">
      <alignment horizontal="center" vertical="center" wrapText="1"/>
      <protection locked="0"/>
    </xf>
    <xf numFmtId="0" fontId="12" fillId="2" borderId="2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28" xfId="1" applyFont="1" applyFill="1" applyBorder="1" applyAlignment="1" applyProtection="1">
      <alignment horizontal="center" vertical="center"/>
    </xf>
    <xf numFmtId="0" fontId="8" fillId="4" borderId="45"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15" fillId="0" borderId="0" xfId="1" applyFont="1" applyAlignment="1">
      <alignment horizontal="left" vertical="center" shrinkToFit="1"/>
    </xf>
    <xf numFmtId="0" fontId="15" fillId="0" borderId="20" xfId="1" applyFont="1" applyBorder="1" applyAlignment="1">
      <alignment horizontal="left" vertical="center" shrinkToFit="1"/>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left" shrinkToFit="1"/>
      <protection locked="0"/>
    </xf>
    <xf numFmtId="0" fontId="5" fillId="2" borderId="20" xfId="1" applyFont="1" applyFill="1" applyBorder="1" applyAlignment="1" applyProtection="1">
      <alignment horizontal="left" shrinkToFit="1"/>
      <protection locked="0"/>
    </xf>
    <xf numFmtId="0" fontId="5" fillId="2" borderId="16" xfId="1" applyFont="1" applyFill="1" applyBorder="1" applyAlignment="1" applyProtection="1">
      <alignment horizontal="center" vertical="top"/>
      <protection locked="0"/>
    </xf>
    <xf numFmtId="0" fontId="5" fillId="2" borderId="19" xfId="1" applyFont="1" applyFill="1" applyBorder="1" applyAlignment="1" applyProtection="1">
      <alignment horizontal="center" vertical="top"/>
      <protection locked="0"/>
    </xf>
    <xf numFmtId="0" fontId="5" fillId="2" borderId="20" xfId="1" applyFont="1" applyFill="1" applyBorder="1" applyAlignment="1" applyProtection="1">
      <alignment horizontal="left" vertical="center" shrinkToFit="1"/>
      <protection locked="0"/>
    </xf>
    <xf numFmtId="0" fontId="11" fillId="2" borderId="15" xfId="1" applyFont="1" applyFill="1" applyBorder="1" applyAlignment="1" applyProtection="1">
      <alignment horizontal="center" vertical="center" wrapText="1"/>
      <protection locked="0"/>
    </xf>
    <xf numFmtId="0" fontId="11" fillId="2" borderId="16" xfId="1" applyFont="1" applyFill="1" applyBorder="1" applyAlignment="1" applyProtection="1">
      <alignment horizontal="center" vertical="center" wrapText="1"/>
      <protection locked="0"/>
    </xf>
    <xf numFmtId="0" fontId="11" fillId="2" borderId="17" xfId="1" applyFont="1" applyFill="1" applyBorder="1" applyAlignment="1" applyProtection="1">
      <alignment horizontal="center" vertical="center" wrapText="1"/>
      <protection locked="0"/>
    </xf>
    <xf numFmtId="0" fontId="11" fillId="2" borderId="58" xfId="1" applyFont="1" applyFill="1" applyBorder="1" applyAlignment="1" applyProtection="1">
      <alignment horizontal="center" vertical="center" wrapText="1"/>
      <protection locked="0"/>
    </xf>
    <xf numFmtId="0" fontId="11" fillId="2" borderId="45" xfId="1" applyFont="1" applyFill="1" applyBorder="1" applyAlignment="1" applyProtection="1">
      <alignment horizontal="center" vertical="center" wrapText="1"/>
      <protection locked="0"/>
    </xf>
    <xf numFmtId="0" fontId="11" fillId="2" borderId="29" xfId="1" applyFont="1" applyFill="1" applyBorder="1" applyAlignment="1" applyProtection="1">
      <alignment horizontal="center" vertical="center" wrapText="1"/>
      <protection locked="0"/>
    </xf>
    <xf numFmtId="0" fontId="5" fillId="2" borderId="45" xfId="1" applyFont="1" applyFill="1" applyBorder="1" applyAlignment="1" applyProtection="1">
      <alignment horizontal="center" vertical="center"/>
      <protection locked="0"/>
    </xf>
    <xf numFmtId="0" fontId="5" fillId="2" borderId="59"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19" fillId="6" borderId="21"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4" xfId="1" applyFont="1" applyFill="1" applyBorder="1" applyAlignment="1" applyProtection="1">
      <alignment horizontal="left" vertical="center" indent="1"/>
      <protection locked="0"/>
    </xf>
    <xf numFmtId="0" fontId="5" fillId="2" borderId="21" xfId="1" applyFont="1" applyFill="1" applyBorder="1" applyAlignment="1" applyProtection="1">
      <alignment horizontal="left" vertical="center" indent="1"/>
      <protection locked="0"/>
    </xf>
    <xf numFmtId="0" fontId="5" fillId="2" borderId="60" xfId="1" applyFont="1" applyFill="1" applyBorder="1" applyAlignment="1" applyProtection="1">
      <alignment horizontal="left" vertical="center" indent="1"/>
      <protection locked="0"/>
    </xf>
    <xf numFmtId="0" fontId="5" fillId="2" borderId="2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63"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64" xfId="1" applyFont="1" applyFill="1" applyBorder="1" applyAlignment="1" applyProtection="1">
      <alignment horizontal="center" vertical="center" wrapText="1"/>
      <protection locked="0"/>
    </xf>
    <xf numFmtId="0" fontId="5" fillId="2" borderId="45" xfId="1" applyFont="1" applyFill="1" applyBorder="1" applyAlignment="1" applyProtection="1">
      <alignment horizontal="center" vertical="center" wrapText="1"/>
      <protection locked="0"/>
    </xf>
    <xf numFmtId="0" fontId="5" fillId="2" borderId="29" xfId="1" applyFont="1" applyFill="1" applyBorder="1" applyAlignment="1" applyProtection="1">
      <alignment horizontal="center" vertical="center" wrapText="1"/>
      <protection locked="0"/>
    </xf>
    <xf numFmtId="0" fontId="20" fillId="2" borderId="78" xfId="1" applyFont="1" applyFill="1" applyBorder="1" applyAlignment="1" applyProtection="1">
      <alignment horizontal="center" vertical="center" shrinkToFit="1"/>
      <protection locked="0"/>
    </xf>
    <xf numFmtId="0" fontId="20" fillId="2" borderId="79" xfId="1" applyFont="1" applyFill="1" applyBorder="1" applyAlignment="1" applyProtection="1">
      <alignment horizontal="center" vertical="center" shrinkToFit="1"/>
      <protection locked="0"/>
    </xf>
    <xf numFmtId="0" fontId="20" fillId="2" borderId="61"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81"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wrapText="1"/>
      <protection locked="0"/>
    </xf>
    <xf numFmtId="0" fontId="5" fillId="8" borderId="106" xfId="1" applyFont="1" applyFill="1" applyBorder="1" applyAlignment="1" applyProtection="1">
      <alignment horizontal="left" vertical="center" shrinkToFit="1"/>
      <protection locked="0"/>
    </xf>
    <xf numFmtId="0" fontId="5" fillId="8" borderId="91" xfId="1" applyFont="1" applyFill="1" applyBorder="1" applyAlignment="1" applyProtection="1">
      <alignment horizontal="left" vertical="center" shrinkToFit="1"/>
      <protection locked="0"/>
    </xf>
    <xf numFmtId="0" fontId="5" fillId="8" borderId="99" xfId="1" applyFont="1" applyFill="1" applyBorder="1" applyAlignment="1" applyProtection="1">
      <alignment horizontal="left" vertical="center" shrinkToFit="1"/>
      <protection locked="0"/>
    </xf>
    <xf numFmtId="0" fontId="12" fillId="8" borderId="107" xfId="1" applyFont="1" applyFill="1" applyBorder="1" applyAlignment="1" applyProtection="1">
      <alignment horizontal="center" vertical="center" wrapText="1"/>
      <protection locked="0"/>
    </xf>
    <xf numFmtId="0" fontId="12" fillId="8" borderId="6" xfId="1" applyFont="1" applyFill="1" applyBorder="1" applyAlignment="1" applyProtection="1">
      <alignment horizontal="center" vertical="center" wrapText="1"/>
      <protection locked="0"/>
    </xf>
    <xf numFmtId="0" fontId="12" fillId="8" borderId="7" xfId="1" applyFont="1" applyFill="1" applyBorder="1" applyAlignment="1" applyProtection="1">
      <alignment horizontal="center" vertical="center" wrapText="1"/>
      <protection locked="0"/>
    </xf>
    <xf numFmtId="0" fontId="12" fillId="8" borderId="109" xfId="1" applyFont="1" applyFill="1" applyBorder="1" applyAlignment="1" applyProtection="1">
      <alignment horizontal="center" vertical="center" wrapText="1"/>
      <protection locked="0"/>
    </xf>
    <xf numFmtId="0" fontId="12" fillId="8" borderId="10" xfId="1" applyFont="1" applyFill="1" applyBorder="1" applyAlignment="1" applyProtection="1">
      <alignment horizontal="center" vertical="center" wrapText="1"/>
      <protection locked="0"/>
    </xf>
    <xf numFmtId="0" fontId="12" fillId="8" borderId="11" xfId="1" applyFont="1" applyFill="1" applyBorder="1" applyAlignment="1" applyProtection="1">
      <alignment horizontal="center" vertical="center" wrapText="1"/>
      <protection locked="0"/>
    </xf>
    <xf numFmtId="0" fontId="25" fillId="8" borderId="5" xfId="1" applyFont="1" applyFill="1" applyBorder="1" applyAlignment="1" applyProtection="1">
      <alignment horizontal="center" vertical="center" wrapText="1"/>
      <protection locked="0"/>
    </xf>
    <xf numFmtId="0" fontId="25" fillId="8" borderId="6" xfId="1" applyFont="1" applyFill="1" applyBorder="1" applyAlignment="1" applyProtection="1">
      <alignment horizontal="center" vertical="center" wrapText="1"/>
      <protection locked="0"/>
    </xf>
    <xf numFmtId="0" fontId="25" fillId="8" borderId="7" xfId="1" applyFont="1" applyFill="1" applyBorder="1" applyAlignment="1" applyProtection="1">
      <alignment horizontal="center" vertical="center" wrapText="1"/>
      <protection locked="0"/>
    </xf>
    <xf numFmtId="0" fontId="25" fillId="8" borderId="9" xfId="1" applyFont="1" applyFill="1" applyBorder="1" applyAlignment="1" applyProtection="1">
      <alignment horizontal="center" vertical="center" wrapText="1"/>
      <protection locked="0"/>
    </xf>
    <xf numFmtId="0" fontId="25" fillId="8" borderId="10" xfId="1" applyFont="1" applyFill="1" applyBorder="1" applyAlignment="1" applyProtection="1">
      <alignment horizontal="center" vertical="center" wrapText="1"/>
      <protection locked="0"/>
    </xf>
    <xf numFmtId="0" fontId="25" fillId="8" borderId="11" xfId="1" applyFont="1" applyFill="1" applyBorder="1" applyAlignment="1" applyProtection="1">
      <alignment horizontal="center" vertical="center" wrapText="1"/>
      <protection locked="0"/>
    </xf>
    <xf numFmtId="0" fontId="12" fillId="8" borderId="5" xfId="1" applyFont="1" applyFill="1" applyBorder="1" applyAlignment="1" applyProtection="1">
      <alignment horizontal="center" vertical="center" wrapText="1"/>
      <protection locked="0"/>
    </xf>
    <xf numFmtId="0" fontId="12" fillId="8" borderId="9" xfId="1" applyFont="1" applyFill="1" applyBorder="1" applyAlignment="1" applyProtection="1">
      <alignment horizontal="center" vertical="center" wrapText="1"/>
      <protection locked="0"/>
    </xf>
    <xf numFmtId="0" fontId="25" fillId="8" borderId="108" xfId="1" applyFont="1" applyFill="1" applyBorder="1" applyAlignment="1" applyProtection="1">
      <alignment horizontal="center" vertical="center" wrapText="1"/>
      <protection locked="0"/>
    </xf>
    <xf numFmtId="0" fontId="25" fillId="8" borderId="110" xfId="1" applyFont="1" applyFill="1" applyBorder="1" applyAlignment="1" applyProtection="1">
      <alignment horizontal="center" vertical="center" wrapText="1"/>
      <protection locked="0"/>
    </xf>
    <xf numFmtId="0" fontId="24" fillId="2" borderId="83" xfId="1" applyFont="1" applyFill="1" applyBorder="1" applyAlignment="1" applyProtection="1">
      <alignment horizontal="center" vertical="center"/>
      <protection locked="0"/>
    </xf>
    <xf numFmtId="0" fontId="24" fillId="2" borderId="85" xfId="1" applyFont="1" applyFill="1" applyBorder="1" applyAlignment="1" applyProtection="1">
      <alignment horizontal="center" vertical="center"/>
      <protection locked="0"/>
    </xf>
    <xf numFmtId="0" fontId="12" fillId="2" borderId="65" xfId="1" applyFont="1" applyFill="1" applyBorder="1" applyAlignment="1" applyProtection="1">
      <alignment horizontal="center" vertical="center"/>
      <protection locked="0"/>
    </xf>
    <xf numFmtId="0" fontId="12" fillId="2" borderId="68" xfId="1" applyFont="1" applyFill="1" applyBorder="1" applyAlignment="1" applyProtection="1">
      <alignment horizontal="center" vertical="center"/>
      <protection locked="0"/>
    </xf>
    <xf numFmtId="0" fontId="9" fillId="2" borderId="113" xfId="1" applyFont="1" applyFill="1" applyBorder="1" applyAlignment="1" applyProtection="1">
      <alignment horizontal="center" vertical="center"/>
      <protection locked="0"/>
    </xf>
    <xf numFmtId="0" fontId="9" fillId="2" borderId="114" xfId="1" applyFont="1" applyFill="1" applyBorder="1" applyAlignment="1" applyProtection="1">
      <alignment horizontal="center" vertical="center"/>
      <protection locked="0"/>
    </xf>
    <xf numFmtId="0" fontId="9" fillId="2" borderId="115" xfId="1" applyFont="1" applyFill="1" applyBorder="1" applyAlignment="1" applyProtection="1">
      <alignment horizontal="center" vertical="center"/>
      <protection locked="0"/>
    </xf>
    <xf numFmtId="0" fontId="9" fillId="2" borderId="116" xfId="1" applyFont="1" applyFill="1" applyBorder="1" applyAlignment="1" applyProtection="1">
      <alignment horizontal="center" vertical="center"/>
      <protection locked="0"/>
    </xf>
    <xf numFmtId="0" fontId="9" fillId="2" borderId="117" xfId="1" applyFont="1" applyFill="1" applyBorder="1" applyAlignment="1" applyProtection="1">
      <alignment horizontal="center" vertical="center"/>
      <protection locked="0"/>
    </xf>
    <xf numFmtId="0" fontId="9" fillId="2" borderId="118" xfId="1" applyFont="1" applyFill="1" applyBorder="1" applyAlignment="1" applyProtection="1">
      <alignment horizontal="center" vertical="center"/>
      <protection locked="0"/>
    </xf>
    <xf numFmtId="0" fontId="5" fillId="2" borderId="66"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protection locked="0"/>
    </xf>
    <xf numFmtId="0" fontId="5" fillId="2" borderId="17"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5" fillId="8" borderId="111" xfId="1" applyFont="1" applyFill="1" applyBorder="1" applyAlignment="1" applyProtection="1">
      <alignment horizontal="center" vertical="center" shrinkToFit="1"/>
      <protection locked="0"/>
    </xf>
    <xf numFmtId="0" fontId="5" fillId="7" borderId="4" xfId="1" applyFont="1" applyFill="1" applyBorder="1" applyAlignment="1" applyProtection="1">
      <alignment horizontal="center" vertical="center" shrinkToFit="1"/>
      <protection locked="0"/>
    </xf>
    <xf numFmtId="0" fontId="5" fillId="8" borderId="112" xfId="1" applyFont="1" applyFill="1" applyBorder="1" applyAlignment="1" applyProtection="1">
      <alignment horizontal="center" vertical="center" shrinkToFit="1"/>
      <protection locked="0"/>
    </xf>
    <xf numFmtId="0" fontId="12" fillId="2" borderId="18" xfId="1" applyFont="1" applyFill="1" applyBorder="1" applyAlignment="1" applyProtection="1">
      <alignment horizontal="center" vertical="center" textRotation="255" wrapText="1"/>
      <protection locked="0"/>
    </xf>
    <xf numFmtId="0" fontId="12" fillId="2" borderId="17"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13" xfId="1" applyFont="1" applyFill="1" applyBorder="1" applyAlignment="1" applyProtection="1">
      <alignment horizontal="center" vertical="center" textRotation="255" wrapText="1"/>
      <protection locked="0"/>
    </xf>
    <xf numFmtId="0" fontId="12" fillId="2" borderId="30" xfId="1" applyFont="1" applyFill="1" applyBorder="1" applyAlignment="1" applyProtection="1">
      <alignment horizontal="center" vertical="center" textRotation="255" wrapText="1"/>
      <protection locked="0"/>
    </xf>
    <xf numFmtId="0" fontId="12" fillId="2" borderId="32"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13" fillId="2" borderId="82" xfId="1" applyFont="1" applyFill="1" applyBorder="1" applyAlignment="1" applyProtection="1">
      <alignment horizontal="center" vertical="center"/>
      <protection locked="0"/>
    </xf>
    <xf numFmtId="0" fontId="13" fillId="2" borderId="83" xfId="1" applyFont="1" applyFill="1" applyBorder="1" applyAlignment="1" applyProtection="1">
      <alignment horizontal="center" vertical="center"/>
      <protection locked="0"/>
    </xf>
    <xf numFmtId="0" fontId="13" fillId="2" borderId="84" xfId="1" applyFont="1" applyFill="1" applyBorder="1" applyAlignment="1" applyProtection="1">
      <alignment horizontal="center" vertical="center"/>
      <protection locked="0"/>
    </xf>
    <xf numFmtId="0" fontId="13" fillId="2" borderId="85" xfId="1" applyFont="1" applyFill="1" applyBorder="1" applyAlignment="1" applyProtection="1">
      <alignment horizontal="center" vertical="center"/>
      <protection locked="0"/>
    </xf>
    <xf numFmtId="0" fontId="12" fillId="2" borderId="73"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76"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2" borderId="75"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5" fillId="8" borderId="107" xfId="1" applyFont="1" applyFill="1" applyBorder="1" applyAlignment="1" applyProtection="1">
      <alignment horizontal="center" vertical="center" shrinkToFit="1"/>
      <protection locked="0"/>
    </xf>
    <xf numFmtId="0" fontId="5" fillId="8" borderId="6" xfId="1" applyFont="1" applyFill="1" applyBorder="1" applyAlignment="1" applyProtection="1">
      <alignment horizontal="center" vertical="center" shrinkToFit="1"/>
      <protection locked="0"/>
    </xf>
    <xf numFmtId="0" fontId="5" fillId="8" borderId="7" xfId="1" applyFont="1" applyFill="1" applyBorder="1" applyAlignment="1" applyProtection="1">
      <alignment horizontal="center" vertical="center" shrinkToFit="1"/>
      <protection locked="0"/>
    </xf>
    <xf numFmtId="0" fontId="5" fillId="8" borderId="38" xfId="1" applyFont="1" applyFill="1" applyBorder="1" applyAlignment="1" applyProtection="1">
      <alignment horizontal="center" vertical="center" shrinkToFit="1"/>
      <protection locked="0"/>
    </xf>
    <xf numFmtId="0" fontId="5" fillId="8" borderId="31" xfId="1" applyFont="1" applyFill="1" applyBorder="1" applyAlignment="1" applyProtection="1">
      <alignment horizontal="center" vertical="center" shrinkToFit="1"/>
      <protection locked="0"/>
    </xf>
    <xf numFmtId="0" fontId="5" fillId="8" borderId="32" xfId="1" applyFont="1" applyFill="1" applyBorder="1" applyAlignment="1" applyProtection="1">
      <alignment horizontal="center" vertical="center" shrinkToFit="1"/>
      <protection locked="0"/>
    </xf>
    <xf numFmtId="0" fontId="12" fillId="2" borderId="88" xfId="1" applyFont="1" applyFill="1" applyBorder="1" applyAlignment="1" applyProtection="1">
      <alignment horizontal="center" vertical="center"/>
      <protection locked="0"/>
    </xf>
    <xf numFmtId="0" fontId="5" fillId="8" borderId="5" xfId="1" applyFont="1" applyFill="1" applyBorder="1" applyAlignment="1" applyProtection="1">
      <alignment horizontal="left" vertical="center" wrapText="1"/>
      <protection locked="0"/>
    </xf>
    <xf numFmtId="0" fontId="5" fillId="8" borderId="6" xfId="1" applyFont="1" applyFill="1" applyBorder="1" applyAlignment="1" applyProtection="1">
      <alignment horizontal="left" vertical="center" wrapText="1"/>
      <protection locked="0"/>
    </xf>
    <xf numFmtId="0" fontId="5" fillId="8" borderId="108" xfId="1" applyFont="1" applyFill="1" applyBorder="1" applyAlignment="1" applyProtection="1">
      <alignment horizontal="left" vertical="center" wrapText="1"/>
      <protection locked="0"/>
    </xf>
    <xf numFmtId="0" fontId="5" fillId="8" borderId="30" xfId="1" applyFont="1" applyFill="1" applyBorder="1" applyAlignment="1" applyProtection="1">
      <alignment horizontal="left" vertical="center" wrapText="1"/>
      <protection locked="0"/>
    </xf>
    <xf numFmtId="0" fontId="5" fillId="8" borderId="31" xfId="1" applyFont="1" applyFill="1" applyBorder="1" applyAlignment="1" applyProtection="1">
      <alignment horizontal="left" vertical="center" wrapText="1"/>
      <protection locked="0"/>
    </xf>
    <xf numFmtId="0" fontId="5" fillId="8" borderId="39"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5" fillId="8" borderId="105" xfId="1" applyFont="1" applyFill="1" applyBorder="1" applyAlignment="1" applyProtection="1">
      <alignment horizontal="center" vertical="center" shrinkToFit="1"/>
      <protection locked="0"/>
    </xf>
    <xf numFmtId="0" fontId="5" fillId="8" borderId="72" xfId="1" applyFont="1" applyFill="1" applyBorder="1" applyAlignment="1" applyProtection="1">
      <alignment horizontal="center" vertical="center" shrinkToFit="1"/>
      <protection locked="0"/>
    </xf>
    <xf numFmtId="0" fontId="5" fillId="8" borderId="88"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6" fillId="2" borderId="53" xfId="1" applyFont="1" applyFill="1" applyBorder="1" applyAlignment="1" applyProtection="1">
      <alignment horizontal="center" vertical="center" wrapText="1" shrinkToFit="1"/>
      <protection locked="0"/>
    </xf>
    <xf numFmtId="0" fontId="16" fillId="2" borderId="6" xfId="1" applyFont="1" applyFill="1" applyBorder="1" applyAlignment="1" applyProtection="1">
      <alignment horizontal="center" vertical="center" shrinkToFit="1"/>
      <protection locked="0"/>
    </xf>
    <xf numFmtId="0" fontId="16" fillId="2" borderId="7" xfId="1" applyFont="1" applyFill="1" applyBorder="1" applyAlignment="1" applyProtection="1">
      <alignment horizontal="center" vertical="center" shrinkToFit="1"/>
      <protection locked="0"/>
    </xf>
    <xf numFmtId="0" fontId="16" fillId="2" borderId="55" xfId="1" applyFont="1" applyFill="1" applyBorder="1" applyAlignment="1" applyProtection="1">
      <alignment horizontal="center" vertical="center" shrinkToFit="1"/>
      <protection locked="0"/>
    </xf>
    <xf numFmtId="0" fontId="16" fillId="2" borderId="10" xfId="1" applyFont="1" applyFill="1" applyBorder="1" applyAlignment="1" applyProtection="1">
      <alignment horizontal="center" vertical="center" shrinkToFit="1"/>
      <protection locked="0"/>
    </xf>
    <xf numFmtId="0" fontId="16" fillId="2"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56"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13" fillId="2" borderId="57" xfId="1" applyFont="1" applyFill="1" applyBorder="1" applyAlignment="1" applyProtection="1">
      <alignment horizontal="center" vertical="center" shrinkToFit="1"/>
      <protection locked="0"/>
    </xf>
    <xf numFmtId="0" fontId="13" fillId="2" borderId="119" xfId="1" applyFont="1" applyFill="1" applyBorder="1" applyAlignment="1" applyProtection="1">
      <alignment horizontal="center" vertical="center"/>
      <protection locked="0"/>
    </xf>
    <xf numFmtId="0" fontId="13" fillId="2" borderId="41" xfId="1" applyFont="1" applyFill="1" applyBorder="1" applyAlignment="1" applyProtection="1">
      <alignment horizontal="center" vertical="center"/>
      <protection locked="0"/>
    </xf>
    <xf numFmtId="0" fontId="13" fillId="2" borderId="120" xfId="1" applyFont="1" applyFill="1" applyBorder="1" applyAlignment="1" applyProtection="1">
      <alignment horizontal="center" vertical="center"/>
      <protection locked="0"/>
    </xf>
    <xf numFmtId="0" fontId="13" fillId="2" borderId="55" xfId="1" applyFont="1" applyFill="1" applyBorder="1" applyAlignment="1" applyProtection="1">
      <alignment horizontal="center" vertical="center"/>
      <protection locked="0"/>
    </xf>
    <xf numFmtId="0" fontId="13" fillId="2" borderId="57" xfId="1" applyFont="1" applyFill="1" applyBorder="1" applyAlignment="1" applyProtection="1">
      <alignment horizontal="center" vertical="center"/>
      <protection locked="0"/>
    </xf>
    <xf numFmtId="0" fontId="13" fillId="4" borderId="5" xfId="1" applyFont="1" applyFill="1" applyBorder="1" applyAlignment="1" applyProtection="1">
      <alignment horizontal="center" vertical="center"/>
    </xf>
    <xf numFmtId="0" fontId="13" fillId="4" borderId="6" xfId="1" applyFont="1" applyFill="1" applyBorder="1" applyAlignment="1" applyProtection="1">
      <alignment horizontal="center" vertical="center"/>
    </xf>
    <xf numFmtId="0" fontId="13" fillId="4" borderId="30"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3" fillId="4" borderId="76" xfId="1" applyFont="1" applyFill="1" applyBorder="1" applyAlignment="1" applyProtection="1">
      <alignment horizontal="center" vertical="center"/>
    </xf>
    <xf numFmtId="0" fontId="13" fillId="4" borderId="87" xfId="1" applyFont="1" applyFill="1" applyBorder="1" applyAlignment="1" applyProtection="1">
      <alignment horizontal="center" vertical="center"/>
    </xf>
    <xf numFmtId="0" fontId="12" fillId="2" borderId="89"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90" xfId="1" applyFont="1" applyFill="1" applyBorder="1" applyAlignment="1" applyProtection="1">
      <alignment horizontal="center" vertical="center"/>
    </xf>
    <xf numFmtId="0" fontId="13" fillId="4" borderId="72"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5" fillId="2" borderId="37"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9" fillId="2" borderId="30"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13" fillId="4" borderId="75" xfId="1" applyFont="1" applyFill="1" applyBorder="1" applyAlignment="1" applyProtection="1">
      <alignment horizontal="center" vertical="center"/>
    </xf>
    <xf numFmtId="0" fontId="13" fillId="4" borderId="86" xfId="1" applyFont="1" applyFill="1" applyBorder="1" applyAlignment="1" applyProtection="1">
      <alignment horizontal="center" vertical="center"/>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13" fillId="6" borderId="91" xfId="1" applyFont="1" applyFill="1" applyBorder="1" applyAlignment="1" applyProtection="1">
      <alignment horizontal="center" vertical="center"/>
      <protection locked="0"/>
    </xf>
    <xf numFmtId="0" fontId="13" fillId="6" borderId="2"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30"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9" borderId="1" xfId="1" applyFont="1" applyFill="1" applyBorder="1" applyAlignment="1" applyProtection="1">
      <alignment horizontal="center" vertical="center"/>
      <protection locked="0"/>
    </xf>
    <xf numFmtId="0" fontId="13" fillId="9" borderId="2" xfId="1" applyFont="1" applyFill="1" applyBorder="1" applyAlignment="1" applyProtection="1">
      <alignment horizontal="center" vertical="center"/>
      <protection locked="0"/>
    </xf>
    <xf numFmtId="0" fontId="13" fillId="9" borderId="105" xfId="1" applyFont="1" applyFill="1" applyBorder="1" applyAlignment="1" applyProtection="1">
      <alignment horizontal="center" vertical="center"/>
      <protection locked="0"/>
    </xf>
    <xf numFmtId="0" fontId="13" fillId="9" borderId="72" xfId="1" applyFont="1" applyFill="1" applyBorder="1" applyAlignment="1" applyProtection="1">
      <alignment horizontal="center" vertical="center"/>
      <protection locked="0"/>
    </xf>
    <xf numFmtId="0" fontId="12" fillId="9" borderId="3" xfId="1" applyFont="1" applyFill="1" applyBorder="1" applyAlignment="1" applyProtection="1">
      <alignment horizontal="center" vertical="center"/>
      <protection locked="0"/>
    </xf>
    <xf numFmtId="0" fontId="12" fillId="9" borderId="88" xfId="1" applyFont="1" applyFill="1" applyBorder="1" applyAlignment="1" applyProtection="1">
      <alignment horizontal="center" vertical="center"/>
      <protection locked="0"/>
    </xf>
    <xf numFmtId="0" fontId="12" fillId="9" borderId="34" xfId="1" applyFont="1" applyFill="1" applyBorder="1" applyAlignment="1" applyProtection="1">
      <alignment horizontal="center" vertical="center"/>
      <protection locked="0"/>
    </xf>
    <xf numFmtId="0" fontId="12" fillId="9" borderId="122" xfId="1" applyFont="1" applyFill="1" applyBorder="1" applyAlignment="1" applyProtection="1">
      <alignment horizontal="center" vertical="center"/>
      <protection locked="0"/>
    </xf>
    <xf numFmtId="0" fontId="13" fillId="9" borderId="67" xfId="1" applyFont="1" applyFill="1" applyBorder="1" applyAlignment="1" applyProtection="1">
      <alignment horizontal="center" vertical="center"/>
      <protection locked="0"/>
    </xf>
    <xf numFmtId="0" fontId="13" fillId="9" borderId="68" xfId="1" applyFont="1" applyFill="1" applyBorder="1" applyAlignment="1" applyProtection="1">
      <alignment horizontal="center" vertical="center"/>
      <protection locked="0"/>
    </xf>
    <xf numFmtId="0" fontId="13" fillId="9" borderId="90" xfId="1" applyFont="1" applyFill="1" applyBorder="1" applyAlignment="1" applyProtection="1">
      <alignment horizontal="center" vertical="center"/>
      <protection locked="0"/>
    </xf>
    <xf numFmtId="0" fontId="13" fillId="9" borderId="89" xfId="1" applyFont="1" applyFill="1" applyBorder="1" applyAlignment="1" applyProtection="1">
      <alignment horizontal="center" vertical="center"/>
      <protection locked="0"/>
    </xf>
    <xf numFmtId="0" fontId="13" fillId="4" borderId="10" xfId="1" applyFont="1" applyFill="1" applyBorder="1" applyAlignment="1" applyProtection="1">
      <alignment horizontal="center" vertical="center"/>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2" borderId="56"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2" borderId="57" xfId="1" applyFont="1" applyFill="1" applyBorder="1" applyAlignment="1" applyProtection="1">
      <alignment horizontal="center" vertical="center" shrinkToFit="1"/>
      <protection locked="0"/>
    </xf>
    <xf numFmtId="0" fontId="12" fillId="2" borderId="34"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3" fillId="4" borderId="37" xfId="1" applyFont="1" applyFill="1" applyBorder="1" applyAlignment="1" applyProtection="1">
      <alignment horizontal="center" vertical="center"/>
    </xf>
    <xf numFmtId="0" fontId="13" fillId="4" borderId="34" xfId="1" applyFont="1" applyFill="1" applyBorder="1" applyAlignment="1" applyProtection="1">
      <alignment horizontal="center" vertical="center"/>
    </xf>
    <xf numFmtId="0" fontId="13" fillId="4" borderId="36"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5" fillId="2" borderId="121" xfId="1" applyFont="1" applyFill="1" applyBorder="1" applyAlignment="1" applyProtection="1">
      <alignment horizontal="left" vertical="center"/>
      <protection locked="0"/>
    </xf>
    <xf numFmtId="0" fontId="5" fillId="2" borderId="41" xfId="1" applyFont="1" applyFill="1" applyBorder="1" applyAlignment="1" applyProtection="1">
      <alignment horizontal="left" vertical="center"/>
      <protection locked="0"/>
    </xf>
    <xf numFmtId="0" fontId="5" fillId="2" borderId="36"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13" fillId="4" borderId="41" xfId="1" applyFont="1" applyFill="1" applyBorder="1" applyAlignment="1" applyProtection="1">
      <alignment horizontal="center" vertical="center"/>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05" xfId="1" applyFont="1" applyFill="1" applyBorder="1" applyAlignment="1" applyProtection="1">
      <alignment horizontal="center" vertical="center" wrapText="1"/>
      <protection locked="0"/>
    </xf>
    <xf numFmtId="0" fontId="9" fillId="2" borderId="72" xfId="1" applyFont="1" applyFill="1" applyBorder="1" applyAlignment="1" applyProtection="1">
      <alignment horizontal="center" vertical="center" wrapText="1"/>
      <protection locked="0"/>
    </xf>
    <xf numFmtId="0" fontId="9" fillId="2" borderId="88" xfId="1" applyFont="1" applyFill="1" applyBorder="1" applyAlignment="1" applyProtection="1">
      <alignment horizontal="center" vertical="center" wrapText="1"/>
      <protection locked="0"/>
    </xf>
    <xf numFmtId="0" fontId="13" fillId="6" borderId="72" xfId="1" applyFont="1" applyFill="1" applyBorder="1" applyAlignment="1" applyProtection="1">
      <alignment horizontal="center" vertical="center"/>
      <protection locked="0"/>
    </xf>
    <xf numFmtId="0" fontId="12" fillId="2" borderId="72" xfId="1" applyFont="1" applyFill="1" applyBorder="1" applyAlignment="1" applyProtection="1">
      <alignment horizontal="center" vertical="center"/>
      <protection locked="0"/>
    </xf>
    <xf numFmtId="0" fontId="32" fillId="2" borderId="14" xfId="1" applyFont="1" applyFill="1" applyBorder="1" applyAlignment="1" applyProtection="1">
      <alignment horizontal="center" vertical="center" textRotation="255" wrapText="1"/>
      <protection locked="0"/>
    </xf>
    <xf numFmtId="0" fontId="32" fillId="2" borderId="13" xfId="1" applyFont="1" applyFill="1" applyBorder="1" applyAlignment="1" applyProtection="1">
      <alignment horizontal="center" vertical="center" textRotation="255" wrapText="1"/>
      <protection locked="0"/>
    </xf>
    <xf numFmtId="0" fontId="32" fillId="2" borderId="30" xfId="1" applyFont="1" applyFill="1" applyBorder="1" applyAlignment="1" applyProtection="1">
      <alignment horizontal="center" vertical="center" textRotation="255" wrapText="1"/>
      <protection locked="0"/>
    </xf>
    <xf numFmtId="0" fontId="32" fillId="2" borderId="32" xfId="1" applyFont="1" applyFill="1" applyBorder="1" applyAlignment="1" applyProtection="1">
      <alignment horizontal="center" vertical="center" textRotation="255" wrapText="1"/>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5" fillId="3" borderId="0" xfId="1" applyFont="1" applyFill="1" applyBorder="1" applyAlignment="1" applyProtection="1">
      <alignment vertical="center"/>
      <protection locked="0"/>
    </xf>
    <xf numFmtId="0" fontId="9" fillId="2" borderId="13"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43"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2" fillId="2" borderId="44"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wrapText="1"/>
      <protection locked="0"/>
    </xf>
    <xf numFmtId="0" fontId="9" fillId="2" borderId="38"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13" fillId="0" borderId="91" xfId="1" applyFont="1" applyFill="1" applyBorder="1" applyAlignment="1" applyProtection="1">
      <alignment horizontal="center" vertical="center"/>
    </xf>
    <xf numFmtId="0" fontId="13" fillId="0" borderId="72" xfId="1" applyFont="1" applyFill="1" applyBorder="1" applyAlignment="1" applyProtection="1">
      <alignment horizontal="center" vertical="center"/>
    </xf>
    <xf numFmtId="0" fontId="5" fillId="2" borderId="40"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31" xfId="1" applyFont="1" applyFill="1" applyBorder="1" applyAlignment="1" applyProtection="1">
      <alignment horizontal="left" vertical="center"/>
      <protection locked="0"/>
    </xf>
    <xf numFmtId="0" fontId="9" fillId="2" borderId="41" xfId="1" applyFont="1" applyFill="1" applyBorder="1" applyAlignment="1" applyProtection="1">
      <alignment horizontal="left" vertical="center"/>
      <protection locked="0"/>
    </xf>
    <xf numFmtId="0" fontId="9" fillId="2" borderId="44" xfId="1" applyFont="1" applyFill="1" applyBorder="1" applyAlignment="1" applyProtection="1">
      <alignment horizontal="left" vertical="center"/>
      <protection locked="0"/>
    </xf>
    <xf numFmtId="0" fontId="9" fillId="2" borderId="31" xfId="1" applyFont="1" applyFill="1" applyBorder="1" applyAlignment="1" applyProtection="1">
      <alignment horizontal="left" vertical="center"/>
      <protection locked="0"/>
    </xf>
    <xf numFmtId="0" fontId="9" fillId="2" borderId="39" xfId="1" applyFont="1" applyFill="1" applyBorder="1" applyAlignment="1" applyProtection="1">
      <alignment horizontal="left" vertical="center"/>
      <protection locked="0"/>
    </xf>
    <xf numFmtId="0" fontId="5" fillId="2" borderId="0" xfId="1" applyFont="1" applyFill="1" applyAlignment="1" applyProtection="1">
      <alignment horizontal="left" vertical="center" wrapText="1"/>
      <protection locked="0"/>
    </xf>
    <xf numFmtId="0" fontId="9" fillId="2" borderId="40" xfId="1" applyFont="1" applyFill="1" applyBorder="1" applyAlignment="1" applyProtection="1">
      <alignment horizontal="center" vertical="center"/>
      <protection locked="0"/>
    </xf>
    <xf numFmtId="0" fontId="9" fillId="2" borderId="41" xfId="1" applyFont="1" applyFill="1" applyBorder="1" applyAlignment="1" applyProtection="1">
      <alignment horizontal="left" vertical="center" shrinkToFit="1"/>
      <protection locked="0"/>
    </xf>
    <xf numFmtId="0" fontId="9" fillId="2" borderId="31" xfId="1" applyFont="1" applyFill="1" applyBorder="1" applyAlignment="1" applyProtection="1">
      <alignment horizontal="left" vertical="center" shrinkToFit="1"/>
      <protection locked="0"/>
    </xf>
    <xf numFmtId="0" fontId="9" fillId="2" borderId="41" xfId="1" applyFont="1" applyFill="1" applyBorder="1" applyAlignment="1" applyProtection="1">
      <alignment horizontal="center" vertical="center" shrinkToFit="1"/>
      <protection locked="0"/>
    </xf>
    <xf numFmtId="0" fontId="9" fillId="2" borderId="31" xfId="1" applyFont="1" applyFill="1" applyBorder="1" applyAlignment="1" applyProtection="1">
      <alignment horizontal="center" vertical="center" shrinkToFit="1"/>
      <protection locked="0"/>
    </xf>
    <xf numFmtId="0" fontId="5" fillId="0" borderId="0" xfId="1" applyFont="1" applyFill="1" applyAlignment="1" applyProtection="1">
      <alignment horizontal="left" vertical="center" wrapText="1"/>
      <protection locked="0"/>
    </xf>
    <xf numFmtId="0" fontId="5" fillId="2"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49" xfId="1" applyFont="1" applyFill="1" applyBorder="1" applyAlignment="1" applyProtection="1">
      <alignment horizontal="center" vertical="center"/>
      <protection locked="0"/>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8" fillId="2" borderId="49" xfId="1" applyFont="1" applyFill="1" applyBorder="1" applyAlignment="1">
      <alignment horizontal="center" vertical="center" shrinkToFit="1"/>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5" fillId="2" borderId="6" xfId="1" applyFont="1" applyFill="1" applyBorder="1" applyAlignment="1" applyProtection="1">
      <alignment vertical="center" shrinkToFit="1"/>
      <protection locked="0"/>
    </xf>
    <xf numFmtId="0" fontId="12" fillId="2" borderId="0" xfId="1" applyFont="1" applyFill="1" applyAlignment="1" applyProtection="1">
      <alignment horizontal="left" vertical="top" wrapText="1"/>
      <protection locked="0"/>
    </xf>
    <xf numFmtId="0" fontId="5" fillId="2" borderId="14"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11" fillId="0" borderId="4" xfId="1" applyFont="1" applyBorder="1" applyAlignment="1" applyProtection="1">
      <alignment horizontal="center" vertical="center" wrapText="1" shrinkToFi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wrapText="1"/>
      <protection locked="0"/>
    </xf>
    <xf numFmtId="0" fontId="12" fillId="2" borderId="46"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12" fillId="2" borderId="48" xfId="1" applyFont="1" applyFill="1" applyBorder="1" applyAlignment="1" applyProtection="1">
      <alignment horizontal="center" vertical="center" wrapText="1"/>
      <protection locked="0"/>
    </xf>
    <xf numFmtId="0" fontId="12" fillId="2" borderId="95" xfId="1" applyFont="1" applyFill="1" applyBorder="1" applyAlignment="1" applyProtection="1">
      <alignment horizontal="center" vertical="center" wrapText="1"/>
      <protection locked="0"/>
    </xf>
    <xf numFmtId="0" fontId="12" fillId="2" borderId="96" xfId="1" applyFont="1" applyFill="1" applyBorder="1" applyAlignment="1" applyProtection="1">
      <alignment horizontal="center" vertical="center" wrapText="1"/>
      <protection locked="0"/>
    </xf>
    <xf numFmtId="0" fontId="12" fillId="2" borderId="97" xfId="1" applyFont="1" applyFill="1" applyBorder="1" applyAlignment="1" applyProtection="1">
      <alignment horizontal="center" vertical="center" wrapText="1"/>
      <protection locked="0"/>
    </xf>
    <xf numFmtId="0" fontId="12" fillId="2" borderId="84" xfId="1" applyFont="1" applyFill="1" applyBorder="1" applyAlignment="1" applyProtection="1">
      <alignment horizontal="center" vertical="center" wrapText="1"/>
      <protection locked="0"/>
    </xf>
    <xf numFmtId="0" fontId="12" fillId="2" borderId="85" xfId="1" applyFont="1" applyFill="1" applyBorder="1" applyAlignment="1" applyProtection="1">
      <alignment horizontal="center" vertical="center" wrapText="1"/>
      <protection locked="0"/>
    </xf>
    <xf numFmtId="0" fontId="12" fillId="2" borderId="55" xfId="1" applyFont="1" applyFill="1" applyBorder="1" applyAlignment="1" applyProtection="1">
      <alignment horizontal="center" vertical="center" wrapText="1"/>
      <protection locked="0"/>
    </xf>
    <xf numFmtId="0" fontId="13" fillId="2" borderId="7" xfId="1" applyFont="1" applyFill="1" applyBorder="1" applyAlignment="1" applyProtection="1">
      <alignment horizontal="center" vertical="center" shrinkToFit="1"/>
      <protection locked="0"/>
    </xf>
    <xf numFmtId="0" fontId="13" fillId="2" borderId="46" xfId="1" applyFont="1" applyFill="1" applyBorder="1" applyAlignment="1" applyProtection="1">
      <alignment horizontal="center" vertical="center" shrinkToFit="1"/>
      <protection locked="0"/>
    </xf>
    <xf numFmtId="0" fontId="13" fillId="2" borderId="47" xfId="1" applyFont="1" applyFill="1" applyBorder="1" applyAlignment="1" applyProtection="1">
      <alignment horizontal="center" vertical="center" shrinkToFit="1"/>
      <protection locked="0"/>
    </xf>
    <xf numFmtId="0" fontId="13" fillId="2" borderId="48"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protection locked="0"/>
    </xf>
    <xf numFmtId="2" fontId="31" fillId="2" borderId="5" xfId="1" applyNumberFormat="1" applyFont="1" applyFill="1" applyBorder="1" applyAlignment="1" applyProtection="1">
      <alignment horizontal="center" vertical="center" shrinkToFit="1"/>
      <protection locked="0"/>
    </xf>
    <xf numFmtId="2" fontId="31" fillId="2" borderId="6" xfId="1" applyNumberFormat="1" applyFont="1" applyFill="1" applyBorder="1" applyAlignment="1" applyProtection="1">
      <alignment horizontal="center" vertical="center" shrinkToFit="1"/>
      <protection locked="0"/>
    </xf>
    <xf numFmtId="2" fontId="31" fillId="2" borderId="7" xfId="1" applyNumberFormat="1" applyFont="1" applyFill="1" applyBorder="1" applyAlignment="1" applyProtection="1">
      <alignment horizontal="center" vertical="center" shrinkToFit="1"/>
      <protection locked="0"/>
    </xf>
    <xf numFmtId="2" fontId="31" fillId="2" borderId="14" xfId="1" applyNumberFormat="1" applyFont="1" applyFill="1" applyBorder="1" applyAlignment="1" applyProtection="1">
      <alignment horizontal="center" vertical="center" shrinkToFit="1"/>
      <protection locked="0"/>
    </xf>
    <xf numFmtId="2" fontId="31" fillId="3" borderId="0" xfId="1" applyNumberFormat="1" applyFont="1" applyFill="1" applyBorder="1" applyAlignment="1" applyProtection="1">
      <alignment horizontal="center" vertical="center" shrinkToFit="1"/>
      <protection locked="0"/>
    </xf>
    <xf numFmtId="2" fontId="31" fillId="2" borderId="13" xfId="1" applyNumberFormat="1" applyFont="1" applyFill="1" applyBorder="1" applyAlignment="1" applyProtection="1">
      <alignment horizontal="center" vertical="center" shrinkToFit="1"/>
      <protection locked="0"/>
    </xf>
    <xf numFmtId="2" fontId="31" fillId="2" borderId="9" xfId="1" applyNumberFormat="1" applyFont="1" applyFill="1" applyBorder="1" applyAlignment="1" applyProtection="1">
      <alignment horizontal="center" vertical="center" shrinkToFit="1"/>
      <protection locked="0"/>
    </xf>
    <xf numFmtId="2" fontId="31" fillId="2" borderId="10" xfId="1" applyNumberFormat="1" applyFont="1" applyFill="1" applyBorder="1" applyAlignment="1" applyProtection="1">
      <alignment horizontal="center" vertical="center" shrinkToFit="1"/>
      <protection locked="0"/>
    </xf>
    <xf numFmtId="2" fontId="31" fillId="2" borderId="11" xfId="1" applyNumberFormat="1" applyFont="1" applyFill="1" applyBorder="1" applyAlignment="1" applyProtection="1">
      <alignment horizontal="center" vertical="center" shrinkToFit="1"/>
      <protection locked="0"/>
    </xf>
    <xf numFmtId="0" fontId="31" fillId="2" borderId="4" xfId="1" applyFont="1" applyFill="1" applyBorder="1" applyAlignment="1" applyProtection="1">
      <alignment horizontal="center" vertical="center" shrinkToFit="1"/>
      <protection locked="0"/>
    </xf>
    <xf numFmtId="2" fontId="31" fillId="6" borderId="5" xfId="1" applyNumberFormat="1" applyFont="1" applyFill="1" applyBorder="1" applyAlignment="1" applyProtection="1">
      <alignment horizontal="center" vertical="center" shrinkToFit="1"/>
      <protection locked="0"/>
    </xf>
    <xf numFmtId="2" fontId="31" fillId="6" borderId="6" xfId="1" applyNumberFormat="1" applyFont="1" applyFill="1" applyBorder="1" applyAlignment="1" applyProtection="1">
      <alignment horizontal="center" vertical="center" shrinkToFit="1"/>
      <protection locked="0"/>
    </xf>
    <xf numFmtId="2" fontId="31" fillId="6" borderId="7" xfId="1" applyNumberFormat="1" applyFont="1" applyFill="1" applyBorder="1" applyAlignment="1" applyProtection="1">
      <alignment horizontal="center" vertical="center" shrinkToFit="1"/>
      <protection locked="0"/>
    </xf>
    <xf numFmtId="2" fontId="31" fillId="6" borderId="14" xfId="1" applyNumberFormat="1" applyFont="1" applyFill="1" applyBorder="1" applyAlignment="1" applyProtection="1">
      <alignment horizontal="center" vertical="center" shrinkToFit="1"/>
      <protection locked="0"/>
    </xf>
    <xf numFmtId="2" fontId="31" fillId="6" borderId="0" xfId="1" applyNumberFormat="1" applyFont="1" applyFill="1" applyBorder="1" applyAlignment="1" applyProtection="1">
      <alignment horizontal="center" vertical="center" shrinkToFit="1"/>
      <protection locked="0"/>
    </xf>
    <xf numFmtId="2" fontId="31" fillId="6" borderId="13" xfId="1" applyNumberFormat="1" applyFont="1" applyFill="1" applyBorder="1" applyAlignment="1" applyProtection="1">
      <alignment horizontal="center" vertical="center" shrinkToFit="1"/>
      <protection locked="0"/>
    </xf>
    <xf numFmtId="2" fontId="31" fillId="6" borderId="9" xfId="1" applyNumberFormat="1" applyFont="1" applyFill="1" applyBorder="1" applyAlignment="1" applyProtection="1">
      <alignment horizontal="center" vertical="center" shrinkToFit="1"/>
      <protection locked="0"/>
    </xf>
    <xf numFmtId="2" fontId="31" fillId="6" borderId="10" xfId="1" applyNumberFormat="1" applyFont="1" applyFill="1" applyBorder="1" applyAlignment="1" applyProtection="1">
      <alignment horizontal="center" vertical="center" shrinkToFit="1"/>
      <protection locked="0"/>
    </xf>
    <xf numFmtId="2" fontId="31" fillId="6"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17" fillId="2" borderId="53"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12" fillId="2" borderId="95" xfId="1" applyFont="1" applyFill="1" applyBorder="1" applyAlignment="1" applyProtection="1">
      <alignment horizontal="center" vertical="center" shrinkToFit="1"/>
      <protection locked="0"/>
    </xf>
    <xf numFmtId="0" fontId="12" fillId="2" borderId="96" xfId="1" applyFont="1" applyFill="1" applyBorder="1" applyAlignment="1" applyProtection="1">
      <alignment horizontal="center" vertical="center" shrinkToFit="1"/>
      <protection locked="0"/>
    </xf>
    <xf numFmtId="0" fontId="12" fillId="2" borderId="97" xfId="1" applyFont="1" applyFill="1" applyBorder="1" applyAlignment="1" applyProtection="1">
      <alignment horizontal="center" vertical="center" shrinkToFit="1"/>
      <protection locked="0"/>
    </xf>
    <xf numFmtId="0" fontId="12" fillId="2" borderId="49" xfId="1" applyFont="1" applyFill="1" applyBorder="1" applyAlignment="1" applyProtection="1">
      <alignment horizontal="center" vertical="center" shrinkToFit="1"/>
      <protection locked="0"/>
    </xf>
    <xf numFmtId="0" fontId="12" fillId="2" borderId="50" xfId="1" applyFont="1" applyFill="1" applyBorder="1" applyAlignment="1" applyProtection="1">
      <alignment horizontal="center" vertical="center" shrinkToFit="1"/>
      <protection locked="0"/>
    </xf>
    <xf numFmtId="0" fontId="12" fillId="2" borderId="51" xfId="1" applyFont="1" applyFill="1" applyBorder="1" applyAlignment="1" applyProtection="1">
      <alignment horizontal="center" vertical="center" shrinkToFit="1"/>
      <protection locked="0"/>
    </xf>
    <xf numFmtId="0" fontId="8" fillId="5" borderId="8" xfId="1" applyFont="1" applyFill="1" applyBorder="1" applyAlignment="1" applyProtection="1">
      <alignment horizontal="center" vertical="center" shrinkToFit="1"/>
      <protection locked="0"/>
    </xf>
    <xf numFmtId="0" fontId="8" fillId="5" borderId="92" xfId="1" applyFont="1" applyFill="1" applyBorder="1" applyAlignment="1" applyProtection="1">
      <alignment horizontal="center" vertical="center" shrinkToFit="1"/>
      <protection locked="0"/>
    </xf>
    <xf numFmtId="0" fontId="5" fillId="2" borderId="123" xfId="1" applyFont="1" applyFill="1" applyBorder="1" applyAlignment="1" applyProtection="1">
      <alignment horizontal="center" vertical="center"/>
      <protection locked="0"/>
    </xf>
    <xf numFmtId="0" fontId="5" fillId="2" borderId="93" xfId="1" applyFont="1" applyFill="1" applyBorder="1" applyAlignment="1" applyProtection="1">
      <alignment horizontal="center" vertical="center"/>
      <protection locked="0"/>
    </xf>
    <xf numFmtId="0" fontId="5" fillId="2" borderId="94" xfId="1" applyFont="1" applyFill="1" applyBorder="1" applyAlignment="1" applyProtection="1">
      <alignment horizontal="center" vertical="center"/>
      <protection locked="0"/>
    </xf>
    <xf numFmtId="0" fontId="5" fillId="2" borderId="92" xfId="1" applyFont="1" applyFill="1" applyBorder="1" applyAlignment="1" applyProtection="1">
      <alignment horizontal="center" vertical="center"/>
      <protection locked="0"/>
    </xf>
    <xf numFmtId="2" fontId="8" fillId="7" borderId="92" xfId="1" applyNumberFormat="1" applyFont="1" applyFill="1" applyBorder="1" applyAlignment="1" applyProtection="1">
      <alignment horizontal="center" vertical="center" shrinkToFit="1"/>
      <protection locked="0"/>
    </xf>
    <xf numFmtId="0" fontId="8" fillId="7" borderId="93" xfId="1" applyFont="1" applyFill="1" applyBorder="1" applyAlignment="1" applyProtection="1">
      <alignment horizontal="center" vertical="center" shrinkToFit="1"/>
      <protection locked="0"/>
    </xf>
    <xf numFmtId="0" fontId="8" fillId="7" borderId="94" xfId="1" applyFont="1" applyFill="1" applyBorder="1" applyAlignment="1" applyProtection="1">
      <alignment horizontal="center" vertical="center" shrinkToFit="1"/>
      <protection locked="0"/>
    </xf>
    <xf numFmtId="0" fontId="5" fillId="2" borderId="124" xfId="1" applyFont="1" applyFill="1" applyBorder="1" applyAlignment="1" applyProtection="1">
      <alignment horizontal="center" vertical="center"/>
      <protection locked="0"/>
    </xf>
    <xf numFmtId="0" fontId="8" fillId="5" borderId="124" xfId="1" applyFont="1" applyFill="1" applyBorder="1" applyAlignment="1" applyProtection="1">
      <alignment horizontal="center" vertical="center" shrinkToFit="1"/>
      <protection locked="0"/>
    </xf>
    <xf numFmtId="0" fontId="8" fillId="5" borderId="95" xfId="1" applyFont="1" applyFill="1" applyBorder="1" applyAlignment="1" applyProtection="1">
      <alignment horizontal="center" vertical="center" shrinkToFit="1"/>
      <protection locked="0"/>
    </xf>
    <xf numFmtId="0" fontId="5" fillId="2" borderId="125" xfId="1" applyFont="1" applyFill="1" applyBorder="1" applyAlignment="1" applyProtection="1">
      <alignment horizontal="center" vertical="center"/>
      <protection locked="0"/>
    </xf>
    <xf numFmtId="0" fontId="5" fillId="2" borderId="96" xfId="1" applyFont="1" applyFill="1" applyBorder="1" applyAlignment="1" applyProtection="1">
      <alignment horizontal="center" vertical="center"/>
      <protection locked="0"/>
    </xf>
    <xf numFmtId="0" fontId="5" fillId="2" borderId="97" xfId="1" applyFont="1" applyFill="1" applyBorder="1" applyAlignment="1" applyProtection="1">
      <alignment horizontal="center" vertical="center"/>
      <protection locked="0"/>
    </xf>
    <xf numFmtId="0" fontId="9" fillId="2" borderId="95" xfId="1" applyFont="1" applyFill="1" applyBorder="1" applyAlignment="1" applyProtection="1">
      <alignment horizontal="center" vertical="center" shrinkToFit="1"/>
      <protection locked="0"/>
    </xf>
    <xf numFmtId="0" fontId="9" fillId="2" borderId="96" xfId="1" applyFont="1" applyFill="1" applyBorder="1" applyAlignment="1" applyProtection="1">
      <alignment horizontal="center" vertical="center" shrinkToFit="1"/>
      <protection locked="0"/>
    </xf>
    <xf numFmtId="2" fontId="8" fillId="5" borderId="95" xfId="1" applyNumberFormat="1" applyFont="1" applyFill="1" applyBorder="1" applyAlignment="1" applyProtection="1">
      <alignment horizontal="center" vertical="center" shrinkToFit="1"/>
      <protection locked="0"/>
    </xf>
    <xf numFmtId="2" fontId="8" fillId="5" borderId="96" xfId="1" applyNumberFormat="1" applyFont="1" applyFill="1" applyBorder="1" applyAlignment="1" applyProtection="1">
      <alignment horizontal="center" vertical="center" shrinkToFit="1"/>
      <protection locked="0"/>
    </xf>
    <xf numFmtId="2" fontId="8" fillId="5" borderId="97" xfId="1" applyNumberFormat="1" applyFont="1" applyFill="1" applyBorder="1" applyAlignment="1" applyProtection="1">
      <alignment horizontal="center" vertical="center" shrinkToFit="1"/>
      <protection locked="0"/>
    </xf>
    <xf numFmtId="0" fontId="5" fillId="2" borderId="126" xfId="1" applyFont="1" applyFill="1" applyBorder="1" applyAlignment="1" applyProtection="1">
      <alignment horizontal="center" vertical="center" shrinkToFit="1"/>
      <protection locked="0"/>
    </xf>
    <xf numFmtId="0" fontId="8" fillId="5" borderId="126"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5" fillId="2" borderId="127" xfId="1" applyFont="1" applyFill="1" applyBorder="1" applyAlignment="1" applyProtection="1">
      <alignment horizontal="center" vertical="center"/>
      <protection locked="0"/>
    </xf>
    <xf numFmtId="0" fontId="9" fillId="3" borderId="49" xfId="1" applyFont="1" applyFill="1" applyBorder="1" applyAlignment="1" applyProtection="1">
      <alignment horizontal="center" vertical="center" shrinkToFit="1"/>
      <protection locked="0"/>
    </xf>
    <xf numFmtId="0" fontId="9" fillId="3" borderId="50" xfId="1" applyFont="1" applyFill="1" applyBorder="1" applyAlignment="1" applyProtection="1">
      <alignment horizontal="center" vertical="center" shrinkToFit="1"/>
      <protection locked="0"/>
    </xf>
    <xf numFmtId="2" fontId="8" fillId="5" borderId="49" xfId="1" applyNumberFormat="1" applyFont="1" applyFill="1" applyBorder="1" applyAlignment="1" applyProtection="1">
      <alignment horizontal="center" vertical="center" shrinkToFit="1"/>
      <protection locked="0"/>
    </xf>
    <xf numFmtId="2" fontId="8" fillId="5" borderId="50" xfId="1" applyNumberFormat="1" applyFont="1" applyFill="1" applyBorder="1" applyAlignment="1" applyProtection="1">
      <alignment horizontal="center" vertical="center" shrinkToFit="1"/>
      <protection locked="0"/>
    </xf>
    <xf numFmtId="2" fontId="8" fillId="5" borderId="51" xfId="1" applyNumberFormat="1" applyFont="1" applyFill="1" applyBorder="1" applyAlignment="1" applyProtection="1">
      <alignment horizontal="center" vertical="center" shrinkToFit="1"/>
      <protection locked="0"/>
    </xf>
    <xf numFmtId="0" fontId="5" fillId="2" borderId="11" xfId="1" applyFont="1" applyFill="1" applyBorder="1" applyAlignment="1" applyProtection="1">
      <alignment horizontal="center" vertical="center" wrapText="1"/>
      <protection locked="0"/>
    </xf>
    <xf numFmtId="0" fontId="33" fillId="2" borderId="4" xfId="1" applyFont="1" applyFill="1" applyBorder="1" applyAlignment="1" applyProtection="1">
      <alignment horizontal="center" vertical="center" wrapText="1"/>
      <protection locked="0"/>
    </xf>
    <xf numFmtId="0" fontId="33" fillId="2" borderId="4" xfId="1" applyFont="1" applyFill="1" applyBorder="1" applyAlignment="1" applyProtection="1">
      <alignment horizontal="center" vertical="center"/>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33" fillId="2" borderId="5" xfId="1" applyFont="1" applyFill="1" applyBorder="1" applyAlignment="1" applyProtection="1">
      <alignment horizontal="center" vertical="center"/>
      <protection locked="0"/>
    </xf>
    <xf numFmtId="0" fontId="33" fillId="2" borderId="6" xfId="1" applyFont="1" applyFill="1" applyBorder="1" applyAlignment="1" applyProtection="1">
      <alignment horizontal="center" vertical="center"/>
      <protection locked="0"/>
    </xf>
    <xf numFmtId="0" fontId="33" fillId="2" borderId="7" xfId="1" applyFont="1" applyFill="1" applyBorder="1" applyAlignment="1" applyProtection="1">
      <alignment horizontal="center" vertical="center"/>
      <protection locked="0"/>
    </xf>
    <xf numFmtId="0" fontId="33" fillId="2" borderId="14" xfId="1" applyFont="1" applyFill="1" applyBorder="1" applyAlignment="1" applyProtection="1">
      <alignment horizontal="center" vertical="center"/>
      <protection locked="0"/>
    </xf>
    <xf numFmtId="0" fontId="33" fillId="2" borderId="0" xfId="1" applyFont="1" applyFill="1" applyBorder="1" applyAlignment="1" applyProtection="1">
      <alignment horizontal="center" vertical="center"/>
      <protection locked="0"/>
    </xf>
    <xf numFmtId="0" fontId="33" fillId="2" borderId="13" xfId="1" applyFont="1" applyFill="1" applyBorder="1" applyAlignment="1" applyProtection="1">
      <alignment horizontal="center" vertical="center"/>
      <protection locked="0"/>
    </xf>
    <xf numFmtId="0" fontId="33" fillId="2" borderId="9" xfId="1" applyFont="1" applyFill="1" applyBorder="1" applyAlignment="1" applyProtection="1">
      <alignment horizontal="center" vertical="center"/>
      <protection locked="0"/>
    </xf>
    <xf numFmtId="0" fontId="33" fillId="2" borderId="10" xfId="1" applyFont="1" applyFill="1" applyBorder="1" applyAlignment="1" applyProtection="1">
      <alignment horizontal="center" vertical="center"/>
      <protection locked="0"/>
    </xf>
    <xf numFmtId="0" fontId="33" fillId="2" borderId="11" xfId="1" applyFont="1" applyFill="1" applyBorder="1" applyAlignment="1" applyProtection="1">
      <alignment horizontal="center" vertical="center"/>
      <protection locked="0"/>
    </xf>
    <xf numFmtId="0" fontId="8" fillId="5" borderId="1" xfId="1" applyFont="1" applyFill="1" applyBorder="1" applyAlignment="1" applyProtection="1">
      <alignment horizontal="center" vertical="center"/>
      <protection locked="0"/>
    </xf>
    <xf numFmtId="0" fontId="8" fillId="5" borderId="2" xfId="1" applyFont="1" applyFill="1" applyBorder="1" applyAlignment="1" applyProtection="1">
      <alignment horizontal="center" vertical="center"/>
      <protection locked="0"/>
    </xf>
    <xf numFmtId="0" fontId="8" fillId="5" borderId="128" xfId="1" applyFont="1" applyFill="1" applyBorder="1" applyAlignment="1" applyProtection="1">
      <alignment horizontal="center" vertical="center"/>
      <protection locked="0"/>
    </xf>
    <xf numFmtId="0" fontId="5" fillId="2" borderId="0" xfId="1" applyFont="1" applyFill="1" applyBorder="1" applyAlignment="1" applyProtection="1">
      <alignment horizontal="left" vertical="top"/>
      <protection locked="0"/>
    </xf>
    <xf numFmtId="0" fontId="5" fillId="2" borderId="52" xfId="1" applyFont="1" applyFill="1" applyBorder="1" applyAlignment="1" applyProtection="1">
      <alignment horizontal="center" vertical="center" wrapText="1"/>
      <protection locked="0"/>
    </xf>
    <xf numFmtId="0" fontId="5" fillId="2" borderId="52" xfId="1" applyFont="1" applyFill="1" applyBorder="1" applyAlignment="1" applyProtection="1">
      <alignment horizontal="center" vertical="center"/>
      <protection locked="0"/>
    </xf>
    <xf numFmtId="0" fontId="5" fillId="2" borderId="98"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13" fillId="3" borderId="7" xfId="1" applyFont="1" applyFill="1" applyBorder="1" applyAlignment="1" applyProtection="1">
      <alignment horizontal="center" vertical="center"/>
      <protection locked="0"/>
    </xf>
    <xf numFmtId="0" fontId="13" fillId="3" borderId="46"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0" fontId="9" fillId="2" borderId="49"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2" borderId="54"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8" fillId="2" borderId="74"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13" fillId="4" borderId="9" xfId="1" applyFont="1" applyFill="1" applyBorder="1" applyAlignment="1" applyProtection="1">
      <alignment horizontal="center" vertical="center"/>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0" fontId="9" fillId="2" borderId="43"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6" borderId="6" xfId="1" applyFont="1" applyFill="1" applyBorder="1" applyAlignment="1" applyProtection="1">
      <alignment horizontal="center" vertical="center"/>
      <protection locked="0"/>
    </xf>
    <xf numFmtId="0" fontId="12" fillId="2" borderId="91" xfId="1" applyFont="1" applyFill="1" applyBorder="1" applyAlignment="1" applyProtection="1">
      <alignment horizontal="center" vertical="center"/>
      <protection locked="0"/>
    </xf>
    <xf numFmtId="0" fontId="12" fillId="2" borderId="101"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wrapText="1"/>
      <protection locked="0"/>
    </xf>
    <xf numFmtId="0" fontId="9" fillId="2" borderId="38" xfId="1" applyFont="1" applyFill="1" applyBorder="1" applyAlignment="1" applyProtection="1">
      <alignment horizontal="center" vertical="center" wrapText="1"/>
      <protection locked="0"/>
    </xf>
    <xf numFmtId="0" fontId="9" fillId="2" borderId="31" xfId="1" applyFont="1" applyFill="1" applyBorder="1" applyAlignment="1" applyProtection="1">
      <alignment horizontal="center" vertical="center" wrapText="1"/>
      <protection locked="0"/>
    </xf>
    <xf numFmtId="0" fontId="12" fillId="2" borderId="99" xfId="1" applyFont="1" applyFill="1" applyBorder="1" applyAlignment="1" applyProtection="1">
      <alignment horizontal="center" vertical="center"/>
      <protection locked="0"/>
    </xf>
    <xf numFmtId="0" fontId="12" fillId="2" borderId="100" xfId="1" applyFont="1" applyFill="1" applyBorder="1" applyAlignment="1" applyProtection="1">
      <alignment horizontal="center" vertical="center"/>
      <protection locked="0"/>
    </xf>
    <xf numFmtId="179" fontId="17" fillId="2" borderId="71" xfId="4" applyNumberFormat="1" applyFont="1" applyFill="1" applyBorder="1" applyAlignment="1" applyProtection="1">
      <alignment horizontal="center" vertical="center"/>
      <protection locked="0"/>
    </xf>
    <xf numFmtId="0" fontId="9" fillId="2" borderId="14" xfId="1" applyFont="1" applyFill="1" applyBorder="1" applyAlignment="1" applyProtection="1">
      <alignment horizontal="distributed" vertical="center"/>
      <protection locked="0"/>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180" fontId="17" fillId="2" borderId="4" xfId="3" applyNumberFormat="1" applyFont="1" applyFill="1" applyBorder="1" applyAlignment="1" applyProtection="1">
      <alignment horizontal="center" vertical="center"/>
      <protection locked="0"/>
    </xf>
    <xf numFmtId="179" fontId="17" fillId="4" borderId="4" xfId="3" applyNumberFormat="1" applyFont="1" applyFill="1" applyBorder="1" applyAlignment="1" applyProtection="1">
      <alignment horizontal="center" vertical="center"/>
    </xf>
    <xf numFmtId="0" fontId="17" fillId="4" borderId="4" xfId="3" applyFont="1" applyFill="1" applyBorder="1" applyAlignment="1" applyProtection="1">
      <alignment horizontal="center" vertical="center"/>
    </xf>
    <xf numFmtId="0" fontId="9" fillId="10" borderId="40" xfId="1" applyFont="1" applyFill="1" applyBorder="1" applyAlignment="1" applyProtection="1">
      <alignment horizontal="center" vertical="center" wrapText="1"/>
      <protection locked="0"/>
    </xf>
    <xf numFmtId="0" fontId="9" fillId="10" borderId="41" xfId="1" applyFont="1" applyFill="1" applyBorder="1" applyAlignment="1" applyProtection="1">
      <alignment horizontal="center" vertical="center" wrapText="1"/>
      <protection locked="0"/>
    </xf>
    <xf numFmtId="0" fontId="9" fillId="10" borderId="38" xfId="1" applyFont="1" applyFill="1" applyBorder="1" applyAlignment="1" applyProtection="1">
      <alignment horizontal="center" vertical="center" wrapText="1"/>
      <protection locked="0"/>
    </xf>
    <xf numFmtId="0" fontId="9" fillId="10" borderId="31" xfId="1" applyFont="1" applyFill="1" applyBorder="1" applyAlignment="1" applyProtection="1">
      <alignment horizontal="center" vertical="center" wrapText="1"/>
      <protection locked="0"/>
    </xf>
    <xf numFmtId="179" fontId="30" fillId="2" borderId="71" xfId="4" applyNumberFormat="1" applyFont="1" applyFill="1" applyBorder="1" applyAlignment="1" applyProtection="1">
      <alignment horizontal="center" vertical="center"/>
      <protection locked="0"/>
    </xf>
    <xf numFmtId="0" fontId="5" fillId="2" borderId="40" xfId="1" applyFont="1" applyFill="1" applyBorder="1" applyAlignment="1" applyProtection="1">
      <alignment horizontal="distributed" vertical="center"/>
      <protection locked="0"/>
    </xf>
    <xf numFmtId="0" fontId="9"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38" xfId="1" applyFont="1" applyFill="1" applyBorder="1" applyAlignment="1" applyProtection="1">
      <alignment horizontal="distributed" vertical="center"/>
      <protection locked="0"/>
    </xf>
    <xf numFmtId="0" fontId="13" fillId="4" borderId="43" xfId="1" applyFont="1" applyFill="1" applyBorder="1" applyAlignment="1" applyProtection="1">
      <alignment horizontal="center" vertical="center"/>
    </xf>
    <xf numFmtId="0" fontId="12" fillId="2" borderId="42" xfId="1" applyFont="1" applyFill="1" applyBorder="1" applyAlignment="1" applyProtection="1">
      <alignment horizontal="center" vertical="center"/>
      <protection locked="0"/>
    </xf>
    <xf numFmtId="0" fontId="12" fillId="2" borderId="43" xfId="1" applyFont="1" applyFill="1" applyBorder="1" applyAlignment="1" applyProtection="1">
      <alignment horizontal="left" vertical="center" wrapText="1"/>
      <protection locked="0"/>
    </xf>
    <xf numFmtId="0" fontId="12" fillId="2" borderId="41" xfId="1" applyFont="1" applyFill="1" applyBorder="1" applyAlignment="1" applyProtection="1">
      <alignment horizontal="left" vertical="center" wrapText="1"/>
      <protection locked="0"/>
    </xf>
    <xf numFmtId="0" fontId="12" fillId="2" borderId="3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3" fillId="2" borderId="91" xfId="1" applyFont="1" applyFill="1" applyBorder="1" applyAlignment="1" applyProtection="1">
      <alignment horizontal="center" vertical="center"/>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10" borderId="102" xfId="1" applyFont="1" applyFill="1" applyBorder="1" applyAlignment="1" applyProtection="1">
      <alignment horizontal="center" vertical="center" wrapText="1"/>
      <protection locked="0"/>
    </xf>
    <xf numFmtId="0" fontId="9" fillId="10" borderId="69" xfId="1" applyFont="1" applyFill="1" applyBorder="1" applyAlignment="1" applyProtection="1">
      <alignment horizontal="center" vertical="center" wrapText="1"/>
      <protection locked="0"/>
    </xf>
    <xf numFmtId="0" fontId="9" fillId="10" borderId="103" xfId="1" applyFont="1" applyFill="1" applyBorder="1" applyAlignment="1" applyProtection="1">
      <alignment horizontal="center" vertical="center" wrapText="1"/>
      <protection locked="0"/>
    </xf>
    <xf numFmtId="0" fontId="9" fillId="10" borderId="70" xfId="1" applyFont="1" applyFill="1" applyBorder="1" applyAlignment="1" applyProtection="1">
      <alignment horizontal="center" vertical="center" wrapText="1"/>
      <protection locked="0"/>
    </xf>
    <xf numFmtId="0" fontId="13" fillId="4" borderId="91" xfId="1" applyFont="1" applyFill="1" applyBorder="1" applyAlignment="1" applyProtection="1">
      <alignment horizontal="center" vertical="center"/>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32" fillId="2" borderId="4" xfId="1" applyFont="1" applyFill="1" applyBorder="1" applyAlignment="1" applyProtection="1">
      <alignment horizontal="center" vertical="center" textRotation="255" wrapText="1"/>
      <protection locked="0"/>
    </xf>
    <xf numFmtId="0" fontId="32" fillId="2" borderId="52" xfId="1" applyFont="1" applyFill="1" applyBorder="1" applyAlignment="1" applyProtection="1">
      <alignment horizontal="center" vertical="center" textRotation="255" wrapText="1"/>
      <protection locked="0"/>
    </xf>
    <xf numFmtId="0" fontId="5" fillId="2" borderId="43" xfId="1" applyFont="1" applyFill="1" applyBorder="1" applyAlignment="1" applyProtection="1">
      <alignment horizontal="left" vertical="center" shrinkToFit="1"/>
      <protection locked="0"/>
    </xf>
    <xf numFmtId="0" fontId="5" fillId="2" borderId="41" xfId="1" applyFont="1" applyFill="1" applyBorder="1" applyAlignment="1" applyProtection="1">
      <alignment horizontal="left" vertical="center" shrinkToFit="1"/>
      <protection locked="0"/>
    </xf>
    <xf numFmtId="0" fontId="5" fillId="2" borderId="42"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2" xfId="1" applyFont="1" applyFill="1" applyBorder="1" applyAlignment="1" applyProtection="1">
      <alignment horizontal="left" vertical="center" shrinkToFit="1"/>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144</xdr:row>
          <xdr:rowOff>0</xdr:rowOff>
        </xdr:from>
        <xdr:to>
          <xdr:col>4</xdr:col>
          <xdr:colOff>114300</xdr:colOff>
          <xdr:row>145</xdr:row>
          <xdr:rowOff>19050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180975</xdr:rowOff>
        </xdr:from>
        <xdr:to>
          <xdr:col>22</xdr:col>
          <xdr:colOff>104775</xdr:colOff>
          <xdr:row>145</xdr:row>
          <xdr:rowOff>9525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180975</xdr:rowOff>
        </xdr:from>
        <xdr:to>
          <xdr:col>3</xdr:col>
          <xdr:colOff>38100</xdr:colOff>
          <xdr:row>165</xdr:row>
          <xdr:rowOff>9525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0</xdr:rowOff>
        </xdr:from>
        <xdr:to>
          <xdr:col>3</xdr:col>
          <xdr:colOff>38100</xdr:colOff>
          <xdr:row>166</xdr:row>
          <xdr:rowOff>19050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180975</xdr:rowOff>
        </xdr:from>
        <xdr:to>
          <xdr:col>3</xdr:col>
          <xdr:colOff>38100</xdr:colOff>
          <xdr:row>167</xdr:row>
          <xdr:rowOff>9525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28575</xdr:rowOff>
        </xdr:from>
        <xdr:to>
          <xdr:col>9</xdr:col>
          <xdr:colOff>123825</xdr:colOff>
          <xdr:row>95</xdr:row>
          <xdr:rowOff>76200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76200</xdr:rowOff>
        </xdr:from>
        <xdr:to>
          <xdr:col>9</xdr:col>
          <xdr:colOff>123825</xdr:colOff>
          <xdr:row>97</xdr:row>
          <xdr:rowOff>123825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142875</xdr:rowOff>
        </xdr:from>
        <xdr:to>
          <xdr:col>16</xdr:col>
          <xdr:colOff>9525</xdr:colOff>
          <xdr:row>98</xdr:row>
          <xdr:rowOff>9525</xdr:rowOff>
        </xdr:to>
        <xdr:grpSp>
          <xdr:nvGrpSpPr>
            <xdr:cNvPr id="15" name="Group 169"/>
            <xdr:cNvGrpSpPr>
              <a:grpSpLocks/>
            </xdr:cNvGrpSpPr>
          </xdr:nvGrpSpPr>
          <xdr:grpSpPr bwMode="auto">
            <a:xfrm>
              <a:off x="1381125" y="16287750"/>
              <a:ext cx="752475" cy="676275"/>
              <a:chOff x="169" y="1689"/>
              <a:chExt cx="119" cy="71"/>
            </a:xfrm>
          </xdr:grpSpPr>
          <xdr:sp macro="" textlink="">
            <xdr:nvSpPr>
              <xdr:cNvPr id="9230" name="Check Box 14" hidden="1">
                <a:extLst>
                  <a:ext uri="{63B3BB69-23CF-44E3-9099-C40C66FF867C}">
                    <a14:compatExt spid="_x0000_s923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31" name="Check Box 15" hidden="1">
                <a:extLst>
                  <a:ext uri="{63B3BB69-23CF-44E3-9099-C40C66FF867C}">
                    <a14:compatExt spid="_x0000_s923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32" name="Check Box 16" hidden="1">
                <a:extLst>
                  <a:ext uri="{63B3BB69-23CF-44E3-9099-C40C66FF867C}">
                    <a14:compatExt spid="_x0000_s923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33" name="Check Box 17" hidden="1">
                <a:extLst>
                  <a:ext uri="{63B3BB69-23CF-44E3-9099-C40C66FF867C}">
                    <a14:compatExt spid="_x0000_s923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28575</xdr:rowOff>
        </xdr:from>
        <xdr:to>
          <xdr:col>9</xdr:col>
          <xdr:colOff>123825</xdr:colOff>
          <xdr:row>99</xdr:row>
          <xdr:rowOff>76200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76200</xdr:rowOff>
        </xdr:from>
        <xdr:to>
          <xdr:col>9</xdr:col>
          <xdr:colOff>123825</xdr:colOff>
          <xdr:row>101</xdr:row>
          <xdr:rowOff>123825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28575</xdr:rowOff>
        </xdr:from>
        <xdr:to>
          <xdr:col>9</xdr:col>
          <xdr:colOff>123825</xdr:colOff>
          <xdr:row>103</xdr:row>
          <xdr:rowOff>76200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76200</xdr:rowOff>
        </xdr:from>
        <xdr:to>
          <xdr:col>9</xdr:col>
          <xdr:colOff>123825</xdr:colOff>
          <xdr:row>105</xdr:row>
          <xdr:rowOff>123825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28575</xdr:rowOff>
        </xdr:from>
        <xdr:to>
          <xdr:col>9</xdr:col>
          <xdr:colOff>123825</xdr:colOff>
          <xdr:row>107</xdr:row>
          <xdr:rowOff>76200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76200</xdr:rowOff>
        </xdr:from>
        <xdr:to>
          <xdr:col>9</xdr:col>
          <xdr:colOff>123825</xdr:colOff>
          <xdr:row>109</xdr:row>
          <xdr:rowOff>123825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28575</xdr:rowOff>
        </xdr:from>
        <xdr:to>
          <xdr:col>9</xdr:col>
          <xdr:colOff>123825</xdr:colOff>
          <xdr:row>111</xdr:row>
          <xdr:rowOff>76200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47625</xdr:rowOff>
        </xdr:from>
        <xdr:to>
          <xdr:col>9</xdr:col>
          <xdr:colOff>114300</xdr:colOff>
          <xdr:row>113</xdr:row>
          <xdr:rowOff>95250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0</xdr:rowOff>
        </xdr:from>
        <xdr:to>
          <xdr:col>9</xdr:col>
          <xdr:colOff>114300</xdr:colOff>
          <xdr:row>115</xdr:row>
          <xdr:rowOff>47625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116</xdr:row>
          <xdr:rowOff>47625</xdr:rowOff>
        </xdr:from>
        <xdr:to>
          <xdr:col>9</xdr:col>
          <xdr:colOff>114300</xdr:colOff>
          <xdr:row>117</xdr:row>
          <xdr:rowOff>95250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135</xdr:row>
          <xdr:rowOff>0</xdr:rowOff>
        </xdr:from>
        <xdr:to>
          <xdr:col>17</xdr:col>
          <xdr:colOff>0</xdr:colOff>
          <xdr:row>139</xdr:row>
          <xdr:rowOff>0</xdr:rowOff>
        </xdr:to>
        <xdr:grpSp>
          <xdr:nvGrpSpPr>
            <xdr:cNvPr id="30" name="Group 212"/>
            <xdr:cNvGrpSpPr>
              <a:grpSpLocks/>
            </xdr:cNvGrpSpPr>
          </xdr:nvGrpSpPr>
          <xdr:grpSpPr bwMode="auto">
            <a:xfrm>
              <a:off x="1400175" y="23193375"/>
              <a:ext cx="847725" cy="647700"/>
              <a:chOff x="169" y="1689"/>
              <a:chExt cx="119" cy="71"/>
            </a:xfrm>
          </xdr:grpSpPr>
          <xdr:sp macro="" textlink="">
            <xdr:nvSpPr>
              <xdr:cNvPr id="9244" name="Check Box 28" hidden="1">
                <a:extLst>
                  <a:ext uri="{63B3BB69-23CF-44E3-9099-C40C66FF867C}">
                    <a14:compatExt spid="_x0000_s924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45" name="Check Box 29" hidden="1">
                <a:extLst>
                  <a:ext uri="{63B3BB69-23CF-44E3-9099-C40C66FF867C}">
                    <a14:compatExt spid="_x0000_s924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46" name="Check Box 30" hidden="1">
                <a:extLst>
                  <a:ext uri="{63B3BB69-23CF-44E3-9099-C40C66FF867C}">
                    <a14:compatExt spid="_x0000_s924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47" name="Check Box 31" hidden="1">
                <a:extLst>
                  <a:ext uri="{63B3BB69-23CF-44E3-9099-C40C66FF867C}">
                    <a14:compatExt spid="_x0000_s924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135</xdr:row>
          <xdr:rowOff>28575</xdr:rowOff>
        </xdr:from>
        <xdr:to>
          <xdr:col>10</xdr:col>
          <xdr:colOff>66675</xdr:colOff>
          <xdr:row>138</xdr:row>
          <xdr:rowOff>123825</xdr:rowOff>
        </xdr:to>
        <xdr:grpSp>
          <xdr:nvGrpSpPr>
            <xdr:cNvPr id="35" name="Group 219"/>
            <xdr:cNvGrpSpPr>
              <a:grpSpLocks/>
            </xdr:cNvGrpSpPr>
          </xdr:nvGrpSpPr>
          <xdr:grpSpPr bwMode="auto">
            <a:xfrm>
              <a:off x="123825" y="23221950"/>
              <a:ext cx="1323975" cy="581025"/>
              <a:chOff x="22" y="2262"/>
              <a:chExt cx="124" cy="61"/>
            </a:xfrm>
          </xdr:grpSpPr>
          <xdr:sp macro="" textlink="">
            <xdr:nvSpPr>
              <xdr:cNvPr id="9248" name="Check Box 32" hidden="1">
                <a:extLst>
                  <a:ext uri="{63B3BB69-23CF-44E3-9099-C40C66FF867C}">
                    <a14:compatExt spid="_x0000_s924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49" name="Check Box 33" hidden="1">
                <a:extLst>
                  <a:ext uri="{63B3BB69-23CF-44E3-9099-C40C66FF867C}">
                    <a14:compatExt spid="_x0000_s924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135</xdr:row>
          <xdr:rowOff>0</xdr:rowOff>
        </xdr:from>
        <xdr:to>
          <xdr:col>45</xdr:col>
          <xdr:colOff>0</xdr:colOff>
          <xdr:row>139</xdr:row>
          <xdr:rowOff>0</xdr:rowOff>
        </xdr:to>
        <xdr:grpSp>
          <xdr:nvGrpSpPr>
            <xdr:cNvPr id="38" name="Group 220"/>
            <xdr:cNvGrpSpPr>
              <a:grpSpLocks/>
            </xdr:cNvGrpSpPr>
          </xdr:nvGrpSpPr>
          <xdr:grpSpPr bwMode="auto">
            <a:xfrm>
              <a:off x="5210175" y="23193375"/>
              <a:ext cx="1047750" cy="647700"/>
              <a:chOff x="169" y="1689"/>
              <a:chExt cx="119" cy="71"/>
            </a:xfrm>
          </xdr:grpSpPr>
          <xdr:sp macro="" textlink="">
            <xdr:nvSpPr>
              <xdr:cNvPr id="9250" name="Check Box 34" hidden="1">
                <a:extLst>
                  <a:ext uri="{63B3BB69-23CF-44E3-9099-C40C66FF867C}">
                    <a14:compatExt spid="_x0000_s925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51" name="Check Box 35" hidden="1">
                <a:extLst>
                  <a:ext uri="{63B3BB69-23CF-44E3-9099-C40C66FF867C}">
                    <a14:compatExt spid="_x0000_s925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52" name="Check Box 36" hidden="1">
                <a:extLst>
                  <a:ext uri="{63B3BB69-23CF-44E3-9099-C40C66FF867C}">
                    <a14:compatExt spid="_x0000_s925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53" name="Check Box 37" hidden="1">
                <a:extLst>
                  <a:ext uri="{63B3BB69-23CF-44E3-9099-C40C66FF867C}">
                    <a14:compatExt spid="_x0000_s925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135</xdr:row>
          <xdr:rowOff>28575</xdr:rowOff>
        </xdr:from>
        <xdr:to>
          <xdr:col>38</xdr:col>
          <xdr:colOff>123825</xdr:colOff>
          <xdr:row>138</xdr:row>
          <xdr:rowOff>123825</xdr:rowOff>
        </xdr:to>
        <xdr:grpSp>
          <xdr:nvGrpSpPr>
            <xdr:cNvPr id="43" name="Group 225"/>
            <xdr:cNvGrpSpPr>
              <a:grpSpLocks/>
            </xdr:cNvGrpSpPr>
          </xdr:nvGrpSpPr>
          <xdr:grpSpPr bwMode="auto">
            <a:xfrm>
              <a:off x="3971925" y="23221950"/>
              <a:ext cx="1343025" cy="581025"/>
              <a:chOff x="22" y="2262"/>
              <a:chExt cx="124" cy="61"/>
            </a:xfrm>
          </xdr:grpSpPr>
          <xdr:sp macro="" textlink="">
            <xdr:nvSpPr>
              <xdr:cNvPr id="9254" name="Check Box 38" hidden="1">
                <a:extLst>
                  <a:ext uri="{63B3BB69-23CF-44E3-9099-C40C66FF867C}">
                    <a14:compatExt spid="_x0000_s925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55" name="Check Box 39" hidden="1">
                <a:extLst>
                  <a:ext uri="{63B3BB69-23CF-44E3-9099-C40C66FF867C}">
                    <a14:compatExt spid="_x0000_s925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126</xdr:row>
          <xdr:rowOff>133350</xdr:rowOff>
        </xdr:from>
        <xdr:to>
          <xdr:col>17</xdr:col>
          <xdr:colOff>0</xdr:colOff>
          <xdr:row>131</xdr:row>
          <xdr:rowOff>0</xdr:rowOff>
        </xdr:to>
        <xdr:grpSp>
          <xdr:nvGrpSpPr>
            <xdr:cNvPr id="46" name="Group 228"/>
            <xdr:cNvGrpSpPr>
              <a:grpSpLocks/>
            </xdr:cNvGrpSpPr>
          </xdr:nvGrpSpPr>
          <xdr:grpSpPr bwMode="auto">
            <a:xfrm>
              <a:off x="1400175" y="21869400"/>
              <a:ext cx="847725" cy="676275"/>
              <a:chOff x="169" y="1689"/>
              <a:chExt cx="119" cy="71"/>
            </a:xfrm>
          </xdr:grpSpPr>
          <xdr:sp macro="" textlink="">
            <xdr:nvSpPr>
              <xdr:cNvPr id="9256" name="Check Box 40" hidden="1">
                <a:extLst>
                  <a:ext uri="{63B3BB69-23CF-44E3-9099-C40C66FF867C}">
                    <a14:compatExt spid="_x0000_s925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57" name="Check Box 41" hidden="1">
                <a:extLst>
                  <a:ext uri="{63B3BB69-23CF-44E3-9099-C40C66FF867C}">
                    <a14:compatExt spid="_x0000_s925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58" name="Check Box 42" hidden="1">
                <a:extLst>
                  <a:ext uri="{63B3BB69-23CF-44E3-9099-C40C66FF867C}">
                    <a14:compatExt spid="_x0000_s925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59" name="Check Box 43" hidden="1">
                <a:extLst>
                  <a:ext uri="{63B3BB69-23CF-44E3-9099-C40C66FF867C}">
                    <a14:compatExt spid="_x0000_s925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127</xdr:row>
          <xdr:rowOff>28575</xdr:rowOff>
        </xdr:from>
        <xdr:to>
          <xdr:col>10</xdr:col>
          <xdr:colOff>66675</xdr:colOff>
          <xdr:row>130</xdr:row>
          <xdr:rowOff>123825</xdr:rowOff>
        </xdr:to>
        <xdr:grpSp>
          <xdr:nvGrpSpPr>
            <xdr:cNvPr id="51" name="Group 233"/>
            <xdr:cNvGrpSpPr>
              <a:grpSpLocks/>
            </xdr:cNvGrpSpPr>
          </xdr:nvGrpSpPr>
          <xdr:grpSpPr bwMode="auto">
            <a:xfrm>
              <a:off x="123825" y="21926550"/>
              <a:ext cx="1323975" cy="581025"/>
              <a:chOff x="22" y="2262"/>
              <a:chExt cx="124" cy="61"/>
            </a:xfrm>
          </xdr:grpSpPr>
          <xdr:sp macro="" textlink="">
            <xdr:nvSpPr>
              <xdr:cNvPr id="9260" name="Check Box 44" hidden="1">
                <a:extLst>
                  <a:ext uri="{63B3BB69-23CF-44E3-9099-C40C66FF867C}">
                    <a14:compatExt spid="_x0000_s926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1" name="Check Box 45" hidden="1">
                <a:extLst>
                  <a:ext uri="{63B3BB69-23CF-44E3-9099-C40C66FF867C}">
                    <a14:compatExt spid="_x0000_s926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126</xdr:row>
          <xdr:rowOff>142875</xdr:rowOff>
        </xdr:from>
        <xdr:to>
          <xdr:col>45</xdr:col>
          <xdr:colOff>9525</xdr:colOff>
          <xdr:row>131</xdr:row>
          <xdr:rowOff>9525</xdr:rowOff>
        </xdr:to>
        <xdr:grpSp>
          <xdr:nvGrpSpPr>
            <xdr:cNvPr id="54" name="Group 244"/>
            <xdr:cNvGrpSpPr>
              <a:grpSpLocks/>
            </xdr:cNvGrpSpPr>
          </xdr:nvGrpSpPr>
          <xdr:grpSpPr bwMode="auto">
            <a:xfrm>
              <a:off x="5219700" y="21878925"/>
              <a:ext cx="1047750" cy="676275"/>
              <a:chOff x="169" y="1689"/>
              <a:chExt cx="119" cy="71"/>
            </a:xfrm>
          </xdr:grpSpPr>
          <xdr:sp macro="" textlink="">
            <xdr:nvSpPr>
              <xdr:cNvPr id="9262" name="Check Box 46" hidden="1">
                <a:extLst>
                  <a:ext uri="{63B3BB69-23CF-44E3-9099-C40C66FF867C}">
                    <a14:compatExt spid="_x0000_s926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63" name="Check Box 47" hidden="1">
                <a:extLst>
                  <a:ext uri="{63B3BB69-23CF-44E3-9099-C40C66FF867C}">
                    <a14:compatExt spid="_x0000_s926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64" name="Check Box 48" hidden="1">
                <a:extLst>
                  <a:ext uri="{63B3BB69-23CF-44E3-9099-C40C66FF867C}">
                    <a14:compatExt spid="_x0000_s926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65" name="Check Box 49" hidden="1">
                <a:extLst>
                  <a:ext uri="{63B3BB69-23CF-44E3-9099-C40C66FF867C}">
                    <a14:compatExt spid="_x0000_s926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127</xdr:row>
          <xdr:rowOff>28575</xdr:rowOff>
        </xdr:from>
        <xdr:to>
          <xdr:col>38</xdr:col>
          <xdr:colOff>123825</xdr:colOff>
          <xdr:row>130</xdr:row>
          <xdr:rowOff>123825</xdr:rowOff>
        </xdr:to>
        <xdr:grpSp>
          <xdr:nvGrpSpPr>
            <xdr:cNvPr id="59" name="Group 249"/>
            <xdr:cNvGrpSpPr>
              <a:grpSpLocks/>
            </xdr:cNvGrpSpPr>
          </xdr:nvGrpSpPr>
          <xdr:grpSpPr bwMode="auto">
            <a:xfrm>
              <a:off x="3971925" y="21926550"/>
              <a:ext cx="1343025" cy="581025"/>
              <a:chOff x="22" y="2262"/>
              <a:chExt cx="124" cy="61"/>
            </a:xfrm>
          </xdr:grpSpPr>
          <xdr:sp macro="" textlink="">
            <xdr:nvSpPr>
              <xdr:cNvPr id="9266" name="Check Box 50" hidden="1">
                <a:extLst>
                  <a:ext uri="{63B3BB69-23CF-44E3-9099-C40C66FF867C}">
                    <a14:compatExt spid="_x0000_s926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7" name="Check Box 51" hidden="1">
                <a:extLst>
                  <a:ext uri="{63B3BB69-23CF-44E3-9099-C40C66FF867C}">
                    <a14:compatExt spid="_x0000_s926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131</xdr:row>
          <xdr:rowOff>0</xdr:rowOff>
        </xdr:from>
        <xdr:to>
          <xdr:col>17</xdr:col>
          <xdr:colOff>0</xdr:colOff>
          <xdr:row>135</xdr:row>
          <xdr:rowOff>0</xdr:rowOff>
        </xdr:to>
        <xdr:grpSp>
          <xdr:nvGrpSpPr>
            <xdr:cNvPr id="62" name="Group 252"/>
            <xdr:cNvGrpSpPr>
              <a:grpSpLocks/>
            </xdr:cNvGrpSpPr>
          </xdr:nvGrpSpPr>
          <xdr:grpSpPr bwMode="auto">
            <a:xfrm>
              <a:off x="1400175" y="22545675"/>
              <a:ext cx="847725" cy="647700"/>
              <a:chOff x="169" y="1689"/>
              <a:chExt cx="119" cy="71"/>
            </a:xfrm>
          </xdr:grpSpPr>
          <xdr:sp macro="" textlink="">
            <xdr:nvSpPr>
              <xdr:cNvPr id="9268" name="Check Box 52" hidden="1">
                <a:extLst>
                  <a:ext uri="{63B3BB69-23CF-44E3-9099-C40C66FF867C}">
                    <a14:compatExt spid="_x0000_s9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69" name="Check Box 53" hidden="1">
                <a:extLst>
                  <a:ext uri="{63B3BB69-23CF-44E3-9099-C40C66FF867C}">
                    <a14:compatExt spid="_x0000_s9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0" name="Check Box 54" hidden="1">
                <a:extLst>
                  <a:ext uri="{63B3BB69-23CF-44E3-9099-C40C66FF867C}">
                    <a14:compatExt spid="_x0000_s9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1" name="Check Box 55" hidden="1">
                <a:extLst>
                  <a:ext uri="{63B3BB69-23CF-44E3-9099-C40C66FF867C}">
                    <a14:compatExt spid="_x0000_s9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131</xdr:row>
          <xdr:rowOff>28575</xdr:rowOff>
        </xdr:from>
        <xdr:to>
          <xdr:col>10</xdr:col>
          <xdr:colOff>66675</xdr:colOff>
          <xdr:row>134</xdr:row>
          <xdr:rowOff>123825</xdr:rowOff>
        </xdr:to>
        <xdr:grpSp>
          <xdr:nvGrpSpPr>
            <xdr:cNvPr id="67" name="Group 257"/>
            <xdr:cNvGrpSpPr>
              <a:grpSpLocks/>
            </xdr:cNvGrpSpPr>
          </xdr:nvGrpSpPr>
          <xdr:grpSpPr bwMode="auto">
            <a:xfrm>
              <a:off x="123825" y="22574250"/>
              <a:ext cx="1323975" cy="581025"/>
              <a:chOff x="22" y="2262"/>
              <a:chExt cx="124" cy="61"/>
            </a:xfrm>
          </xdr:grpSpPr>
          <xdr:sp macro="" textlink="">
            <xdr:nvSpPr>
              <xdr:cNvPr id="9272" name="Check Box 56" hidden="1">
                <a:extLst>
                  <a:ext uri="{63B3BB69-23CF-44E3-9099-C40C66FF867C}">
                    <a14:compatExt spid="_x0000_s9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3" name="Check Box 57" hidden="1">
                <a:extLst>
                  <a:ext uri="{63B3BB69-23CF-44E3-9099-C40C66FF867C}">
                    <a14:compatExt spid="_x0000_s9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131</xdr:row>
          <xdr:rowOff>0</xdr:rowOff>
        </xdr:from>
        <xdr:to>
          <xdr:col>45</xdr:col>
          <xdr:colOff>0</xdr:colOff>
          <xdr:row>135</xdr:row>
          <xdr:rowOff>0</xdr:rowOff>
        </xdr:to>
        <xdr:grpSp>
          <xdr:nvGrpSpPr>
            <xdr:cNvPr id="70" name="Group 260"/>
            <xdr:cNvGrpSpPr>
              <a:grpSpLocks/>
            </xdr:cNvGrpSpPr>
          </xdr:nvGrpSpPr>
          <xdr:grpSpPr bwMode="auto">
            <a:xfrm>
              <a:off x="5210175" y="22545675"/>
              <a:ext cx="1047750" cy="647700"/>
              <a:chOff x="169" y="1689"/>
              <a:chExt cx="119" cy="71"/>
            </a:xfrm>
          </xdr:grpSpPr>
          <xdr:sp macro="" textlink="">
            <xdr:nvSpPr>
              <xdr:cNvPr id="9274" name="Check Box 58" hidden="1">
                <a:extLst>
                  <a:ext uri="{63B3BB69-23CF-44E3-9099-C40C66FF867C}">
                    <a14:compatExt spid="_x0000_s9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75" name="Check Box 59" hidden="1">
                <a:extLst>
                  <a:ext uri="{63B3BB69-23CF-44E3-9099-C40C66FF867C}">
                    <a14:compatExt spid="_x0000_s9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6" name="Check Box 60" hidden="1">
                <a:extLst>
                  <a:ext uri="{63B3BB69-23CF-44E3-9099-C40C66FF867C}">
                    <a14:compatExt spid="_x0000_s9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7" name="Check Box 61" hidden="1">
                <a:extLst>
                  <a:ext uri="{63B3BB69-23CF-44E3-9099-C40C66FF867C}">
                    <a14:compatExt spid="_x0000_s9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131</xdr:row>
          <xdr:rowOff>28575</xdr:rowOff>
        </xdr:from>
        <xdr:to>
          <xdr:col>38</xdr:col>
          <xdr:colOff>123825</xdr:colOff>
          <xdr:row>134</xdr:row>
          <xdr:rowOff>123825</xdr:rowOff>
        </xdr:to>
        <xdr:grpSp>
          <xdr:nvGrpSpPr>
            <xdr:cNvPr id="75" name="Group 265"/>
            <xdr:cNvGrpSpPr>
              <a:grpSpLocks/>
            </xdr:cNvGrpSpPr>
          </xdr:nvGrpSpPr>
          <xdr:grpSpPr bwMode="auto">
            <a:xfrm>
              <a:off x="3971925" y="22574250"/>
              <a:ext cx="1343025" cy="581025"/>
              <a:chOff x="22" y="2262"/>
              <a:chExt cx="124" cy="61"/>
            </a:xfrm>
          </xdr:grpSpPr>
          <xdr:sp macro="" textlink="">
            <xdr:nvSpPr>
              <xdr:cNvPr id="9278" name="Check Box 62" hidden="1">
                <a:extLst>
                  <a:ext uri="{63B3BB69-23CF-44E3-9099-C40C66FF867C}">
                    <a14:compatExt spid="_x0000_s9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9" name="Check Box 63" hidden="1">
                <a:extLst>
                  <a:ext uri="{63B3BB69-23CF-44E3-9099-C40C66FF867C}">
                    <a14:compatExt spid="_x0000_s9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155</xdr:row>
          <xdr:rowOff>0</xdr:rowOff>
        </xdr:from>
        <xdr:to>
          <xdr:col>8</xdr:col>
          <xdr:colOff>9525</xdr:colOff>
          <xdr:row>158</xdr:row>
          <xdr:rowOff>0</xdr:rowOff>
        </xdr:to>
        <xdr:grpSp>
          <xdr:nvGrpSpPr>
            <xdr:cNvPr id="78" name="Group 284"/>
            <xdr:cNvGrpSpPr>
              <a:grpSpLocks/>
            </xdr:cNvGrpSpPr>
          </xdr:nvGrpSpPr>
          <xdr:grpSpPr bwMode="auto">
            <a:xfrm>
              <a:off x="476250" y="26755725"/>
              <a:ext cx="609600" cy="485775"/>
              <a:chOff x="47" y="2321"/>
              <a:chExt cx="77" cy="57"/>
            </a:xfrm>
          </xdr:grpSpPr>
          <xdr:sp macro="" textlink="">
            <xdr:nvSpPr>
              <xdr:cNvPr id="9280" name="Check Box 64" hidden="1">
                <a:extLst>
                  <a:ext uri="{63B3BB69-23CF-44E3-9099-C40C66FF867C}">
                    <a14:compatExt spid="_x0000_s928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1" name="Check Box 65" hidden="1">
                <a:extLst>
                  <a:ext uri="{63B3BB69-23CF-44E3-9099-C40C66FF867C}">
                    <a14:compatExt spid="_x0000_s928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2" name="Check Box 66" hidden="1">
                <a:extLst>
                  <a:ext uri="{63B3BB69-23CF-44E3-9099-C40C66FF867C}">
                    <a14:compatExt spid="_x0000_s928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149</xdr:row>
          <xdr:rowOff>0</xdr:rowOff>
        </xdr:from>
        <xdr:to>
          <xdr:col>8</xdr:col>
          <xdr:colOff>9525</xdr:colOff>
          <xdr:row>152</xdr:row>
          <xdr:rowOff>0</xdr:rowOff>
        </xdr:to>
        <xdr:grpSp>
          <xdr:nvGrpSpPr>
            <xdr:cNvPr id="82" name="Group 288"/>
            <xdr:cNvGrpSpPr>
              <a:grpSpLocks/>
            </xdr:cNvGrpSpPr>
          </xdr:nvGrpSpPr>
          <xdr:grpSpPr bwMode="auto">
            <a:xfrm>
              <a:off x="476250" y="25784175"/>
              <a:ext cx="609600" cy="485775"/>
              <a:chOff x="47" y="2321"/>
              <a:chExt cx="77" cy="57"/>
            </a:xfrm>
          </xdr:grpSpPr>
          <xdr:sp macro="" textlink="">
            <xdr:nvSpPr>
              <xdr:cNvPr id="9283" name="Check Box 67" hidden="1">
                <a:extLst>
                  <a:ext uri="{63B3BB69-23CF-44E3-9099-C40C66FF867C}">
                    <a14:compatExt spid="_x0000_s928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4" name="Check Box 68" hidden="1">
                <a:extLst>
                  <a:ext uri="{63B3BB69-23CF-44E3-9099-C40C66FF867C}">
                    <a14:compatExt spid="_x0000_s928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5" name="Check Box 69" hidden="1">
                <a:extLst>
                  <a:ext uri="{63B3BB69-23CF-44E3-9099-C40C66FF867C}">
                    <a14:compatExt spid="_x0000_s928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152</xdr:row>
          <xdr:rowOff>0</xdr:rowOff>
        </xdr:from>
        <xdr:to>
          <xdr:col>8</xdr:col>
          <xdr:colOff>9525</xdr:colOff>
          <xdr:row>155</xdr:row>
          <xdr:rowOff>0</xdr:rowOff>
        </xdr:to>
        <xdr:grpSp>
          <xdr:nvGrpSpPr>
            <xdr:cNvPr id="86" name="Group 292"/>
            <xdr:cNvGrpSpPr>
              <a:grpSpLocks/>
            </xdr:cNvGrpSpPr>
          </xdr:nvGrpSpPr>
          <xdr:grpSpPr bwMode="auto">
            <a:xfrm>
              <a:off x="476250" y="26269950"/>
              <a:ext cx="609600" cy="485775"/>
              <a:chOff x="47" y="2321"/>
              <a:chExt cx="77" cy="57"/>
            </a:xfrm>
          </xdr:grpSpPr>
          <xdr:sp macro="" textlink="">
            <xdr:nvSpPr>
              <xdr:cNvPr id="9286" name="Check Box 70" hidden="1">
                <a:extLst>
                  <a:ext uri="{63B3BB69-23CF-44E3-9099-C40C66FF867C}">
                    <a14:compatExt spid="_x0000_s928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7" name="Check Box 71" hidden="1">
                <a:extLst>
                  <a:ext uri="{63B3BB69-23CF-44E3-9099-C40C66FF867C}">
                    <a14:compatExt spid="_x0000_s928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8" name="Check Box 72" hidden="1">
                <a:extLst>
                  <a:ext uri="{63B3BB69-23CF-44E3-9099-C40C66FF867C}">
                    <a14:compatExt spid="_x0000_s928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180975</xdr:rowOff>
        </xdr:from>
        <xdr:to>
          <xdr:col>3</xdr:col>
          <xdr:colOff>38100</xdr:colOff>
          <xdr:row>168</xdr:row>
          <xdr:rowOff>9525</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9290" name="Check Box 74" hidden="1">
                <a:extLst>
                  <a:ext uri="{63B3BB69-23CF-44E3-9099-C40C66FF867C}">
                    <a14:compatExt spid="_x0000_s9290"/>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9291" name="Check Box 75" hidden="1">
                <a:extLst>
                  <a:ext uri="{63B3BB69-23CF-44E3-9099-C40C66FF867C}">
                    <a14:compatExt spid="_x0000_s9291"/>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9292" name="Check Box 76" hidden="1">
                <a:extLst>
                  <a:ext uri="{63B3BB69-23CF-44E3-9099-C40C66FF867C}">
                    <a14:compatExt spid="_x0000_s9292"/>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293" name="Check Box 77" hidden="1">
                <a:extLst>
                  <a:ext uri="{63B3BB69-23CF-44E3-9099-C40C66FF867C}">
                    <a14:compatExt spid="_x0000_s9293"/>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142875</xdr:rowOff>
        </xdr:from>
        <xdr:to>
          <xdr:col>16</xdr:col>
          <xdr:colOff>9525</xdr:colOff>
          <xdr:row>102</xdr:row>
          <xdr:rowOff>9525</xdr:rowOff>
        </xdr:to>
        <xdr:grpSp>
          <xdr:nvGrpSpPr>
            <xdr:cNvPr id="97" name="Group 169"/>
            <xdr:cNvGrpSpPr>
              <a:grpSpLocks/>
            </xdr:cNvGrpSpPr>
          </xdr:nvGrpSpPr>
          <xdr:grpSpPr bwMode="auto">
            <a:xfrm>
              <a:off x="1381125" y="16935450"/>
              <a:ext cx="752475" cy="676275"/>
              <a:chOff x="169" y="1689"/>
              <a:chExt cx="119" cy="71"/>
            </a:xfrm>
          </xdr:grpSpPr>
          <xdr:sp macro="" textlink="">
            <xdr:nvSpPr>
              <xdr:cNvPr id="9294" name="Check Box 78" hidden="1">
                <a:extLst>
                  <a:ext uri="{63B3BB69-23CF-44E3-9099-C40C66FF867C}">
                    <a14:compatExt spid="_x0000_s929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5" name="Check Box 79" hidden="1">
                <a:extLst>
                  <a:ext uri="{63B3BB69-23CF-44E3-9099-C40C66FF867C}">
                    <a14:compatExt spid="_x0000_s929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96" name="Check Box 80" hidden="1">
                <a:extLst>
                  <a:ext uri="{63B3BB69-23CF-44E3-9099-C40C66FF867C}">
                    <a14:compatExt spid="_x0000_s929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97" name="Check Box 81" hidden="1">
                <a:extLst>
                  <a:ext uri="{63B3BB69-23CF-44E3-9099-C40C66FF867C}">
                    <a14:compatExt spid="_x0000_s929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101</xdr:row>
          <xdr:rowOff>142875</xdr:rowOff>
        </xdr:from>
        <xdr:to>
          <xdr:col>16</xdr:col>
          <xdr:colOff>9525</xdr:colOff>
          <xdr:row>106</xdr:row>
          <xdr:rowOff>9525</xdr:rowOff>
        </xdr:to>
        <xdr:grpSp>
          <xdr:nvGrpSpPr>
            <xdr:cNvPr id="102" name="Group 169"/>
            <xdr:cNvGrpSpPr>
              <a:grpSpLocks/>
            </xdr:cNvGrpSpPr>
          </xdr:nvGrpSpPr>
          <xdr:grpSpPr bwMode="auto">
            <a:xfrm>
              <a:off x="1381125" y="17583150"/>
              <a:ext cx="752475" cy="676275"/>
              <a:chOff x="169" y="1689"/>
              <a:chExt cx="119" cy="71"/>
            </a:xfrm>
          </xdr:grpSpPr>
          <xdr:sp macro="" textlink="">
            <xdr:nvSpPr>
              <xdr:cNvPr id="9298" name="Check Box 82" hidden="1">
                <a:extLst>
                  <a:ext uri="{63B3BB69-23CF-44E3-9099-C40C66FF867C}">
                    <a14:compatExt spid="_x0000_s9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9" name="Check Box 83" hidden="1">
                <a:extLst>
                  <a:ext uri="{63B3BB69-23CF-44E3-9099-C40C66FF867C}">
                    <a14:compatExt spid="_x0000_s9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0" name="Check Box 84" hidden="1">
                <a:extLst>
                  <a:ext uri="{63B3BB69-23CF-44E3-9099-C40C66FF867C}">
                    <a14:compatExt spid="_x0000_s9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1" name="Check Box 85" hidden="1">
                <a:extLst>
                  <a:ext uri="{63B3BB69-23CF-44E3-9099-C40C66FF867C}">
                    <a14:compatExt spid="_x0000_s9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105</xdr:row>
          <xdr:rowOff>142875</xdr:rowOff>
        </xdr:from>
        <xdr:to>
          <xdr:col>16</xdr:col>
          <xdr:colOff>9525</xdr:colOff>
          <xdr:row>110</xdr:row>
          <xdr:rowOff>9525</xdr:rowOff>
        </xdr:to>
        <xdr:grpSp>
          <xdr:nvGrpSpPr>
            <xdr:cNvPr id="107" name="Group 169"/>
            <xdr:cNvGrpSpPr>
              <a:grpSpLocks/>
            </xdr:cNvGrpSpPr>
          </xdr:nvGrpSpPr>
          <xdr:grpSpPr bwMode="auto">
            <a:xfrm>
              <a:off x="1381125" y="18230850"/>
              <a:ext cx="752475" cy="676275"/>
              <a:chOff x="169" y="1689"/>
              <a:chExt cx="119" cy="71"/>
            </a:xfrm>
          </xdr:grpSpPr>
          <xdr:sp macro="" textlink="">
            <xdr:nvSpPr>
              <xdr:cNvPr id="9302" name="Check Box 86" hidden="1">
                <a:extLst>
                  <a:ext uri="{63B3BB69-23CF-44E3-9099-C40C66FF867C}">
                    <a14:compatExt spid="_x0000_s930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3" name="Check Box 87" hidden="1">
                <a:extLst>
                  <a:ext uri="{63B3BB69-23CF-44E3-9099-C40C66FF867C}">
                    <a14:compatExt spid="_x0000_s930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4" name="Check Box 88" hidden="1">
                <a:extLst>
                  <a:ext uri="{63B3BB69-23CF-44E3-9099-C40C66FF867C}">
                    <a14:compatExt spid="_x0000_s930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5" name="Check Box 89" hidden="1">
                <a:extLst>
                  <a:ext uri="{63B3BB69-23CF-44E3-9099-C40C66FF867C}">
                    <a14:compatExt spid="_x0000_s930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109</xdr:row>
          <xdr:rowOff>142875</xdr:rowOff>
        </xdr:from>
        <xdr:to>
          <xdr:col>16</xdr:col>
          <xdr:colOff>9525</xdr:colOff>
          <xdr:row>114</xdr:row>
          <xdr:rowOff>9525</xdr:rowOff>
        </xdr:to>
        <xdr:grpSp>
          <xdr:nvGrpSpPr>
            <xdr:cNvPr id="112" name="Group 169"/>
            <xdr:cNvGrpSpPr>
              <a:grpSpLocks/>
            </xdr:cNvGrpSpPr>
          </xdr:nvGrpSpPr>
          <xdr:grpSpPr bwMode="auto">
            <a:xfrm>
              <a:off x="1381125" y="18878550"/>
              <a:ext cx="752475" cy="676275"/>
              <a:chOff x="169" y="1689"/>
              <a:chExt cx="119" cy="71"/>
            </a:xfrm>
          </xdr:grpSpPr>
          <xdr:sp macro="" textlink="">
            <xdr:nvSpPr>
              <xdr:cNvPr id="9306" name="Check Box 90" hidden="1">
                <a:extLst>
                  <a:ext uri="{63B3BB69-23CF-44E3-9099-C40C66FF867C}">
                    <a14:compatExt spid="_x0000_s930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7" name="Check Box 91" hidden="1">
                <a:extLst>
                  <a:ext uri="{63B3BB69-23CF-44E3-9099-C40C66FF867C}">
                    <a14:compatExt spid="_x0000_s930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8" name="Check Box 92" hidden="1">
                <a:extLst>
                  <a:ext uri="{63B3BB69-23CF-44E3-9099-C40C66FF867C}">
                    <a14:compatExt spid="_x0000_s930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9" name="Check Box 93" hidden="1">
                <a:extLst>
                  <a:ext uri="{63B3BB69-23CF-44E3-9099-C40C66FF867C}">
                    <a14:compatExt spid="_x0000_s930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113</xdr:row>
          <xdr:rowOff>142875</xdr:rowOff>
        </xdr:from>
        <xdr:to>
          <xdr:col>16</xdr:col>
          <xdr:colOff>9525</xdr:colOff>
          <xdr:row>118</xdr:row>
          <xdr:rowOff>9525</xdr:rowOff>
        </xdr:to>
        <xdr:grpSp>
          <xdr:nvGrpSpPr>
            <xdr:cNvPr id="117" name="Group 169"/>
            <xdr:cNvGrpSpPr>
              <a:grpSpLocks/>
            </xdr:cNvGrpSpPr>
          </xdr:nvGrpSpPr>
          <xdr:grpSpPr bwMode="auto">
            <a:xfrm>
              <a:off x="1381125" y="19526250"/>
              <a:ext cx="752475" cy="676275"/>
              <a:chOff x="169" y="1689"/>
              <a:chExt cx="119" cy="71"/>
            </a:xfrm>
          </xdr:grpSpPr>
          <xdr:sp macro="" textlink="">
            <xdr:nvSpPr>
              <xdr:cNvPr id="9310" name="Check Box 94" hidden="1">
                <a:extLst>
                  <a:ext uri="{63B3BB69-23CF-44E3-9099-C40C66FF867C}">
                    <a14:compatExt spid="_x0000_s931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11" name="Check Box 95" hidden="1">
                <a:extLst>
                  <a:ext uri="{63B3BB69-23CF-44E3-9099-C40C66FF867C}">
                    <a14:compatExt spid="_x0000_s931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12" name="Check Box 96" hidden="1">
                <a:extLst>
                  <a:ext uri="{63B3BB69-23CF-44E3-9099-C40C66FF867C}">
                    <a14:compatExt spid="_x0000_s931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13" name="Check Box 97" hidden="1">
                <a:extLst>
                  <a:ext uri="{63B3BB69-23CF-44E3-9099-C40C66FF867C}">
                    <a14:compatExt spid="_x0000_s931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85725</xdr:rowOff>
        </xdr:from>
        <xdr:to>
          <xdr:col>48</xdr:col>
          <xdr:colOff>76200</xdr:colOff>
          <xdr:row>96</xdr:row>
          <xdr:rowOff>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123825</xdr:rowOff>
        </xdr:from>
        <xdr:to>
          <xdr:col>49</xdr:col>
          <xdr:colOff>95250</xdr:colOff>
          <xdr:row>97</xdr:row>
          <xdr:rowOff>123825</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85725</xdr:rowOff>
        </xdr:from>
        <xdr:to>
          <xdr:col>48</xdr:col>
          <xdr:colOff>76200</xdr:colOff>
          <xdr:row>100</xdr:row>
          <xdr:rowOff>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123825</xdr:rowOff>
        </xdr:from>
        <xdr:to>
          <xdr:col>49</xdr:col>
          <xdr:colOff>95250</xdr:colOff>
          <xdr:row>101</xdr:row>
          <xdr:rowOff>123825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85725</xdr:rowOff>
        </xdr:from>
        <xdr:to>
          <xdr:col>48</xdr:col>
          <xdr:colOff>76200</xdr:colOff>
          <xdr:row>104</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123825</xdr:rowOff>
        </xdr:from>
        <xdr:to>
          <xdr:col>49</xdr:col>
          <xdr:colOff>95250</xdr:colOff>
          <xdr:row>105</xdr:row>
          <xdr:rowOff>123825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85725</xdr:rowOff>
        </xdr:from>
        <xdr:to>
          <xdr:col>48</xdr:col>
          <xdr:colOff>76200</xdr:colOff>
          <xdr:row>108</xdr:row>
          <xdr:rowOff>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123825</xdr:rowOff>
        </xdr:from>
        <xdr:to>
          <xdr:col>49</xdr:col>
          <xdr:colOff>95250</xdr:colOff>
          <xdr:row>109</xdr:row>
          <xdr:rowOff>123825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85725</xdr:rowOff>
        </xdr:from>
        <xdr:to>
          <xdr:col>48</xdr:col>
          <xdr:colOff>76200</xdr:colOff>
          <xdr:row>112</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111</xdr:row>
          <xdr:rowOff>123825</xdr:rowOff>
        </xdr:from>
        <xdr:to>
          <xdr:col>49</xdr:col>
          <xdr:colOff>95250</xdr:colOff>
          <xdr:row>113</xdr:row>
          <xdr:rowOff>123825</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85725</xdr:rowOff>
        </xdr:from>
        <xdr:to>
          <xdr:col>48</xdr:col>
          <xdr:colOff>76200</xdr:colOff>
          <xdr:row>116</xdr:row>
          <xdr:rowOff>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115</xdr:row>
          <xdr:rowOff>123825</xdr:rowOff>
        </xdr:from>
        <xdr:to>
          <xdr:col>49</xdr:col>
          <xdr:colOff>95250</xdr:colOff>
          <xdr:row>117</xdr:row>
          <xdr:rowOff>123825</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144</xdr:row>
          <xdr:rowOff>0</xdr:rowOff>
        </xdr:from>
        <xdr:to>
          <xdr:col>4</xdr:col>
          <xdr:colOff>114300</xdr:colOff>
          <xdr:row>145</xdr:row>
          <xdr:rowOff>19050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180975</xdr:rowOff>
        </xdr:from>
        <xdr:to>
          <xdr:col>22</xdr:col>
          <xdr:colOff>104775</xdr:colOff>
          <xdr:row>145</xdr:row>
          <xdr:rowOff>9525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180975</xdr:rowOff>
        </xdr:from>
        <xdr:to>
          <xdr:col>3</xdr:col>
          <xdr:colOff>38100</xdr:colOff>
          <xdr:row>165</xdr:row>
          <xdr:rowOff>9525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0</xdr:rowOff>
        </xdr:from>
        <xdr:to>
          <xdr:col>3</xdr:col>
          <xdr:colOff>38100</xdr:colOff>
          <xdr:row>166</xdr:row>
          <xdr:rowOff>19050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180975</xdr:rowOff>
        </xdr:from>
        <xdr:to>
          <xdr:col>3</xdr:col>
          <xdr:colOff>38100</xdr:colOff>
          <xdr:row>167</xdr:row>
          <xdr:rowOff>9525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28575</xdr:rowOff>
        </xdr:from>
        <xdr:to>
          <xdr:col>9</xdr:col>
          <xdr:colOff>123825</xdr:colOff>
          <xdr:row>95</xdr:row>
          <xdr:rowOff>76200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76200</xdr:rowOff>
        </xdr:from>
        <xdr:to>
          <xdr:col>9</xdr:col>
          <xdr:colOff>123825</xdr:colOff>
          <xdr:row>97</xdr:row>
          <xdr:rowOff>123825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142875</xdr:rowOff>
        </xdr:from>
        <xdr:to>
          <xdr:col>16</xdr:col>
          <xdr:colOff>9525</xdr:colOff>
          <xdr:row>98</xdr:row>
          <xdr:rowOff>9525</xdr:rowOff>
        </xdr:to>
        <xdr:grpSp>
          <xdr:nvGrpSpPr>
            <xdr:cNvPr id="15" name="Group 169"/>
            <xdr:cNvGrpSpPr>
              <a:grpSpLocks/>
            </xdr:cNvGrpSpPr>
          </xdr:nvGrpSpPr>
          <xdr:grpSpPr bwMode="auto">
            <a:xfrm>
              <a:off x="1381125" y="16287750"/>
              <a:ext cx="752475" cy="676275"/>
              <a:chOff x="169" y="1689"/>
              <a:chExt cx="119" cy="71"/>
            </a:xfrm>
          </xdr:grpSpPr>
          <xdr:sp macro="" textlink="">
            <xdr:nvSpPr>
              <xdr:cNvPr id="10254" name="Check Box 14" hidden="1">
                <a:extLst>
                  <a:ext uri="{63B3BB69-23CF-44E3-9099-C40C66FF867C}">
                    <a14:compatExt spid="_x0000_s1025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55" name="Check Box 15" hidden="1">
                <a:extLst>
                  <a:ext uri="{63B3BB69-23CF-44E3-9099-C40C66FF867C}">
                    <a14:compatExt spid="_x0000_s1025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56" name="Check Box 16" hidden="1">
                <a:extLst>
                  <a:ext uri="{63B3BB69-23CF-44E3-9099-C40C66FF867C}">
                    <a14:compatExt spid="_x0000_s1025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57" name="Check Box 17" hidden="1">
                <a:extLst>
                  <a:ext uri="{63B3BB69-23CF-44E3-9099-C40C66FF867C}">
                    <a14:compatExt spid="_x0000_s1025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28575</xdr:rowOff>
        </xdr:from>
        <xdr:to>
          <xdr:col>9</xdr:col>
          <xdr:colOff>123825</xdr:colOff>
          <xdr:row>99</xdr:row>
          <xdr:rowOff>76200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76200</xdr:rowOff>
        </xdr:from>
        <xdr:to>
          <xdr:col>9</xdr:col>
          <xdr:colOff>123825</xdr:colOff>
          <xdr:row>101</xdr:row>
          <xdr:rowOff>123825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28575</xdr:rowOff>
        </xdr:from>
        <xdr:to>
          <xdr:col>9</xdr:col>
          <xdr:colOff>123825</xdr:colOff>
          <xdr:row>103</xdr:row>
          <xdr:rowOff>76200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76200</xdr:rowOff>
        </xdr:from>
        <xdr:to>
          <xdr:col>9</xdr:col>
          <xdr:colOff>123825</xdr:colOff>
          <xdr:row>105</xdr:row>
          <xdr:rowOff>123825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28575</xdr:rowOff>
        </xdr:from>
        <xdr:to>
          <xdr:col>9</xdr:col>
          <xdr:colOff>123825</xdr:colOff>
          <xdr:row>107</xdr:row>
          <xdr:rowOff>76200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76200</xdr:rowOff>
        </xdr:from>
        <xdr:to>
          <xdr:col>9</xdr:col>
          <xdr:colOff>123825</xdr:colOff>
          <xdr:row>109</xdr:row>
          <xdr:rowOff>123825</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28575</xdr:rowOff>
        </xdr:from>
        <xdr:to>
          <xdr:col>9</xdr:col>
          <xdr:colOff>123825</xdr:colOff>
          <xdr:row>111</xdr:row>
          <xdr:rowOff>76200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47625</xdr:rowOff>
        </xdr:from>
        <xdr:to>
          <xdr:col>9</xdr:col>
          <xdr:colOff>114300</xdr:colOff>
          <xdr:row>113</xdr:row>
          <xdr:rowOff>95250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0</xdr:rowOff>
        </xdr:from>
        <xdr:to>
          <xdr:col>9</xdr:col>
          <xdr:colOff>114300</xdr:colOff>
          <xdr:row>115</xdr:row>
          <xdr:rowOff>47625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116</xdr:row>
          <xdr:rowOff>47625</xdr:rowOff>
        </xdr:from>
        <xdr:to>
          <xdr:col>9</xdr:col>
          <xdr:colOff>114300</xdr:colOff>
          <xdr:row>117</xdr:row>
          <xdr:rowOff>95250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135</xdr:row>
          <xdr:rowOff>0</xdr:rowOff>
        </xdr:from>
        <xdr:to>
          <xdr:col>17</xdr:col>
          <xdr:colOff>0</xdr:colOff>
          <xdr:row>139</xdr:row>
          <xdr:rowOff>0</xdr:rowOff>
        </xdr:to>
        <xdr:grpSp>
          <xdr:nvGrpSpPr>
            <xdr:cNvPr id="30" name="Group 212"/>
            <xdr:cNvGrpSpPr>
              <a:grpSpLocks/>
            </xdr:cNvGrpSpPr>
          </xdr:nvGrpSpPr>
          <xdr:grpSpPr bwMode="auto">
            <a:xfrm>
              <a:off x="1400175" y="23193375"/>
              <a:ext cx="847725" cy="647700"/>
              <a:chOff x="169" y="1689"/>
              <a:chExt cx="119" cy="71"/>
            </a:xfrm>
          </xdr:grpSpPr>
          <xdr:sp macro="" textlink="">
            <xdr:nvSpPr>
              <xdr:cNvPr id="10268" name="Check Box 28" hidden="1">
                <a:extLst>
                  <a:ext uri="{63B3BB69-23CF-44E3-9099-C40C66FF867C}">
                    <a14:compatExt spid="_x0000_s10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69" name="Check Box 29" hidden="1">
                <a:extLst>
                  <a:ext uri="{63B3BB69-23CF-44E3-9099-C40C66FF867C}">
                    <a14:compatExt spid="_x0000_s10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0" name="Check Box 30" hidden="1">
                <a:extLst>
                  <a:ext uri="{63B3BB69-23CF-44E3-9099-C40C66FF867C}">
                    <a14:compatExt spid="_x0000_s10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1" name="Check Box 31" hidden="1">
                <a:extLst>
                  <a:ext uri="{63B3BB69-23CF-44E3-9099-C40C66FF867C}">
                    <a14:compatExt spid="_x0000_s10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135</xdr:row>
          <xdr:rowOff>28575</xdr:rowOff>
        </xdr:from>
        <xdr:to>
          <xdr:col>10</xdr:col>
          <xdr:colOff>66675</xdr:colOff>
          <xdr:row>138</xdr:row>
          <xdr:rowOff>123825</xdr:rowOff>
        </xdr:to>
        <xdr:grpSp>
          <xdr:nvGrpSpPr>
            <xdr:cNvPr id="35" name="Group 219"/>
            <xdr:cNvGrpSpPr>
              <a:grpSpLocks/>
            </xdr:cNvGrpSpPr>
          </xdr:nvGrpSpPr>
          <xdr:grpSpPr bwMode="auto">
            <a:xfrm>
              <a:off x="123825" y="23221950"/>
              <a:ext cx="1323975" cy="581025"/>
              <a:chOff x="22" y="2262"/>
              <a:chExt cx="124" cy="61"/>
            </a:xfrm>
          </xdr:grpSpPr>
          <xdr:sp macro="" textlink="">
            <xdr:nvSpPr>
              <xdr:cNvPr id="10272" name="Check Box 32" hidden="1">
                <a:extLst>
                  <a:ext uri="{63B3BB69-23CF-44E3-9099-C40C66FF867C}">
                    <a14:compatExt spid="_x0000_s10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3" name="Check Box 33" hidden="1">
                <a:extLst>
                  <a:ext uri="{63B3BB69-23CF-44E3-9099-C40C66FF867C}">
                    <a14:compatExt spid="_x0000_s10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135</xdr:row>
          <xdr:rowOff>0</xdr:rowOff>
        </xdr:from>
        <xdr:to>
          <xdr:col>45</xdr:col>
          <xdr:colOff>0</xdr:colOff>
          <xdr:row>139</xdr:row>
          <xdr:rowOff>0</xdr:rowOff>
        </xdr:to>
        <xdr:grpSp>
          <xdr:nvGrpSpPr>
            <xdr:cNvPr id="38" name="Group 220"/>
            <xdr:cNvGrpSpPr>
              <a:grpSpLocks/>
            </xdr:cNvGrpSpPr>
          </xdr:nvGrpSpPr>
          <xdr:grpSpPr bwMode="auto">
            <a:xfrm>
              <a:off x="5210175" y="23193375"/>
              <a:ext cx="1047750" cy="647700"/>
              <a:chOff x="169" y="1689"/>
              <a:chExt cx="119" cy="71"/>
            </a:xfrm>
          </xdr:grpSpPr>
          <xdr:sp macro="" textlink="">
            <xdr:nvSpPr>
              <xdr:cNvPr id="10274" name="Check Box 34" hidden="1">
                <a:extLst>
                  <a:ext uri="{63B3BB69-23CF-44E3-9099-C40C66FF867C}">
                    <a14:compatExt spid="_x0000_s10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75" name="Check Box 35" hidden="1">
                <a:extLst>
                  <a:ext uri="{63B3BB69-23CF-44E3-9099-C40C66FF867C}">
                    <a14:compatExt spid="_x0000_s10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6" name="Check Box 36" hidden="1">
                <a:extLst>
                  <a:ext uri="{63B3BB69-23CF-44E3-9099-C40C66FF867C}">
                    <a14:compatExt spid="_x0000_s10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7" name="Check Box 37" hidden="1">
                <a:extLst>
                  <a:ext uri="{63B3BB69-23CF-44E3-9099-C40C66FF867C}">
                    <a14:compatExt spid="_x0000_s10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135</xdr:row>
          <xdr:rowOff>28575</xdr:rowOff>
        </xdr:from>
        <xdr:to>
          <xdr:col>38</xdr:col>
          <xdr:colOff>123825</xdr:colOff>
          <xdr:row>138</xdr:row>
          <xdr:rowOff>123825</xdr:rowOff>
        </xdr:to>
        <xdr:grpSp>
          <xdr:nvGrpSpPr>
            <xdr:cNvPr id="43" name="Group 225"/>
            <xdr:cNvGrpSpPr>
              <a:grpSpLocks/>
            </xdr:cNvGrpSpPr>
          </xdr:nvGrpSpPr>
          <xdr:grpSpPr bwMode="auto">
            <a:xfrm>
              <a:off x="3971925" y="23221950"/>
              <a:ext cx="1343025" cy="581025"/>
              <a:chOff x="22" y="2262"/>
              <a:chExt cx="124" cy="61"/>
            </a:xfrm>
          </xdr:grpSpPr>
          <xdr:sp macro="" textlink="">
            <xdr:nvSpPr>
              <xdr:cNvPr id="10278" name="Check Box 38" hidden="1">
                <a:extLst>
                  <a:ext uri="{63B3BB69-23CF-44E3-9099-C40C66FF867C}">
                    <a14:compatExt spid="_x0000_s10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9" name="Check Box 39" hidden="1">
                <a:extLst>
                  <a:ext uri="{63B3BB69-23CF-44E3-9099-C40C66FF867C}">
                    <a14:compatExt spid="_x0000_s10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126</xdr:row>
          <xdr:rowOff>133350</xdr:rowOff>
        </xdr:from>
        <xdr:to>
          <xdr:col>17</xdr:col>
          <xdr:colOff>0</xdr:colOff>
          <xdr:row>131</xdr:row>
          <xdr:rowOff>0</xdr:rowOff>
        </xdr:to>
        <xdr:grpSp>
          <xdr:nvGrpSpPr>
            <xdr:cNvPr id="46" name="Group 228"/>
            <xdr:cNvGrpSpPr>
              <a:grpSpLocks/>
            </xdr:cNvGrpSpPr>
          </xdr:nvGrpSpPr>
          <xdr:grpSpPr bwMode="auto">
            <a:xfrm>
              <a:off x="1400175" y="21869400"/>
              <a:ext cx="847725" cy="676275"/>
              <a:chOff x="169" y="1689"/>
              <a:chExt cx="119" cy="71"/>
            </a:xfrm>
          </xdr:grpSpPr>
          <xdr:sp macro="" textlink="">
            <xdr:nvSpPr>
              <xdr:cNvPr id="10280" name="Check Box 40" hidden="1">
                <a:extLst>
                  <a:ext uri="{63B3BB69-23CF-44E3-9099-C40C66FF867C}">
                    <a14:compatExt spid="_x0000_s1028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1" name="Check Box 41" hidden="1">
                <a:extLst>
                  <a:ext uri="{63B3BB69-23CF-44E3-9099-C40C66FF867C}">
                    <a14:compatExt spid="_x0000_s1028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2" name="Check Box 42" hidden="1">
                <a:extLst>
                  <a:ext uri="{63B3BB69-23CF-44E3-9099-C40C66FF867C}">
                    <a14:compatExt spid="_x0000_s1028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3" name="Check Box 43" hidden="1">
                <a:extLst>
                  <a:ext uri="{63B3BB69-23CF-44E3-9099-C40C66FF867C}">
                    <a14:compatExt spid="_x0000_s1028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127</xdr:row>
          <xdr:rowOff>28575</xdr:rowOff>
        </xdr:from>
        <xdr:to>
          <xdr:col>10</xdr:col>
          <xdr:colOff>66675</xdr:colOff>
          <xdr:row>130</xdr:row>
          <xdr:rowOff>123825</xdr:rowOff>
        </xdr:to>
        <xdr:grpSp>
          <xdr:nvGrpSpPr>
            <xdr:cNvPr id="51" name="Group 233"/>
            <xdr:cNvGrpSpPr>
              <a:grpSpLocks/>
            </xdr:cNvGrpSpPr>
          </xdr:nvGrpSpPr>
          <xdr:grpSpPr bwMode="auto">
            <a:xfrm>
              <a:off x="123825" y="21926550"/>
              <a:ext cx="1323975" cy="581025"/>
              <a:chOff x="22" y="2262"/>
              <a:chExt cx="124" cy="61"/>
            </a:xfrm>
          </xdr:grpSpPr>
          <xdr:sp macro="" textlink="">
            <xdr:nvSpPr>
              <xdr:cNvPr id="10284" name="Check Box 44" hidden="1">
                <a:extLst>
                  <a:ext uri="{63B3BB69-23CF-44E3-9099-C40C66FF867C}">
                    <a14:compatExt spid="_x0000_s1028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85" name="Check Box 45" hidden="1">
                <a:extLst>
                  <a:ext uri="{63B3BB69-23CF-44E3-9099-C40C66FF867C}">
                    <a14:compatExt spid="_x0000_s1028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126</xdr:row>
          <xdr:rowOff>142875</xdr:rowOff>
        </xdr:from>
        <xdr:to>
          <xdr:col>45</xdr:col>
          <xdr:colOff>9525</xdr:colOff>
          <xdr:row>131</xdr:row>
          <xdr:rowOff>9525</xdr:rowOff>
        </xdr:to>
        <xdr:grpSp>
          <xdr:nvGrpSpPr>
            <xdr:cNvPr id="54" name="Group 244"/>
            <xdr:cNvGrpSpPr>
              <a:grpSpLocks/>
            </xdr:cNvGrpSpPr>
          </xdr:nvGrpSpPr>
          <xdr:grpSpPr bwMode="auto">
            <a:xfrm>
              <a:off x="5219700" y="21878925"/>
              <a:ext cx="1047750" cy="676275"/>
              <a:chOff x="169" y="1689"/>
              <a:chExt cx="119" cy="71"/>
            </a:xfrm>
          </xdr:grpSpPr>
          <xdr:sp macro="" textlink="">
            <xdr:nvSpPr>
              <xdr:cNvPr id="10286" name="Check Box 46" hidden="1">
                <a:extLst>
                  <a:ext uri="{63B3BB69-23CF-44E3-9099-C40C66FF867C}">
                    <a14:compatExt spid="_x0000_s1028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7" name="Check Box 47" hidden="1">
                <a:extLst>
                  <a:ext uri="{63B3BB69-23CF-44E3-9099-C40C66FF867C}">
                    <a14:compatExt spid="_x0000_s1028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8" name="Check Box 48" hidden="1">
                <a:extLst>
                  <a:ext uri="{63B3BB69-23CF-44E3-9099-C40C66FF867C}">
                    <a14:compatExt spid="_x0000_s1028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9" name="Check Box 49" hidden="1">
                <a:extLst>
                  <a:ext uri="{63B3BB69-23CF-44E3-9099-C40C66FF867C}">
                    <a14:compatExt spid="_x0000_s1028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127</xdr:row>
          <xdr:rowOff>28575</xdr:rowOff>
        </xdr:from>
        <xdr:to>
          <xdr:col>38</xdr:col>
          <xdr:colOff>123825</xdr:colOff>
          <xdr:row>130</xdr:row>
          <xdr:rowOff>123825</xdr:rowOff>
        </xdr:to>
        <xdr:grpSp>
          <xdr:nvGrpSpPr>
            <xdr:cNvPr id="59" name="Group 249"/>
            <xdr:cNvGrpSpPr>
              <a:grpSpLocks/>
            </xdr:cNvGrpSpPr>
          </xdr:nvGrpSpPr>
          <xdr:grpSpPr bwMode="auto">
            <a:xfrm>
              <a:off x="3971925" y="21926550"/>
              <a:ext cx="1343025" cy="581025"/>
              <a:chOff x="22" y="2262"/>
              <a:chExt cx="124" cy="61"/>
            </a:xfrm>
          </xdr:grpSpPr>
          <xdr:sp macro="" textlink="">
            <xdr:nvSpPr>
              <xdr:cNvPr id="10290" name="Check Box 50" hidden="1">
                <a:extLst>
                  <a:ext uri="{63B3BB69-23CF-44E3-9099-C40C66FF867C}">
                    <a14:compatExt spid="_x0000_s1029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1" name="Check Box 51" hidden="1">
                <a:extLst>
                  <a:ext uri="{63B3BB69-23CF-44E3-9099-C40C66FF867C}">
                    <a14:compatExt spid="_x0000_s1029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131</xdr:row>
          <xdr:rowOff>0</xdr:rowOff>
        </xdr:from>
        <xdr:to>
          <xdr:col>17</xdr:col>
          <xdr:colOff>0</xdr:colOff>
          <xdr:row>135</xdr:row>
          <xdr:rowOff>0</xdr:rowOff>
        </xdr:to>
        <xdr:grpSp>
          <xdr:nvGrpSpPr>
            <xdr:cNvPr id="62" name="Group 252"/>
            <xdr:cNvGrpSpPr>
              <a:grpSpLocks/>
            </xdr:cNvGrpSpPr>
          </xdr:nvGrpSpPr>
          <xdr:grpSpPr bwMode="auto">
            <a:xfrm>
              <a:off x="1400175" y="22545675"/>
              <a:ext cx="847725" cy="647700"/>
              <a:chOff x="169" y="1689"/>
              <a:chExt cx="119" cy="71"/>
            </a:xfrm>
          </xdr:grpSpPr>
          <xdr:sp macro="" textlink="">
            <xdr:nvSpPr>
              <xdr:cNvPr id="10292" name="Check Box 52" hidden="1">
                <a:extLst>
                  <a:ext uri="{63B3BB69-23CF-44E3-9099-C40C66FF867C}">
                    <a14:compatExt spid="_x0000_s1029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3" name="Check Box 53" hidden="1">
                <a:extLst>
                  <a:ext uri="{63B3BB69-23CF-44E3-9099-C40C66FF867C}">
                    <a14:compatExt spid="_x0000_s1029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94" name="Check Box 54" hidden="1">
                <a:extLst>
                  <a:ext uri="{63B3BB69-23CF-44E3-9099-C40C66FF867C}">
                    <a14:compatExt spid="_x0000_s1029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95" name="Check Box 55" hidden="1">
                <a:extLst>
                  <a:ext uri="{63B3BB69-23CF-44E3-9099-C40C66FF867C}">
                    <a14:compatExt spid="_x0000_s1029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131</xdr:row>
          <xdr:rowOff>28575</xdr:rowOff>
        </xdr:from>
        <xdr:to>
          <xdr:col>10</xdr:col>
          <xdr:colOff>66675</xdr:colOff>
          <xdr:row>134</xdr:row>
          <xdr:rowOff>123825</xdr:rowOff>
        </xdr:to>
        <xdr:grpSp>
          <xdr:nvGrpSpPr>
            <xdr:cNvPr id="67" name="Group 257"/>
            <xdr:cNvGrpSpPr>
              <a:grpSpLocks/>
            </xdr:cNvGrpSpPr>
          </xdr:nvGrpSpPr>
          <xdr:grpSpPr bwMode="auto">
            <a:xfrm>
              <a:off x="123825" y="22574250"/>
              <a:ext cx="1323975" cy="581025"/>
              <a:chOff x="22" y="2262"/>
              <a:chExt cx="124" cy="61"/>
            </a:xfrm>
          </xdr:grpSpPr>
          <xdr:sp macro="" textlink="">
            <xdr:nvSpPr>
              <xdr:cNvPr id="10296" name="Check Box 56" hidden="1">
                <a:extLst>
                  <a:ext uri="{63B3BB69-23CF-44E3-9099-C40C66FF867C}">
                    <a14:compatExt spid="_x0000_s1029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7" name="Check Box 57" hidden="1">
                <a:extLst>
                  <a:ext uri="{63B3BB69-23CF-44E3-9099-C40C66FF867C}">
                    <a14:compatExt spid="_x0000_s1029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131</xdr:row>
          <xdr:rowOff>0</xdr:rowOff>
        </xdr:from>
        <xdr:to>
          <xdr:col>45</xdr:col>
          <xdr:colOff>0</xdr:colOff>
          <xdr:row>135</xdr:row>
          <xdr:rowOff>0</xdr:rowOff>
        </xdr:to>
        <xdr:grpSp>
          <xdr:nvGrpSpPr>
            <xdr:cNvPr id="70" name="Group 260"/>
            <xdr:cNvGrpSpPr>
              <a:grpSpLocks/>
            </xdr:cNvGrpSpPr>
          </xdr:nvGrpSpPr>
          <xdr:grpSpPr bwMode="auto">
            <a:xfrm>
              <a:off x="5210175" y="22545675"/>
              <a:ext cx="1047750" cy="647700"/>
              <a:chOff x="169" y="1689"/>
              <a:chExt cx="119" cy="71"/>
            </a:xfrm>
          </xdr:grpSpPr>
          <xdr:sp macro="" textlink="">
            <xdr:nvSpPr>
              <xdr:cNvPr id="10298" name="Check Box 58" hidden="1">
                <a:extLst>
                  <a:ext uri="{63B3BB69-23CF-44E3-9099-C40C66FF867C}">
                    <a14:compatExt spid="_x0000_s10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9" name="Check Box 59" hidden="1">
                <a:extLst>
                  <a:ext uri="{63B3BB69-23CF-44E3-9099-C40C66FF867C}">
                    <a14:compatExt spid="_x0000_s10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00" name="Check Box 60" hidden="1">
                <a:extLst>
                  <a:ext uri="{63B3BB69-23CF-44E3-9099-C40C66FF867C}">
                    <a14:compatExt spid="_x0000_s10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01" name="Check Box 61" hidden="1">
                <a:extLst>
                  <a:ext uri="{63B3BB69-23CF-44E3-9099-C40C66FF867C}">
                    <a14:compatExt spid="_x0000_s10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131</xdr:row>
          <xdr:rowOff>28575</xdr:rowOff>
        </xdr:from>
        <xdr:to>
          <xdr:col>38</xdr:col>
          <xdr:colOff>123825</xdr:colOff>
          <xdr:row>134</xdr:row>
          <xdr:rowOff>123825</xdr:rowOff>
        </xdr:to>
        <xdr:grpSp>
          <xdr:nvGrpSpPr>
            <xdr:cNvPr id="75" name="Group 265"/>
            <xdr:cNvGrpSpPr>
              <a:grpSpLocks/>
            </xdr:cNvGrpSpPr>
          </xdr:nvGrpSpPr>
          <xdr:grpSpPr bwMode="auto">
            <a:xfrm>
              <a:off x="3971925" y="22574250"/>
              <a:ext cx="1343025" cy="581025"/>
              <a:chOff x="22" y="2262"/>
              <a:chExt cx="124" cy="61"/>
            </a:xfrm>
          </xdr:grpSpPr>
          <xdr:sp macro="" textlink="">
            <xdr:nvSpPr>
              <xdr:cNvPr id="10302" name="Check Box 62" hidden="1">
                <a:extLst>
                  <a:ext uri="{63B3BB69-23CF-44E3-9099-C40C66FF867C}">
                    <a14:compatExt spid="_x0000_s1030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303" name="Check Box 63" hidden="1">
                <a:extLst>
                  <a:ext uri="{63B3BB69-23CF-44E3-9099-C40C66FF867C}">
                    <a14:compatExt spid="_x0000_s1030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155</xdr:row>
          <xdr:rowOff>0</xdr:rowOff>
        </xdr:from>
        <xdr:to>
          <xdr:col>8</xdr:col>
          <xdr:colOff>9525</xdr:colOff>
          <xdr:row>158</xdr:row>
          <xdr:rowOff>0</xdr:rowOff>
        </xdr:to>
        <xdr:grpSp>
          <xdr:nvGrpSpPr>
            <xdr:cNvPr id="78" name="Group 284"/>
            <xdr:cNvGrpSpPr>
              <a:grpSpLocks/>
            </xdr:cNvGrpSpPr>
          </xdr:nvGrpSpPr>
          <xdr:grpSpPr bwMode="auto">
            <a:xfrm>
              <a:off x="476250" y="26755725"/>
              <a:ext cx="609600" cy="485775"/>
              <a:chOff x="47" y="2321"/>
              <a:chExt cx="77" cy="57"/>
            </a:xfrm>
          </xdr:grpSpPr>
          <xdr:sp macro="" textlink="">
            <xdr:nvSpPr>
              <xdr:cNvPr id="10304" name="Check Box 64" hidden="1">
                <a:extLst>
                  <a:ext uri="{63B3BB69-23CF-44E3-9099-C40C66FF867C}">
                    <a14:compatExt spid="_x0000_s10304"/>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05" name="Check Box 65" hidden="1">
                <a:extLst>
                  <a:ext uri="{63B3BB69-23CF-44E3-9099-C40C66FF867C}">
                    <a14:compatExt spid="_x0000_s10305"/>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06" name="Check Box 66" hidden="1">
                <a:extLst>
                  <a:ext uri="{63B3BB69-23CF-44E3-9099-C40C66FF867C}">
                    <a14:compatExt spid="_x0000_s10306"/>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149</xdr:row>
          <xdr:rowOff>0</xdr:rowOff>
        </xdr:from>
        <xdr:to>
          <xdr:col>8</xdr:col>
          <xdr:colOff>9525</xdr:colOff>
          <xdr:row>152</xdr:row>
          <xdr:rowOff>0</xdr:rowOff>
        </xdr:to>
        <xdr:grpSp>
          <xdr:nvGrpSpPr>
            <xdr:cNvPr id="82" name="Group 288"/>
            <xdr:cNvGrpSpPr>
              <a:grpSpLocks/>
            </xdr:cNvGrpSpPr>
          </xdr:nvGrpSpPr>
          <xdr:grpSpPr bwMode="auto">
            <a:xfrm>
              <a:off x="476250" y="25784175"/>
              <a:ext cx="609600" cy="485775"/>
              <a:chOff x="47" y="2321"/>
              <a:chExt cx="77" cy="57"/>
            </a:xfrm>
          </xdr:grpSpPr>
          <xdr:sp macro="" textlink="">
            <xdr:nvSpPr>
              <xdr:cNvPr id="10307" name="Check Box 67" hidden="1">
                <a:extLst>
                  <a:ext uri="{63B3BB69-23CF-44E3-9099-C40C66FF867C}">
                    <a14:compatExt spid="_x0000_s1030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08" name="Check Box 68" hidden="1">
                <a:extLst>
                  <a:ext uri="{63B3BB69-23CF-44E3-9099-C40C66FF867C}">
                    <a14:compatExt spid="_x0000_s1030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09" name="Check Box 69" hidden="1">
                <a:extLst>
                  <a:ext uri="{63B3BB69-23CF-44E3-9099-C40C66FF867C}">
                    <a14:compatExt spid="_x0000_s1030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152</xdr:row>
          <xdr:rowOff>0</xdr:rowOff>
        </xdr:from>
        <xdr:to>
          <xdr:col>8</xdr:col>
          <xdr:colOff>9525</xdr:colOff>
          <xdr:row>155</xdr:row>
          <xdr:rowOff>0</xdr:rowOff>
        </xdr:to>
        <xdr:grpSp>
          <xdr:nvGrpSpPr>
            <xdr:cNvPr id="86" name="Group 292"/>
            <xdr:cNvGrpSpPr>
              <a:grpSpLocks/>
            </xdr:cNvGrpSpPr>
          </xdr:nvGrpSpPr>
          <xdr:grpSpPr bwMode="auto">
            <a:xfrm>
              <a:off x="476250" y="26269950"/>
              <a:ext cx="609600" cy="485775"/>
              <a:chOff x="47" y="2321"/>
              <a:chExt cx="77" cy="57"/>
            </a:xfrm>
          </xdr:grpSpPr>
          <xdr:sp macro="" textlink="">
            <xdr:nvSpPr>
              <xdr:cNvPr id="10310" name="Check Box 70" hidden="1">
                <a:extLst>
                  <a:ext uri="{63B3BB69-23CF-44E3-9099-C40C66FF867C}">
                    <a14:compatExt spid="_x0000_s1031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11" name="Check Box 71" hidden="1">
                <a:extLst>
                  <a:ext uri="{63B3BB69-23CF-44E3-9099-C40C66FF867C}">
                    <a14:compatExt spid="_x0000_s1031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12" name="Check Box 72" hidden="1">
                <a:extLst>
                  <a:ext uri="{63B3BB69-23CF-44E3-9099-C40C66FF867C}">
                    <a14:compatExt spid="_x0000_s1031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180975</xdr:rowOff>
        </xdr:from>
        <xdr:to>
          <xdr:col>3</xdr:col>
          <xdr:colOff>38100</xdr:colOff>
          <xdr:row>168</xdr:row>
          <xdr:rowOff>9525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10314" name="Check Box 74" hidden="1">
                <a:extLst>
                  <a:ext uri="{63B3BB69-23CF-44E3-9099-C40C66FF867C}">
                    <a14:compatExt spid="_x0000_s1031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5" name="Check Box 75" hidden="1">
                <a:extLst>
                  <a:ext uri="{63B3BB69-23CF-44E3-9099-C40C66FF867C}">
                    <a14:compatExt spid="_x0000_s1031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10316" name="Check Box 76" hidden="1">
                <a:extLst>
                  <a:ext uri="{63B3BB69-23CF-44E3-9099-C40C66FF867C}">
                    <a14:compatExt spid="_x0000_s1031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17" name="Check Box 77" hidden="1">
                <a:extLst>
                  <a:ext uri="{63B3BB69-23CF-44E3-9099-C40C66FF867C}">
                    <a14:compatExt spid="_x0000_s1031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142875</xdr:rowOff>
        </xdr:from>
        <xdr:to>
          <xdr:col>16</xdr:col>
          <xdr:colOff>9525</xdr:colOff>
          <xdr:row>102</xdr:row>
          <xdr:rowOff>9525</xdr:rowOff>
        </xdr:to>
        <xdr:grpSp>
          <xdr:nvGrpSpPr>
            <xdr:cNvPr id="97" name="Group 169"/>
            <xdr:cNvGrpSpPr>
              <a:grpSpLocks/>
            </xdr:cNvGrpSpPr>
          </xdr:nvGrpSpPr>
          <xdr:grpSpPr bwMode="auto">
            <a:xfrm>
              <a:off x="1381125" y="16935450"/>
              <a:ext cx="752475" cy="676275"/>
              <a:chOff x="169" y="1689"/>
              <a:chExt cx="119" cy="71"/>
            </a:xfrm>
          </xdr:grpSpPr>
          <xdr:sp macro="" textlink="">
            <xdr:nvSpPr>
              <xdr:cNvPr id="10318" name="Check Box 78" hidden="1">
                <a:extLst>
                  <a:ext uri="{63B3BB69-23CF-44E3-9099-C40C66FF867C}">
                    <a14:compatExt spid="_x0000_s1031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19" name="Check Box 79" hidden="1">
                <a:extLst>
                  <a:ext uri="{63B3BB69-23CF-44E3-9099-C40C66FF867C}">
                    <a14:compatExt spid="_x0000_s1031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0" name="Check Box 80" hidden="1">
                <a:extLst>
                  <a:ext uri="{63B3BB69-23CF-44E3-9099-C40C66FF867C}">
                    <a14:compatExt spid="_x0000_s1032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1" name="Check Box 81" hidden="1">
                <a:extLst>
                  <a:ext uri="{63B3BB69-23CF-44E3-9099-C40C66FF867C}">
                    <a14:compatExt spid="_x0000_s1032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101</xdr:row>
          <xdr:rowOff>142875</xdr:rowOff>
        </xdr:from>
        <xdr:to>
          <xdr:col>16</xdr:col>
          <xdr:colOff>9525</xdr:colOff>
          <xdr:row>106</xdr:row>
          <xdr:rowOff>9525</xdr:rowOff>
        </xdr:to>
        <xdr:grpSp>
          <xdr:nvGrpSpPr>
            <xdr:cNvPr id="102" name="Group 169"/>
            <xdr:cNvGrpSpPr>
              <a:grpSpLocks/>
            </xdr:cNvGrpSpPr>
          </xdr:nvGrpSpPr>
          <xdr:grpSpPr bwMode="auto">
            <a:xfrm>
              <a:off x="1381125" y="17583150"/>
              <a:ext cx="752475" cy="676275"/>
              <a:chOff x="169" y="1689"/>
              <a:chExt cx="119" cy="71"/>
            </a:xfrm>
          </xdr:grpSpPr>
          <xdr:sp macro="" textlink="">
            <xdr:nvSpPr>
              <xdr:cNvPr id="10322" name="Check Box 82" hidden="1">
                <a:extLst>
                  <a:ext uri="{63B3BB69-23CF-44E3-9099-C40C66FF867C}">
                    <a14:compatExt spid="_x0000_s1032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3" name="Check Box 83" hidden="1">
                <a:extLst>
                  <a:ext uri="{63B3BB69-23CF-44E3-9099-C40C66FF867C}">
                    <a14:compatExt spid="_x0000_s1032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4" name="Check Box 84" hidden="1">
                <a:extLst>
                  <a:ext uri="{63B3BB69-23CF-44E3-9099-C40C66FF867C}">
                    <a14:compatExt spid="_x0000_s1032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5" name="Check Box 85" hidden="1">
                <a:extLst>
                  <a:ext uri="{63B3BB69-23CF-44E3-9099-C40C66FF867C}">
                    <a14:compatExt spid="_x0000_s1032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105</xdr:row>
          <xdr:rowOff>142875</xdr:rowOff>
        </xdr:from>
        <xdr:to>
          <xdr:col>16</xdr:col>
          <xdr:colOff>9525</xdr:colOff>
          <xdr:row>110</xdr:row>
          <xdr:rowOff>9525</xdr:rowOff>
        </xdr:to>
        <xdr:grpSp>
          <xdr:nvGrpSpPr>
            <xdr:cNvPr id="107" name="Group 169"/>
            <xdr:cNvGrpSpPr>
              <a:grpSpLocks/>
            </xdr:cNvGrpSpPr>
          </xdr:nvGrpSpPr>
          <xdr:grpSpPr bwMode="auto">
            <a:xfrm>
              <a:off x="1381125" y="18230850"/>
              <a:ext cx="752475" cy="676275"/>
              <a:chOff x="169" y="1689"/>
              <a:chExt cx="119" cy="71"/>
            </a:xfrm>
          </xdr:grpSpPr>
          <xdr:sp macro="" textlink="">
            <xdr:nvSpPr>
              <xdr:cNvPr id="10326" name="Check Box 86" hidden="1">
                <a:extLst>
                  <a:ext uri="{63B3BB69-23CF-44E3-9099-C40C66FF867C}">
                    <a14:compatExt spid="_x0000_s1032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7" name="Check Box 87" hidden="1">
                <a:extLst>
                  <a:ext uri="{63B3BB69-23CF-44E3-9099-C40C66FF867C}">
                    <a14:compatExt spid="_x0000_s1032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8" name="Check Box 88" hidden="1">
                <a:extLst>
                  <a:ext uri="{63B3BB69-23CF-44E3-9099-C40C66FF867C}">
                    <a14:compatExt spid="_x0000_s1032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9" name="Check Box 89" hidden="1">
                <a:extLst>
                  <a:ext uri="{63B3BB69-23CF-44E3-9099-C40C66FF867C}">
                    <a14:compatExt spid="_x0000_s1032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109</xdr:row>
          <xdr:rowOff>142875</xdr:rowOff>
        </xdr:from>
        <xdr:to>
          <xdr:col>16</xdr:col>
          <xdr:colOff>9525</xdr:colOff>
          <xdr:row>114</xdr:row>
          <xdr:rowOff>9525</xdr:rowOff>
        </xdr:to>
        <xdr:grpSp>
          <xdr:nvGrpSpPr>
            <xdr:cNvPr id="112" name="Group 169"/>
            <xdr:cNvGrpSpPr>
              <a:grpSpLocks/>
            </xdr:cNvGrpSpPr>
          </xdr:nvGrpSpPr>
          <xdr:grpSpPr bwMode="auto">
            <a:xfrm>
              <a:off x="1381125" y="18878550"/>
              <a:ext cx="752475" cy="676275"/>
              <a:chOff x="169" y="1689"/>
              <a:chExt cx="119" cy="71"/>
            </a:xfrm>
          </xdr:grpSpPr>
          <xdr:sp macro="" textlink="">
            <xdr:nvSpPr>
              <xdr:cNvPr id="10330" name="Check Box 90" hidden="1">
                <a:extLst>
                  <a:ext uri="{63B3BB69-23CF-44E3-9099-C40C66FF867C}">
                    <a14:compatExt spid="_x0000_s1033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1" name="Check Box 91" hidden="1">
                <a:extLst>
                  <a:ext uri="{63B3BB69-23CF-44E3-9099-C40C66FF867C}">
                    <a14:compatExt spid="_x0000_s1033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2" name="Check Box 92" hidden="1">
                <a:extLst>
                  <a:ext uri="{63B3BB69-23CF-44E3-9099-C40C66FF867C}">
                    <a14:compatExt spid="_x0000_s1033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3" name="Check Box 93" hidden="1">
                <a:extLst>
                  <a:ext uri="{63B3BB69-23CF-44E3-9099-C40C66FF867C}">
                    <a14:compatExt spid="_x0000_s1033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113</xdr:row>
          <xdr:rowOff>142875</xdr:rowOff>
        </xdr:from>
        <xdr:to>
          <xdr:col>16</xdr:col>
          <xdr:colOff>9525</xdr:colOff>
          <xdr:row>118</xdr:row>
          <xdr:rowOff>9525</xdr:rowOff>
        </xdr:to>
        <xdr:grpSp>
          <xdr:nvGrpSpPr>
            <xdr:cNvPr id="117" name="Group 169"/>
            <xdr:cNvGrpSpPr>
              <a:grpSpLocks/>
            </xdr:cNvGrpSpPr>
          </xdr:nvGrpSpPr>
          <xdr:grpSpPr bwMode="auto">
            <a:xfrm>
              <a:off x="1381125" y="19526250"/>
              <a:ext cx="752475" cy="676275"/>
              <a:chOff x="169" y="1689"/>
              <a:chExt cx="119" cy="71"/>
            </a:xfrm>
          </xdr:grpSpPr>
          <xdr:sp macro="" textlink="">
            <xdr:nvSpPr>
              <xdr:cNvPr id="10334" name="Check Box 94" hidden="1">
                <a:extLst>
                  <a:ext uri="{63B3BB69-23CF-44E3-9099-C40C66FF867C}">
                    <a14:compatExt spid="_x0000_s1033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5" name="Check Box 95" hidden="1">
                <a:extLst>
                  <a:ext uri="{63B3BB69-23CF-44E3-9099-C40C66FF867C}">
                    <a14:compatExt spid="_x0000_s1033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6" name="Check Box 96" hidden="1">
                <a:extLst>
                  <a:ext uri="{63B3BB69-23CF-44E3-9099-C40C66FF867C}">
                    <a14:compatExt spid="_x0000_s1033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7" name="Check Box 97" hidden="1">
                <a:extLst>
                  <a:ext uri="{63B3BB69-23CF-44E3-9099-C40C66FF867C}">
                    <a14:compatExt spid="_x0000_s1033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85725</xdr:rowOff>
        </xdr:from>
        <xdr:to>
          <xdr:col>48</xdr:col>
          <xdr:colOff>76200</xdr:colOff>
          <xdr:row>96</xdr:row>
          <xdr:rowOff>0</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123825</xdr:rowOff>
        </xdr:from>
        <xdr:to>
          <xdr:col>49</xdr:col>
          <xdr:colOff>95250</xdr:colOff>
          <xdr:row>97</xdr:row>
          <xdr:rowOff>123825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85725</xdr:rowOff>
        </xdr:from>
        <xdr:to>
          <xdr:col>48</xdr:col>
          <xdr:colOff>76200</xdr:colOff>
          <xdr:row>100</xdr:row>
          <xdr:rowOff>0</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123825</xdr:rowOff>
        </xdr:from>
        <xdr:to>
          <xdr:col>49</xdr:col>
          <xdr:colOff>95250</xdr:colOff>
          <xdr:row>101</xdr:row>
          <xdr:rowOff>123825</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85725</xdr:rowOff>
        </xdr:from>
        <xdr:to>
          <xdr:col>48</xdr:col>
          <xdr:colOff>76200</xdr:colOff>
          <xdr:row>104</xdr:row>
          <xdr:rowOff>0</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123825</xdr:rowOff>
        </xdr:from>
        <xdr:to>
          <xdr:col>49</xdr:col>
          <xdr:colOff>95250</xdr:colOff>
          <xdr:row>105</xdr:row>
          <xdr:rowOff>123825</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85725</xdr:rowOff>
        </xdr:from>
        <xdr:to>
          <xdr:col>48</xdr:col>
          <xdr:colOff>76200</xdr:colOff>
          <xdr:row>108</xdr:row>
          <xdr:rowOff>0</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123825</xdr:rowOff>
        </xdr:from>
        <xdr:to>
          <xdr:col>49</xdr:col>
          <xdr:colOff>95250</xdr:colOff>
          <xdr:row>109</xdr:row>
          <xdr:rowOff>123825</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85725</xdr:rowOff>
        </xdr:from>
        <xdr:to>
          <xdr:col>48</xdr:col>
          <xdr:colOff>76200</xdr:colOff>
          <xdr:row>112</xdr:row>
          <xdr:rowOff>0</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111</xdr:row>
          <xdr:rowOff>123825</xdr:rowOff>
        </xdr:from>
        <xdr:to>
          <xdr:col>49</xdr:col>
          <xdr:colOff>95250</xdr:colOff>
          <xdr:row>113</xdr:row>
          <xdr:rowOff>123825</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85725</xdr:rowOff>
        </xdr:from>
        <xdr:to>
          <xdr:col>48</xdr:col>
          <xdr:colOff>76200</xdr:colOff>
          <xdr:row>116</xdr:row>
          <xdr:rowOff>0</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115</xdr:row>
          <xdr:rowOff>123825</xdr:rowOff>
        </xdr:from>
        <xdr:to>
          <xdr:col>49</xdr:col>
          <xdr:colOff>95250</xdr:colOff>
          <xdr:row>117</xdr:row>
          <xdr:rowOff>123825</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24</xdr:col>
      <xdr:colOff>114300</xdr:colOff>
      <xdr:row>192</xdr:row>
      <xdr:rowOff>247650</xdr:rowOff>
    </xdr:from>
    <xdr:to>
      <xdr:col>57</xdr:col>
      <xdr:colOff>76200</xdr:colOff>
      <xdr:row>199</xdr:row>
      <xdr:rowOff>161925</xdr:rowOff>
    </xdr:to>
    <xdr:sp macro="" textlink="">
      <xdr:nvSpPr>
        <xdr:cNvPr id="134" name="角丸四角形 133"/>
        <xdr:cNvSpPr/>
      </xdr:nvSpPr>
      <xdr:spPr>
        <a:xfrm>
          <a:off x="3257550" y="34461450"/>
          <a:ext cx="4953000"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en-US" altLang="ja-JP" sz="1100">
              <a:solidFill>
                <a:schemeClr val="lt1"/>
              </a:solidFill>
              <a:effectLst/>
              <a:latin typeface="+mn-lt"/>
              <a:ea typeface="+mn-ea"/>
              <a:cs typeface="+mn-cs"/>
            </a:rPr>
            <a:t>31</a:t>
          </a:r>
          <a:r>
            <a:rPr kumimoji="1" lang="ja-JP" altLang="ja-JP" sz="1100">
              <a:solidFill>
                <a:schemeClr val="lt1"/>
              </a:solidFill>
              <a:effectLst/>
              <a:latin typeface="+mn-lt"/>
              <a:ea typeface="+mn-ea"/>
              <a:cs typeface="+mn-cs"/>
            </a:rPr>
            <a:t>年度</a:t>
          </a:r>
          <a:r>
            <a:rPr kumimoji="1" lang="ja-JP" altLang="en-US" sz="1100"/>
            <a:t>小規模保育事業Ｃ型　公定価格基本分単価（案）</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１５１，４１０円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１３６，２７０</a:t>
          </a:r>
          <a:r>
            <a:rPr kumimoji="1" lang="ja-JP" altLang="ja-JP" sz="1100">
              <a:solidFill>
                <a:schemeClr val="lt1"/>
              </a:solidFill>
              <a:effectLst/>
              <a:latin typeface="+mn-lt"/>
              <a:ea typeface="+mn-ea"/>
              <a:cs typeface="+mn-cs"/>
            </a:rPr>
            <a:t>円</a:t>
          </a:r>
          <a:endParaRPr kumimoji="1" lang="ja-JP" altLang="en-US" sz="1100"/>
        </a:p>
      </xdr:txBody>
    </xdr:sp>
    <xdr:clientData/>
  </xdr:twoCellAnchor>
  <xdr:twoCellAnchor>
    <xdr:from>
      <xdr:col>2</xdr:col>
      <xdr:colOff>0</xdr:colOff>
      <xdr:row>1</xdr:row>
      <xdr:rowOff>57150</xdr:rowOff>
    </xdr:from>
    <xdr:to>
      <xdr:col>8</xdr:col>
      <xdr:colOff>57150</xdr:colOff>
      <xdr:row>3</xdr:row>
      <xdr:rowOff>9525</xdr:rowOff>
    </xdr:to>
    <xdr:sp macro="" textlink="">
      <xdr:nvSpPr>
        <xdr:cNvPr id="135" name="正方形/長方形 134"/>
        <xdr:cNvSpPr/>
      </xdr:nvSpPr>
      <xdr:spPr>
        <a:xfrm>
          <a:off x="276225" y="26670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29</xdr:col>
      <xdr:colOff>152400</xdr:colOff>
      <xdr:row>12</xdr:row>
      <xdr:rowOff>152400</xdr:rowOff>
    </xdr:from>
    <xdr:to>
      <xdr:col>35</xdr:col>
      <xdr:colOff>47625</xdr:colOff>
      <xdr:row>20</xdr:row>
      <xdr:rowOff>28575</xdr:rowOff>
    </xdr:to>
    <xdr:sp macro="" textlink="">
      <xdr:nvSpPr>
        <xdr:cNvPr id="136" name="円/楕円 135"/>
        <xdr:cNvSpPr/>
      </xdr:nvSpPr>
      <xdr:spPr>
        <a:xfrm>
          <a:off x="4105275" y="19431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12</xdr:row>
      <xdr:rowOff>133350</xdr:rowOff>
    </xdr:from>
    <xdr:to>
      <xdr:col>10</xdr:col>
      <xdr:colOff>66675</xdr:colOff>
      <xdr:row>20</xdr:row>
      <xdr:rowOff>9525</xdr:rowOff>
    </xdr:to>
    <xdr:sp macro="" textlink="">
      <xdr:nvSpPr>
        <xdr:cNvPr id="137" name="円/楕円 136"/>
        <xdr:cNvSpPr/>
      </xdr:nvSpPr>
      <xdr:spPr>
        <a:xfrm>
          <a:off x="771525" y="192405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19050</xdr:colOff>
      <xdr:row>7</xdr:row>
      <xdr:rowOff>66675</xdr:rowOff>
    </xdr:from>
    <xdr:to>
      <xdr:col>55</xdr:col>
      <xdr:colOff>171450</xdr:colOff>
      <xdr:row>12</xdr:row>
      <xdr:rowOff>95250</xdr:rowOff>
    </xdr:to>
    <xdr:sp macro="" textlink="">
      <xdr:nvSpPr>
        <xdr:cNvPr id="138" name="角丸四角形 137"/>
        <xdr:cNvSpPr/>
      </xdr:nvSpPr>
      <xdr:spPr>
        <a:xfrm>
          <a:off x="4381500" y="1143000"/>
          <a:ext cx="3543300" cy="742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9</xdr:col>
      <xdr:colOff>133351</xdr:colOff>
      <xdr:row>8</xdr:row>
      <xdr:rowOff>47625</xdr:rowOff>
    </xdr:from>
    <xdr:to>
      <xdr:col>32</xdr:col>
      <xdr:colOff>19050</xdr:colOff>
      <xdr:row>13</xdr:row>
      <xdr:rowOff>66675</xdr:rowOff>
    </xdr:to>
    <xdr:cxnSp macro="">
      <xdr:nvCxnSpPr>
        <xdr:cNvPr id="139" name="直線矢印コネクタ 138"/>
        <xdr:cNvCxnSpPr/>
      </xdr:nvCxnSpPr>
      <xdr:spPr>
        <a:xfrm flipH="1">
          <a:off x="1333501" y="1266825"/>
          <a:ext cx="3047999" cy="781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89513</xdr:colOff>
      <xdr:row>10</xdr:row>
      <xdr:rowOff>9525</xdr:rowOff>
    </xdr:from>
    <xdr:to>
      <xdr:col>32</xdr:col>
      <xdr:colOff>19050</xdr:colOff>
      <xdr:row>14</xdr:row>
      <xdr:rowOff>9929</xdr:rowOff>
    </xdr:to>
    <xdr:cxnSp macro="">
      <xdr:nvCxnSpPr>
        <xdr:cNvPr id="140" name="直線矢印コネクタ 139"/>
        <xdr:cNvCxnSpPr>
          <a:stCxn id="138" idx="1"/>
          <a:endCxn id="136" idx="1"/>
        </xdr:cNvCxnSpPr>
      </xdr:nvCxnSpPr>
      <xdr:spPr>
        <a:xfrm flipH="1">
          <a:off x="4204313" y="1514475"/>
          <a:ext cx="177187" cy="66715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13</xdr:row>
      <xdr:rowOff>0</xdr:rowOff>
    </xdr:from>
    <xdr:to>
      <xdr:col>23</xdr:col>
      <xdr:colOff>85725</xdr:colOff>
      <xdr:row>20</xdr:row>
      <xdr:rowOff>66675</xdr:rowOff>
    </xdr:to>
    <xdr:sp macro="" textlink="">
      <xdr:nvSpPr>
        <xdr:cNvPr id="142" name="円/楕円 141"/>
        <xdr:cNvSpPr/>
      </xdr:nvSpPr>
      <xdr:spPr>
        <a:xfrm>
          <a:off x="2419350" y="19812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22839</xdr:colOff>
      <xdr:row>9</xdr:row>
      <xdr:rowOff>0</xdr:rowOff>
    </xdr:from>
    <xdr:to>
      <xdr:col>32</xdr:col>
      <xdr:colOff>9525</xdr:colOff>
      <xdr:row>14</xdr:row>
      <xdr:rowOff>114704</xdr:rowOff>
    </xdr:to>
    <xdr:cxnSp macro="">
      <xdr:nvCxnSpPr>
        <xdr:cNvPr id="143" name="直線矢印コネクタ 142"/>
        <xdr:cNvCxnSpPr/>
      </xdr:nvCxnSpPr>
      <xdr:spPr>
        <a:xfrm flipH="1">
          <a:off x="3032739" y="1362075"/>
          <a:ext cx="1339236" cy="92432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47626</xdr:colOff>
      <xdr:row>35</xdr:row>
      <xdr:rowOff>95250</xdr:rowOff>
    </xdr:from>
    <xdr:to>
      <xdr:col>47</xdr:col>
      <xdr:colOff>47626</xdr:colOff>
      <xdr:row>38</xdr:row>
      <xdr:rowOff>47625</xdr:rowOff>
    </xdr:to>
    <xdr:sp macro="" textlink="">
      <xdr:nvSpPr>
        <xdr:cNvPr id="150" name="円/楕円 149"/>
        <xdr:cNvSpPr/>
      </xdr:nvSpPr>
      <xdr:spPr>
        <a:xfrm>
          <a:off x="6057901" y="6296025"/>
          <a:ext cx="571500"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114300</xdr:colOff>
      <xdr:row>36</xdr:row>
      <xdr:rowOff>152400</xdr:rowOff>
    </xdr:from>
    <xdr:to>
      <xdr:col>43</xdr:col>
      <xdr:colOff>47626</xdr:colOff>
      <xdr:row>41</xdr:row>
      <xdr:rowOff>85725</xdr:rowOff>
    </xdr:to>
    <xdr:cxnSp macro="">
      <xdr:nvCxnSpPr>
        <xdr:cNvPr id="151" name="直線矢印コネクタ 150"/>
        <xdr:cNvCxnSpPr>
          <a:endCxn id="150" idx="2"/>
        </xdr:cNvCxnSpPr>
      </xdr:nvCxnSpPr>
      <xdr:spPr>
        <a:xfrm flipV="1">
          <a:off x="5657850" y="6515100"/>
          <a:ext cx="400051" cy="7429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37</xdr:row>
      <xdr:rowOff>95249</xdr:rowOff>
    </xdr:from>
    <xdr:to>
      <xdr:col>48</xdr:col>
      <xdr:colOff>104774</xdr:colOff>
      <xdr:row>40</xdr:row>
      <xdr:rowOff>123825</xdr:rowOff>
    </xdr:to>
    <xdr:sp macro="" textlink="">
      <xdr:nvSpPr>
        <xdr:cNvPr id="152" name="円/楕円 151"/>
        <xdr:cNvSpPr/>
      </xdr:nvSpPr>
      <xdr:spPr>
        <a:xfrm>
          <a:off x="285750" y="6619874"/>
          <a:ext cx="6524624"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85725</xdr:colOff>
      <xdr:row>30</xdr:row>
      <xdr:rowOff>133350</xdr:rowOff>
    </xdr:from>
    <xdr:to>
      <xdr:col>28</xdr:col>
      <xdr:colOff>180974</xdr:colOff>
      <xdr:row>38</xdr:row>
      <xdr:rowOff>19051</xdr:rowOff>
    </xdr:to>
    <xdr:sp macro="" textlink="">
      <xdr:nvSpPr>
        <xdr:cNvPr id="153" name="角丸四角形吹き出し 152"/>
        <xdr:cNvSpPr/>
      </xdr:nvSpPr>
      <xdr:spPr>
        <a:xfrm>
          <a:off x="2828925" y="5524500"/>
          <a:ext cx="112394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76200</xdr:colOff>
      <xdr:row>30</xdr:row>
      <xdr:rowOff>85725</xdr:rowOff>
    </xdr:from>
    <xdr:to>
      <xdr:col>57</xdr:col>
      <xdr:colOff>57150</xdr:colOff>
      <xdr:row>38</xdr:row>
      <xdr:rowOff>19049</xdr:rowOff>
    </xdr:to>
    <xdr:sp macro="" textlink="">
      <xdr:nvSpPr>
        <xdr:cNvPr id="154" name="角丸四角形吹き出し 153"/>
        <xdr:cNvSpPr/>
      </xdr:nvSpPr>
      <xdr:spPr>
        <a:xfrm>
          <a:off x="6905625" y="5476875"/>
          <a:ext cx="1285875" cy="122872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45</xdr:row>
      <xdr:rowOff>66675</xdr:rowOff>
    </xdr:from>
    <xdr:to>
      <xdr:col>47</xdr:col>
      <xdr:colOff>4763</xdr:colOff>
      <xdr:row>50</xdr:row>
      <xdr:rowOff>66674</xdr:rowOff>
    </xdr:to>
    <xdr:sp macro="" textlink="">
      <xdr:nvSpPr>
        <xdr:cNvPr id="155" name="円/楕円 154"/>
        <xdr:cNvSpPr/>
      </xdr:nvSpPr>
      <xdr:spPr>
        <a:xfrm>
          <a:off x="6029325" y="7886700"/>
          <a:ext cx="557213" cy="8096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57150</xdr:colOff>
      <xdr:row>46</xdr:row>
      <xdr:rowOff>57149</xdr:rowOff>
    </xdr:from>
    <xdr:to>
      <xdr:col>57</xdr:col>
      <xdr:colOff>57150</xdr:colOff>
      <xdr:row>54</xdr:row>
      <xdr:rowOff>9524</xdr:rowOff>
    </xdr:to>
    <xdr:sp macro="" textlink="">
      <xdr:nvSpPr>
        <xdr:cNvPr id="156" name="角丸四角形吹き出し 155"/>
        <xdr:cNvSpPr/>
      </xdr:nvSpPr>
      <xdr:spPr>
        <a:xfrm>
          <a:off x="7010400" y="8039099"/>
          <a:ext cx="1181100" cy="1247775"/>
        </a:xfrm>
        <a:prstGeom prst="wedgeRoundRectCallout">
          <a:avLst>
            <a:gd name="adj1" fmla="val -56339"/>
            <a:gd name="adj2" fmla="val -310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（ｌ）には０．５、（ｍ）には１以外の数字は入りません。</a:t>
          </a:r>
          <a:endParaRPr kumimoji="1" lang="en-US" altLang="ja-JP" sz="1000"/>
        </a:p>
      </xdr:txBody>
    </xdr:sp>
    <xdr:clientData/>
  </xdr:twoCellAnchor>
  <mc:AlternateContent xmlns:mc="http://schemas.openxmlformats.org/markup-compatibility/2006">
    <mc:Choice xmlns:a14="http://schemas.microsoft.com/office/drawing/2010/main" Requires="a14">
      <xdr:twoCellAnchor editAs="oneCell">
        <xdr:from>
          <xdr:col>21</xdr:col>
          <xdr:colOff>47625</xdr:colOff>
          <xdr:row>41</xdr:row>
          <xdr:rowOff>28575</xdr:rowOff>
        </xdr:from>
        <xdr:to>
          <xdr:col>41</xdr:col>
          <xdr:colOff>19050</xdr:colOff>
          <xdr:row>51</xdr:row>
          <xdr:rowOff>19050</xdr:rowOff>
        </xdr:to>
        <xdr:pic>
          <xdr:nvPicPr>
            <xdr:cNvPr id="157" name="図 25"/>
            <xdr:cNvPicPr>
              <a:picLocks noChangeAspect="1" noChangeArrowheads="1"/>
              <a:extLst>
                <a:ext uri="{84589F7E-364E-4C9E-8A38-B11213B215E9}">
                  <a14:cameraTool cellRange="$BR$29:$CU$37" spid="_x0000_s10356"/>
                </a:ext>
              </a:extLst>
            </xdr:cNvPicPr>
          </xdr:nvPicPr>
          <xdr:blipFill>
            <a:blip xmlns:r="http://schemas.openxmlformats.org/officeDocument/2006/relationships" r:embed="rId1"/>
            <a:srcRect/>
            <a:stretch>
              <a:fillRect/>
            </a:stretch>
          </xdr:blipFill>
          <xdr:spPr bwMode="auto">
            <a:xfrm>
              <a:off x="2790825" y="7200900"/>
              <a:ext cx="2943225" cy="1609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43</xdr:col>
      <xdr:colOff>19050</xdr:colOff>
      <xdr:row>62</xdr:row>
      <xdr:rowOff>95249</xdr:rowOff>
    </xdr:from>
    <xdr:to>
      <xdr:col>55</xdr:col>
      <xdr:colOff>38099</xdr:colOff>
      <xdr:row>66</xdr:row>
      <xdr:rowOff>142874</xdr:rowOff>
    </xdr:to>
    <xdr:sp macro="" textlink="">
      <xdr:nvSpPr>
        <xdr:cNvPr id="158" name="角丸四角形吹き出し 157"/>
        <xdr:cNvSpPr/>
      </xdr:nvSpPr>
      <xdr:spPr>
        <a:xfrm>
          <a:off x="6029325" y="10658474"/>
          <a:ext cx="1762124" cy="695325"/>
        </a:xfrm>
        <a:prstGeom prst="wedgeRoundRectCallout">
          <a:avLst>
            <a:gd name="adj1" fmla="val -50498"/>
            <a:gd name="adj2" fmla="val -113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家庭的保育者に保育士資格、看護師又は准看護師免許がある場合のみ有を選択</a:t>
          </a:r>
        </a:p>
      </xdr:txBody>
    </xdr:sp>
    <xdr:clientData/>
  </xdr:twoCellAnchor>
  <xdr:twoCellAnchor>
    <xdr:from>
      <xdr:col>50</xdr:col>
      <xdr:colOff>66676</xdr:colOff>
      <xdr:row>54</xdr:row>
      <xdr:rowOff>66675</xdr:rowOff>
    </xdr:from>
    <xdr:to>
      <xdr:col>58</xdr:col>
      <xdr:colOff>9525</xdr:colOff>
      <xdr:row>59</xdr:row>
      <xdr:rowOff>66675</xdr:rowOff>
    </xdr:to>
    <xdr:sp macro="" textlink="">
      <xdr:nvSpPr>
        <xdr:cNvPr id="159" name="角丸四角形吹き出し 158"/>
        <xdr:cNvSpPr/>
      </xdr:nvSpPr>
      <xdr:spPr>
        <a:xfrm>
          <a:off x="7019926" y="9344025"/>
          <a:ext cx="1209674" cy="809625"/>
        </a:xfrm>
        <a:prstGeom prst="wedgeRoundRectCallout">
          <a:avLst>
            <a:gd name="adj1" fmla="val -62638"/>
            <a:gd name="adj2" fmla="val 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家庭的保育者が３名以上いる場合のみ有を選択</a:t>
          </a:r>
        </a:p>
      </xdr:txBody>
    </xdr:sp>
    <xdr:clientData/>
  </xdr:twoCellAnchor>
  <xdr:twoCellAnchor>
    <xdr:from>
      <xdr:col>25</xdr:col>
      <xdr:colOff>38100</xdr:colOff>
      <xdr:row>74</xdr:row>
      <xdr:rowOff>57150</xdr:rowOff>
    </xdr:from>
    <xdr:to>
      <xdr:col>57</xdr:col>
      <xdr:colOff>47625</xdr:colOff>
      <xdr:row>80</xdr:row>
      <xdr:rowOff>66675</xdr:rowOff>
    </xdr:to>
    <xdr:sp macro="" textlink="">
      <xdr:nvSpPr>
        <xdr:cNvPr id="160" name="角丸四角形 159"/>
        <xdr:cNvSpPr/>
      </xdr:nvSpPr>
      <xdr:spPr>
        <a:xfrm>
          <a:off x="3314700" y="12563475"/>
          <a:ext cx="4867275"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管理者が保育士等の配置基準とは別途配置されており、加算要件を満たしている場合に加算されます。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t>　</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4</xdr:col>
      <xdr:colOff>57151</xdr:colOff>
      <xdr:row>103</xdr:row>
      <xdr:rowOff>19050</xdr:rowOff>
    </xdr:from>
    <xdr:to>
      <xdr:col>33</xdr:col>
      <xdr:colOff>85727</xdr:colOff>
      <xdr:row>106</xdr:row>
      <xdr:rowOff>85725</xdr:rowOff>
    </xdr:to>
    <xdr:sp macro="" textlink="">
      <xdr:nvSpPr>
        <xdr:cNvPr id="161" name="角丸四角形吹き出し 160"/>
        <xdr:cNvSpPr/>
      </xdr:nvSpPr>
      <xdr:spPr>
        <a:xfrm>
          <a:off x="638176" y="17783175"/>
          <a:ext cx="3933826" cy="552450"/>
        </a:xfrm>
        <a:prstGeom prst="wedgeRoundRectCallout">
          <a:avLst>
            <a:gd name="adj1" fmla="val 66968"/>
            <a:gd name="adj2" fmla="val -577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38</xdr:col>
      <xdr:colOff>38100</xdr:colOff>
      <xdr:row>93</xdr:row>
      <xdr:rowOff>114300</xdr:rowOff>
    </xdr:from>
    <xdr:to>
      <xdr:col>45</xdr:col>
      <xdr:colOff>104776</xdr:colOff>
      <xdr:row>114</xdr:row>
      <xdr:rowOff>66675</xdr:rowOff>
    </xdr:to>
    <xdr:sp macro="" textlink="">
      <xdr:nvSpPr>
        <xdr:cNvPr id="162" name="円/楕円 161"/>
        <xdr:cNvSpPr/>
      </xdr:nvSpPr>
      <xdr:spPr>
        <a:xfrm>
          <a:off x="5229225" y="16259175"/>
          <a:ext cx="1133476" cy="3352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114</xdr:row>
      <xdr:rowOff>9525</xdr:rowOff>
    </xdr:from>
    <xdr:to>
      <xdr:col>23</xdr:col>
      <xdr:colOff>114300</xdr:colOff>
      <xdr:row>121</xdr:row>
      <xdr:rowOff>123825</xdr:rowOff>
    </xdr:to>
    <xdr:sp macro="" textlink="">
      <xdr:nvSpPr>
        <xdr:cNvPr id="163" name="角丸四角形 162"/>
        <xdr:cNvSpPr/>
      </xdr:nvSpPr>
      <xdr:spPr>
        <a:xfrm>
          <a:off x="95250" y="19554825"/>
          <a:ext cx="3028950" cy="1447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人数及び</a:t>
          </a:r>
          <a:r>
            <a:rPr kumimoji="1" lang="ja-JP" altLang="en-US" sz="1100">
              <a:solidFill>
                <a:schemeClr val="lt1"/>
              </a:solidFill>
              <a:effectLst/>
              <a:latin typeface="+mn-lt"/>
              <a:ea typeface="+mn-ea"/>
              <a:cs typeface="+mn-cs"/>
            </a:rPr>
            <a:t>家庭的保育者</a:t>
          </a:r>
          <a:r>
            <a:rPr kumimoji="1" lang="ja-JP" altLang="ja-JP" sz="1100">
              <a:solidFill>
                <a:schemeClr val="lt1"/>
              </a:solidFill>
              <a:effectLst/>
              <a:latin typeface="+mn-lt"/>
              <a:ea typeface="+mn-ea"/>
              <a:cs typeface="+mn-cs"/>
            </a:rPr>
            <a:t>労働時間数</a:t>
          </a:r>
          <a:r>
            <a:rPr kumimoji="1" lang="ja-JP" altLang="en-US" sz="1100">
              <a:solidFill>
                <a:schemeClr val="lt1"/>
              </a:solidFill>
              <a:effectLst/>
              <a:latin typeface="+mn-lt"/>
              <a:ea typeface="+mn-ea"/>
              <a:cs typeface="+mn-cs"/>
            </a:rPr>
            <a:t>、保育士又は看護師労働時間数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25</xdr:col>
      <xdr:colOff>104775</xdr:colOff>
      <xdr:row>117</xdr:row>
      <xdr:rowOff>9525</xdr:rowOff>
    </xdr:from>
    <xdr:to>
      <xdr:col>54</xdr:col>
      <xdr:colOff>142874</xdr:colOff>
      <xdr:row>122</xdr:row>
      <xdr:rowOff>9525</xdr:rowOff>
    </xdr:to>
    <xdr:sp macro="" textlink="">
      <xdr:nvSpPr>
        <xdr:cNvPr id="164" name="円/楕円 163"/>
        <xdr:cNvSpPr/>
      </xdr:nvSpPr>
      <xdr:spPr>
        <a:xfrm>
          <a:off x="3381375" y="20040600"/>
          <a:ext cx="4324349" cy="1028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9523</xdr:colOff>
      <xdr:row>138</xdr:row>
      <xdr:rowOff>47624</xdr:rowOff>
    </xdr:from>
    <xdr:to>
      <xdr:col>56</xdr:col>
      <xdr:colOff>9523</xdr:colOff>
      <xdr:row>140</xdr:row>
      <xdr:rowOff>95250</xdr:rowOff>
    </xdr:to>
    <xdr:sp macro="" textlink="">
      <xdr:nvSpPr>
        <xdr:cNvPr id="165" name="円/楕円 164"/>
        <xdr:cNvSpPr/>
      </xdr:nvSpPr>
      <xdr:spPr>
        <a:xfrm>
          <a:off x="2628898" y="23726774"/>
          <a:ext cx="5324475"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118</xdr:row>
      <xdr:rowOff>85725</xdr:rowOff>
    </xdr:from>
    <xdr:to>
      <xdr:col>26</xdr:col>
      <xdr:colOff>57150</xdr:colOff>
      <xdr:row>118</xdr:row>
      <xdr:rowOff>180975</xdr:rowOff>
    </xdr:to>
    <xdr:cxnSp macro="">
      <xdr:nvCxnSpPr>
        <xdr:cNvPr id="166" name="直線矢印コネクタ 165"/>
        <xdr:cNvCxnSpPr>
          <a:stCxn id="163" idx="3"/>
        </xdr:cNvCxnSpPr>
      </xdr:nvCxnSpPr>
      <xdr:spPr>
        <a:xfrm>
          <a:off x="3124200" y="20278725"/>
          <a:ext cx="342900"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118</xdr:row>
      <xdr:rowOff>85725</xdr:rowOff>
    </xdr:from>
    <xdr:to>
      <xdr:col>30</xdr:col>
      <xdr:colOff>28575</xdr:colOff>
      <xdr:row>138</xdr:row>
      <xdr:rowOff>66675</xdr:rowOff>
    </xdr:to>
    <xdr:cxnSp macro="">
      <xdr:nvCxnSpPr>
        <xdr:cNvPr id="167" name="直線矢印コネクタ 166"/>
        <xdr:cNvCxnSpPr>
          <a:stCxn id="163" idx="3"/>
        </xdr:cNvCxnSpPr>
      </xdr:nvCxnSpPr>
      <xdr:spPr>
        <a:xfrm>
          <a:off x="3124200" y="20278725"/>
          <a:ext cx="1019175"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142</xdr:row>
      <xdr:rowOff>85725</xdr:rowOff>
    </xdr:from>
    <xdr:to>
      <xdr:col>40</xdr:col>
      <xdr:colOff>38100</xdr:colOff>
      <xdr:row>145</xdr:row>
      <xdr:rowOff>76200</xdr:rowOff>
    </xdr:to>
    <xdr:sp macro="" textlink="">
      <xdr:nvSpPr>
        <xdr:cNvPr id="175" name="円/楕円 174"/>
        <xdr:cNvSpPr/>
      </xdr:nvSpPr>
      <xdr:spPr>
        <a:xfrm>
          <a:off x="0" y="246221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9525</xdr:colOff>
      <xdr:row>143</xdr:row>
      <xdr:rowOff>1</xdr:rowOff>
    </xdr:from>
    <xdr:to>
      <xdr:col>55</xdr:col>
      <xdr:colOff>85726</xdr:colOff>
      <xdr:row>146</xdr:row>
      <xdr:rowOff>57151</xdr:rowOff>
    </xdr:to>
    <xdr:sp macro="" textlink="">
      <xdr:nvSpPr>
        <xdr:cNvPr id="176" name="角丸四角形 175"/>
        <xdr:cNvSpPr/>
      </xdr:nvSpPr>
      <xdr:spPr>
        <a:xfrm>
          <a:off x="5724525" y="247269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37</xdr:col>
      <xdr:colOff>190501</xdr:colOff>
      <xdr:row>144</xdr:row>
      <xdr:rowOff>123826</xdr:rowOff>
    </xdr:from>
    <xdr:to>
      <xdr:col>41</xdr:col>
      <xdr:colOff>9525</xdr:colOff>
      <xdr:row>144</xdr:row>
      <xdr:rowOff>142876</xdr:rowOff>
    </xdr:to>
    <xdr:cxnSp macro="">
      <xdr:nvCxnSpPr>
        <xdr:cNvPr id="177" name="直線矢印コネクタ 176"/>
        <xdr:cNvCxnSpPr>
          <a:stCxn id="176" idx="1"/>
        </xdr:cNvCxnSpPr>
      </xdr:nvCxnSpPr>
      <xdr:spPr>
        <a:xfrm flipH="1">
          <a:off x="5172076" y="250412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66675</xdr:colOff>
      <xdr:row>154</xdr:row>
      <xdr:rowOff>28575</xdr:rowOff>
    </xdr:from>
    <xdr:to>
      <xdr:col>41</xdr:col>
      <xdr:colOff>95250</xdr:colOff>
      <xdr:row>158</xdr:row>
      <xdr:rowOff>161925</xdr:rowOff>
    </xdr:to>
    <xdr:sp macro="" textlink="">
      <xdr:nvSpPr>
        <xdr:cNvPr id="178" name="角丸四角形 177"/>
        <xdr:cNvSpPr/>
      </xdr:nvSpPr>
      <xdr:spPr>
        <a:xfrm>
          <a:off x="2562225" y="26622375"/>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51</xdr:col>
      <xdr:colOff>19050</xdr:colOff>
      <xdr:row>158</xdr:row>
      <xdr:rowOff>19049</xdr:rowOff>
    </xdr:from>
    <xdr:to>
      <xdr:col>54</xdr:col>
      <xdr:colOff>76200</xdr:colOff>
      <xdr:row>160</xdr:row>
      <xdr:rowOff>104774</xdr:rowOff>
    </xdr:to>
    <xdr:sp macro="" textlink="">
      <xdr:nvSpPr>
        <xdr:cNvPr id="179" name="円/楕円 178"/>
        <xdr:cNvSpPr/>
      </xdr:nvSpPr>
      <xdr:spPr>
        <a:xfrm>
          <a:off x="7096125" y="272605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95250</xdr:colOff>
      <xdr:row>156</xdr:row>
      <xdr:rowOff>95250</xdr:rowOff>
    </xdr:from>
    <xdr:to>
      <xdr:col>52</xdr:col>
      <xdr:colOff>128588</xdr:colOff>
      <xdr:row>158</xdr:row>
      <xdr:rowOff>19049</xdr:rowOff>
    </xdr:to>
    <xdr:cxnSp macro="">
      <xdr:nvCxnSpPr>
        <xdr:cNvPr id="180" name="直線矢印コネクタ 179"/>
        <xdr:cNvCxnSpPr>
          <a:stCxn id="178" idx="3"/>
          <a:endCxn id="179" idx="0"/>
        </xdr:cNvCxnSpPr>
      </xdr:nvCxnSpPr>
      <xdr:spPr>
        <a:xfrm>
          <a:off x="5810250" y="27012900"/>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47625</xdr:colOff>
      <xdr:row>184</xdr:row>
      <xdr:rowOff>85725</xdr:rowOff>
    </xdr:from>
    <xdr:to>
      <xdr:col>45</xdr:col>
      <xdr:colOff>104774</xdr:colOff>
      <xdr:row>188</xdr:row>
      <xdr:rowOff>85725</xdr:rowOff>
    </xdr:to>
    <xdr:sp macro="" textlink="">
      <xdr:nvSpPr>
        <xdr:cNvPr id="181" name="角丸四角形吹き出し 180"/>
        <xdr:cNvSpPr/>
      </xdr:nvSpPr>
      <xdr:spPr>
        <a:xfrm>
          <a:off x="4533900" y="32470725"/>
          <a:ext cx="1828799"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基準の保育従事者数」の（ｌ）（ｍ）の人数を転記</a:t>
          </a:r>
        </a:p>
      </xdr:txBody>
    </xdr:sp>
    <xdr:clientData/>
  </xdr:twoCellAnchor>
  <xdr:twoCellAnchor>
    <xdr:from>
      <xdr:col>25</xdr:col>
      <xdr:colOff>38100</xdr:colOff>
      <xdr:row>183</xdr:row>
      <xdr:rowOff>161925</xdr:rowOff>
    </xdr:from>
    <xdr:to>
      <xdr:col>29</xdr:col>
      <xdr:colOff>9525</xdr:colOff>
      <xdr:row>188</xdr:row>
      <xdr:rowOff>38100</xdr:rowOff>
    </xdr:to>
    <xdr:sp macro="" textlink="">
      <xdr:nvSpPr>
        <xdr:cNvPr id="182" name="円/楕円 181"/>
        <xdr:cNvSpPr/>
      </xdr:nvSpPr>
      <xdr:spPr>
        <a:xfrm>
          <a:off x="3314700" y="32318325"/>
          <a:ext cx="647700"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104776</xdr:colOff>
      <xdr:row>177</xdr:row>
      <xdr:rowOff>171450</xdr:rowOff>
    </xdr:from>
    <xdr:to>
      <xdr:col>53</xdr:col>
      <xdr:colOff>152400</xdr:colOff>
      <xdr:row>192</xdr:row>
      <xdr:rowOff>285750</xdr:rowOff>
    </xdr:to>
    <xdr:cxnSp macro="">
      <xdr:nvCxnSpPr>
        <xdr:cNvPr id="183" name="直線矢印コネクタ 182"/>
        <xdr:cNvCxnSpPr/>
      </xdr:nvCxnSpPr>
      <xdr:spPr>
        <a:xfrm flipH="1" flipV="1">
          <a:off x="6686551" y="31032450"/>
          <a:ext cx="866774"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133350</xdr:colOff>
      <xdr:row>176</xdr:row>
      <xdr:rowOff>9525</xdr:rowOff>
    </xdr:from>
    <xdr:to>
      <xdr:col>50</xdr:col>
      <xdr:colOff>85725</xdr:colOff>
      <xdr:row>178</xdr:row>
      <xdr:rowOff>19050</xdr:rowOff>
    </xdr:to>
    <xdr:sp macro="" textlink="">
      <xdr:nvSpPr>
        <xdr:cNvPr id="184" name="円/楕円 183"/>
        <xdr:cNvSpPr/>
      </xdr:nvSpPr>
      <xdr:spPr>
        <a:xfrm>
          <a:off x="5676900" y="30680025"/>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165</xdr:row>
      <xdr:rowOff>123825</xdr:rowOff>
    </xdr:from>
    <xdr:to>
      <xdr:col>57</xdr:col>
      <xdr:colOff>9525</xdr:colOff>
      <xdr:row>169</xdr:row>
      <xdr:rowOff>28575</xdr:rowOff>
    </xdr:to>
    <xdr:sp macro="" textlink="">
      <xdr:nvSpPr>
        <xdr:cNvPr id="185" name="角丸四角形吹き出し 184"/>
        <xdr:cNvSpPr/>
      </xdr:nvSpPr>
      <xdr:spPr>
        <a:xfrm>
          <a:off x="6200775" y="28698825"/>
          <a:ext cx="1943100" cy="666750"/>
        </a:xfrm>
        <a:prstGeom prst="wedgeRoundRectCallout">
          <a:avLst>
            <a:gd name="adj1" fmla="val 16227"/>
            <a:gd name="adj2" fmla="val 575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2.xml"/><Relationship Id="rId21" Type="http://schemas.openxmlformats.org/officeDocument/2006/relationships/ctrlProp" Target="../ctrlProps/ctrlProp127.xml"/><Relationship Id="rId42" Type="http://schemas.openxmlformats.org/officeDocument/2006/relationships/ctrlProp" Target="../ctrlProps/ctrlProp148.xml"/><Relationship Id="rId47" Type="http://schemas.openxmlformats.org/officeDocument/2006/relationships/ctrlProp" Target="../ctrlProps/ctrlProp153.xml"/><Relationship Id="rId63" Type="http://schemas.openxmlformats.org/officeDocument/2006/relationships/ctrlProp" Target="../ctrlProps/ctrlProp169.xml"/><Relationship Id="rId68" Type="http://schemas.openxmlformats.org/officeDocument/2006/relationships/ctrlProp" Target="../ctrlProps/ctrlProp174.xml"/><Relationship Id="rId84" Type="http://schemas.openxmlformats.org/officeDocument/2006/relationships/ctrlProp" Target="../ctrlProps/ctrlProp190.xml"/><Relationship Id="rId89" Type="http://schemas.openxmlformats.org/officeDocument/2006/relationships/ctrlProp" Target="../ctrlProps/ctrlProp195.xml"/><Relationship Id="rId112" Type="http://schemas.openxmlformats.org/officeDocument/2006/relationships/ctrlProp" Target="../ctrlProps/ctrlProp218.xml"/><Relationship Id="rId2" Type="http://schemas.openxmlformats.org/officeDocument/2006/relationships/drawing" Target="../drawings/drawing2.xml"/><Relationship Id="rId16" Type="http://schemas.openxmlformats.org/officeDocument/2006/relationships/ctrlProp" Target="../ctrlProps/ctrlProp122.xml"/><Relationship Id="rId29" Type="http://schemas.openxmlformats.org/officeDocument/2006/relationships/ctrlProp" Target="../ctrlProps/ctrlProp135.xml"/><Relationship Id="rId107" Type="http://schemas.openxmlformats.org/officeDocument/2006/relationships/ctrlProp" Target="../ctrlProps/ctrlProp213.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3" Type="http://schemas.openxmlformats.org/officeDocument/2006/relationships/ctrlProp" Target="../ctrlProps/ctrlProp159.xml"/><Relationship Id="rId58" Type="http://schemas.openxmlformats.org/officeDocument/2006/relationships/ctrlProp" Target="../ctrlProps/ctrlProp164.xml"/><Relationship Id="rId66" Type="http://schemas.openxmlformats.org/officeDocument/2006/relationships/ctrlProp" Target="../ctrlProps/ctrlProp172.xml"/><Relationship Id="rId74" Type="http://schemas.openxmlformats.org/officeDocument/2006/relationships/ctrlProp" Target="../ctrlProps/ctrlProp180.xml"/><Relationship Id="rId79" Type="http://schemas.openxmlformats.org/officeDocument/2006/relationships/ctrlProp" Target="../ctrlProps/ctrlProp185.xml"/><Relationship Id="rId87" Type="http://schemas.openxmlformats.org/officeDocument/2006/relationships/ctrlProp" Target="../ctrlProps/ctrlProp193.xml"/><Relationship Id="rId102" Type="http://schemas.openxmlformats.org/officeDocument/2006/relationships/ctrlProp" Target="../ctrlProps/ctrlProp208.xml"/><Relationship Id="rId110" Type="http://schemas.openxmlformats.org/officeDocument/2006/relationships/ctrlProp" Target="../ctrlProps/ctrlProp216.xml"/><Relationship Id="rId5" Type="http://schemas.openxmlformats.org/officeDocument/2006/relationships/ctrlProp" Target="../ctrlProps/ctrlProp111.xml"/><Relationship Id="rId61" Type="http://schemas.openxmlformats.org/officeDocument/2006/relationships/ctrlProp" Target="../ctrlProps/ctrlProp167.xml"/><Relationship Id="rId82" Type="http://schemas.openxmlformats.org/officeDocument/2006/relationships/ctrlProp" Target="../ctrlProps/ctrlProp188.xml"/><Relationship Id="rId90" Type="http://schemas.openxmlformats.org/officeDocument/2006/relationships/ctrlProp" Target="../ctrlProps/ctrlProp196.xml"/><Relationship Id="rId95" Type="http://schemas.openxmlformats.org/officeDocument/2006/relationships/ctrlProp" Target="../ctrlProps/ctrlProp201.xml"/><Relationship Id="rId19" Type="http://schemas.openxmlformats.org/officeDocument/2006/relationships/ctrlProp" Target="../ctrlProps/ctrlProp12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48" Type="http://schemas.openxmlformats.org/officeDocument/2006/relationships/ctrlProp" Target="../ctrlProps/ctrlProp154.xml"/><Relationship Id="rId56" Type="http://schemas.openxmlformats.org/officeDocument/2006/relationships/ctrlProp" Target="../ctrlProps/ctrlProp162.xml"/><Relationship Id="rId64" Type="http://schemas.openxmlformats.org/officeDocument/2006/relationships/ctrlProp" Target="../ctrlProps/ctrlProp170.xml"/><Relationship Id="rId69" Type="http://schemas.openxmlformats.org/officeDocument/2006/relationships/ctrlProp" Target="../ctrlProps/ctrlProp175.xml"/><Relationship Id="rId77" Type="http://schemas.openxmlformats.org/officeDocument/2006/relationships/ctrlProp" Target="../ctrlProps/ctrlProp183.xml"/><Relationship Id="rId100" Type="http://schemas.openxmlformats.org/officeDocument/2006/relationships/ctrlProp" Target="../ctrlProps/ctrlProp206.xml"/><Relationship Id="rId105" Type="http://schemas.openxmlformats.org/officeDocument/2006/relationships/ctrlProp" Target="../ctrlProps/ctrlProp211.xml"/><Relationship Id="rId8" Type="http://schemas.openxmlformats.org/officeDocument/2006/relationships/ctrlProp" Target="../ctrlProps/ctrlProp114.xml"/><Relationship Id="rId51" Type="http://schemas.openxmlformats.org/officeDocument/2006/relationships/ctrlProp" Target="../ctrlProps/ctrlProp157.xml"/><Relationship Id="rId72" Type="http://schemas.openxmlformats.org/officeDocument/2006/relationships/ctrlProp" Target="../ctrlProps/ctrlProp178.xml"/><Relationship Id="rId80" Type="http://schemas.openxmlformats.org/officeDocument/2006/relationships/ctrlProp" Target="../ctrlProps/ctrlProp186.xml"/><Relationship Id="rId85" Type="http://schemas.openxmlformats.org/officeDocument/2006/relationships/ctrlProp" Target="../ctrlProps/ctrlProp191.xml"/><Relationship Id="rId93" Type="http://schemas.openxmlformats.org/officeDocument/2006/relationships/ctrlProp" Target="../ctrlProps/ctrlProp199.xml"/><Relationship Id="rId98" Type="http://schemas.openxmlformats.org/officeDocument/2006/relationships/ctrlProp" Target="../ctrlProps/ctrlProp204.xml"/><Relationship Id="rId3" Type="http://schemas.openxmlformats.org/officeDocument/2006/relationships/vmlDrawing" Target="../drawings/vmlDrawing2.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59" Type="http://schemas.openxmlformats.org/officeDocument/2006/relationships/ctrlProp" Target="../ctrlProps/ctrlProp165.xml"/><Relationship Id="rId67" Type="http://schemas.openxmlformats.org/officeDocument/2006/relationships/ctrlProp" Target="../ctrlProps/ctrlProp173.xml"/><Relationship Id="rId103" Type="http://schemas.openxmlformats.org/officeDocument/2006/relationships/ctrlProp" Target="../ctrlProps/ctrlProp209.xml"/><Relationship Id="rId108" Type="http://schemas.openxmlformats.org/officeDocument/2006/relationships/ctrlProp" Target="../ctrlProps/ctrlProp214.xml"/><Relationship Id="rId20" Type="http://schemas.openxmlformats.org/officeDocument/2006/relationships/ctrlProp" Target="../ctrlProps/ctrlProp126.xml"/><Relationship Id="rId41" Type="http://schemas.openxmlformats.org/officeDocument/2006/relationships/ctrlProp" Target="../ctrlProps/ctrlProp147.xml"/><Relationship Id="rId54" Type="http://schemas.openxmlformats.org/officeDocument/2006/relationships/ctrlProp" Target="../ctrlProps/ctrlProp160.xml"/><Relationship Id="rId62" Type="http://schemas.openxmlformats.org/officeDocument/2006/relationships/ctrlProp" Target="../ctrlProps/ctrlProp168.xml"/><Relationship Id="rId70" Type="http://schemas.openxmlformats.org/officeDocument/2006/relationships/ctrlProp" Target="../ctrlProps/ctrlProp176.xml"/><Relationship Id="rId75" Type="http://schemas.openxmlformats.org/officeDocument/2006/relationships/ctrlProp" Target="../ctrlProps/ctrlProp181.xml"/><Relationship Id="rId83" Type="http://schemas.openxmlformats.org/officeDocument/2006/relationships/ctrlProp" Target="../ctrlProps/ctrlProp189.xml"/><Relationship Id="rId88" Type="http://schemas.openxmlformats.org/officeDocument/2006/relationships/ctrlProp" Target="../ctrlProps/ctrlProp194.xml"/><Relationship Id="rId91" Type="http://schemas.openxmlformats.org/officeDocument/2006/relationships/ctrlProp" Target="../ctrlProps/ctrlProp197.xml"/><Relationship Id="rId96" Type="http://schemas.openxmlformats.org/officeDocument/2006/relationships/ctrlProp" Target="../ctrlProps/ctrlProp202.xml"/><Relationship Id="rId111" Type="http://schemas.openxmlformats.org/officeDocument/2006/relationships/ctrlProp" Target="../ctrlProps/ctrlProp217.xml"/><Relationship Id="rId1" Type="http://schemas.openxmlformats.org/officeDocument/2006/relationships/printerSettings" Target="../printerSettings/printerSettings2.bin"/><Relationship Id="rId6" Type="http://schemas.openxmlformats.org/officeDocument/2006/relationships/ctrlProp" Target="../ctrlProps/ctrlProp112.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49" Type="http://schemas.openxmlformats.org/officeDocument/2006/relationships/ctrlProp" Target="../ctrlProps/ctrlProp155.xml"/><Relationship Id="rId57" Type="http://schemas.openxmlformats.org/officeDocument/2006/relationships/ctrlProp" Target="../ctrlProps/ctrlProp163.xml"/><Relationship Id="rId106" Type="http://schemas.openxmlformats.org/officeDocument/2006/relationships/ctrlProp" Target="../ctrlProps/ctrlProp212.xml"/><Relationship Id="rId10" Type="http://schemas.openxmlformats.org/officeDocument/2006/relationships/ctrlProp" Target="../ctrlProps/ctrlProp116.xml"/><Relationship Id="rId31" Type="http://schemas.openxmlformats.org/officeDocument/2006/relationships/ctrlProp" Target="../ctrlProps/ctrlProp137.xml"/><Relationship Id="rId44" Type="http://schemas.openxmlformats.org/officeDocument/2006/relationships/ctrlProp" Target="../ctrlProps/ctrlProp150.xml"/><Relationship Id="rId52" Type="http://schemas.openxmlformats.org/officeDocument/2006/relationships/ctrlProp" Target="../ctrlProps/ctrlProp158.xml"/><Relationship Id="rId60" Type="http://schemas.openxmlformats.org/officeDocument/2006/relationships/ctrlProp" Target="../ctrlProps/ctrlProp166.xml"/><Relationship Id="rId65" Type="http://schemas.openxmlformats.org/officeDocument/2006/relationships/ctrlProp" Target="../ctrlProps/ctrlProp171.xml"/><Relationship Id="rId73" Type="http://schemas.openxmlformats.org/officeDocument/2006/relationships/ctrlProp" Target="../ctrlProps/ctrlProp179.xml"/><Relationship Id="rId78" Type="http://schemas.openxmlformats.org/officeDocument/2006/relationships/ctrlProp" Target="../ctrlProps/ctrlProp184.xml"/><Relationship Id="rId81" Type="http://schemas.openxmlformats.org/officeDocument/2006/relationships/ctrlProp" Target="../ctrlProps/ctrlProp187.xml"/><Relationship Id="rId86" Type="http://schemas.openxmlformats.org/officeDocument/2006/relationships/ctrlProp" Target="../ctrlProps/ctrlProp192.xml"/><Relationship Id="rId94" Type="http://schemas.openxmlformats.org/officeDocument/2006/relationships/ctrlProp" Target="../ctrlProps/ctrlProp200.xml"/><Relationship Id="rId99" Type="http://schemas.openxmlformats.org/officeDocument/2006/relationships/ctrlProp" Target="../ctrlProps/ctrlProp205.xml"/><Relationship Id="rId101" Type="http://schemas.openxmlformats.org/officeDocument/2006/relationships/ctrlProp" Target="../ctrlProps/ctrlProp207.xml"/><Relationship Id="rId4" Type="http://schemas.openxmlformats.org/officeDocument/2006/relationships/ctrlProp" Target="../ctrlProps/ctrlProp110.xml"/><Relationship Id="rId9" Type="http://schemas.openxmlformats.org/officeDocument/2006/relationships/ctrlProp" Target="../ctrlProps/ctrlProp115.xml"/><Relationship Id="rId13" Type="http://schemas.openxmlformats.org/officeDocument/2006/relationships/ctrlProp" Target="../ctrlProps/ctrlProp119.xml"/><Relationship Id="rId18" Type="http://schemas.openxmlformats.org/officeDocument/2006/relationships/ctrlProp" Target="../ctrlProps/ctrlProp124.xml"/><Relationship Id="rId39" Type="http://schemas.openxmlformats.org/officeDocument/2006/relationships/ctrlProp" Target="../ctrlProps/ctrlProp145.xml"/><Relationship Id="rId109" Type="http://schemas.openxmlformats.org/officeDocument/2006/relationships/ctrlProp" Target="../ctrlProps/ctrlProp215.xml"/><Relationship Id="rId34" Type="http://schemas.openxmlformats.org/officeDocument/2006/relationships/ctrlProp" Target="../ctrlProps/ctrlProp140.xml"/><Relationship Id="rId50" Type="http://schemas.openxmlformats.org/officeDocument/2006/relationships/ctrlProp" Target="../ctrlProps/ctrlProp156.xml"/><Relationship Id="rId55" Type="http://schemas.openxmlformats.org/officeDocument/2006/relationships/ctrlProp" Target="../ctrlProps/ctrlProp161.xml"/><Relationship Id="rId76" Type="http://schemas.openxmlformats.org/officeDocument/2006/relationships/ctrlProp" Target="../ctrlProps/ctrlProp182.xml"/><Relationship Id="rId97" Type="http://schemas.openxmlformats.org/officeDocument/2006/relationships/ctrlProp" Target="../ctrlProps/ctrlProp203.xml"/><Relationship Id="rId104" Type="http://schemas.openxmlformats.org/officeDocument/2006/relationships/ctrlProp" Target="../ctrlProps/ctrlProp210.xml"/><Relationship Id="rId7" Type="http://schemas.openxmlformats.org/officeDocument/2006/relationships/ctrlProp" Target="../ctrlProps/ctrlProp113.xml"/><Relationship Id="rId71" Type="http://schemas.openxmlformats.org/officeDocument/2006/relationships/ctrlProp" Target="../ctrlProps/ctrlProp177.xml"/><Relationship Id="rId92"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80"/>
  <sheetViews>
    <sheetView tabSelected="1" view="pageBreakPreview" zoomScaleNormal="100" zoomScaleSheetLayoutView="100" workbookViewId="0">
      <selection activeCell="A8" sqref="A8:BF8"/>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2" customWidth="1"/>
    <col min="67" max="96" width="1.25" style="2" customWidth="1"/>
    <col min="97" max="148" width="1.625" style="2" customWidth="1"/>
    <col min="149" max="256" width="9" style="2"/>
    <col min="257" max="257" width="1.625" style="2" customWidth="1"/>
    <col min="258" max="258" width="2" style="2" customWidth="1"/>
    <col min="259" max="259" width="2.375" style="2" customWidth="1"/>
    <col min="260" max="265" width="1.625" style="2" customWidth="1"/>
    <col min="266" max="266" width="2.375" style="2" customWidth="1"/>
    <col min="267" max="278" width="1.625" style="2" customWidth="1"/>
    <col min="279" max="279" width="1.875" style="2" customWidth="1"/>
    <col min="280" max="282" width="1.75" style="2" customWidth="1"/>
    <col min="283" max="285" width="2.375" style="2" customWidth="1"/>
    <col min="286" max="286" width="2.125" style="2" customWidth="1"/>
    <col min="287" max="293" width="1.625" style="2" customWidth="1"/>
    <col min="294" max="294" width="2.75" style="2" customWidth="1"/>
    <col min="295" max="295" width="3"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7" width="1.625" style="2" customWidth="1"/>
    <col min="308" max="310" width="2.125" style="2" customWidth="1"/>
    <col min="311" max="313" width="2.5" style="2" customWidth="1"/>
    <col min="314" max="314" width="1.125" style="2" customWidth="1"/>
    <col min="315" max="315" width="0.75" style="2" customWidth="1"/>
    <col min="316" max="322" width="1.625" style="2" customWidth="1"/>
    <col min="323" max="352" width="1.25" style="2" customWidth="1"/>
    <col min="353" max="404" width="1.625" style="2" customWidth="1"/>
    <col min="405" max="512" width="9" style="2"/>
    <col min="513" max="513" width="1.625" style="2" customWidth="1"/>
    <col min="514" max="514" width="2" style="2" customWidth="1"/>
    <col min="515" max="515" width="2.375" style="2" customWidth="1"/>
    <col min="516" max="521" width="1.625" style="2" customWidth="1"/>
    <col min="522" max="522" width="2.375" style="2" customWidth="1"/>
    <col min="523" max="534" width="1.625" style="2" customWidth="1"/>
    <col min="535" max="535" width="1.875" style="2" customWidth="1"/>
    <col min="536" max="538" width="1.75" style="2" customWidth="1"/>
    <col min="539" max="541" width="2.375" style="2" customWidth="1"/>
    <col min="542" max="542" width="2.125" style="2" customWidth="1"/>
    <col min="543" max="549" width="1.625" style="2" customWidth="1"/>
    <col min="550" max="550" width="2.75" style="2" customWidth="1"/>
    <col min="551" max="551" width="3"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3" width="1.625" style="2" customWidth="1"/>
    <col min="564" max="566" width="2.125" style="2" customWidth="1"/>
    <col min="567" max="569" width="2.5" style="2" customWidth="1"/>
    <col min="570" max="570" width="1.125" style="2" customWidth="1"/>
    <col min="571" max="571" width="0.75" style="2" customWidth="1"/>
    <col min="572" max="578" width="1.625" style="2" customWidth="1"/>
    <col min="579" max="608" width="1.25" style="2" customWidth="1"/>
    <col min="609" max="660" width="1.625" style="2" customWidth="1"/>
    <col min="661" max="768" width="9" style="2"/>
    <col min="769" max="769" width="1.625" style="2" customWidth="1"/>
    <col min="770" max="770" width="2" style="2" customWidth="1"/>
    <col min="771" max="771" width="2.375" style="2" customWidth="1"/>
    <col min="772" max="777" width="1.625" style="2" customWidth="1"/>
    <col min="778" max="778" width="2.375" style="2" customWidth="1"/>
    <col min="779" max="790" width="1.625" style="2" customWidth="1"/>
    <col min="791" max="791" width="1.875" style="2" customWidth="1"/>
    <col min="792" max="794" width="1.75" style="2" customWidth="1"/>
    <col min="795" max="797" width="2.375" style="2" customWidth="1"/>
    <col min="798" max="798" width="2.125" style="2" customWidth="1"/>
    <col min="799" max="805" width="1.625" style="2" customWidth="1"/>
    <col min="806" max="806" width="2.75" style="2" customWidth="1"/>
    <col min="807" max="807" width="3"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9" width="1.625" style="2" customWidth="1"/>
    <col min="820" max="822" width="2.125" style="2" customWidth="1"/>
    <col min="823" max="825" width="2.5" style="2" customWidth="1"/>
    <col min="826" max="826" width="1.125" style="2" customWidth="1"/>
    <col min="827" max="827" width="0.75" style="2" customWidth="1"/>
    <col min="828" max="834" width="1.625" style="2" customWidth="1"/>
    <col min="835" max="864" width="1.25" style="2" customWidth="1"/>
    <col min="865" max="916" width="1.625" style="2" customWidth="1"/>
    <col min="917" max="1024" width="9" style="2"/>
    <col min="1025" max="1025" width="1.625" style="2" customWidth="1"/>
    <col min="1026" max="1026" width="2" style="2" customWidth="1"/>
    <col min="1027" max="1027" width="2.375" style="2" customWidth="1"/>
    <col min="1028" max="1033" width="1.625" style="2" customWidth="1"/>
    <col min="1034" max="1034" width="2.375" style="2" customWidth="1"/>
    <col min="1035" max="1046" width="1.625" style="2" customWidth="1"/>
    <col min="1047" max="1047" width="1.875" style="2" customWidth="1"/>
    <col min="1048" max="1050" width="1.75" style="2" customWidth="1"/>
    <col min="1051" max="1053" width="2.375" style="2" customWidth="1"/>
    <col min="1054" max="1054" width="2.125" style="2" customWidth="1"/>
    <col min="1055" max="1061" width="1.625" style="2" customWidth="1"/>
    <col min="1062" max="1062" width="2.75" style="2" customWidth="1"/>
    <col min="1063" max="1063" width="3"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5" width="1.625" style="2" customWidth="1"/>
    <col min="1076" max="1078" width="2.125" style="2" customWidth="1"/>
    <col min="1079" max="1081" width="2.5" style="2" customWidth="1"/>
    <col min="1082" max="1082" width="1.125" style="2" customWidth="1"/>
    <col min="1083" max="1083" width="0.75" style="2" customWidth="1"/>
    <col min="1084" max="1090" width="1.625" style="2" customWidth="1"/>
    <col min="1091" max="1120" width="1.25" style="2" customWidth="1"/>
    <col min="1121" max="1172" width="1.625" style="2" customWidth="1"/>
    <col min="1173" max="1280" width="9" style="2"/>
    <col min="1281" max="1281" width="1.625" style="2" customWidth="1"/>
    <col min="1282" max="1282" width="2" style="2" customWidth="1"/>
    <col min="1283" max="1283" width="2.375" style="2" customWidth="1"/>
    <col min="1284" max="1289" width="1.625" style="2" customWidth="1"/>
    <col min="1290" max="1290" width="2.375" style="2" customWidth="1"/>
    <col min="1291" max="1302" width="1.625" style="2" customWidth="1"/>
    <col min="1303" max="1303" width="1.875" style="2" customWidth="1"/>
    <col min="1304" max="1306" width="1.75" style="2" customWidth="1"/>
    <col min="1307" max="1309" width="2.375" style="2" customWidth="1"/>
    <col min="1310" max="1310" width="2.125" style="2" customWidth="1"/>
    <col min="1311" max="1317" width="1.625" style="2" customWidth="1"/>
    <col min="1318" max="1318" width="2.75" style="2" customWidth="1"/>
    <col min="1319" max="1319" width="3"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1" width="1.625" style="2" customWidth="1"/>
    <col min="1332" max="1334" width="2.125" style="2" customWidth="1"/>
    <col min="1335" max="1337" width="2.5" style="2" customWidth="1"/>
    <col min="1338" max="1338" width="1.125" style="2" customWidth="1"/>
    <col min="1339" max="1339" width="0.75" style="2" customWidth="1"/>
    <col min="1340" max="1346" width="1.625" style="2" customWidth="1"/>
    <col min="1347" max="1376" width="1.25" style="2" customWidth="1"/>
    <col min="1377" max="1428" width="1.625" style="2" customWidth="1"/>
    <col min="1429" max="1536" width="9" style="2"/>
    <col min="1537" max="1537" width="1.625" style="2" customWidth="1"/>
    <col min="1538" max="1538" width="2" style="2" customWidth="1"/>
    <col min="1539" max="1539" width="2.375" style="2" customWidth="1"/>
    <col min="1540" max="1545" width="1.625" style="2" customWidth="1"/>
    <col min="1546" max="1546" width="2.375" style="2" customWidth="1"/>
    <col min="1547" max="1558" width="1.625" style="2" customWidth="1"/>
    <col min="1559" max="1559" width="1.875" style="2" customWidth="1"/>
    <col min="1560" max="1562" width="1.75" style="2" customWidth="1"/>
    <col min="1563" max="1565" width="2.375" style="2" customWidth="1"/>
    <col min="1566" max="1566" width="2.125" style="2" customWidth="1"/>
    <col min="1567" max="1573" width="1.625" style="2" customWidth="1"/>
    <col min="1574" max="1574" width="2.75" style="2" customWidth="1"/>
    <col min="1575" max="1575" width="3"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7" width="1.625" style="2" customWidth="1"/>
    <col min="1588" max="1590" width="2.125" style="2" customWidth="1"/>
    <col min="1591" max="1593" width="2.5" style="2" customWidth="1"/>
    <col min="1594" max="1594" width="1.125" style="2" customWidth="1"/>
    <col min="1595" max="1595" width="0.75" style="2" customWidth="1"/>
    <col min="1596" max="1602" width="1.625" style="2" customWidth="1"/>
    <col min="1603" max="1632" width="1.25" style="2" customWidth="1"/>
    <col min="1633" max="1684" width="1.625" style="2" customWidth="1"/>
    <col min="1685" max="1792" width="9" style="2"/>
    <col min="1793" max="1793" width="1.625" style="2" customWidth="1"/>
    <col min="1794" max="1794" width="2" style="2" customWidth="1"/>
    <col min="1795" max="1795" width="2.375" style="2" customWidth="1"/>
    <col min="1796" max="1801" width="1.625" style="2" customWidth="1"/>
    <col min="1802" max="1802" width="2.375" style="2" customWidth="1"/>
    <col min="1803" max="1814" width="1.625" style="2" customWidth="1"/>
    <col min="1815" max="1815" width="1.875" style="2" customWidth="1"/>
    <col min="1816" max="1818" width="1.75" style="2" customWidth="1"/>
    <col min="1819" max="1821" width="2.375" style="2" customWidth="1"/>
    <col min="1822" max="1822" width="2.125" style="2" customWidth="1"/>
    <col min="1823" max="1829" width="1.625" style="2" customWidth="1"/>
    <col min="1830" max="1830" width="2.75" style="2" customWidth="1"/>
    <col min="1831" max="1831" width="3"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3" width="1.625" style="2" customWidth="1"/>
    <col min="1844" max="1846" width="2.125" style="2" customWidth="1"/>
    <col min="1847" max="1849" width="2.5" style="2" customWidth="1"/>
    <col min="1850" max="1850" width="1.125" style="2" customWidth="1"/>
    <col min="1851" max="1851" width="0.75" style="2" customWidth="1"/>
    <col min="1852" max="1858" width="1.625" style="2" customWidth="1"/>
    <col min="1859" max="1888" width="1.25" style="2" customWidth="1"/>
    <col min="1889" max="1940" width="1.625" style="2" customWidth="1"/>
    <col min="1941" max="2048" width="9" style="2"/>
    <col min="2049" max="2049" width="1.625" style="2" customWidth="1"/>
    <col min="2050" max="2050" width="2" style="2" customWidth="1"/>
    <col min="2051" max="2051" width="2.375" style="2" customWidth="1"/>
    <col min="2052" max="2057" width="1.625" style="2" customWidth="1"/>
    <col min="2058" max="2058" width="2.375" style="2" customWidth="1"/>
    <col min="2059" max="2070" width="1.625" style="2" customWidth="1"/>
    <col min="2071" max="2071" width="1.875" style="2" customWidth="1"/>
    <col min="2072" max="2074" width="1.75" style="2" customWidth="1"/>
    <col min="2075" max="2077" width="2.375" style="2" customWidth="1"/>
    <col min="2078" max="2078" width="2.125" style="2" customWidth="1"/>
    <col min="2079" max="2085" width="1.625" style="2" customWidth="1"/>
    <col min="2086" max="2086" width="2.75" style="2" customWidth="1"/>
    <col min="2087" max="2087" width="3"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9" width="1.625" style="2" customWidth="1"/>
    <col min="2100" max="2102" width="2.125" style="2" customWidth="1"/>
    <col min="2103" max="2105" width="2.5" style="2" customWidth="1"/>
    <col min="2106" max="2106" width="1.125" style="2" customWidth="1"/>
    <col min="2107" max="2107" width="0.75" style="2" customWidth="1"/>
    <col min="2108" max="2114" width="1.625" style="2" customWidth="1"/>
    <col min="2115" max="2144" width="1.25" style="2" customWidth="1"/>
    <col min="2145" max="2196" width="1.625" style="2" customWidth="1"/>
    <col min="2197" max="2304" width="9" style="2"/>
    <col min="2305" max="2305" width="1.625" style="2" customWidth="1"/>
    <col min="2306" max="2306" width="2" style="2" customWidth="1"/>
    <col min="2307" max="2307" width="2.375" style="2" customWidth="1"/>
    <col min="2308" max="2313" width="1.625" style="2" customWidth="1"/>
    <col min="2314" max="2314" width="2.375" style="2" customWidth="1"/>
    <col min="2315" max="2326" width="1.625" style="2" customWidth="1"/>
    <col min="2327" max="2327" width="1.875" style="2" customWidth="1"/>
    <col min="2328" max="2330" width="1.75" style="2" customWidth="1"/>
    <col min="2331" max="2333" width="2.375" style="2" customWidth="1"/>
    <col min="2334" max="2334" width="2.125" style="2" customWidth="1"/>
    <col min="2335" max="2341" width="1.625" style="2" customWidth="1"/>
    <col min="2342" max="2342" width="2.75" style="2" customWidth="1"/>
    <col min="2343" max="2343" width="3"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5" width="1.625" style="2" customWidth="1"/>
    <col min="2356" max="2358" width="2.125" style="2" customWidth="1"/>
    <col min="2359" max="2361" width="2.5" style="2" customWidth="1"/>
    <col min="2362" max="2362" width="1.125" style="2" customWidth="1"/>
    <col min="2363" max="2363" width="0.75" style="2" customWidth="1"/>
    <col min="2364" max="2370" width="1.625" style="2" customWidth="1"/>
    <col min="2371" max="2400" width="1.25" style="2" customWidth="1"/>
    <col min="2401" max="2452" width="1.625" style="2" customWidth="1"/>
    <col min="2453" max="2560" width="9" style="2"/>
    <col min="2561" max="2561" width="1.625" style="2" customWidth="1"/>
    <col min="2562" max="2562" width="2" style="2" customWidth="1"/>
    <col min="2563" max="2563" width="2.375" style="2" customWidth="1"/>
    <col min="2564" max="2569" width="1.625" style="2" customWidth="1"/>
    <col min="2570" max="2570" width="2.375" style="2" customWidth="1"/>
    <col min="2571" max="2582" width="1.625" style="2" customWidth="1"/>
    <col min="2583" max="2583" width="1.875" style="2" customWidth="1"/>
    <col min="2584" max="2586" width="1.75" style="2" customWidth="1"/>
    <col min="2587" max="2589" width="2.375" style="2" customWidth="1"/>
    <col min="2590" max="2590" width="2.125" style="2" customWidth="1"/>
    <col min="2591" max="2597" width="1.625" style="2" customWidth="1"/>
    <col min="2598" max="2598" width="2.75" style="2" customWidth="1"/>
    <col min="2599" max="2599" width="3"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1" width="1.625" style="2" customWidth="1"/>
    <col min="2612" max="2614" width="2.125" style="2" customWidth="1"/>
    <col min="2615" max="2617" width="2.5" style="2" customWidth="1"/>
    <col min="2618" max="2618" width="1.125" style="2" customWidth="1"/>
    <col min="2619" max="2619" width="0.75" style="2" customWidth="1"/>
    <col min="2620" max="2626" width="1.625" style="2" customWidth="1"/>
    <col min="2627" max="2656" width="1.25" style="2" customWidth="1"/>
    <col min="2657" max="2708" width="1.625" style="2" customWidth="1"/>
    <col min="2709" max="2816" width="9" style="2"/>
    <col min="2817" max="2817" width="1.625" style="2" customWidth="1"/>
    <col min="2818" max="2818" width="2" style="2" customWidth="1"/>
    <col min="2819" max="2819" width="2.375" style="2" customWidth="1"/>
    <col min="2820" max="2825" width="1.625" style="2" customWidth="1"/>
    <col min="2826" max="2826" width="2.375" style="2" customWidth="1"/>
    <col min="2827" max="2838" width="1.625" style="2" customWidth="1"/>
    <col min="2839" max="2839" width="1.875" style="2" customWidth="1"/>
    <col min="2840" max="2842" width="1.75" style="2" customWidth="1"/>
    <col min="2843" max="2845" width="2.375" style="2" customWidth="1"/>
    <col min="2846" max="2846" width="2.125" style="2" customWidth="1"/>
    <col min="2847" max="2853" width="1.625" style="2" customWidth="1"/>
    <col min="2854" max="2854" width="2.75" style="2" customWidth="1"/>
    <col min="2855" max="2855" width="3"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7" width="1.625" style="2" customWidth="1"/>
    <col min="2868" max="2870" width="2.125" style="2" customWidth="1"/>
    <col min="2871" max="2873" width="2.5" style="2" customWidth="1"/>
    <col min="2874" max="2874" width="1.125" style="2" customWidth="1"/>
    <col min="2875" max="2875" width="0.75" style="2" customWidth="1"/>
    <col min="2876" max="2882" width="1.625" style="2" customWidth="1"/>
    <col min="2883" max="2912" width="1.25" style="2" customWidth="1"/>
    <col min="2913" max="2964" width="1.625" style="2" customWidth="1"/>
    <col min="2965" max="3072" width="9" style="2"/>
    <col min="3073" max="3073" width="1.625" style="2" customWidth="1"/>
    <col min="3074" max="3074" width="2" style="2" customWidth="1"/>
    <col min="3075" max="3075" width="2.375" style="2" customWidth="1"/>
    <col min="3076" max="3081" width="1.625" style="2" customWidth="1"/>
    <col min="3082" max="3082" width="2.375" style="2" customWidth="1"/>
    <col min="3083" max="3094" width="1.625" style="2" customWidth="1"/>
    <col min="3095" max="3095" width="1.875" style="2" customWidth="1"/>
    <col min="3096" max="3098" width="1.75" style="2" customWidth="1"/>
    <col min="3099" max="3101" width="2.375" style="2" customWidth="1"/>
    <col min="3102" max="3102" width="2.125" style="2" customWidth="1"/>
    <col min="3103" max="3109" width="1.625" style="2" customWidth="1"/>
    <col min="3110" max="3110" width="2.75" style="2" customWidth="1"/>
    <col min="3111" max="3111" width="3"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3" width="1.625" style="2" customWidth="1"/>
    <col min="3124" max="3126" width="2.125" style="2" customWidth="1"/>
    <col min="3127" max="3129" width="2.5" style="2" customWidth="1"/>
    <col min="3130" max="3130" width="1.125" style="2" customWidth="1"/>
    <col min="3131" max="3131" width="0.75" style="2" customWidth="1"/>
    <col min="3132" max="3138" width="1.625" style="2" customWidth="1"/>
    <col min="3139" max="3168" width="1.25" style="2" customWidth="1"/>
    <col min="3169" max="3220" width="1.625" style="2" customWidth="1"/>
    <col min="3221" max="3328" width="9" style="2"/>
    <col min="3329" max="3329" width="1.625" style="2" customWidth="1"/>
    <col min="3330" max="3330" width="2" style="2" customWidth="1"/>
    <col min="3331" max="3331" width="2.375" style="2" customWidth="1"/>
    <col min="3332" max="3337" width="1.625" style="2" customWidth="1"/>
    <col min="3338" max="3338" width="2.375" style="2" customWidth="1"/>
    <col min="3339" max="3350" width="1.625" style="2" customWidth="1"/>
    <col min="3351" max="3351" width="1.875" style="2" customWidth="1"/>
    <col min="3352" max="3354" width="1.75" style="2" customWidth="1"/>
    <col min="3355" max="3357" width="2.375" style="2" customWidth="1"/>
    <col min="3358" max="3358" width="2.125" style="2" customWidth="1"/>
    <col min="3359" max="3365" width="1.625" style="2" customWidth="1"/>
    <col min="3366" max="3366" width="2.75" style="2" customWidth="1"/>
    <col min="3367" max="3367" width="3"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9" width="1.625" style="2" customWidth="1"/>
    <col min="3380" max="3382" width="2.125" style="2" customWidth="1"/>
    <col min="3383" max="3385" width="2.5" style="2" customWidth="1"/>
    <col min="3386" max="3386" width="1.125" style="2" customWidth="1"/>
    <col min="3387" max="3387" width="0.75" style="2" customWidth="1"/>
    <col min="3388" max="3394" width="1.625" style="2" customWidth="1"/>
    <col min="3395" max="3424" width="1.25" style="2" customWidth="1"/>
    <col min="3425" max="3476" width="1.625" style="2" customWidth="1"/>
    <col min="3477" max="3584" width="9" style="2"/>
    <col min="3585" max="3585" width="1.625" style="2" customWidth="1"/>
    <col min="3586" max="3586" width="2" style="2" customWidth="1"/>
    <col min="3587" max="3587" width="2.375" style="2" customWidth="1"/>
    <col min="3588" max="3593" width="1.625" style="2" customWidth="1"/>
    <col min="3594" max="3594" width="2.375" style="2" customWidth="1"/>
    <col min="3595" max="3606" width="1.625" style="2" customWidth="1"/>
    <col min="3607" max="3607" width="1.875" style="2" customWidth="1"/>
    <col min="3608" max="3610" width="1.75" style="2" customWidth="1"/>
    <col min="3611" max="3613" width="2.375" style="2" customWidth="1"/>
    <col min="3614" max="3614" width="2.125" style="2" customWidth="1"/>
    <col min="3615" max="3621" width="1.625" style="2" customWidth="1"/>
    <col min="3622" max="3622" width="2.75" style="2" customWidth="1"/>
    <col min="3623" max="3623" width="3"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5" width="1.625" style="2" customWidth="1"/>
    <col min="3636" max="3638" width="2.125" style="2" customWidth="1"/>
    <col min="3639" max="3641" width="2.5" style="2" customWidth="1"/>
    <col min="3642" max="3642" width="1.125" style="2" customWidth="1"/>
    <col min="3643" max="3643" width="0.75" style="2" customWidth="1"/>
    <col min="3644" max="3650" width="1.625" style="2" customWidth="1"/>
    <col min="3651" max="3680" width="1.25" style="2" customWidth="1"/>
    <col min="3681" max="3732" width="1.625" style="2" customWidth="1"/>
    <col min="3733" max="3840" width="9" style="2"/>
    <col min="3841" max="3841" width="1.625" style="2" customWidth="1"/>
    <col min="3842" max="3842" width="2" style="2" customWidth="1"/>
    <col min="3843" max="3843" width="2.375" style="2" customWidth="1"/>
    <col min="3844" max="3849" width="1.625" style="2" customWidth="1"/>
    <col min="3850" max="3850" width="2.375" style="2" customWidth="1"/>
    <col min="3851" max="3862" width="1.625" style="2" customWidth="1"/>
    <col min="3863" max="3863" width="1.875" style="2" customWidth="1"/>
    <col min="3864" max="3866" width="1.75" style="2" customWidth="1"/>
    <col min="3867" max="3869" width="2.375" style="2" customWidth="1"/>
    <col min="3870" max="3870" width="2.125" style="2" customWidth="1"/>
    <col min="3871" max="3877" width="1.625" style="2" customWidth="1"/>
    <col min="3878" max="3878" width="2.75" style="2" customWidth="1"/>
    <col min="3879" max="3879" width="3"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1" width="1.625" style="2" customWidth="1"/>
    <col min="3892" max="3894" width="2.125" style="2" customWidth="1"/>
    <col min="3895" max="3897" width="2.5" style="2" customWidth="1"/>
    <col min="3898" max="3898" width="1.125" style="2" customWidth="1"/>
    <col min="3899" max="3899" width="0.75" style="2" customWidth="1"/>
    <col min="3900" max="3906" width="1.625" style="2" customWidth="1"/>
    <col min="3907" max="3936" width="1.25" style="2" customWidth="1"/>
    <col min="3937" max="3988" width="1.625" style="2" customWidth="1"/>
    <col min="3989" max="4096" width="9" style="2"/>
    <col min="4097" max="4097" width="1.625" style="2" customWidth="1"/>
    <col min="4098" max="4098" width="2" style="2" customWidth="1"/>
    <col min="4099" max="4099" width="2.375" style="2" customWidth="1"/>
    <col min="4100" max="4105" width="1.625" style="2" customWidth="1"/>
    <col min="4106" max="4106" width="2.375" style="2" customWidth="1"/>
    <col min="4107" max="4118" width="1.625" style="2" customWidth="1"/>
    <col min="4119" max="4119" width="1.875" style="2" customWidth="1"/>
    <col min="4120" max="4122" width="1.75" style="2" customWidth="1"/>
    <col min="4123" max="4125" width="2.375" style="2" customWidth="1"/>
    <col min="4126" max="4126" width="2.125" style="2" customWidth="1"/>
    <col min="4127" max="4133" width="1.625" style="2" customWidth="1"/>
    <col min="4134" max="4134" width="2.75" style="2" customWidth="1"/>
    <col min="4135" max="4135" width="3"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7" width="1.625" style="2" customWidth="1"/>
    <col min="4148" max="4150" width="2.125" style="2" customWidth="1"/>
    <col min="4151" max="4153" width="2.5" style="2" customWidth="1"/>
    <col min="4154" max="4154" width="1.125" style="2" customWidth="1"/>
    <col min="4155" max="4155" width="0.75" style="2" customWidth="1"/>
    <col min="4156" max="4162" width="1.625" style="2" customWidth="1"/>
    <col min="4163" max="4192" width="1.25" style="2" customWidth="1"/>
    <col min="4193" max="4244" width="1.625" style="2" customWidth="1"/>
    <col min="4245" max="4352" width="9" style="2"/>
    <col min="4353" max="4353" width="1.625" style="2" customWidth="1"/>
    <col min="4354" max="4354" width="2" style="2" customWidth="1"/>
    <col min="4355" max="4355" width="2.375" style="2" customWidth="1"/>
    <col min="4356" max="4361" width="1.625" style="2" customWidth="1"/>
    <col min="4362" max="4362" width="2.375" style="2" customWidth="1"/>
    <col min="4363" max="4374" width="1.625" style="2" customWidth="1"/>
    <col min="4375" max="4375" width="1.875" style="2" customWidth="1"/>
    <col min="4376" max="4378" width="1.75" style="2" customWidth="1"/>
    <col min="4379" max="4381" width="2.375" style="2" customWidth="1"/>
    <col min="4382" max="4382" width="2.125" style="2" customWidth="1"/>
    <col min="4383" max="4389" width="1.625" style="2" customWidth="1"/>
    <col min="4390" max="4390" width="2.75" style="2" customWidth="1"/>
    <col min="4391" max="4391" width="3"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3" width="1.625" style="2" customWidth="1"/>
    <col min="4404" max="4406" width="2.125" style="2" customWidth="1"/>
    <col min="4407" max="4409" width="2.5" style="2" customWidth="1"/>
    <col min="4410" max="4410" width="1.125" style="2" customWidth="1"/>
    <col min="4411" max="4411" width="0.75" style="2" customWidth="1"/>
    <col min="4412" max="4418" width="1.625" style="2" customWidth="1"/>
    <col min="4419" max="4448" width="1.25" style="2" customWidth="1"/>
    <col min="4449" max="4500" width="1.625" style="2" customWidth="1"/>
    <col min="4501" max="4608" width="9" style="2"/>
    <col min="4609" max="4609" width="1.625" style="2" customWidth="1"/>
    <col min="4610" max="4610" width="2" style="2" customWidth="1"/>
    <col min="4611" max="4611" width="2.375" style="2" customWidth="1"/>
    <col min="4612" max="4617" width="1.625" style="2" customWidth="1"/>
    <col min="4618" max="4618" width="2.375" style="2" customWidth="1"/>
    <col min="4619" max="4630" width="1.625" style="2" customWidth="1"/>
    <col min="4631" max="4631" width="1.875" style="2" customWidth="1"/>
    <col min="4632" max="4634" width="1.75" style="2" customWidth="1"/>
    <col min="4635" max="4637" width="2.375" style="2" customWidth="1"/>
    <col min="4638" max="4638" width="2.125" style="2" customWidth="1"/>
    <col min="4639" max="4645" width="1.625" style="2" customWidth="1"/>
    <col min="4646" max="4646" width="2.75" style="2" customWidth="1"/>
    <col min="4647" max="4647" width="3"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9" width="1.625" style="2" customWidth="1"/>
    <col min="4660" max="4662" width="2.125" style="2" customWidth="1"/>
    <col min="4663" max="4665" width="2.5" style="2" customWidth="1"/>
    <col min="4666" max="4666" width="1.125" style="2" customWidth="1"/>
    <col min="4667" max="4667" width="0.75" style="2" customWidth="1"/>
    <col min="4668" max="4674" width="1.625" style="2" customWidth="1"/>
    <col min="4675" max="4704" width="1.25" style="2" customWidth="1"/>
    <col min="4705" max="4756" width="1.625" style="2" customWidth="1"/>
    <col min="4757" max="4864" width="9" style="2"/>
    <col min="4865" max="4865" width="1.625" style="2" customWidth="1"/>
    <col min="4866" max="4866" width="2" style="2" customWidth="1"/>
    <col min="4867" max="4867" width="2.375" style="2" customWidth="1"/>
    <col min="4868" max="4873" width="1.625" style="2" customWidth="1"/>
    <col min="4874" max="4874" width="2.375" style="2" customWidth="1"/>
    <col min="4875" max="4886" width="1.625" style="2" customWidth="1"/>
    <col min="4887" max="4887" width="1.875" style="2" customWidth="1"/>
    <col min="4888" max="4890" width="1.75" style="2" customWidth="1"/>
    <col min="4891" max="4893" width="2.375" style="2" customWidth="1"/>
    <col min="4894" max="4894" width="2.125" style="2" customWidth="1"/>
    <col min="4895" max="4901" width="1.625" style="2" customWidth="1"/>
    <col min="4902" max="4902" width="2.75" style="2" customWidth="1"/>
    <col min="4903" max="4903" width="3"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5" width="1.625" style="2" customWidth="1"/>
    <col min="4916" max="4918" width="2.125" style="2" customWidth="1"/>
    <col min="4919" max="4921" width="2.5" style="2" customWidth="1"/>
    <col min="4922" max="4922" width="1.125" style="2" customWidth="1"/>
    <col min="4923" max="4923" width="0.75" style="2" customWidth="1"/>
    <col min="4924" max="4930" width="1.625" style="2" customWidth="1"/>
    <col min="4931" max="4960" width="1.25" style="2" customWidth="1"/>
    <col min="4961" max="5012" width="1.625" style="2" customWidth="1"/>
    <col min="5013" max="5120" width="9" style="2"/>
    <col min="5121" max="5121" width="1.625" style="2" customWidth="1"/>
    <col min="5122" max="5122" width="2" style="2" customWidth="1"/>
    <col min="5123" max="5123" width="2.375" style="2" customWidth="1"/>
    <col min="5124" max="5129" width="1.625" style="2" customWidth="1"/>
    <col min="5130" max="5130" width="2.375" style="2" customWidth="1"/>
    <col min="5131" max="5142" width="1.625" style="2" customWidth="1"/>
    <col min="5143" max="5143" width="1.875" style="2" customWidth="1"/>
    <col min="5144" max="5146" width="1.75" style="2" customWidth="1"/>
    <col min="5147" max="5149" width="2.375" style="2" customWidth="1"/>
    <col min="5150" max="5150" width="2.125" style="2" customWidth="1"/>
    <col min="5151" max="5157" width="1.625" style="2" customWidth="1"/>
    <col min="5158" max="5158" width="2.75" style="2" customWidth="1"/>
    <col min="5159" max="5159" width="3"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1" width="1.625" style="2" customWidth="1"/>
    <col min="5172" max="5174" width="2.125" style="2" customWidth="1"/>
    <col min="5175" max="5177" width="2.5" style="2" customWidth="1"/>
    <col min="5178" max="5178" width="1.125" style="2" customWidth="1"/>
    <col min="5179" max="5179" width="0.75" style="2" customWidth="1"/>
    <col min="5180" max="5186" width="1.625" style="2" customWidth="1"/>
    <col min="5187" max="5216" width="1.25" style="2" customWidth="1"/>
    <col min="5217" max="5268" width="1.625" style="2" customWidth="1"/>
    <col min="5269" max="5376" width="9" style="2"/>
    <col min="5377" max="5377" width="1.625" style="2" customWidth="1"/>
    <col min="5378" max="5378" width="2" style="2" customWidth="1"/>
    <col min="5379" max="5379" width="2.375" style="2" customWidth="1"/>
    <col min="5380" max="5385" width="1.625" style="2" customWidth="1"/>
    <col min="5386" max="5386" width="2.375" style="2" customWidth="1"/>
    <col min="5387" max="5398" width="1.625" style="2" customWidth="1"/>
    <col min="5399" max="5399" width="1.875" style="2" customWidth="1"/>
    <col min="5400" max="5402" width="1.75" style="2" customWidth="1"/>
    <col min="5403" max="5405" width="2.375" style="2" customWidth="1"/>
    <col min="5406" max="5406" width="2.125" style="2" customWidth="1"/>
    <col min="5407" max="5413" width="1.625" style="2" customWidth="1"/>
    <col min="5414" max="5414" width="2.75" style="2" customWidth="1"/>
    <col min="5415" max="5415" width="3"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7" width="1.625" style="2" customWidth="1"/>
    <col min="5428" max="5430" width="2.125" style="2" customWidth="1"/>
    <col min="5431" max="5433" width="2.5" style="2" customWidth="1"/>
    <col min="5434" max="5434" width="1.125" style="2" customWidth="1"/>
    <col min="5435" max="5435" width="0.75" style="2" customWidth="1"/>
    <col min="5436" max="5442" width="1.625" style="2" customWidth="1"/>
    <col min="5443" max="5472" width="1.25" style="2" customWidth="1"/>
    <col min="5473" max="5524" width="1.625" style="2" customWidth="1"/>
    <col min="5525" max="5632" width="9" style="2"/>
    <col min="5633" max="5633" width="1.625" style="2" customWidth="1"/>
    <col min="5634" max="5634" width="2" style="2" customWidth="1"/>
    <col min="5635" max="5635" width="2.375" style="2" customWidth="1"/>
    <col min="5636" max="5641" width="1.625" style="2" customWidth="1"/>
    <col min="5642" max="5642" width="2.375" style="2" customWidth="1"/>
    <col min="5643" max="5654" width="1.625" style="2" customWidth="1"/>
    <col min="5655" max="5655" width="1.875" style="2" customWidth="1"/>
    <col min="5656" max="5658" width="1.75" style="2" customWidth="1"/>
    <col min="5659" max="5661" width="2.375" style="2" customWidth="1"/>
    <col min="5662" max="5662" width="2.125" style="2" customWidth="1"/>
    <col min="5663" max="5669" width="1.625" style="2" customWidth="1"/>
    <col min="5670" max="5670" width="2.75" style="2" customWidth="1"/>
    <col min="5671" max="5671" width="3"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3" width="1.625" style="2" customWidth="1"/>
    <col min="5684" max="5686" width="2.125" style="2" customWidth="1"/>
    <col min="5687" max="5689" width="2.5" style="2" customWidth="1"/>
    <col min="5690" max="5690" width="1.125" style="2" customWidth="1"/>
    <col min="5691" max="5691" width="0.75" style="2" customWidth="1"/>
    <col min="5692" max="5698" width="1.625" style="2" customWidth="1"/>
    <col min="5699" max="5728" width="1.25" style="2" customWidth="1"/>
    <col min="5729" max="5780" width="1.625" style="2" customWidth="1"/>
    <col min="5781" max="5888" width="9" style="2"/>
    <col min="5889" max="5889" width="1.625" style="2" customWidth="1"/>
    <col min="5890" max="5890" width="2" style="2" customWidth="1"/>
    <col min="5891" max="5891" width="2.375" style="2" customWidth="1"/>
    <col min="5892" max="5897" width="1.625" style="2" customWidth="1"/>
    <col min="5898" max="5898" width="2.375" style="2" customWidth="1"/>
    <col min="5899" max="5910" width="1.625" style="2" customWidth="1"/>
    <col min="5911" max="5911" width="1.875" style="2" customWidth="1"/>
    <col min="5912" max="5914" width="1.75" style="2" customWidth="1"/>
    <col min="5915" max="5917" width="2.375" style="2" customWidth="1"/>
    <col min="5918" max="5918" width="2.125" style="2" customWidth="1"/>
    <col min="5919" max="5925" width="1.625" style="2" customWidth="1"/>
    <col min="5926" max="5926" width="2.75" style="2" customWidth="1"/>
    <col min="5927" max="5927" width="3"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9" width="1.625" style="2" customWidth="1"/>
    <col min="5940" max="5942" width="2.125" style="2" customWidth="1"/>
    <col min="5943" max="5945" width="2.5" style="2" customWidth="1"/>
    <col min="5946" max="5946" width="1.125" style="2" customWidth="1"/>
    <col min="5947" max="5947" width="0.75" style="2" customWidth="1"/>
    <col min="5948" max="5954" width="1.625" style="2" customWidth="1"/>
    <col min="5955" max="5984" width="1.25" style="2" customWidth="1"/>
    <col min="5985" max="6036" width="1.625" style="2" customWidth="1"/>
    <col min="6037" max="6144" width="9" style="2"/>
    <col min="6145" max="6145" width="1.625" style="2" customWidth="1"/>
    <col min="6146" max="6146" width="2" style="2" customWidth="1"/>
    <col min="6147" max="6147" width="2.375" style="2" customWidth="1"/>
    <col min="6148" max="6153" width="1.625" style="2" customWidth="1"/>
    <col min="6154" max="6154" width="2.375" style="2" customWidth="1"/>
    <col min="6155" max="6166" width="1.625" style="2" customWidth="1"/>
    <col min="6167" max="6167" width="1.875" style="2" customWidth="1"/>
    <col min="6168" max="6170" width="1.75" style="2" customWidth="1"/>
    <col min="6171" max="6173" width="2.375" style="2" customWidth="1"/>
    <col min="6174" max="6174" width="2.125" style="2" customWidth="1"/>
    <col min="6175" max="6181" width="1.625" style="2" customWidth="1"/>
    <col min="6182" max="6182" width="2.75" style="2" customWidth="1"/>
    <col min="6183" max="6183" width="3"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5" width="1.625" style="2" customWidth="1"/>
    <col min="6196" max="6198" width="2.125" style="2" customWidth="1"/>
    <col min="6199" max="6201" width="2.5" style="2" customWidth="1"/>
    <col min="6202" max="6202" width="1.125" style="2" customWidth="1"/>
    <col min="6203" max="6203" width="0.75" style="2" customWidth="1"/>
    <col min="6204" max="6210" width="1.625" style="2" customWidth="1"/>
    <col min="6211" max="6240" width="1.25" style="2" customWidth="1"/>
    <col min="6241" max="6292" width="1.625" style="2" customWidth="1"/>
    <col min="6293" max="6400" width="9" style="2"/>
    <col min="6401" max="6401" width="1.625" style="2" customWidth="1"/>
    <col min="6402" max="6402" width="2" style="2" customWidth="1"/>
    <col min="6403" max="6403" width="2.375" style="2" customWidth="1"/>
    <col min="6404" max="6409" width="1.625" style="2" customWidth="1"/>
    <col min="6410" max="6410" width="2.375" style="2" customWidth="1"/>
    <col min="6411" max="6422" width="1.625" style="2" customWidth="1"/>
    <col min="6423" max="6423" width="1.875" style="2" customWidth="1"/>
    <col min="6424" max="6426" width="1.75" style="2" customWidth="1"/>
    <col min="6427" max="6429" width="2.375" style="2" customWidth="1"/>
    <col min="6430" max="6430" width="2.125" style="2" customWidth="1"/>
    <col min="6431" max="6437" width="1.625" style="2" customWidth="1"/>
    <col min="6438" max="6438" width="2.75" style="2" customWidth="1"/>
    <col min="6439" max="6439" width="3"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1" width="1.625" style="2" customWidth="1"/>
    <col min="6452" max="6454" width="2.125" style="2" customWidth="1"/>
    <col min="6455" max="6457" width="2.5" style="2" customWidth="1"/>
    <col min="6458" max="6458" width="1.125" style="2" customWidth="1"/>
    <col min="6459" max="6459" width="0.75" style="2" customWidth="1"/>
    <col min="6460" max="6466" width="1.625" style="2" customWidth="1"/>
    <col min="6467" max="6496" width="1.25" style="2" customWidth="1"/>
    <col min="6497" max="6548" width="1.625" style="2" customWidth="1"/>
    <col min="6549" max="6656" width="9" style="2"/>
    <col min="6657" max="6657" width="1.625" style="2" customWidth="1"/>
    <col min="6658" max="6658" width="2" style="2" customWidth="1"/>
    <col min="6659" max="6659" width="2.375" style="2" customWidth="1"/>
    <col min="6660" max="6665" width="1.625" style="2" customWidth="1"/>
    <col min="6666" max="6666" width="2.375" style="2" customWidth="1"/>
    <col min="6667" max="6678" width="1.625" style="2" customWidth="1"/>
    <col min="6679" max="6679" width="1.875" style="2" customWidth="1"/>
    <col min="6680" max="6682" width="1.75" style="2" customWidth="1"/>
    <col min="6683" max="6685" width="2.375" style="2" customWidth="1"/>
    <col min="6686" max="6686" width="2.125" style="2" customWidth="1"/>
    <col min="6687" max="6693" width="1.625" style="2" customWidth="1"/>
    <col min="6694" max="6694" width="2.75" style="2" customWidth="1"/>
    <col min="6695" max="6695" width="3"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7" width="1.625" style="2" customWidth="1"/>
    <col min="6708" max="6710" width="2.125" style="2" customWidth="1"/>
    <col min="6711" max="6713" width="2.5" style="2" customWidth="1"/>
    <col min="6714" max="6714" width="1.125" style="2" customWidth="1"/>
    <col min="6715" max="6715" width="0.75" style="2" customWidth="1"/>
    <col min="6716" max="6722" width="1.625" style="2" customWidth="1"/>
    <col min="6723" max="6752" width="1.25" style="2" customWidth="1"/>
    <col min="6753" max="6804" width="1.625" style="2" customWidth="1"/>
    <col min="6805" max="6912" width="9" style="2"/>
    <col min="6913" max="6913" width="1.625" style="2" customWidth="1"/>
    <col min="6914" max="6914" width="2" style="2" customWidth="1"/>
    <col min="6915" max="6915" width="2.375" style="2" customWidth="1"/>
    <col min="6916" max="6921" width="1.625" style="2" customWidth="1"/>
    <col min="6922" max="6922" width="2.375" style="2" customWidth="1"/>
    <col min="6923" max="6934" width="1.625" style="2" customWidth="1"/>
    <col min="6935" max="6935" width="1.875" style="2" customWidth="1"/>
    <col min="6936" max="6938" width="1.75" style="2" customWidth="1"/>
    <col min="6939" max="6941" width="2.375" style="2" customWidth="1"/>
    <col min="6942" max="6942" width="2.125" style="2" customWidth="1"/>
    <col min="6943" max="6949" width="1.625" style="2" customWidth="1"/>
    <col min="6950" max="6950" width="2.75" style="2" customWidth="1"/>
    <col min="6951" max="6951" width="3"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3" width="1.625" style="2" customWidth="1"/>
    <col min="6964" max="6966" width="2.125" style="2" customWidth="1"/>
    <col min="6967" max="6969" width="2.5" style="2" customWidth="1"/>
    <col min="6970" max="6970" width="1.125" style="2" customWidth="1"/>
    <col min="6971" max="6971" width="0.75" style="2" customWidth="1"/>
    <col min="6972" max="6978" width="1.625" style="2" customWidth="1"/>
    <col min="6979" max="7008" width="1.25" style="2" customWidth="1"/>
    <col min="7009" max="7060" width="1.625" style="2" customWidth="1"/>
    <col min="7061" max="7168" width="9" style="2"/>
    <col min="7169" max="7169" width="1.625" style="2" customWidth="1"/>
    <col min="7170" max="7170" width="2" style="2" customWidth="1"/>
    <col min="7171" max="7171" width="2.375" style="2" customWidth="1"/>
    <col min="7172" max="7177" width="1.625" style="2" customWidth="1"/>
    <col min="7178" max="7178" width="2.375" style="2" customWidth="1"/>
    <col min="7179" max="7190" width="1.625" style="2" customWidth="1"/>
    <col min="7191" max="7191" width="1.875" style="2" customWidth="1"/>
    <col min="7192" max="7194" width="1.75" style="2" customWidth="1"/>
    <col min="7195" max="7197" width="2.375" style="2" customWidth="1"/>
    <col min="7198" max="7198" width="2.125" style="2" customWidth="1"/>
    <col min="7199" max="7205" width="1.625" style="2" customWidth="1"/>
    <col min="7206" max="7206" width="2.75" style="2" customWidth="1"/>
    <col min="7207" max="7207" width="3"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9" width="1.625" style="2" customWidth="1"/>
    <col min="7220" max="7222" width="2.125" style="2" customWidth="1"/>
    <col min="7223" max="7225" width="2.5" style="2" customWidth="1"/>
    <col min="7226" max="7226" width="1.125" style="2" customWidth="1"/>
    <col min="7227" max="7227" width="0.75" style="2" customWidth="1"/>
    <col min="7228" max="7234" width="1.625" style="2" customWidth="1"/>
    <col min="7235" max="7264" width="1.25" style="2" customWidth="1"/>
    <col min="7265" max="7316" width="1.625" style="2" customWidth="1"/>
    <col min="7317" max="7424" width="9" style="2"/>
    <col min="7425" max="7425" width="1.625" style="2" customWidth="1"/>
    <col min="7426" max="7426" width="2" style="2" customWidth="1"/>
    <col min="7427" max="7427" width="2.375" style="2" customWidth="1"/>
    <col min="7428" max="7433" width="1.625" style="2" customWidth="1"/>
    <col min="7434" max="7434" width="2.375" style="2" customWidth="1"/>
    <col min="7435" max="7446" width="1.625" style="2" customWidth="1"/>
    <col min="7447" max="7447" width="1.875" style="2" customWidth="1"/>
    <col min="7448" max="7450" width="1.75" style="2" customWidth="1"/>
    <col min="7451" max="7453" width="2.375" style="2" customWidth="1"/>
    <col min="7454" max="7454" width="2.125" style="2" customWidth="1"/>
    <col min="7455" max="7461" width="1.625" style="2" customWidth="1"/>
    <col min="7462" max="7462" width="2.75" style="2" customWidth="1"/>
    <col min="7463" max="7463" width="3"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5" width="1.625" style="2" customWidth="1"/>
    <col min="7476" max="7478" width="2.125" style="2" customWidth="1"/>
    <col min="7479" max="7481" width="2.5" style="2" customWidth="1"/>
    <col min="7482" max="7482" width="1.125" style="2" customWidth="1"/>
    <col min="7483" max="7483" width="0.75" style="2" customWidth="1"/>
    <col min="7484" max="7490" width="1.625" style="2" customWidth="1"/>
    <col min="7491" max="7520" width="1.25" style="2" customWidth="1"/>
    <col min="7521" max="7572" width="1.625" style="2" customWidth="1"/>
    <col min="7573" max="7680" width="9" style="2"/>
    <col min="7681" max="7681" width="1.625" style="2" customWidth="1"/>
    <col min="7682" max="7682" width="2" style="2" customWidth="1"/>
    <col min="7683" max="7683" width="2.375" style="2" customWidth="1"/>
    <col min="7684" max="7689" width="1.625" style="2" customWidth="1"/>
    <col min="7690" max="7690" width="2.375" style="2" customWidth="1"/>
    <col min="7691" max="7702" width="1.625" style="2" customWidth="1"/>
    <col min="7703" max="7703" width="1.875" style="2" customWidth="1"/>
    <col min="7704" max="7706" width="1.75" style="2" customWidth="1"/>
    <col min="7707" max="7709" width="2.375" style="2" customWidth="1"/>
    <col min="7710" max="7710" width="2.125" style="2" customWidth="1"/>
    <col min="7711" max="7717" width="1.625" style="2" customWidth="1"/>
    <col min="7718" max="7718" width="2.75" style="2" customWidth="1"/>
    <col min="7719" max="7719" width="3"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1" width="1.625" style="2" customWidth="1"/>
    <col min="7732" max="7734" width="2.125" style="2" customWidth="1"/>
    <col min="7735" max="7737" width="2.5" style="2" customWidth="1"/>
    <col min="7738" max="7738" width="1.125" style="2" customWidth="1"/>
    <col min="7739" max="7739" width="0.75" style="2" customWidth="1"/>
    <col min="7740" max="7746" width="1.625" style="2" customWidth="1"/>
    <col min="7747" max="7776" width="1.25" style="2" customWidth="1"/>
    <col min="7777" max="7828" width="1.625" style="2" customWidth="1"/>
    <col min="7829" max="7936" width="9" style="2"/>
    <col min="7937" max="7937" width="1.625" style="2" customWidth="1"/>
    <col min="7938" max="7938" width="2" style="2" customWidth="1"/>
    <col min="7939" max="7939" width="2.375" style="2" customWidth="1"/>
    <col min="7940" max="7945" width="1.625" style="2" customWidth="1"/>
    <col min="7946" max="7946" width="2.375" style="2" customWidth="1"/>
    <col min="7947" max="7958" width="1.625" style="2" customWidth="1"/>
    <col min="7959" max="7959" width="1.875" style="2" customWidth="1"/>
    <col min="7960" max="7962" width="1.75" style="2" customWidth="1"/>
    <col min="7963" max="7965" width="2.375" style="2" customWidth="1"/>
    <col min="7966" max="7966" width="2.125" style="2" customWidth="1"/>
    <col min="7967" max="7973" width="1.625" style="2" customWidth="1"/>
    <col min="7974" max="7974" width="2.75" style="2" customWidth="1"/>
    <col min="7975" max="7975" width="3"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7" width="1.625" style="2" customWidth="1"/>
    <col min="7988" max="7990" width="2.125" style="2" customWidth="1"/>
    <col min="7991" max="7993" width="2.5" style="2" customWidth="1"/>
    <col min="7994" max="7994" width="1.125" style="2" customWidth="1"/>
    <col min="7995" max="7995" width="0.75" style="2" customWidth="1"/>
    <col min="7996" max="8002" width="1.625" style="2" customWidth="1"/>
    <col min="8003" max="8032" width="1.25" style="2" customWidth="1"/>
    <col min="8033" max="8084" width="1.625" style="2" customWidth="1"/>
    <col min="8085" max="8192" width="9" style="2"/>
    <col min="8193" max="8193" width="1.625" style="2" customWidth="1"/>
    <col min="8194" max="8194" width="2" style="2" customWidth="1"/>
    <col min="8195" max="8195" width="2.375" style="2" customWidth="1"/>
    <col min="8196" max="8201" width="1.625" style="2" customWidth="1"/>
    <col min="8202" max="8202" width="2.375" style="2" customWidth="1"/>
    <col min="8203" max="8214" width="1.625" style="2" customWidth="1"/>
    <col min="8215" max="8215" width="1.875" style="2" customWidth="1"/>
    <col min="8216" max="8218" width="1.75" style="2" customWidth="1"/>
    <col min="8219" max="8221" width="2.375" style="2" customWidth="1"/>
    <col min="8222" max="8222" width="2.125" style="2" customWidth="1"/>
    <col min="8223" max="8229" width="1.625" style="2" customWidth="1"/>
    <col min="8230" max="8230" width="2.75" style="2" customWidth="1"/>
    <col min="8231" max="8231" width="3"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3" width="1.625" style="2" customWidth="1"/>
    <col min="8244" max="8246" width="2.125" style="2" customWidth="1"/>
    <col min="8247" max="8249" width="2.5" style="2" customWidth="1"/>
    <col min="8250" max="8250" width="1.125" style="2" customWidth="1"/>
    <col min="8251" max="8251" width="0.75" style="2" customWidth="1"/>
    <col min="8252" max="8258" width="1.625" style="2" customWidth="1"/>
    <col min="8259" max="8288" width="1.25" style="2" customWidth="1"/>
    <col min="8289" max="8340" width="1.625" style="2" customWidth="1"/>
    <col min="8341" max="8448" width="9" style="2"/>
    <col min="8449" max="8449" width="1.625" style="2" customWidth="1"/>
    <col min="8450" max="8450" width="2" style="2" customWidth="1"/>
    <col min="8451" max="8451" width="2.375" style="2" customWidth="1"/>
    <col min="8452" max="8457" width="1.625" style="2" customWidth="1"/>
    <col min="8458" max="8458" width="2.375" style="2" customWidth="1"/>
    <col min="8459" max="8470" width="1.625" style="2" customWidth="1"/>
    <col min="8471" max="8471" width="1.875" style="2" customWidth="1"/>
    <col min="8472" max="8474" width="1.75" style="2" customWidth="1"/>
    <col min="8475" max="8477" width="2.375" style="2" customWidth="1"/>
    <col min="8478" max="8478" width="2.125" style="2" customWidth="1"/>
    <col min="8479" max="8485" width="1.625" style="2" customWidth="1"/>
    <col min="8486" max="8486" width="2.75" style="2" customWidth="1"/>
    <col min="8487" max="8487" width="3"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9" width="1.625" style="2" customWidth="1"/>
    <col min="8500" max="8502" width="2.125" style="2" customWidth="1"/>
    <col min="8503" max="8505" width="2.5" style="2" customWidth="1"/>
    <col min="8506" max="8506" width="1.125" style="2" customWidth="1"/>
    <col min="8507" max="8507" width="0.75" style="2" customWidth="1"/>
    <col min="8508" max="8514" width="1.625" style="2" customWidth="1"/>
    <col min="8515" max="8544" width="1.25" style="2" customWidth="1"/>
    <col min="8545" max="8596" width="1.625" style="2" customWidth="1"/>
    <col min="8597" max="8704" width="9" style="2"/>
    <col min="8705" max="8705" width="1.625" style="2" customWidth="1"/>
    <col min="8706" max="8706" width="2" style="2" customWidth="1"/>
    <col min="8707" max="8707" width="2.375" style="2" customWidth="1"/>
    <col min="8708" max="8713" width="1.625" style="2" customWidth="1"/>
    <col min="8714" max="8714" width="2.375" style="2" customWidth="1"/>
    <col min="8715" max="8726" width="1.625" style="2" customWidth="1"/>
    <col min="8727" max="8727" width="1.875" style="2" customWidth="1"/>
    <col min="8728" max="8730" width="1.75" style="2" customWidth="1"/>
    <col min="8731" max="8733" width="2.375" style="2" customWidth="1"/>
    <col min="8734" max="8734" width="2.125" style="2" customWidth="1"/>
    <col min="8735" max="8741" width="1.625" style="2" customWidth="1"/>
    <col min="8742" max="8742" width="2.75" style="2" customWidth="1"/>
    <col min="8743" max="8743" width="3"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5" width="1.625" style="2" customWidth="1"/>
    <col min="8756" max="8758" width="2.125" style="2" customWidth="1"/>
    <col min="8759" max="8761" width="2.5" style="2" customWidth="1"/>
    <col min="8762" max="8762" width="1.125" style="2" customWidth="1"/>
    <col min="8763" max="8763" width="0.75" style="2" customWidth="1"/>
    <col min="8764" max="8770" width="1.625" style="2" customWidth="1"/>
    <col min="8771" max="8800" width="1.25" style="2" customWidth="1"/>
    <col min="8801" max="8852" width="1.625" style="2" customWidth="1"/>
    <col min="8853" max="8960" width="9" style="2"/>
    <col min="8961" max="8961" width="1.625" style="2" customWidth="1"/>
    <col min="8962" max="8962" width="2" style="2" customWidth="1"/>
    <col min="8963" max="8963" width="2.375" style="2" customWidth="1"/>
    <col min="8964" max="8969" width="1.625" style="2" customWidth="1"/>
    <col min="8970" max="8970" width="2.375" style="2" customWidth="1"/>
    <col min="8971" max="8982" width="1.625" style="2" customWidth="1"/>
    <col min="8983" max="8983" width="1.875" style="2" customWidth="1"/>
    <col min="8984" max="8986" width="1.75" style="2" customWidth="1"/>
    <col min="8987" max="8989" width="2.375" style="2" customWidth="1"/>
    <col min="8990" max="8990" width="2.125" style="2" customWidth="1"/>
    <col min="8991" max="8997" width="1.625" style="2" customWidth="1"/>
    <col min="8998" max="8998" width="2.75" style="2" customWidth="1"/>
    <col min="8999" max="8999" width="3"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1" width="1.625" style="2" customWidth="1"/>
    <col min="9012" max="9014" width="2.125" style="2" customWidth="1"/>
    <col min="9015" max="9017" width="2.5" style="2" customWidth="1"/>
    <col min="9018" max="9018" width="1.125" style="2" customWidth="1"/>
    <col min="9019" max="9019" width="0.75" style="2" customWidth="1"/>
    <col min="9020" max="9026" width="1.625" style="2" customWidth="1"/>
    <col min="9027" max="9056" width="1.25" style="2" customWidth="1"/>
    <col min="9057" max="9108" width="1.625" style="2" customWidth="1"/>
    <col min="9109" max="9216" width="9" style="2"/>
    <col min="9217" max="9217" width="1.625" style="2" customWidth="1"/>
    <col min="9218" max="9218" width="2" style="2" customWidth="1"/>
    <col min="9219" max="9219" width="2.375" style="2" customWidth="1"/>
    <col min="9220" max="9225" width="1.625" style="2" customWidth="1"/>
    <col min="9226" max="9226" width="2.375" style="2" customWidth="1"/>
    <col min="9227" max="9238" width="1.625" style="2" customWidth="1"/>
    <col min="9239" max="9239" width="1.875" style="2" customWidth="1"/>
    <col min="9240" max="9242" width="1.75" style="2" customWidth="1"/>
    <col min="9243" max="9245" width="2.375" style="2" customWidth="1"/>
    <col min="9246" max="9246" width="2.125" style="2" customWidth="1"/>
    <col min="9247" max="9253" width="1.625" style="2" customWidth="1"/>
    <col min="9254" max="9254" width="2.75" style="2" customWidth="1"/>
    <col min="9255" max="9255" width="3"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7" width="1.625" style="2" customWidth="1"/>
    <col min="9268" max="9270" width="2.125" style="2" customWidth="1"/>
    <col min="9271" max="9273" width="2.5" style="2" customWidth="1"/>
    <col min="9274" max="9274" width="1.125" style="2" customWidth="1"/>
    <col min="9275" max="9275" width="0.75" style="2" customWidth="1"/>
    <col min="9276" max="9282" width="1.625" style="2" customWidth="1"/>
    <col min="9283" max="9312" width="1.25" style="2" customWidth="1"/>
    <col min="9313" max="9364" width="1.625" style="2" customWidth="1"/>
    <col min="9365" max="9472" width="9" style="2"/>
    <col min="9473" max="9473" width="1.625" style="2" customWidth="1"/>
    <col min="9474" max="9474" width="2" style="2" customWidth="1"/>
    <col min="9475" max="9475" width="2.375" style="2" customWidth="1"/>
    <col min="9476" max="9481" width="1.625" style="2" customWidth="1"/>
    <col min="9482" max="9482" width="2.375" style="2" customWidth="1"/>
    <col min="9483" max="9494" width="1.625" style="2" customWidth="1"/>
    <col min="9495" max="9495" width="1.875" style="2" customWidth="1"/>
    <col min="9496" max="9498" width="1.75" style="2" customWidth="1"/>
    <col min="9499" max="9501" width="2.375" style="2" customWidth="1"/>
    <col min="9502" max="9502" width="2.125" style="2" customWidth="1"/>
    <col min="9503" max="9509" width="1.625" style="2" customWidth="1"/>
    <col min="9510" max="9510" width="2.75" style="2" customWidth="1"/>
    <col min="9511" max="9511" width="3"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3" width="1.625" style="2" customWidth="1"/>
    <col min="9524" max="9526" width="2.125" style="2" customWidth="1"/>
    <col min="9527" max="9529" width="2.5" style="2" customWidth="1"/>
    <col min="9530" max="9530" width="1.125" style="2" customWidth="1"/>
    <col min="9531" max="9531" width="0.75" style="2" customWidth="1"/>
    <col min="9532" max="9538" width="1.625" style="2" customWidth="1"/>
    <col min="9539" max="9568" width="1.25" style="2" customWidth="1"/>
    <col min="9569" max="9620" width="1.625" style="2" customWidth="1"/>
    <col min="9621" max="9728" width="9" style="2"/>
    <col min="9729" max="9729" width="1.625" style="2" customWidth="1"/>
    <col min="9730" max="9730" width="2" style="2" customWidth="1"/>
    <col min="9731" max="9731" width="2.375" style="2" customWidth="1"/>
    <col min="9732" max="9737" width="1.625" style="2" customWidth="1"/>
    <col min="9738" max="9738" width="2.375" style="2" customWidth="1"/>
    <col min="9739" max="9750" width="1.625" style="2" customWidth="1"/>
    <col min="9751" max="9751" width="1.875" style="2" customWidth="1"/>
    <col min="9752" max="9754" width="1.75" style="2" customWidth="1"/>
    <col min="9755" max="9757" width="2.375" style="2" customWidth="1"/>
    <col min="9758" max="9758" width="2.125" style="2" customWidth="1"/>
    <col min="9759" max="9765" width="1.625" style="2" customWidth="1"/>
    <col min="9766" max="9766" width="2.75" style="2" customWidth="1"/>
    <col min="9767" max="9767" width="3"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9" width="1.625" style="2" customWidth="1"/>
    <col min="9780" max="9782" width="2.125" style="2" customWidth="1"/>
    <col min="9783" max="9785" width="2.5" style="2" customWidth="1"/>
    <col min="9786" max="9786" width="1.125" style="2" customWidth="1"/>
    <col min="9787" max="9787" width="0.75" style="2" customWidth="1"/>
    <col min="9788" max="9794" width="1.625" style="2" customWidth="1"/>
    <col min="9795" max="9824" width="1.25" style="2" customWidth="1"/>
    <col min="9825" max="9876" width="1.625" style="2" customWidth="1"/>
    <col min="9877" max="9984" width="9" style="2"/>
    <col min="9985" max="9985" width="1.625" style="2" customWidth="1"/>
    <col min="9986" max="9986" width="2" style="2" customWidth="1"/>
    <col min="9987" max="9987" width="2.375" style="2" customWidth="1"/>
    <col min="9988" max="9993" width="1.625" style="2" customWidth="1"/>
    <col min="9994" max="9994" width="2.375" style="2" customWidth="1"/>
    <col min="9995" max="10006" width="1.625" style="2" customWidth="1"/>
    <col min="10007" max="10007" width="1.875" style="2" customWidth="1"/>
    <col min="10008" max="10010" width="1.75" style="2" customWidth="1"/>
    <col min="10011" max="10013" width="2.375" style="2" customWidth="1"/>
    <col min="10014" max="10014" width="2.125" style="2" customWidth="1"/>
    <col min="10015" max="10021" width="1.625" style="2" customWidth="1"/>
    <col min="10022" max="10022" width="2.75" style="2" customWidth="1"/>
    <col min="10023" max="10023" width="3"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5" width="1.625" style="2" customWidth="1"/>
    <col min="10036" max="10038" width="2.125" style="2" customWidth="1"/>
    <col min="10039" max="10041" width="2.5" style="2" customWidth="1"/>
    <col min="10042" max="10042" width="1.125" style="2" customWidth="1"/>
    <col min="10043" max="10043" width="0.75" style="2" customWidth="1"/>
    <col min="10044" max="10050" width="1.625" style="2" customWidth="1"/>
    <col min="10051" max="10080" width="1.25" style="2" customWidth="1"/>
    <col min="10081" max="10132" width="1.625" style="2" customWidth="1"/>
    <col min="10133" max="10240" width="9" style="2"/>
    <col min="10241" max="10241" width="1.625" style="2" customWidth="1"/>
    <col min="10242" max="10242" width="2" style="2" customWidth="1"/>
    <col min="10243" max="10243" width="2.375" style="2" customWidth="1"/>
    <col min="10244" max="10249" width="1.625" style="2" customWidth="1"/>
    <col min="10250" max="10250" width="2.375" style="2" customWidth="1"/>
    <col min="10251" max="10262" width="1.625" style="2" customWidth="1"/>
    <col min="10263" max="10263" width="1.875" style="2" customWidth="1"/>
    <col min="10264" max="10266" width="1.75" style="2" customWidth="1"/>
    <col min="10267" max="10269" width="2.375" style="2" customWidth="1"/>
    <col min="10270" max="10270" width="2.125" style="2" customWidth="1"/>
    <col min="10271" max="10277" width="1.625" style="2" customWidth="1"/>
    <col min="10278" max="10278" width="2.75" style="2" customWidth="1"/>
    <col min="10279" max="10279" width="3"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1" width="1.625" style="2" customWidth="1"/>
    <col min="10292" max="10294" width="2.125" style="2" customWidth="1"/>
    <col min="10295" max="10297" width="2.5" style="2" customWidth="1"/>
    <col min="10298" max="10298" width="1.125" style="2" customWidth="1"/>
    <col min="10299" max="10299" width="0.75" style="2" customWidth="1"/>
    <col min="10300" max="10306" width="1.625" style="2" customWidth="1"/>
    <col min="10307" max="10336" width="1.25" style="2" customWidth="1"/>
    <col min="10337" max="10388" width="1.625" style="2" customWidth="1"/>
    <col min="10389" max="10496" width="9" style="2"/>
    <col min="10497" max="10497" width="1.625" style="2" customWidth="1"/>
    <col min="10498" max="10498" width="2" style="2" customWidth="1"/>
    <col min="10499" max="10499" width="2.375" style="2" customWidth="1"/>
    <col min="10500" max="10505" width="1.625" style="2" customWidth="1"/>
    <col min="10506" max="10506" width="2.375" style="2" customWidth="1"/>
    <col min="10507" max="10518" width="1.625" style="2" customWidth="1"/>
    <col min="10519" max="10519" width="1.875" style="2" customWidth="1"/>
    <col min="10520" max="10522" width="1.75" style="2" customWidth="1"/>
    <col min="10523" max="10525" width="2.375" style="2" customWidth="1"/>
    <col min="10526" max="10526" width="2.125" style="2" customWidth="1"/>
    <col min="10527" max="10533" width="1.625" style="2" customWidth="1"/>
    <col min="10534" max="10534" width="2.75" style="2" customWidth="1"/>
    <col min="10535" max="10535" width="3"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7" width="1.625" style="2" customWidth="1"/>
    <col min="10548" max="10550" width="2.125" style="2" customWidth="1"/>
    <col min="10551" max="10553" width="2.5" style="2" customWidth="1"/>
    <col min="10554" max="10554" width="1.125" style="2" customWidth="1"/>
    <col min="10555" max="10555" width="0.75" style="2" customWidth="1"/>
    <col min="10556" max="10562" width="1.625" style="2" customWidth="1"/>
    <col min="10563" max="10592" width="1.25" style="2" customWidth="1"/>
    <col min="10593" max="10644" width="1.625" style="2" customWidth="1"/>
    <col min="10645" max="10752" width="9" style="2"/>
    <col min="10753" max="10753" width="1.625" style="2" customWidth="1"/>
    <col min="10754" max="10754" width="2" style="2" customWidth="1"/>
    <col min="10755" max="10755" width="2.375" style="2" customWidth="1"/>
    <col min="10756" max="10761" width="1.625" style="2" customWidth="1"/>
    <col min="10762" max="10762" width="2.375" style="2" customWidth="1"/>
    <col min="10763" max="10774" width="1.625" style="2" customWidth="1"/>
    <col min="10775" max="10775" width="1.875" style="2" customWidth="1"/>
    <col min="10776" max="10778" width="1.75" style="2" customWidth="1"/>
    <col min="10779" max="10781" width="2.375" style="2" customWidth="1"/>
    <col min="10782" max="10782" width="2.125" style="2" customWidth="1"/>
    <col min="10783" max="10789" width="1.625" style="2" customWidth="1"/>
    <col min="10790" max="10790" width="2.75" style="2" customWidth="1"/>
    <col min="10791" max="10791" width="3"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3" width="1.625" style="2" customWidth="1"/>
    <col min="10804" max="10806" width="2.125" style="2" customWidth="1"/>
    <col min="10807" max="10809" width="2.5" style="2" customWidth="1"/>
    <col min="10810" max="10810" width="1.125" style="2" customWidth="1"/>
    <col min="10811" max="10811" width="0.75" style="2" customWidth="1"/>
    <col min="10812" max="10818" width="1.625" style="2" customWidth="1"/>
    <col min="10819" max="10848" width="1.25" style="2" customWidth="1"/>
    <col min="10849" max="10900" width="1.625" style="2" customWidth="1"/>
    <col min="10901" max="11008" width="9" style="2"/>
    <col min="11009" max="11009" width="1.625" style="2" customWidth="1"/>
    <col min="11010" max="11010" width="2" style="2" customWidth="1"/>
    <col min="11011" max="11011" width="2.375" style="2" customWidth="1"/>
    <col min="11012" max="11017" width="1.625" style="2" customWidth="1"/>
    <col min="11018" max="11018" width="2.375" style="2" customWidth="1"/>
    <col min="11019" max="11030" width="1.625" style="2" customWidth="1"/>
    <col min="11031" max="11031" width="1.875" style="2" customWidth="1"/>
    <col min="11032" max="11034" width="1.75" style="2" customWidth="1"/>
    <col min="11035" max="11037" width="2.375" style="2" customWidth="1"/>
    <col min="11038" max="11038" width="2.125" style="2" customWidth="1"/>
    <col min="11039" max="11045" width="1.625" style="2" customWidth="1"/>
    <col min="11046" max="11046" width="2.75" style="2" customWidth="1"/>
    <col min="11047" max="11047" width="3"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9" width="1.625" style="2" customWidth="1"/>
    <col min="11060" max="11062" width="2.125" style="2" customWidth="1"/>
    <col min="11063" max="11065" width="2.5" style="2" customWidth="1"/>
    <col min="11066" max="11066" width="1.125" style="2" customWidth="1"/>
    <col min="11067" max="11067" width="0.75" style="2" customWidth="1"/>
    <col min="11068" max="11074" width="1.625" style="2" customWidth="1"/>
    <col min="11075" max="11104" width="1.25" style="2" customWidth="1"/>
    <col min="11105" max="11156" width="1.625" style="2" customWidth="1"/>
    <col min="11157" max="11264" width="9" style="2"/>
    <col min="11265" max="11265" width="1.625" style="2" customWidth="1"/>
    <col min="11266" max="11266" width="2" style="2" customWidth="1"/>
    <col min="11267" max="11267" width="2.375" style="2" customWidth="1"/>
    <col min="11268" max="11273" width="1.625" style="2" customWidth="1"/>
    <col min="11274" max="11274" width="2.375" style="2" customWidth="1"/>
    <col min="11275" max="11286" width="1.625" style="2" customWidth="1"/>
    <col min="11287" max="11287" width="1.875" style="2" customWidth="1"/>
    <col min="11288" max="11290" width="1.75" style="2" customWidth="1"/>
    <col min="11291" max="11293" width="2.375" style="2" customWidth="1"/>
    <col min="11294" max="11294" width="2.125" style="2" customWidth="1"/>
    <col min="11295" max="11301" width="1.625" style="2" customWidth="1"/>
    <col min="11302" max="11302" width="2.75" style="2" customWidth="1"/>
    <col min="11303" max="11303" width="3"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5" width="1.625" style="2" customWidth="1"/>
    <col min="11316" max="11318" width="2.125" style="2" customWidth="1"/>
    <col min="11319" max="11321" width="2.5" style="2" customWidth="1"/>
    <col min="11322" max="11322" width="1.125" style="2" customWidth="1"/>
    <col min="11323" max="11323" width="0.75" style="2" customWidth="1"/>
    <col min="11324" max="11330" width="1.625" style="2" customWidth="1"/>
    <col min="11331" max="11360" width="1.25" style="2" customWidth="1"/>
    <col min="11361" max="11412" width="1.625" style="2" customWidth="1"/>
    <col min="11413" max="11520" width="9" style="2"/>
    <col min="11521" max="11521" width="1.625" style="2" customWidth="1"/>
    <col min="11522" max="11522" width="2" style="2" customWidth="1"/>
    <col min="11523" max="11523" width="2.375" style="2" customWidth="1"/>
    <col min="11524" max="11529" width="1.625" style="2" customWidth="1"/>
    <col min="11530" max="11530" width="2.375" style="2" customWidth="1"/>
    <col min="11531" max="11542" width="1.625" style="2" customWidth="1"/>
    <col min="11543" max="11543" width="1.875" style="2" customWidth="1"/>
    <col min="11544" max="11546" width="1.75" style="2" customWidth="1"/>
    <col min="11547" max="11549" width="2.375" style="2" customWidth="1"/>
    <col min="11550" max="11550" width="2.125" style="2" customWidth="1"/>
    <col min="11551" max="11557" width="1.625" style="2" customWidth="1"/>
    <col min="11558" max="11558" width="2.75" style="2" customWidth="1"/>
    <col min="11559" max="11559" width="3"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1" width="1.625" style="2" customWidth="1"/>
    <col min="11572" max="11574" width="2.125" style="2" customWidth="1"/>
    <col min="11575" max="11577" width="2.5" style="2" customWidth="1"/>
    <col min="11578" max="11578" width="1.125" style="2" customWidth="1"/>
    <col min="11579" max="11579" width="0.75" style="2" customWidth="1"/>
    <col min="11580" max="11586" width="1.625" style="2" customWidth="1"/>
    <col min="11587" max="11616" width="1.25" style="2" customWidth="1"/>
    <col min="11617" max="11668" width="1.625" style="2" customWidth="1"/>
    <col min="11669" max="11776" width="9" style="2"/>
    <col min="11777" max="11777" width="1.625" style="2" customWidth="1"/>
    <col min="11778" max="11778" width="2" style="2" customWidth="1"/>
    <col min="11779" max="11779" width="2.375" style="2" customWidth="1"/>
    <col min="11780" max="11785" width="1.625" style="2" customWidth="1"/>
    <col min="11786" max="11786" width="2.375" style="2" customWidth="1"/>
    <col min="11787" max="11798" width="1.625" style="2" customWidth="1"/>
    <col min="11799" max="11799" width="1.875" style="2" customWidth="1"/>
    <col min="11800" max="11802" width="1.75" style="2" customWidth="1"/>
    <col min="11803" max="11805" width="2.375" style="2" customWidth="1"/>
    <col min="11806" max="11806" width="2.125" style="2" customWidth="1"/>
    <col min="11807" max="11813" width="1.625" style="2" customWidth="1"/>
    <col min="11814" max="11814" width="2.75" style="2" customWidth="1"/>
    <col min="11815" max="11815" width="3"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7" width="1.625" style="2" customWidth="1"/>
    <col min="11828" max="11830" width="2.125" style="2" customWidth="1"/>
    <col min="11831" max="11833" width="2.5" style="2" customWidth="1"/>
    <col min="11834" max="11834" width="1.125" style="2" customWidth="1"/>
    <col min="11835" max="11835" width="0.75" style="2" customWidth="1"/>
    <col min="11836" max="11842" width="1.625" style="2" customWidth="1"/>
    <col min="11843" max="11872" width="1.25" style="2" customWidth="1"/>
    <col min="11873" max="11924" width="1.625" style="2" customWidth="1"/>
    <col min="11925" max="12032" width="9" style="2"/>
    <col min="12033" max="12033" width="1.625" style="2" customWidth="1"/>
    <col min="12034" max="12034" width="2" style="2" customWidth="1"/>
    <col min="12035" max="12035" width="2.375" style="2" customWidth="1"/>
    <col min="12036" max="12041" width="1.625" style="2" customWidth="1"/>
    <col min="12042" max="12042" width="2.375" style="2" customWidth="1"/>
    <col min="12043" max="12054" width="1.625" style="2" customWidth="1"/>
    <col min="12055" max="12055" width="1.875" style="2" customWidth="1"/>
    <col min="12056" max="12058" width="1.75" style="2" customWidth="1"/>
    <col min="12059" max="12061" width="2.375" style="2" customWidth="1"/>
    <col min="12062" max="12062" width="2.125" style="2" customWidth="1"/>
    <col min="12063" max="12069" width="1.625" style="2" customWidth="1"/>
    <col min="12070" max="12070" width="2.75" style="2" customWidth="1"/>
    <col min="12071" max="12071" width="3"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3" width="1.625" style="2" customWidth="1"/>
    <col min="12084" max="12086" width="2.125" style="2" customWidth="1"/>
    <col min="12087" max="12089" width="2.5" style="2" customWidth="1"/>
    <col min="12090" max="12090" width="1.125" style="2" customWidth="1"/>
    <col min="12091" max="12091" width="0.75" style="2" customWidth="1"/>
    <col min="12092" max="12098" width="1.625" style="2" customWidth="1"/>
    <col min="12099" max="12128" width="1.25" style="2" customWidth="1"/>
    <col min="12129" max="12180" width="1.625" style="2" customWidth="1"/>
    <col min="12181" max="12288" width="9" style="2"/>
    <col min="12289" max="12289" width="1.625" style="2" customWidth="1"/>
    <col min="12290" max="12290" width="2" style="2" customWidth="1"/>
    <col min="12291" max="12291" width="2.375" style="2" customWidth="1"/>
    <col min="12292" max="12297" width="1.625" style="2" customWidth="1"/>
    <col min="12298" max="12298" width="2.375" style="2" customWidth="1"/>
    <col min="12299" max="12310" width="1.625" style="2" customWidth="1"/>
    <col min="12311" max="12311" width="1.875" style="2" customWidth="1"/>
    <col min="12312" max="12314" width="1.75" style="2" customWidth="1"/>
    <col min="12315" max="12317" width="2.375" style="2" customWidth="1"/>
    <col min="12318" max="12318" width="2.125" style="2" customWidth="1"/>
    <col min="12319" max="12325" width="1.625" style="2" customWidth="1"/>
    <col min="12326" max="12326" width="2.75" style="2" customWidth="1"/>
    <col min="12327" max="12327" width="3"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9" width="1.625" style="2" customWidth="1"/>
    <col min="12340" max="12342" width="2.125" style="2" customWidth="1"/>
    <col min="12343" max="12345" width="2.5" style="2" customWidth="1"/>
    <col min="12346" max="12346" width="1.125" style="2" customWidth="1"/>
    <col min="12347" max="12347" width="0.75" style="2" customWidth="1"/>
    <col min="12348" max="12354" width="1.625" style="2" customWidth="1"/>
    <col min="12355" max="12384" width="1.25" style="2" customWidth="1"/>
    <col min="12385" max="12436" width="1.625" style="2" customWidth="1"/>
    <col min="12437" max="12544" width="9" style="2"/>
    <col min="12545" max="12545" width="1.625" style="2" customWidth="1"/>
    <col min="12546" max="12546" width="2" style="2" customWidth="1"/>
    <col min="12547" max="12547" width="2.375" style="2" customWidth="1"/>
    <col min="12548" max="12553" width="1.625" style="2" customWidth="1"/>
    <col min="12554" max="12554" width="2.375" style="2" customWidth="1"/>
    <col min="12555" max="12566" width="1.625" style="2" customWidth="1"/>
    <col min="12567" max="12567" width="1.875" style="2" customWidth="1"/>
    <col min="12568" max="12570" width="1.75" style="2" customWidth="1"/>
    <col min="12571" max="12573" width="2.375" style="2" customWidth="1"/>
    <col min="12574" max="12574" width="2.125" style="2" customWidth="1"/>
    <col min="12575" max="12581" width="1.625" style="2" customWidth="1"/>
    <col min="12582" max="12582" width="2.75" style="2" customWidth="1"/>
    <col min="12583" max="12583" width="3"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5" width="1.625" style="2" customWidth="1"/>
    <col min="12596" max="12598" width="2.125" style="2" customWidth="1"/>
    <col min="12599" max="12601" width="2.5" style="2" customWidth="1"/>
    <col min="12602" max="12602" width="1.125" style="2" customWidth="1"/>
    <col min="12603" max="12603" width="0.75" style="2" customWidth="1"/>
    <col min="12604" max="12610" width="1.625" style="2" customWidth="1"/>
    <col min="12611" max="12640" width="1.25" style="2" customWidth="1"/>
    <col min="12641" max="12692" width="1.625" style="2" customWidth="1"/>
    <col min="12693" max="12800" width="9" style="2"/>
    <col min="12801" max="12801" width="1.625" style="2" customWidth="1"/>
    <col min="12802" max="12802" width="2" style="2" customWidth="1"/>
    <col min="12803" max="12803" width="2.375" style="2" customWidth="1"/>
    <col min="12804" max="12809" width="1.625" style="2" customWidth="1"/>
    <col min="12810" max="12810" width="2.375" style="2" customWidth="1"/>
    <col min="12811" max="12822" width="1.625" style="2" customWidth="1"/>
    <col min="12823" max="12823" width="1.875" style="2" customWidth="1"/>
    <col min="12824" max="12826" width="1.75" style="2" customWidth="1"/>
    <col min="12827" max="12829" width="2.375" style="2" customWidth="1"/>
    <col min="12830" max="12830" width="2.125" style="2" customWidth="1"/>
    <col min="12831" max="12837" width="1.625" style="2" customWidth="1"/>
    <col min="12838" max="12838" width="2.75" style="2" customWidth="1"/>
    <col min="12839" max="12839" width="3"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1" width="1.625" style="2" customWidth="1"/>
    <col min="12852" max="12854" width="2.125" style="2" customWidth="1"/>
    <col min="12855" max="12857" width="2.5" style="2" customWidth="1"/>
    <col min="12858" max="12858" width="1.125" style="2" customWidth="1"/>
    <col min="12859" max="12859" width="0.75" style="2" customWidth="1"/>
    <col min="12860" max="12866" width="1.625" style="2" customWidth="1"/>
    <col min="12867" max="12896" width="1.25" style="2" customWidth="1"/>
    <col min="12897" max="12948" width="1.625" style="2" customWidth="1"/>
    <col min="12949" max="13056" width="9" style="2"/>
    <col min="13057" max="13057" width="1.625" style="2" customWidth="1"/>
    <col min="13058" max="13058" width="2" style="2" customWidth="1"/>
    <col min="13059" max="13059" width="2.375" style="2" customWidth="1"/>
    <col min="13060" max="13065" width="1.625" style="2" customWidth="1"/>
    <col min="13066" max="13066" width="2.375" style="2" customWidth="1"/>
    <col min="13067" max="13078" width="1.625" style="2" customWidth="1"/>
    <col min="13079" max="13079" width="1.875" style="2" customWidth="1"/>
    <col min="13080" max="13082" width="1.75" style="2" customWidth="1"/>
    <col min="13083" max="13085" width="2.375" style="2" customWidth="1"/>
    <col min="13086" max="13086" width="2.125" style="2" customWidth="1"/>
    <col min="13087" max="13093" width="1.625" style="2" customWidth="1"/>
    <col min="13094" max="13094" width="2.75" style="2" customWidth="1"/>
    <col min="13095" max="13095" width="3"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7" width="1.625" style="2" customWidth="1"/>
    <col min="13108" max="13110" width="2.125" style="2" customWidth="1"/>
    <col min="13111" max="13113" width="2.5" style="2" customWidth="1"/>
    <col min="13114" max="13114" width="1.125" style="2" customWidth="1"/>
    <col min="13115" max="13115" width="0.75" style="2" customWidth="1"/>
    <col min="13116" max="13122" width="1.625" style="2" customWidth="1"/>
    <col min="13123" max="13152" width="1.25" style="2" customWidth="1"/>
    <col min="13153" max="13204" width="1.625" style="2" customWidth="1"/>
    <col min="13205" max="13312" width="9" style="2"/>
    <col min="13313" max="13313" width="1.625" style="2" customWidth="1"/>
    <col min="13314" max="13314" width="2" style="2" customWidth="1"/>
    <col min="13315" max="13315" width="2.375" style="2" customWidth="1"/>
    <col min="13316" max="13321" width="1.625" style="2" customWidth="1"/>
    <col min="13322" max="13322" width="2.375" style="2" customWidth="1"/>
    <col min="13323" max="13334" width="1.625" style="2" customWidth="1"/>
    <col min="13335" max="13335" width="1.875" style="2" customWidth="1"/>
    <col min="13336" max="13338" width="1.75" style="2" customWidth="1"/>
    <col min="13339" max="13341" width="2.375" style="2" customWidth="1"/>
    <col min="13342" max="13342" width="2.125" style="2" customWidth="1"/>
    <col min="13343" max="13349" width="1.625" style="2" customWidth="1"/>
    <col min="13350" max="13350" width="2.75" style="2" customWidth="1"/>
    <col min="13351" max="13351" width="3"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3" width="1.625" style="2" customWidth="1"/>
    <col min="13364" max="13366" width="2.125" style="2" customWidth="1"/>
    <col min="13367" max="13369" width="2.5" style="2" customWidth="1"/>
    <col min="13370" max="13370" width="1.125" style="2" customWidth="1"/>
    <col min="13371" max="13371" width="0.75" style="2" customWidth="1"/>
    <col min="13372" max="13378" width="1.625" style="2" customWidth="1"/>
    <col min="13379" max="13408" width="1.25" style="2" customWidth="1"/>
    <col min="13409" max="13460" width="1.625" style="2" customWidth="1"/>
    <col min="13461" max="13568" width="9" style="2"/>
    <col min="13569" max="13569" width="1.625" style="2" customWidth="1"/>
    <col min="13570" max="13570" width="2" style="2" customWidth="1"/>
    <col min="13571" max="13571" width="2.375" style="2" customWidth="1"/>
    <col min="13572" max="13577" width="1.625" style="2" customWidth="1"/>
    <col min="13578" max="13578" width="2.375" style="2" customWidth="1"/>
    <col min="13579" max="13590" width="1.625" style="2" customWidth="1"/>
    <col min="13591" max="13591" width="1.875" style="2" customWidth="1"/>
    <col min="13592" max="13594" width="1.75" style="2" customWidth="1"/>
    <col min="13595" max="13597" width="2.375" style="2" customWidth="1"/>
    <col min="13598" max="13598" width="2.125" style="2" customWidth="1"/>
    <col min="13599" max="13605" width="1.625" style="2" customWidth="1"/>
    <col min="13606" max="13606" width="2.75" style="2" customWidth="1"/>
    <col min="13607" max="13607" width="3"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9" width="1.625" style="2" customWidth="1"/>
    <col min="13620" max="13622" width="2.125" style="2" customWidth="1"/>
    <col min="13623" max="13625" width="2.5" style="2" customWidth="1"/>
    <col min="13626" max="13626" width="1.125" style="2" customWidth="1"/>
    <col min="13627" max="13627" width="0.75" style="2" customWidth="1"/>
    <col min="13628" max="13634" width="1.625" style="2" customWidth="1"/>
    <col min="13635" max="13664" width="1.25" style="2" customWidth="1"/>
    <col min="13665" max="13716" width="1.625" style="2" customWidth="1"/>
    <col min="13717" max="13824" width="9" style="2"/>
    <col min="13825" max="13825" width="1.625" style="2" customWidth="1"/>
    <col min="13826" max="13826" width="2" style="2" customWidth="1"/>
    <col min="13827" max="13827" width="2.375" style="2" customWidth="1"/>
    <col min="13828" max="13833" width="1.625" style="2" customWidth="1"/>
    <col min="13834" max="13834" width="2.375" style="2" customWidth="1"/>
    <col min="13835" max="13846" width="1.625" style="2" customWidth="1"/>
    <col min="13847" max="13847" width="1.875" style="2" customWidth="1"/>
    <col min="13848" max="13850" width="1.75" style="2" customWidth="1"/>
    <col min="13851" max="13853" width="2.375" style="2" customWidth="1"/>
    <col min="13854" max="13854" width="2.125" style="2" customWidth="1"/>
    <col min="13855" max="13861" width="1.625" style="2" customWidth="1"/>
    <col min="13862" max="13862" width="2.75" style="2" customWidth="1"/>
    <col min="13863" max="13863" width="3"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5" width="1.625" style="2" customWidth="1"/>
    <col min="13876" max="13878" width="2.125" style="2" customWidth="1"/>
    <col min="13879" max="13881" width="2.5" style="2" customWidth="1"/>
    <col min="13882" max="13882" width="1.125" style="2" customWidth="1"/>
    <col min="13883" max="13883" width="0.75" style="2" customWidth="1"/>
    <col min="13884" max="13890" width="1.625" style="2" customWidth="1"/>
    <col min="13891" max="13920" width="1.25" style="2" customWidth="1"/>
    <col min="13921" max="13972" width="1.625" style="2" customWidth="1"/>
    <col min="13973" max="14080" width="9" style="2"/>
    <col min="14081" max="14081" width="1.625" style="2" customWidth="1"/>
    <col min="14082" max="14082" width="2" style="2" customWidth="1"/>
    <col min="14083" max="14083" width="2.375" style="2" customWidth="1"/>
    <col min="14084" max="14089" width="1.625" style="2" customWidth="1"/>
    <col min="14090" max="14090" width="2.375" style="2" customWidth="1"/>
    <col min="14091" max="14102" width="1.625" style="2" customWidth="1"/>
    <col min="14103" max="14103" width="1.875" style="2" customWidth="1"/>
    <col min="14104" max="14106" width="1.75" style="2" customWidth="1"/>
    <col min="14107" max="14109" width="2.375" style="2" customWidth="1"/>
    <col min="14110" max="14110" width="2.125" style="2" customWidth="1"/>
    <col min="14111" max="14117" width="1.625" style="2" customWidth="1"/>
    <col min="14118" max="14118" width="2.75" style="2" customWidth="1"/>
    <col min="14119" max="14119" width="3"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1" width="1.625" style="2" customWidth="1"/>
    <col min="14132" max="14134" width="2.125" style="2" customWidth="1"/>
    <col min="14135" max="14137" width="2.5" style="2" customWidth="1"/>
    <col min="14138" max="14138" width="1.125" style="2" customWidth="1"/>
    <col min="14139" max="14139" width="0.75" style="2" customWidth="1"/>
    <col min="14140" max="14146" width="1.625" style="2" customWidth="1"/>
    <col min="14147" max="14176" width="1.25" style="2" customWidth="1"/>
    <col min="14177" max="14228" width="1.625" style="2" customWidth="1"/>
    <col min="14229" max="14336" width="9" style="2"/>
    <col min="14337" max="14337" width="1.625" style="2" customWidth="1"/>
    <col min="14338" max="14338" width="2" style="2" customWidth="1"/>
    <col min="14339" max="14339" width="2.375" style="2" customWidth="1"/>
    <col min="14340" max="14345" width="1.625" style="2" customWidth="1"/>
    <col min="14346" max="14346" width="2.375" style="2" customWidth="1"/>
    <col min="14347" max="14358" width="1.625" style="2" customWidth="1"/>
    <col min="14359" max="14359" width="1.875" style="2" customWidth="1"/>
    <col min="14360" max="14362" width="1.75" style="2" customWidth="1"/>
    <col min="14363" max="14365" width="2.375" style="2" customWidth="1"/>
    <col min="14366" max="14366" width="2.125" style="2" customWidth="1"/>
    <col min="14367" max="14373" width="1.625" style="2" customWidth="1"/>
    <col min="14374" max="14374" width="2.75" style="2" customWidth="1"/>
    <col min="14375" max="14375" width="3"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7" width="1.625" style="2" customWidth="1"/>
    <col min="14388" max="14390" width="2.125" style="2" customWidth="1"/>
    <col min="14391" max="14393" width="2.5" style="2" customWidth="1"/>
    <col min="14394" max="14394" width="1.125" style="2" customWidth="1"/>
    <col min="14395" max="14395" width="0.75" style="2" customWidth="1"/>
    <col min="14396" max="14402" width="1.625" style="2" customWidth="1"/>
    <col min="14403" max="14432" width="1.25" style="2" customWidth="1"/>
    <col min="14433" max="14484" width="1.625" style="2" customWidth="1"/>
    <col min="14485" max="14592" width="9" style="2"/>
    <col min="14593" max="14593" width="1.625" style="2" customWidth="1"/>
    <col min="14594" max="14594" width="2" style="2" customWidth="1"/>
    <col min="14595" max="14595" width="2.375" style="2" customWidth="1"/>
    <col min="14596" max="14601" width="1.625" style="2" customWidth="1"/>
    <col min="14602" max="14602" width="2.375" style="2" customWidth="1"/>
    <col min="14603" max="14614" width="1.625" style="2" customWidth="1"/>
    <col min="14615" max="14615" width="1.875" style="2" customWidth="1"/>
    <col min="14616" max="14618" width="1.75" style="2" customWidth="1"/>
    <col min="14619" max="14621" width="2.375" style="2" customWidth="1"/>
    <col min="14622" max="14622" width="2.125" style="2" customWidth="1"/>
    <col min="14623" max="14629" width="1.625" style="2" customWidth="1"/>
    <col min="14630" max="14630" width="2.75" style="2" customWidth="1"/>
    <col min="14631" max="14631" width="3"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3" width="1.625" style="2" customWidth="1"/>
    <col min="14644" max="14646" width="2.125" style="2" customWidth="1"/>
    <col min="14647" max="14649" width="2.5" style="2" customWidth="1"/>
    <col min="14650" max="14650" width="1.125" style="2" customWidth="1"/>
    <col min="14651" max="14651" width="0.75" style="2" customWidth="1"/>
    <col min="14652" max="14658" width="1.625" style="2" customWidth="1"/>
    <col min="14659" max="14688" width="1.25" style="2" customWidth="1"/>
    <col min="14689" max="14740" width="1.625" style="2" customWidth="1"/>
    <col min="14741" max="14848" width="9" style="2"/>
    <col min="14849" max="14849" width="1.625" style="2" customWidth="1"/>
    <col min="14850" max="14850" width="2" style="2" customWidth="1"/>
    <col min="14851" max="14851" width="2.375" style="2" customWidth="1"/>
    <col min="14852" max="14857" width="1.625" style="2" customWidth="1"/>
    <col min="14858" max="14858" width="2.375" style="2" customWidth="1"/>
    <col min="14859" max="14870" width="1.625" style="2" customWidth="1"/>
    <col min="14871" max="14871" width="1.875" style="2" customWidth="1"/>
    <col min="14872" max="14874" width="1.75" style="2" customWidth="1"/>
    <col min="14875" max="14877" width="2.375" style="2" customWidth="1"/>
    <col min="14878" max="14878" width="2.125" style="2" customWidth="1"/>
    <col min="14879" max="14885" width="1.625" style="2" customWidth="1"/>
    <col min="14886" max="14886" width="2.75" style="2" customWidth="1"/>
    <col min="14887" max="14887" width="3"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9" width="1.625" style="2" customWidth="1"/>
    <col min="14900" max="14902" width="2.125" style="2" customWidth="1"/>
    <col min="14903" max="14905" width="2.5" style="2" customWidth="1"/>
    <col min="14906" max="14906" width="1.125" style="2" customWidth="1"/>
    <col min="14907" max="14907" width="0.75" style="2" customWidth="1"/>
    <col min="14908" max="14914" width="1.625" style="2" customWidth="1"/>
    <col min="14915" max="14944" width="1.25" style="2" customWidth="1"/>
    <col min="14945" max="14996" width="1.625" style="2" customWidth="1"/>
    <col min="14997" max="15104" width="9" style="2"/>
    <col min="15105" max="15105" width="1.625" style="2" customWidth="1"/>
    <col min="15106" max="15106" width="2" style="2" customWidth="1"/>
    <col min="15107" max="15107" width="2.375" style="2" customWidth="1"/>
    <col min="15108" max="15113" width="1.625" style="2" customWidth="1"/>
    <col min="15114" max="15114" width="2.375" style="2" customWidth="1"/>
    <col min="15115" max="15126" width="1.625" style="2" customWidth="1"/>
    <col min="15127" max="15127" width="1.875" style="2" customWidth="1"/>
    <col min="15128" max="15130" width="1.75" style="2" customWidth="1"/>
    <col min="15131" max="15133" width="2.375" style="2" customWidth="1"/>
    <col min="15134" max="15134" width="2.125" style="2" customWidth="1"/>
    <col min="15135" max="15141" width="1.625" style="2" customWidth="1"/>
    <col min="15142" max="15142" width="2.75" style="2" customWidth="1"/>
    <col min="15143" max="15143" width="3"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5" width="1.625" style="2" customWidth="1"/>
    <col min="15156" max="15158" width="2.125" style="2" customWidth="1"/>
    <col min="15159" max="15161" width="2.5" style="2" customWidth="1"/>
    <col min="15162" max="15162" width="1.125" style="2" customWidth="1"/>
    <col min="15163" max="15163" width="0.75" style="2" customWidth="1"/>
    <col min="15164" max="15170" width="1.625" style="2" customWidth="1"/>
    <col min="15171" max="15200" width="1.25" style="2" customWidth="1"/>
    <col min="15201" max="15252" width="1.625" style="2" customWidth="1"/>
    <col min="15253" max="15360" width="9" style="2"/>
    <col min="15361" max="15361" width="1.625" style="2" customWidth="1"/>
    <col min="15362" max="15362" width="2" style="2" customWidth="1"/>
    <col min="15363" max="15363" width="2.375" style="2" customWidth="1"/>
    <col min="15364" max="15369" width="1.625" style="2" customWidth="1"/>
    <col min="15370" max="15370" width="2.375" style="2" customWidth="1"/>
    <col min="15371" max="15382" width="1.625" style="2" customWidth="1"/>
    <col min="15383" max="15383" width="1.875" style="2" customWidth="1"/>
    <col min="15384" max="15386" width="1.75" style="2" customWidth="1"/>
    <col min="15387" max="15389" width="2.375" style="2" customWidth="1"/>
    <col min="15390" max="15390" width="2.125" style="2" customWidth="1"/>
    <col min="15391" max="15397" width="1.625" style="2" customWidth="1"/>
    <col min="15398" max="15398" width="2.75" style="2" customWidth="1"/>
    <col min="15399" max="15399" width="3"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1" width="1.625" style="2" customWidth="1"/>
    <col min="15412" max="15414" width="2.125" style="2" customWidth="1"/>
    <col min="15415" max="15417" width="2.5" style="2" customWidth="1"/>
    <col min="15418" max="15418" width="1.125" style="2" customWidth="1"/>
    <col min="15419" max="15419" width="0.75" style="2" customWidth="1"/>
    <col min="15420" max="15426" width="1.625" style="2" customWidth="1"/>
    <col min="15427" max="15456" width="1.25" style="2" customWidth="1"/>
    <col min="15457" max="15508" width="1.625" style="2" customWidth="1"/>
    <col min="15509" max="15616" width="9" style="2"/>
    <col min="15617" max="15617" width="1.625" style="2" customWidth="1"/>
    <col min="15618" max="15618" width="2" style="2" customWidth="1"/>
    <col min="15619" max="15619" width="2.375" style="2" customWidth="1"/>
    <col min="15620" max="15625" width="1.625" style="2" customWidth="1"/>
    <col min="15626" max="15626" width="2.375" style="2" customWidth="1"/>
    <col min="15627" max="15638" width="1.625" style="2" customWidth="1"/>
    <col min="15639" max="15639" width="1.875" style="2" customWidth="1"/>
    <col min="15640" max="15642" width="1.75" style="2" customWidth="1"/>
    <col min="15643" max="15645" width="2.375" style="2" customWidth="1"/>
    <col min="15646" max="15646" width="2.125" style="2" customWidth="1"/>
    <col min="15647" max="15653" width="1.625" style="2" customWidth="1"/>
    <col min="15654" max="15654" width="2.75" style="2" customWidth="1"/>
    <col min="15655" max="15655" width="3"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7" width="1.625" style="2" customWidth="1"/>
    <col min="15668" max="15670" width="2.125" style="2" customWidth="1"/>
    <col min="15671" max="15673" width="2.5" style="2" customWidth="1"/>
    <col min="15674" max="15674" width="1.125" style="2" customWidth="1"/>
    <col min="15675" max="15675" width="0.75" style="2" customWidth="1"/>
    <col min="15676" max="15682" width="1.625" style="2" customWidth="1"/>
    <col min="15683" max="15712" width="1.25" style="2" customWidth="1"/>
    <col min="15713" max="15764" width="1.625" style="2" customWidth="1"/>
    <col min="15765" max="15872" width="9" style="2"/>
    <col min="15873" max="15873" width="1.625" style="2" customWidth="1"/>
    <col min="15874" max="15874" width="2" style="2" customWidth="1"/>
    <col min="15875" max="15875" width="2.375" style="2" customWidth="1"/>
    <col min="15876" max="15881" width="1.625" style="2" customWidth="1"/>
    <col min="15882" max="15882" width="2.375" style="2" customWidth="1"/>
    <col min="15883" max="15894" width="1.625" style="2" customWidth="1"/>
    <col min="15895" max="15895" width="1.875" style="2" customWidth="1"/>
    <col min="15896" max="15898" width="1.75" style="2" customWidth="1"/>
    <col min="15899" max="15901" width="2.375" style="2" customWidth="1"/>
    <col min="15902" max="15902" width="2.125" style="2" customWidth="1"/>
    <col min="15903" max="15909" width="1.625" style="2" customWidth="1"/>
    <col min="15910" max="15910" width="2.75" style="2" customWidth="1"/>
    <col min="15911" max="15911" width="3"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3" width="1.625" style="2" customWidth="1"/>
    <col min="15924" max="15926" width="2.125" style="2" customWidth="1"/>
    <col min="15927" max="15929" width="2.5" style="2" customWidth="1"/>
    <col min="15930" max="15930" width="1.125" style="2" customWidth="1"/>
    <col min="15931" max="15931" width="0.75" style="2" customWidth="1"/>
    <col min="15932" max="15938" width="1.625" style="2" customWidth="1"/>
    <col min="15939" max="15968" width="1.25" style="2" customWidth="1"/>
    <col min="15969" max="16020" width="1.625" style="2" customWidth="1"/>
    <col min="16021" max="16128" width="9" style="2"/>
    <col min="16129" max="16129" width="1.625" style="2" customWidth="1"/>
    <col min="16130" max="16130" width="2" style="2" customWidth="1"/>
    <col min="16131" max="16131" width="2.375" style="2" customWidth="1"/>
    <col min="16132" max="16137" width="1.625" style="2" customWidth="1"/>
    <col min="16138" max="16138" width="2.375" style="2" customWidth="1"/>
    <col min="16139" max="16150" width="1.625" style="2" customWidth="1"/>
    <col min="16151" max="16151" width="1.875" style="2" customWidth="1"/>
    <col min="16152" max="16154" width="1.75" style="2" customWidth="1"/>
    <col min="16155" max="16157" width="2.375" style="2" customWidth="1"/>
    <col min="16158" max="16158" width="2.125" style="2" customWidth="1"/>
    <col min="16159" max="16165" width="1.625" style="2" customWidth="1"/>
    <col min="16166" max="16166" width="2.75" style="2" customWidth="1"/>
    <col min="16167" max="16167" width="3"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9" width="1.625" style="2" customWidth="1"/>
    <col min="16180" max="16182" width="2.125" style="2" customWidth="1"/>
    <col min="16183" max="16185" width="2.5" style="2" customWidth="1"/>
    <col min="16186" max="16186" width="1.125" style="2" customWidth="1"/>
    <col min="16187" max="16187" width="0.75" style="2" customWidth="1"/>
    <col min="16188" max="16194" width="1.625" style="2" customWidth="1"/>
    <col min="16195" max="16224" width="1.25" style="2" customWidth="1"/>
    <col min="16225" max="16276" width="1.625" style="2" customWidth="1"/>
    <col min="16277" max="16384" width="9" style="2"/>
  </cols>
  <sheetData>
    <row r="1" spans="1:63" ht="16.5" customHeight="1">
      <c r="A1" s="1" t="s">
        <v>87</v>
      </c>
      <c r="Y1" s="97" t="s">
        <v>0</v>
      </c>
      <c r="Z1" s="98"/>
      <c r="AA1" s="98"/>
      <c r="AB1" s="98"/>
      <c r="AC1" s="99"/>
      <c r="AD1" s="100"/>
      <c r="AE1" s="100"/>
      <c r="AF1" s="100"/>
      <c r="AG1" s="100"/>
      <c r="AH1" s="100"/>
      <c r="AI1" s="100"/>
      <c r="AJ1" s="100"/>
      <c r="AK1" s="100"/>
      <c r="AL1" s="100"/>
      <c r="AM1" s="100"/>
      <c r="AN1" s="100"/>
      <c r="AO1" s="100"/>
      <c r="AP1" s="100"/>
      <c r="AQ1" s="100"/>
      <c r="AR1" s="101" t="s">
        <v>1</v>
      </c>
      <c r="AS1" s="101"/>
      <c r="AT1" s="101"/>
      <c r="AU1" s="101"/>
      <c r="AV1" s="101"/>
      <c r="AW1" s="101"/>
      <c r="AX1" s="102"/>
      <c r="AY1" s="102"/>
      <c r="AZ1" s="102"/>
      <c r="BA1" s="102"/>
      <c r="BB1" s="102"/>
      <c r="BC1" s="102"/>
      <c r="BD1" s="103"/>
      <c r="BE1" s="104" t="s">
        <v>2</v>
      </c>
      <c r="BF1" s="105"/>
      <c r="BG1" s="105"/>
    </row>
    <row r="2" spans="1:63" ht="16.5" customHeight="1">
      <c r="Y2" s="106" t="s">
        <v>42</v>
      </c>
      <c r="Z2" s="107"/>
      <c r="AA2" s="107"/>
      <c r="AB2" s="107"/>
      <c r="AC2" s="108"/>
      <c r="AD2" s="112"/>
      <c r="AE2" s="112"/>
      <c r="AF2" s="112"/>
      <c r="AG2" s="112"/>
      <c r="AH2" s="112"/>
      <c r="AI2" s="112"/>
      <c r="AJ2" s="112"/>
      <c r="AK2" s="112"/>
      <c r="AL2" s="112"/>
      <c r="AM2" s="112"/>
      <c r="AN2" s="112"/>
      <c r="AO2" s="112"/>
      <c r="AP2" s="112"/>
      <c r="AQ2" s="112"/>
      <c r="AR2" s="113" t="s">
        <v>3</v>
      </c>
      <c r="AS2" s="113"/>
      <c r="AT2" s="113"/>
      <c r="AU2" s="113"/>
      <c r="AV2" s="113"/>
      <c r="AW2" s="113"/>
      <c r="AX2" s="114"/>
      <c r="AY2" s="114"/>
      <c r="AZ2" s="114"/>
      <c r="BA2" s="114"/>
      <c r="BB2" s="114"/>
      <c r="BC2" s="114"/>
      <c r="BD2" s="114"/>
      <c r="BE2" s="114"/>
      <c r="BF2" s="114"/>
      <c r="BG2" s="114"/>
    </row>
    <row r="3" spans="1:63" ht="16.5" customHeight="1">
      <c r="Y3" s="109"/>
      <c r="Z3" s="110"/>
      <c r="AA3" s="110"/>
      <c r="AB3" s="110"/>
      <c r="AC3" s="111"/>
      <c r="AD3" s="112"/>
      <c r="AE3" s="112"/>
      <c r="AF3" s="112"/>
      <c r="AG3" s="112"/>
      <c r="AH3" s="112"/>
      <c r="AI3" s="112"/>
      <c r="AJ3" s="112"/>
      <c r="AK3" s="112"/>
      <c r="AL3" s="112"/>
      <c r="AM3" s="112"/>
      <c r="AN3" s="112"/>
      <c r="AO3" s="112"/>
      <c r="AP3" s="112"/>
      <c r="AQ3" s="112"/>
      <c r="AR3" s="115" t="s">
        <v>4</v>
      </c>
      <c r="AS3" s="115"/>
      <c r="AT3" s="115"/>
      <c r="AU3" s="115"/>
      <c r="AV3" s="115"/>
      <c r="AW3" s="115"/>
      <c r="AX3" s="80"/>
      <c r="AY3" s="80"/>
      <c r="AZ3" s="80"/>
      <c r="BA3" s="80"/>
      <c r="BB3" s="80"/>
      <c r="BC3" s="80"/>
      <c r="BD3" s="80"/>
      <c r="BE3" s="80"/>
      <c r="BF3" s="80"/>
      <c r="BG3" s="80"/>
    </row>
    <row r="4" spans="1:63" ht="10.5" customHeight="1">
      <c r="F4" s="81">
        <v>2019</v>
      </c>
      <c r="G4" s="81"/>
      <c r="H4" s="81"/>
      <c r="I4" s="81"/>
      <c r="J4" s="81"/>
      <c r="K4" s="81"/>
      <c r="L4" s="81"/>
      <c r="M4" s="81"/>
      <c r="R4" s="83"/>
      <c r="S4" s="84"/>
      <c r="T4" s="84"/>
      <c r="U4" s="84"/>
      <c r="V4" s="85"/>
      <c r="AG4" s="25"/>
      <c r="AH4" s="25"/>
      <c r="AI4" s="25"/>
      <c r="AJ4" s="25"/>
      <c r="AK4" s="25"/>
      <c r="AL4" s="25"/>
      <c r="AM4" s="25"/>
      <c r="AN4" s="25"/>
      <c r="AO4" s="25"/>
      <c r="AP4" s="25"/>
      <c r="AQ4" s="25"/>
      <c r="AR4" s="25"/>
      <c r="AS4" s="25"/>
      <c r="AT4" s="25"/>
      <c r="AU4" s="25"/>
      <c r="AV4" s="25"/>
      <c r="AW4" s="25"/>
      <c r="AX4" s="25"/>
    </row>
    <row r="5" spans="1:63" ht="10.5" customHeight="1">
      <c r="F5" s="81"/>
      <c r="G5" s="81"/>
      <c r="H5" s="81"/>
      <c r="I5" s="81"/>
      <c r="J5" s="81"/>
      <c r="K5" s="81"/>
      <c r="L5" s="81"/>
      <c r="M5" s="81"/>
      <c r="N5" s="92" t="s">
        <v>5</v>
      </c>
      <c r="O5" s="92"/>
      <c r="P5" s="92"/>
      <c r="Q5" s="93"/>
      <c r="R5" s="86"/>
      <c r="S5" s="87"/>
      <c r="T5" s="87"/>
      <c r="U5" s="87"/>
      <c r="V5" s="88"/>
      <c r="W5" s="94" t="s">
        <v>6</v>
      </c>
      <c r="X5" s="95"/>
      <c r="Y5" s="95"/>
      <c r="Z5" s="95"/>
      <c r="AA5" s="95"/>
      <c r="AB5" s="95"/>
      <c r="AC5" s="95"/>
      <c r="AD5" s="95"/>
      <c r="AE5" s="95"/>
      <c r="AF5" s="95"/>
      <c r="AG5" s="95"/>
      <c r="AH5" s="95"/>
      <c r="AI5" s="95"/>
      <c r="AJ5" s="95"/>
      <c r="AK5" s="95"/>
      <c r="AL5" s="95"/>
      <c r="AM5" s="95"/>
      <c r="AN5" s="95"/>
      <c r="AO5" s="95"/>
      <c r="AP5" s="95"/>
      <c r="AQ5" s="95"/>
      <c r="AR5" s="95"/>
      <c r="AS5" s="95"/>
      <c r="AT5" s="95"/>
      <c r="AU5" s="3"/>
      <c r="AV5" s="3"/>
      <c r="AW5" s="3"/>
      <c r="AX5" s="3"/>
    </row>
    <row r="6" spans="1:63" ht="10.5" customHeight="1">
      <c r="F6" s="82"/>
      <c r="G6" s="82"/>
      <c r="H6" s="82"/>
      <c r="I6" s="82"/>
      <c r="J6" s="82"/>
      <c r="K6" s="82"/>
      <c r="L6" s="82"/>
      <c r="M6" s="82"/>
      <c r="N6" s="92"/>
      <c r="O6" s="92"/>
      <c r="P6" s="92"/>
      <c r="Q6" s="93"/>
      <c r="R6" s="89"/>
      <c r="S6" s="90"/>
      <c r="T6" s="90"/>
      <c r="U6" s="90"/>
      <c r="V6" s="91"/>
      <c r="W6" s="94"/>
      <c r="X6" s="95"/>
      <c r="Y6" s="95"/>
      <c r="Z6" s="95"/>
      <c r="AA6" s="95"/>
      <c r="AB6" s="95"/>
      <c r="AC6" s="95"/>
      <c r="AD6" s="95"/>
      <c r="AE6" s="95"/>
      <c r="AF6" s="95"/>
      <c r="AG6" s="95"/>
      <c r="AH6" s="95"/>
      <c r="AI6" s="95"/>
      <c r="AJ6" s="95"/>
      <c r="AK6" s="95"/>
      <c r="AL6" s="95"/>
      <c r="AM6" s="95"/>
      <c r="AN6" s="95"/>
      <c r="AO6" s="95"/>
      <c r="AP6" s="95"/>
      <c r="AQ6" s="95"/>
      <c r="AR6" s="95"/>
      <c r="AS6" s="95"/>
      <c r="AT6" s="95"/>
      <c r="AU6" s="3"/>
      <c r="AV6" s="3"/>
      <c r="AW6" s="3"/>
      <c r="AX6" s="3"/>
    </row>
    <row r="7" spans="1:63" ht="3.7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1.25" customHeight="1">
      <c r="A8" s="96" t="s">
        <v>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row>
    <row r="9" spans="1:63" ht="11.25" customHeight="1">
      <c r="A9" s="116" t="s">
        <v>8</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23"/>
      <c r="BI9" s="23"/>
      <c r="BJ9" s="23"/>
      <c r="BK9" s="23"/>
    </row>
    <row r="10" spans="1:63" ht="11.25" customHeight="1">
      <c r="A10" s="116" t="s">
        <v>9</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23"/>
      <c r="BI10" s="23"/>
      <c r="BJ10" s="23"/>
      <c r="BK10" s="23"/>
    </row>
    <row r="11" spans="1:63" ht="11.25" customHeight="1">
      <c r="A11" s="10" t="s">
        <v>26</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row>
    <row r="12" spans="1:63" ht="11.25" customHeight="1">
      <c r="A12" s="10" t="s">
        <v>88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10"/>
      <c r="BI12" s="10"/>
      <c r="BJ12" s="10"/>
      <c r="BK12" s="10"/>
    </row>
    <row r="13" spans="1:63" ht="15" customHeight="1">
      <c r="A13" s="2" t="s">
        <v>67</v>
      </c>
    </row>
    <row r="14" spans="1:63" ht="15" customHeight="1">
      <c r="A14" s="117" t="s">
        <v>68</v>
      </c>
      <c r="B14" s="118"/>
      <c r="C14" s="118"/>
      <c r="D14" s="118"/>
      <c r="E14" s="118"/>
      <c r="F14" s="119"/>
      <c r="G14" s="126">
        <f>W140</f>
        <v>0</v>
      </c>
      <c r="H14" s="127"/>
      <c r="I14" s="127"/>
      <c r="J14" s="127"/>
      <c r="K14" s="132" t="s">
        <v>89</v>
      </c>
      <c r="L14" s="133"/>
      <c r="M14" s="44"/>
      <c r="N14" s="117" t="s">
        <v>69</v>
      </c>
      <c r="O14" s="118"/>
      <c r="P14" s="118"/>
      <c r="Q14" s="118"/>
      <c r="R14" s="118"/>
      <c r="S14" s="119"/>
      <c r="T14" s="126">
        <f>AA119</f>
        <v>0</v>
      </c>
      <c r="U14" s="127"/>
      <c r="V14" s="127"/>
      <c r="W14" s="127"/>
      <c r="X14" s="132"/>
      <c r="Y14" s="133"/>
      <c r="Z14" s="117" t="s">
        <v>70</v>
      </c>
      <c r="AA14" s="118"/>
      <c r="AB14" s="118"/>
      <c r="AC14" s="118"/>
      <c r="AD14" s="118"/>
      <c r="AE14" s="119"/>
      <c r="AF14" s="138">
        <f>AT119</f>
        <v>0</v>
      </c>
      <c r="AG14" s="139"/>
      <c r="AH14" s="139"/>
      <c r="AI14" s="139"/>
      <c r="AJ14" s="132" t="s">
        <v>90</v>
      </c>
      <c r="AK14" s="133"/>
      <c r="AL14" s="117" t="s">
        <v>71</v>
      </c>
      <c r="AM14" s="118"/>
      <c r="AN14" s="118"/>
      <c r="AO14" s="118"/>
      <c r="AP14" s="118"/>
      <c r="AQ14" s="119"/>
      <c r="AR14" s="144" t="s">
        <v>27</v>
      </c>
      <c r="AS14" s="132"/>
      <c r="AT14" s="132"/>
      <c r="AU14" s="132"/>
      <c r="AV14" s="132"/>
      <c r="AW14" s="132"/>
      <c r="AX14" s="132" t="s">
        <v>91</v>
      </c>
      <c r="AY14" s="133"/>
      <c r="AZ14" s="15" t="s">
        <v>43</v>
      </c>
      <c r="BA14" s="15"/>
    </row>
    <row r="15" spans="1:63" ht="15" customHeight="1">
      <c r="A15" s="120"/>
      <c r="B15" s="121"/>
      <c r="C15" s="121"/>
      <c r="D15" s="121"/>
      <c r="E15" s="121"/>
      <c r="F15" s="122"/>
      <c r="G15" s="128"/>
      <c r="H15" s="129"/>
      <c r="I15" s="129"/>
      <c r="J15" s="129"/>
      <c r="K15" s="134"/>
      <c r="L15" s="135"/>
      <c r="M15" s="44"/>
      <c r="N15" s="120"/>
      <c r="O15" s="136"/>
      <c r="P15" s="136"/>
      <c r="Q15" s="136"/>
      <c r="R15" s="136"/>
      <c r="S15" s="122"/>
      <c r="T15" s="128"/>
      <c r="U15" s="129"/>
      <c r="V15" s="129"/>
      <c r="W15" s="129"/>
      <c r="X15" s="137"/>
      <c r="Y15" s="135"/>
      <c r="Z15" s="120"/>
      <c r="AA15" s="121"/>
      <c r="AB15" s="121"/>
      <c r="AC15" s="121"/>
      <c r="AD15" s="121"/>
      <c r="AE15" s="122"/>
      <c r="AF15" s="140"/>
      <c r="AG15" s="141"/>
      <c r="AH15" s="141"/>
      <c r="AI15" s="141"/>
      <c r="AJ15" s="137"/>
      <c r="AK15" s="135"/>
      <c r="AL15" s="120"/>
      <c r="AM15" s="121"/>
      <c r="AN15" s="121"/>
      <c r="AO15" s="121"/>
      <c r="AP15" s="121"/>
      <c r="AQ15" s="122"/>
      <c r="AR15" s="128">
        <f>ROUNDDOWN(AF14/160,1)</f>
        <v>0</v>
      </c>
      <c r="AS15" s="129"/>
      <c r="AT15" s="129"/>
      <c r="AU15" s="129"/>
      <c r="AV15" s="129"/>
      <c r="AW15" s="129"/>
      <c r="AX15" s="137"/>
      <c r="AY15" s="135"/>
      <c r="AZ15" s="15"/>
      <c r="BA15" s="15" t="s">
        <v>28</v>
      </c>
    </row>
    <row r="16" spans="1:63" ht="15" customHeight="1">
      <c r="A16" s="123"/>
      <c r="B16" s="124"/>
      <c r="C16" s="124"/>
      <c r="D16" s="124"/>
      <c r="E16" s="124"/>
      <c r="F16" s="125"/>
      <c r="G16" s="130"/>
      <c r="H16" s="131"/>
      <c r="I16" s="131"/>
      <c r="J16" s="131"/>
      <c r="K16" s="145" t="s">
        <v>11</v>
      </c>
      <c r="L16" s="146"/>
      <c r="M16" s="44"/>
      <c r="N16" s="123"/>
      <c r="O16" s="124"/>
      <c r="P16" s="124"/>
      <c r="Q16" s="124"/>
      <c r="R16" s="124"/>
      <c r="S16" s="125"/>
      <c r="T16" s="130"/>
      <c r="U16" s="131"/>
      <c r="V16" s="131"/>
      <c r="W16" s="131"/>
      <c r="X16" s="145" t="s">
        <v>11</v>
      </c>
      <c r="Y16" s="146"/>
      <c r="Z16" s="123"/>
      <c r="AA16" s="124"/>
      <c r="AB16" s="124"/>
      <c r="AC16" s="124"/>
      <c r="AD16" s="124"/>
      <c r="AE16" s="125"/>
      <c r="AF16" s="142"/>
      <c r="AG16" s="143"/>
      <c r="AH16" s="143"/>
      <c r="AI16" s="143"/>
      <c r="AJ16" s="147" t="s">
        <v>10</v>
      </c>
      <c r="AK16" s="148"/>
      <c r="AL16" s="123"/>
      <c r="AM16" s="124"/>
      <c r="AN16" s="124"/>
      <c r="AO16" s="124"/>
      <c r="AP16" s="124"/>
      <c r="AQ16" s="125"/>
      <c r="AR16" s="130"/>
      <c r="AS16" s="131"/>
      <c r="AT16" s="131"/>
      <c r="AU16" s="131"/>
      <c r="AV16" s="131"/>
      <c r="AW16" s="131"/>
      <c r="AX16" s="145" t="s">
        <v>11</v>
      </c>
      <c r="AY16" s="146"/>
    </row>
    <row r="17" spans="1:114" ht="12.75" customHeight="1">
      <c r="A17" s="153" t="s">
        <v>92</v>
      </c>
      <c r="B17" s="154"/>
      <c r="C17" s="154"/>
      <c r="D17" s="154"/>
      <c r="E17" s="154"/>
      <c r="F17" s="155"/>
      <c r="G17" s="126">
        <f>AJ140</f>
        <v>0</v>
      </c>
      <c r="H17" s="127"/>
      <c r="I17" s="127"/>
      <c r="J17" s="127"/>
      <c r="K17" s="132" t="s">
        <v>93</v>
      </c>
      <c r="L17" s="133"/>
      <c r="M17" s="51"/>
      <c r="N17" s="153" t="s">
        <v>92</v>
      </c>
      <c r="O17" s="154"/>
      <c r="P17" s="154"/>
      <c r="Q17" s="154"/>
      <c r="R17" s="154"/>
      <c r="S17" s="155"/>
      <c r="T17" s="159">
        <f>AA120</f>
        <v>0</v>
      </c>
      <c r="U17" s="160"/>
      <c r="V17" s="160"/>
      <c r="W17" s="160"/>
      <c r="X17" s="42"/>
      <c r="Y17" s="43"/>
      <c r="Z17" s="153" t="s">
        <v>94</v>
      </c>
      <c r="AA17" s="154"/>
      <c r="AB17" s="154"/>
      <c r="AC17" s="154"/>
      <c r="AD17" s="154"/>
      <c r="AE17" s="155"/>
      <c r="AF17" s="138">
        <f>AT120</f>
        <v>0</v>
      </c>
      <c r="AG17" s="139"/>
      <c r="AH17" s="139"/>
      <c r="AI17" s="139"/>
      <c r="AJ17" s="132" t="s">
        <v>95</v>
      </c>
      <c r="AK17" s="133"/>
      <c r="AL17" s="153" t="s">
        <v>96</v>
      </c>
      <c r="AM17" s="154"/>
      <c r="AN17" s="154"/>
      <c r="AO17" s="154"/>
      <c r="AP17" s="154"/>
      <c r="AQ17" s="155"/>
      <c r="AR17" s="144" t="s">
        <v>72</v>
      </c>
      <c r="AS17" s="132"/>
      <c r="AT17" s="132"/>
      <c r="AU17" s="132"/>
      <c r="AV17" s="132"/>
      <c r="AW17" s="132"/>
      <c r="AX17" s="132" t="s">
        <v>97</v>
      </c>
      <c r="AY17" s="133"/>
      <c r="AZ17" s="15" t="s">
        <v>98</v>
      </c>
      <c r="BA17" s="15"/>
    </row>
    <row r="18" spans="1:114" ht="24" customHeight="1">
      <c r="A18" s="156"/>
      <c r="B18" s="157"/>
      <c r="C18" s="157"/>
      <c r="D18" s="157"/>
      <c r="E18" s="157"/>
      <c r="F18" s="158"/>
      <c r="G18" s="130"/>
      <c r="H18" s="131"/>
      <c r="I18" s="131"/>
      <c r="J18" s="131"/>
      <c r="K18" s="149" t="s">
        <v>99</v>
      </c>
      <c r="L18" s="150"/>
      <c r="M18" s="51"/>
      <c r="N18" s="156"/>
      <c r="O18" s="157"/>
      <c r="P18" s="157"/>
      <c r="Q18" s="157"/>
      <c r="R18" s="157"/>
      <c r="S18" s="158"/>
      <c r="T18" s="161"/>
      <c r="U18" s="162"/>
      <c r="V18" s="162"/>
      <c r="W18" s="162"/>
      <c r="X18" s="149" t="s">
        <v>99</v>
      </c>
      <c r="Y18" s="150"/>
      <c r="Z18" s="156"/>
      <c r="AA18" s="157"/>
      <c r="AB18" s="157"/>
      <c r="AC18" s="157"/>
      <c r="AD18" s="157"/>
      <c r="AE18" s="158"/>
      <c r="AF18" s="142"/>
      <c r="AG18" s="143"/>
      <c r="AH18" s="143"/>
      <c r="AI18" s="143"/>
      <c r="AJ18" s="151" t="s">
        <v>10</v>
      </c>
      <c r="AK18" s="152"/>
      <c r="AL18" s="156"/>
      <c r="AM18" s="157"/>
      <c r="AN18" s="157"/>
      <c r="AO18" s="157"/>
      <c r="AP18" s="157"/>
      <c r="AQ18" s="158"/>
      <c r="AR18" s="130">
        <f>ROUNDDOWN(AF17/160,0)</f>
        <v>0</v>
      </c>
      <c r="AS18" s="131"/>
      <c r="AT18" s="131"/>
      <c r="AU18" s="131"/>
      <c r="AV18" s="131"/>
      <c r="AW18" s="131"/>
      <c r="AX18" s="149" t="s">
        <v>99</v>
      </c>
      <c r="AY18" s="150"/>
      <c r="AZ18" s="15"/>
      <c r="BA18" s="15" t="s">
        <v>28</v>
      </c>
    </row>
    <row r="19" spans="1:114" ht="17.25" customHeight="1">
      <c r="A19" s="163" t="s">
        <v>100</v>
      </c>
      <c r="B19" s="164"/>
      <c r="C19" s="164"/>
      <c r="D19" s="164"/>
      <c r="E19" s="164"/>
      <c r="F19" s="165"/>
      <c r="G19" s="126">
        <f>BA140</f>
        <v>0</v>
      </c>
      <c r="H19" s="127"/>
      <c r="I19" s="127"/>
      <c r="J19" s="127"/>
      <c r="K19" s="132" t="s">
        <v>101</v>
      </c>
      <c r="L19" s="133"/>
      <c r="M19" s="51"/>
      <c r="N19" s="163" t="s">
        <v>100</v>
      </c>
      <c r="O19" s="164"/>
      <c r="P19" s="164"/>
      <c r="Q19" s="164"/>
      <c r="R19" s="164"/>
      <c r="S19" s="165"/>
      <c r="T19" s="159">
        <f>AA121</f>
        <v>0</v>
      </c>
      <c r="U19" s="160"/>
      <c r="V19" s="160"/>
      <c r="W19" s="160"/>
      <c r="X19" s="42"/>
      <c r="Y19" s="43"/>
      <c r="Z19" s="163" t="s">
        <v>102</v>
      </c>
      <c r="AA19" s="164"/>
      <c r="AB19" s="164"/>
      <c r="AC19" s="164"/>
      <c r="AD19" s="164"/>
      <c r="AE19" s="165"/>
      <c r="AF19" s="138">
        <f>AT121</f>
        <v>0</v>
      </c>
      <c r="AG19" s="139"/>
      <c r="AH19" s="139"/>
      <c r="AI19" s="139"/>
      <c r="AJ19" s="132" t="s">
        <v>103</v>
      </c>
      <c r="AK19" s="133"/>
      <c r="AL19" s="163" t="s">
        <v>104</v>
      </c>
      <c r="AM19" s="164"/>
      <c r="AN19" s="164"/>
      <c r="AO19" s="164"/>
      <c r="AP19" s="164"/>
      <c r="AQ19" s="165"/>
      <c r="AR19" s="144" t="s">
        <v>105</v>
      </c>
      <c r="AS19" s="132"/>
      <c r="AT19" s="132"/>
      <c r="AU19" s="132"/>
      <c r="AV19" s="132"/>
      <c r="AW19" s="132"/>
      <c r="AX19" s="132" t="s">
        <v>106</v>
      </c>
      <c r="AY19" s="133"/>
      <c r="AZ19" s="15" t="s">
        <v>107</v>
      </c>
      <c r="BA19" s="15"/>
    </row>
    <row r="20" spans="1:114" ht="24" customHeight="1">
      <c r="A20" s="166"/>
      <c r="B20" s="167"/>
      <c r="C20" s="167"/>
      <c r="D20" s="167"/>
      <c r="E20" s="167"/>
      <c r="F20" s="168"/>
      <c r="G20" s="130"/>
      <c r="H20" s="131"/>
      <c r="I20" s="131"/>
      <c r="J20" s="131"/>
      <c r="K20" s="149" t="s">
        <v>99</v>
      </c>
      <c r="L20" s="150"/>
      <c r="M20" s="51"/>
      <c r="N20" s="166"/>
      <c r="O20" s="167"/>
      <c r="P20" s="167"/>
      <c r="Q20" s="167"/>
      <c r="R20" s="167"/>
      <c r="S20" s="168"/>
      <c r="T20" s="161"/>
      <c r="U20" s="162"/>
      <c r="V20" s="162"/>
      <c r="W20" s="162"/>
      <c r="X20" s="149" t="s">
        <v>99</v>
      </c>
      <c r="Y20" s="150"/>
      <c r="Z20" s="166"/>
      <c r="AA20" s="167"/>
      <c r="AB20" s="167"/>
      <c r="AC20" s="167"/>
      <c r="AD20" s="167"/>
      <c r="AE20" s="168"/>
      <c r="AF20" s="142"/>
      <c r="AG20" s="143"/>
      <c r="AH20" s="143"/>
      <c r="AI20" s="143"/>
      <c r="AJ20" s="151" t="s">
        <v>10</v>
      </c>
      <c r="AK20" s="152"/>
      <c r="AL20" s="166"/>
      <c r="AM20" s="167"/>
      <c r="AN20" s="167"/>
      <c r="AO20" s="167"/>
      <c r="AP20" s="167"/>
      <c r="AQ20" s="168"/>
      <c r="AR20" s="130">
        <f>ROUNDDOWN(AF19/160,0)</f>
        <v>0</v>
      </c>
      <c r="AS20" s="131"/>
      <c r="AT20" s="131"/>
      <c r="AU20" s="131"/>
      <c r="AV20" s="131"/>
      <c r="AW20" s="131"/>
      <c r="AX20" s="149" t="s">
        <v>99</v>
      </c>
      <c r="AY20" s="150"/>
      <c r="AZ20" s="15"/>
      <c r="BA20" s="15" t="s">
        <v>28</v>
      </c>
    </row>
    <row r="21" spans="1:114" ht="24" customHeight="1" thickBot="1">
      <c r="A21" s="118" t="s">
        <v>44</v>
      </c>
      <c r="B21" s="118"/>
      <c r="C21" s="118"/>
      <c r="D21" s="118"/>
      <c r="E21" s="118"/>
      <c r="F21" s="118"/>
      <c r="G21" s="118"/>
      <c r="H21" s="118"/>
      <c r="I21" s="118"/>
      <c r="J21" s="118"/>
      <c r="K21" s="118"/>
      <c r="L21" s="118"/>
      <c r="M21" s="12"/>
      <c r="N21" s="186" t="s">
        <v>45</v>
      </c>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6"/>
      <c r="AM21" s="6"/>
      <c r="AN21" s="6"/>
      <c r="AO21" s="6"/>
      <c r="AP21" s="6"/>
      <c r="AQ21" s="6"/>
      <c r="AR21" s="12"/>
      <c r="AS21" s="12"/>
      <c r="AT21" s="12"/>
      <c r="AU21" s="12"/>
      <c r="AV21" s="12"/>
      <c r="AW21" s="12"/>
      <c r="AX21" s="12"/>
      <c r="AY21" s="12"/>
    </row>
    <row r="22" spans="1:114" s="7" customFormat="1" ht="13.5" customHeight="1" thickTop="1">
      <c r="A22" s="187" t="s">
        <v>108</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8"/>
      <c r="AS22" s="172" t="s">
        <v>73</v>
      </c>
      <c r="AT22" s="173"/>
      <c r="AU22" s="173"/>
      <c r="AV22" s="173"/>
      <c r="AW22" s="174"/>
      <c r="AX22" s="178">
        <f>G14+AR15</f>
        <v>0</v>
      </c>
      <c r="AY22" s="179"/>
      <c r="AZ22" s="179"/>
      <c r="BA22" s="179"/>
      <c r="BB22" s="179"/>
      <c r="BC22" s="179"/>
      <c r="BD22" s="179"/>
      <c r="BE22" s="189" t="s">
        <v>109</v>
      </c>
      <c r="BF22" s="189"/>
      <c r="BG22" s="190"/>
      <c r="BH22" s="2"/>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c r="CZ22" s="169"/>
      <c r="DA22" s="169"/>
      <c r="DB22" s="169"/>
      <c r="DC22" s="169"/>
      <c r="DD22" s="169"/>
      <c r="DE22" s="169"/>
      <c r="DF22" s="169"/>
      <c r="DG22" s="169"/>
      <c r="DH22" s="169"/>
      <c r="DI22" s="169"/>
      <c r="DJ22" s="169"/>
    </row>
    <row r="23" spans="1:114" s="7" customFormat="1" ht="13.5" customHeight="1" thickBot="1">
      <c r="A23" s="2" t="s">
        <v>110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S23" s="175"/>
      <c r="AT23" s="176"/>
      <c r="AU23" s="176"/>
      <c r="AV23" s="176"/>
      <c r="AW23" s="177"/>
      <c r="AX23" s="180"/>
      <c r="AY23" s="181"/>
      <c r="AZ23" s="181"/>
      <c r="BA23" s="181"/>
      <c r="BB23" s="181"/>
      <c r="BC23" s="181"/>
      <c r="BD23" s="181"/>
      <c r="BE23" s="170" t="s">
        <v>11</v>
      </c>
      <c r="BF23" s="170"/>
      <c r="BG23" s="171"/>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row>
    <row r="24" spans="1:114" s="7" customFormat="1" ht="13.5" customHeight="1" thickTop="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16"/>
      <c r="AS24" s="172" t="s">
        <v>111</v>
      </c>
      <c r="AT24" s="173"/>
      <c r="AU24" s="173"/>
      <c r="AV24" s="173"/>
      <c r="AW24" s="174"/>
      <c r="AX24" s="178">
        <f>G17+AR18</f>
        <v>0</v>
      </c>
      <c r="AY24" s="179"/>
      <c r="AZ24" s="179"/>
      <c r="BA24" s="179"/>
      <c r="BB24" s="179"/>
      <c r="BC24" s="179"/>
      <c r="BD24" s="179"/>
      <c r="BE24" s="182" t="s">
        <v>112</v>
      </c>
      <c r="BF24" s="182"/>
      <c r="BG24" s="183"/>
      <c r="BL24" s="56"/>
      <c r="BM24" s="56"/>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56"/>
      <c r="CW24" s="56"/>
      <c r="CX24" s="56"/>
      <c r="CY24" s="56"/>
      <c r="CZ24" s="56"/>
      <c r="DA24" s="56"/>
      <c r="DB24" s="56"/>
      <c r="DC24" s="56"/>
      <c r="DD24" s="56"/>
      <c r="DE24" s="56"/>
      <c r="DF24" s="56"/>
      <c r="DG24" s="56"/>
      <c r="DH24" s="56"/>
      <c r="DI24" s="56"/>
      <c r="DJ24" s="56"/>
    </row>
    <row r="25" spans="1:114" s="16" customFormat="1" ht="13.5" customHeight="1" thickBot="1">
      <c r="A25" s="116" t="s">
        <v>113</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5"/>
      <c r="AS25" s="175"/>
      <c r="AT25" s="176"/>
      <c r="AU25" s="176"/>
      <c r="AV25" s="176"/>
      <c r="AW25" s="177"/>
      <c r="AX25" s="180"/>
      <c r="AY25" s="181"/>
      <c r="AZ25" s="181"/>
      <c r="BA25" s="181"/>
      <c r="BB25" s="181"/>
      <c r="BC25" s="181"/>
      <c r="BD25" s="181"/>
      <c r="BE25" s="170" t="s">
        <v>11</v>
      </c>
      <c r="BF25" s="170"/>
      <c r="BG25" s="171"/>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row>
    <row r="26" spans="1:114" ht="13.5" customHeight="1" thickTop="1">
      <c r="A26" s="116" t="s">
        <v>114</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91"/>
      <c r="AS26" s="192" t="s">
        <v>115</v>
      </c>
      <c r="AT26" s="193"/>
      <c r="AU26" s="193"/>
      <c r="AV26" s="193"/>
      <c r="AW26" s="194"/>
      <c r="AX26" s="178">
        <f>G19+AR20</f>
        <v>0</v>
      </c>
      <c r="AY26" s="179"/>
      <c r="AZ26" s="179"/>
      <c r="BA26" s="179"/>
      <c r="BB26" s="179"/>
      <c r="BC26" s="179"/>
      <c r="BD26" s="179"/>
      <c r="BE26" s="182" t="s">
        <v>116</v>
      </c>
      <c r="BF26" s="182"/>
      <c r="BG26" s="183"/>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row>
    <row r="27" spans="1:114" ht="13.5" customHeight="1" thickBot="1">
      <c r="AS27" s="195"/>
      <c r="AT27" s="196"/>
      <c r="AU27" s="196"/>
      <c r="AV27" s="196"/>
      <c r="AW27" s="197"/>
      <c r="AX27" s="180"/>
      <c r="AY27" s="181"/>
      <c r="AZ27" s="181"/>
      <c r="BA27" s="181"/>
      <c r="BB27" s="181"/>
      <c r="BC27" s="181"/>
      <c r="BD27" s="181"/>
      <c r="BE27" s="198" t="s">
        <v>11</v>
      </c>
      <c r="BF27" s="198"/>
      <c r="BG27" s="19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row>
    <row r="28" spans="1:114" ht="15" customHeight="1" thickTop="1" thickBot="1">
      <c r="A28" s="16" t="s">
        <v>74</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row>
    <row r="29" spans="1:114" ht="12.75" customHeight="1">
      <c r="B29" s="200" t="s">
        <v>12</v>
      </c>
      <c r="C29" s="201"/>
      <c r="D29" s="106" t="s">
        <v>30</v>
      </c>
      <c r="E29" s="206"/>
      <c r="F29" s="206"/>
      <c r="G29" s="206"/>
      <c r="H29" s="206"/>
      <c r="I29" s="201"/>
      <c r="J29" s="106" t="s">
        <v>13</v>
      </c>
      <c r="K29" s="107"/>
      <c r="L29" s="107"/>
      <c r="M29" s="107"/>
      <c r="N29" s="107"/>
      <c r="O29" s="108"/>
      <c r="P29" s="214">
        <f>R4</f>
        <v>0</v>
      </c>
      <c r="Q29" s="215"/>
      <c r="R29" s="215"/>
      <c r="S29" s="218" t="s">
        <v>117</v>
      </c>
      <c r="T29" s="218"/>
      <c r="U29" s="218"/>
      <c r="V29" s="218"/>
      <c r="W29" s="218"/>
      <c r="X29" s="218"/>
      <c r="Y29" s="218"/>
      <c r="Z29" s="218"/>
      <c r="AA29" s="218"/>
      <c r="AB29" s="218"/>
      <c r="AC29" s="219"/>
      <c r="AD29" s="27"/>
      <c r="AE29" s="28"/>
      <c r="AF29" s="28"/>
      <c r="AG29" s="239" t="s">
        <v>75</v>
      </c>
      <c r="AH29" s="107"/>
      <c r="AI29" s="107"/>
      <c r="AJ29" s="107"/>
      <c r="AK29" s="107"/>
      <c r="AL29" s="107"/>
      <c r="AM29" s="107"/>
      <c r="AN29" s="107"/>
      <c r="AO29" s="107"/>
      <c r="AP29" s="107"/>
      <c r="AQ29" s="107"/>
      <c r="AR29" s="107"/>
      <c r="AS29" s="107"/>
      <c r="AT29" s="107"/>
      <c r="AU29" s="107"/>
      <c r="AV29" s="107"/>
      <c r="AW29" s="107"/>
      <c r="AX29" s="108"/>
      <c r="BN29" s="9"/>
      <c r="BO29" s="9"/>
      <c r="BP29" s="9"/>
      <c r="BQ29" s="9"/>
      <c r="BR29" s="240" t="s">
        <v>118</v>
      </c>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2"/>
    </row>
    <row r="30" spans="1:114" ht="12.75" customHeight="1">
      <c r="B30" s="202"/>
      <c r="C30" s="203"/>
      <c r="D30" s="202"/>
      <c r="E30" s="207"/>
      <c r="F30" s="207"/>
      <c r="G30" s="207"/>
      <c r="H30" s="207"/>
      <c r="I30" s="203"/>
      <c r="J30" s="209"/>
      <c r="K30" s="210"/>
      <c r="L30" s="210"/>
      <c r="M30" s="210"/>
      <c r="N30" s="210"/>
      <c r="O30" s="211"/>
      <c r="P30" s="216"/>
      <c r="Q30" s="217"/>
      <c r="R30" s="217"/>
      <c r="S30" s="220"/>
      <c r="T30" s="220"/>
      <c r="U30" s="220"/>
      <c r="V30" s="220"/>
      <c r="W30" s="220"/>
      <c r="X30" s="220"/>
      <c r="Y30" s="220"/>
      <c r="Z30" s="220"/>
      <c r="AA30" s="220"/>
      <c r="AB30" s="220"/>
      <c r="AC30" s="221"/>
      <c r="AD30" s="29"/>
      <c r="AE30" s="30"/>
      <c r="AF30" s="30"/>
      <c r="AG30" s="210"/>
      <c r="AH30" s="210"/>
      <c r="AI30" s="210"/>
      <c r="AJ30" s="210"/>
      <c r="AK30" s="210"/>
      <c r="AL30" s="210"/>
      <c r="AM30" s="210"/>
      <c r="AN30" s="210"/>
      <c r="AO30" s="210"/>
      <c r="AP30" s="210"/>
      <c r="AQ30" s="210"/>
      <c r="AR30" s="210"/>
      <c r="AS30" s="210"/>
      <c r="AT30" s="210"/>
      <c r="AU30" s="210"/>
      <c r="AV30" s="210"/>
      <c r="AW30" s="210"/>
      <c r="AX30" s="211"/>
      <c r="BN30" s="9"/>
      <c r="BO30" s="9"/>
      <c r="BP30" s="9"/>
      <c r="BQ30" s="9"/>
      <c r="BR30" s="243" t="s">
        <v>119</v>
      </c>
      <c r="BS30" s="244"/>
      <c r="BT30" s="244"/>
      <c r="BU30" s="245"/>
      <c r="BV30" s="249" t="s">
        <v>120</v>
      </c>
      <c r="BW30" s="250"/>
      <c r="BX30" s="250"/>
      <c r="BY30" s="251"/>
      <c r="BZ30" s="249" t="s">
        <v>121</v>
      </c>
      <c r="CA30" s="250"/>
      <c r="CB30" s="250"/>
      <c r="CC30" s="251"/>
      <c r="CD30" s="249" t="s">
        <v>122</v>
      </c>
      <c r="CE30" s="250"/>
      <c r="CF30" s="251"/>
      <c r="CG30" s="255" t="s">
        <v>119</v>
      </c>
      <c r="CH30" s="244"/>
      <c r="CI30" s="244"/>
      <c r="CJ30" s="245"/>
      <c r="CK30" s="249" t="s">
        <v>120</v>
      </c>
      <c r="CL30" s="250"/>
      <c r="CM30" s="250"/>
      <c r="CN30" s="251"/>
      <c r="CO30" s="249" t="s">
        <v>121</v>
      </c>
      <c r="CP30" s="250"/>
      <c r="CQ30" s="250"/>
      <c r="CR30" s="251"/>
      <c r="CS30" s="249" t="s">
        <v>122</v>
      </c>
      <c r="CT30" s="250"/>
      <c r="CU30" s="257"/>
    </row>
    <row r="31" spans="1:114" ht="12.75" customHeight="1">
      <c r="B31" s="202"/>
      <c r="C31" s="203"/>
      <c r="D31" s="202"/>
      <c r="E31" s="207"/>
      <c r="F31" s="207"/>
      <c r="G31" s="207"/>
      <c r="H31" s="207"/>
      <c r="I31" s="203"/>
      <c r="J31" s="209"/>
      <c r="K31" s="210"/>
      <c r="L31" s="210"/>
      <c r="M31" s="210"/>
      <c r="N31" s="210"/>
      <c r="O31" s="211"/>
      <c r="P31" s="222" t="s">
        <v>14</v>
      </c>
      <c r="Q31" s="223"/>
      <c r="R31" s="223"/>
      <c r="S31" s="223"/>
      <c r="T31" s="223"/>
      <c r="U31" s="223"/>
      <c r="V31" s="223"/>
      <c r="W31" s="223"/>
      <c r="X31" s="224" t="s">
        <v>15</v>
      </c>
      <c r="Y31" s="223"/>
      <c r="Z31" s="223"/>
      <c r="AA31" s="223"/>
      <c r="AB31" s="223"/>
      <c r="AC31" s="225"/>
      <c r="AD31" s="224" t="s">
        <v>16</v>
      </c>
      <c r="AE31" s="223"/>
      <c r="AF31" s="223"/>
      <c r="AG31" s="223"/>
      <c r="AH31" s="223"/>
      <c r="AI31" s="223"/>
      <c r="AJ31" s="225"/>
      <c r="AK31" s="228"/>
      <c r="AL31" s="229"/>
      <c r="AM31" s="229"/>
      <c r="AN31" s="229"/>
      <c r="AO31" s="229"/>
      <c r="AP31" s="229"/>
      <c r="AQ31" s="229"/>
      <c r="AR31" s="229"/>
      <c r="AS31" s="229"/>
      <c r="AT31" s="229"/>
      <c r="AU31" s="229"/>
      <c r="AV31" s="229"/>
      <c r="AW31" s="229"/>
      <c r="AX31" s="230"/>
      <c r="BR31" s="246"/>
      <c r="BS31" s="247"/>
      <c r="BT31" s="247"/>
      <c r="BU31" s="248"/>
      <c r="BV31" s="252"/>
      <c r="BW31" s="253"/>
      <c r="BX31" s="253"/>
      <c r="BY31" s="254"/>
      <c r="BZ31" s="252"/>
      <c r="CA31" s="253"/>
      <c r="CB31" s="253"/>
      <c r="CC31" s="254"/>
      <c r="CD31" s="252"/>
      <c r="CE31" s="253"/>
      <c r="CF31" s="254"/>
      <c r="CG31" s="256"/>
      <c r="CH31" s="247"/>
      <c r="CI31" s="247"/>
      <c r="CJ31" s="248"/>
      <c r="CK31" s="252"/>
      <c r="CL31" s="253"/>
      <c r="CM31" s="253"/>
      <c r="CN31" s="254"/>
      <c r="CO31" s="252"/>
      <c r="CP31" s="253"/>
      <c r="CQ31" s="253"/>
      <c r="CR31" s="254"/>
      <c r="CS31" s="252"/>
      <c r="CT31" s="253"/>
      <c r="CU31" s="258"/>
    </row>
    <row r="32" spans="1:114" ht="12.75" customHeight="1" thickBot="1">
      <c r="B32" s="204"/>
      <c r="C32" s="205"/>
      <c r="D32" s="202"/>
      <c r="E32" s="208"/>
      <c r="F32" s="208"/>
      <c r="G32" s="208"/>
      <c r="H32" s="208"/>
      <c r="I32" s="203"/>
      <c r="J32" s="212"/>
      <c r="K32" s="198"/>
      <c r="L32" s="198"/>
      <c r="M32" s="198"/>
      <c r="N32" s="198"/>
      <c r="O32" s="213"/>
      <c r="P32" s="234" t="s">
        <v>31</v>
      </c>
      <c r="Q32" s="235"/>
      <c r="R32" s="235"/>
      <c r="S32" s="235"/>
      <c r="T32" s="235" t="s">
        <v>32</v>
      </c>
      <c r="U32" s="235"/>
      <c r="V32" s="235"/>
      <c r="W32" s="31"/>
      <c r="X32" s="236" t="s">
        <v>31</v>
      </c>
      <c r="Y32" s="236"/>
      <c r="Z32" s="237"/>
      <c r="AA32" s="238" t="s">
        <v>123</v>
      </c>
      <c r="AB32" s="237"/>
      <c r="AC32" s="32"/>
      <c r="AD32" s="226"/>
      <c r="AE32" s="198"/>
      <c r="AF32" s="198"/>
      <c r="AG32" s="198"/>
      <c r="AH32" s="198"/>
      <c r="AI32" s="198"/>
      <c r="AJ32" s="227"/>
      <c r="AK32" s="231"/>
      <c r="AL32" s="232"/>
      <c r="AM32" s="232"/>
      <c r="AN32" s="232"/>
      <c r="AO32" s="232"/>
      <c r="AP32" s="232"/>
      <c r="AQ32" s="232"/>
      <c r="AR32" s="232"/>
      <c r="AS32" s="232"/>
      <c r="AT32" s="232"/>
      <c r="AU32" s="232"/>
      <c r="AV32" s="232"/>
      <c r="AW32" s="232"/>
      <c r="AX32" s="233"/>
      <c r="BR32" s="273" t="s">
        <v>124</v>
      </c>
      <c r="BS32" s="274"/>
      <c r="BT32" s="274"/>
      <c r="BU32" s="274"/>
      <c r="BV32" s="274" t="s">
        <v>125</v>
      </c>
      <c r="BW32" s="274"/>
      <c r="BX32" s="274"/>
      <c r="BY32" s="274"/>
      <c r="BZ32" s="274" t="s">
        <v>126</v>
      </c>
      <c r="CA32" s="274"/>
      <c r="CB32" s="274"/>
      <c r="CC32" s="274"/>
      <c r="CD32" s="274" t="s">
        <v>125</v>
      </c>
      <c r="CE32" s="274"/>
      <c r="CF32" s="274"/>
      <c r="CG32" s="274" t="s">
        <v>127</v>
      </c>
      <c r="CH32" s="274"/>
      <c r="CI32" s="274"/>
      <c r="CJ32" s="274"/>
      <c r="CK32" s="274" t="s">
        <v>128</v>
      </c>
      <c r="CL32" s="274"/>
      <c r="CM32" s="274"/>
      <c r="CN32" s="274"/>
      <c r="CO32" s="274" t="s">
        <v>126</v>
      </c>
      <c r="CP32" s="274"/>
      <c r="CQ32" s="274"/>
      <c r="CR32" s="274"/>
      <c r="CS32" s="274" t="s">
        <v>128</v>
      </c>
      <c r="CT32" s="274"/>
      <c r="CU32" s="275"/>
    </row>
    <row r="33" spans="2:99" ht="12.75" customHeight="1" thickTop="1">
      <c r="B33" s="276" t="s">
        <v>129</v>
      </c>
      <c r="C33" s="277"/>
      <c r="D33" s="282" t="s">
        <v>33</v>
      </c>
      <c r="E33" s="283"/>
      <c r="F33" s="283"/>
      <c r="G33" s="283"/>
      <c r="H33" s="283"/>
      <c r="I33" s="284"/>
      <c r="J33" s="288"/>
      <c r="K33" s="289"/>
      <c r="L33" s="289"/>
      <c r="M33" s="289"/>
      <c r="N33" s="289"/>
      <c r="O33" s="292" t="s">
        <v>11</v>
      </c>
      <c r="P33" s="293"/>
      <c r="Q33" s="294"/>
      <c r="R33" s="294"/>
      <c r="S33" s="294"/>
      <c r="T33" s="294"/>
      <c r="U33" s="294"/>
      <c r="V33" s="294"/>
      <c r="W33" s="297" t="s">
        <v>11</v>
      </c>
      <c r="X33" s="299"/>
      <c r="Y33" s="300"/>
      <c r="Z33" s="300"/>
      <c r="AA33" s="259"/>
      <c r="AB33" s="259"/>
      <c r="AC33" s="261" t="s">
        <v>11</v>
      </c>
      <c r="AD33" s="263"/>
      <c r="AE33" s="264"/>
      <c r="AF33" s="264"/>
      <c r="AG33" s="264"/>
      <c r="AH33" s="264"/>
      <c r="AI33" s="264"/>
      <c r="AJ33" s="265"/>
      <c r="AK33" s="269" t="s">
        <v>130</v>
      </c>
      <c r="AL33" s="270"/>
      <c r="AM33" s="270"/>
      <c r="AN33" s="270"/>
      <c r="AO33" s="270"/>
      <c r="AP33" s="270"/>
      <c r="AQ33" s="270"/>
      <c r="AR33" s="270"/>
      <c r="AS33" s="270"/>
      <c r="AT33" s="270"/>
      <c r="AU33" s="270"/>
      <c r="AV33" s="270"/>
      <c r="AW33" s="270"/>
      <c r="AX33" s="271"/>
      <c r="BR33" s="273" t="s">
        <v>131</v>
      </c>
      <c r="BS33" s="274"/>
      <c r="BT33" s="274"/>
      <c r="BU33" s="274"/>
      <c r="BV33" s="274" t="s">
        <v>132</v>
      </c>
      <c r="BW33" s="274"/>
      <c r="BX33" s="274"/>
      <c r="BY33" s="274"/>
      <c r="BZ33" s="274" t="s">
        <v>126</v>
      </c>
      <c r="CA33" s="274"/>
      <c r="CB33" s="274"/>
      <c r="CC33" s="274"/>
      <c r="CD33" s="274" t="s">
        <v>132</v>
      </c>
      <c r="CE33" s="274"/>
      <c r="CF33" s="274"/>
      <c r="CG33" s="274"/>
      <c r="CH33" s="274"/>
      <c r="CI33" s="274"/>
      <c r="CJ33" s="274"/>
      <c r="CK33" s="274" t="s">
        <v>132</v>
      </c>
      <c r="CL33" s="274"/>
      <c r="CM33" s="274"/>
      <c r="CN33" s="274"/>
      <c r="CO33" s="274" t="s">
        <v>132</v>
      </c>
      <c r="CP33" s="274"/>
      <c r="CQ33" s="274"/>
      <c r="CR33" s="274"/>
      <c r="CS33" s="274" t="s">
        <v>133</v>
      </c>
      <c r="CT33" s="274"/>
      <c r="CU33" s="275"/>
    </row>
    <row r="34" spans="2:99" ht="12.75" customHeight="1">
      <c r="B34" s="278"/>
      <c r="C34" s="279"/>
      <c r="D34" s="285"/>
      <c r="E34" s="286"/>
      <c r="F34" s="286"/>
      <c r="G34" s="286"/>
      <c r="H34" s="286"/>
      <c r="I34" s="287"/>
      <c r="J34" s="290"/>
      <c r="K34" s="291"/>
      <c r="L34" s="291"/>
      <c r="M34" s="291"/>
      <c r="N34" s="291"/>
      <c r="O34" s="135"/>
      <c r="P34" s="295"/>
      <c r="Q34" s="296"/>
      <c r="R34" s="296"/>
      <c r="S34" s="296"/>
      <c r="T34" s="296"/>
      <c r="U34" s="296"/>
      <c r="V34" s="296"/>
      <c r="W34" s="298"/>
      <c r="X34" s="301"/>
      <c r="Y34" s="302"/>
      <c r="Z34" s="302"/>
      <c r="AA34" s="260"/>
      <c r="AB34" s="260"/>
      <c r="AC34" s="262"/>
      <c r="AD34" s="266"/>
      <c r="AE34" s="267"/>
      <c r="AF34" s="267"/>
      <c r="AG34" s="267"/>
      <c r="AH34" s="267"/>
      <c r="AI34" s="267"/>
      <c r="AJ34" s="268"/>
      <c r="AK34" s="272"/>
      <c r="AL34" s="210"/>
      <c r="AM34" s="210"/>
      <c r="AN34" s="210"/>
      <c r="AO34" s="210"/>
      <c r="AP34" s="210"/>
      <c r="AQ34" s="210"/>
      <c r="AR34" s="210"/>
      <c r="AS34" s="210"/>
      <c r="AT34" s="210"/>
      <c r="AU34" s="210"/>
      <c r="AV34" s="210"/>
      <c r="AW34" s="210"/>
      <c r="AX34" s="211"/>
      <c r="BR34" s="273"/>
      <c r="BS34" s="274"/>
      <c r="BT34" s="274"/>
      <c r="BU34" s="274"/>
      <c r="BV34" s="274" t="s">
        <v>125</v>
      </c>
      <c r="BW34" s="274"/>
      <c r="BX34" s="274"/>
      <c r="BY34" s="274"/>
      <c r="BZ34" s="274" t="s">
        <v>125</v>
      </c>
      <c r="CA34" s="274"/>
      <c r="CB34" s="274"/>
      <c r="CC34" s="274"/>
      <c r="CD34" s="274" t="s">
        <v>132</v>
      </c>
      <c r="CE34" s="274"/>
      <c r="CF34" s="274"/>
      <c r="CG34" s="274" t="s">
        <v>134</v>
      </c>
      <c r="CH34" s="274"/>
      <c r="CI34" s="274"/>
      <c r="CJ34" s="274"/>
      <c r="CK34" s="274" t="s">
        <v>132</v>
      </c>
      <c r="CL34" s="274"/>
      <c r="CM34" s="274"/>
      <c r="CN34" s="274"/>
      <c r="CO34" s="274" t="s">
        <v>132</v>
      </c>
      <c r="CP34" s="274"/>
      <c r="CQ34" s="274"/>
      <c r="CR34" s="274"/>
      <c r="CS34" s="274" t="s">
        <v>133</v>
      </c>
      <c r="CT34" s="274"/>
      <c r="CU34" s="275"/>
    </row>
    <row r="35" spans="2:99" ht="12.75" customHeight="1">
      <c r="B35" s="278"/>
      <c r="C35" s="279"/>
      <c r="D35" s="306" t="s">
        <v>46</v>
      </c>
      <c r="E35" s="307"/>
      <c r="F35" s="307"/>
      <c r="G35" s="307"/>
      <c r="H35" s="307"/>
      <c r="I35" s="308"/>
      <c r="J35" s="309"/>
      <c r="K35" s="310"/>
      <c r="L35" s="310"/>
      <c r="M35" s="310"/>
      <c r="N35" s="310"/>
      <c r="O35" s="133" t="s">
        <v>11</v>
      </c>
      <c r="P35" s="311"/>
      <c r="Q35" s="312"/>
      <c r="R35" s="312"/>
      <c r="S35" s="312"/>
      <c r="T35" s="312"/>
      <c r="U35" s="312"/>
      <c r="V35" s="312"/>
      <c r="W35" s="298" t="s">
        <v>11</v>
      </c>
      <c r="X35" s="303"/>
      <c r="Y35" s="304"/>
      <c r="Z35" s="304"/>
      <c r="AA35" s="305"/>
      <c r="AB35" s="305"/>
      <c r="AC35" s="262" t="s">
        <v>11</v>
      </c>
      <c r="AD35" s="266"/>
      <c r="AE35" s="267"/>
      <c r="AF35" s="267"/>
      <c r="AG35" s="267"/>
      <c r="AH35" s="267"/>
      <c r="AI35" s="267"/>
      <c r="AJ35" s="268"/>
      <c r="AK35" s="272"/>
      <c r="AL35" s="210"/>
      <c r="AM35" s="210"/>
      <c r="AN35" s="210"/>
      <c r="AO35" s="210"/>
      <c r="AP35" s="210"/>
      <c r="AQ35" s="210"/>
      <c r="AR35" s="210"/>
      <c r="AS35" s="210"/>
      <c r="AT35" s="210"/>
      <c r="AU35" s="210"/>
      <c r="AV35" s="210"/>
      <c r="AW35" s="210"/>
      <c r="AX35" s="211"/>
      <c r="BR35" s="273" t="s">
        <v>135</v>
      </c>
      <c r="BS35" s="274"/>
      <c r="BT35" s="274"/>
      <c r="BU35" s="274"/>
      <c r="BV35" s="274" t="s">
        <v>132</v>
      </c>
      <c r="BW35" s="274"/>
      <c r="BX35" s="274"/>
      <c r="BY35" s="274"/>
      <c r="BZ35" s="274" t="s">
        <v>126</v>
      </c>
      <c r="CA35" s="274"/>
      <c r="CB35" s="274"/>
      <c r="CC35" s="274"/>
      <c r="CD35" s="274" t="s">
        <v>132</v>
      </c>
      <c r="CE35" s="274"/>
      <c r="CF35" s="274"/>
      <c r="CG35" s="274"/>
      <c r="CH35" s="274"/>
      <c r="CI35" s="274"/>
      <c r="CJ35" s="274"/>
      <c r="CK35" s="274" t="s">
        <v>128</v>
      </c>
      <c r="CL35" s="274"/>
      <c r="CM35" s="274"/>
      <c r="CN35" s="274"/>
      <c r="CO35" s="274" t="s">
        <v>125</v>
      </c>
      <c r="CP35" s="274"/>
      <c r="CQ35" s="274"/>
      <c r="CR35" s="274"/>
      <c r="CS35" s="274" t="s">
        <v>133</v>
      </c>
      <c r="CT35" s="274"/>
      <c r="CU35" s="275"/>
    </row>
    <row r="36" spans="2:99" ht="12.75" customHeight="1">
      <c r="B36" s="278"/>
      <c r="C36" s="279"/>
      <c r="D36" s="285"/>
      <c r="E36" s="286"/>
      <c r="F36" s="286"/>
      <c r="G36" s="286"/>
      <c r="H36" s="286"/>
      <c r="I36" s="287"/>
      <c r="J36" s="290"/>
      <c r="K36" s="291"/>
      <c r="L36" s="291"/>
      <c r="M36" s="291"/>
      <c r="N36" s="291"/>
      <c r="O36" s="146"/>
      <c r="P36" s="295"/>
      <c r="Q36" s="296"/>
      <c r="R36" s="296"/>
      <c r="S36" s="296"/>
      <c r="T36" s="296"/>
      <c r="U36" s="296"/>
      <c r="V36" s="296"/>
      <c r="W36" s="298"/>
      <c r="X36" s="301"/>
      <c r="Y36" s="302"/>
      <c r="Z36" s="302"/>
      <c r="AA36" s="260"/>
      <c r="AB36" s="260"/>
      <c r="AC36" s="262"/>
      <c r="AD36" s="266"/>
      <c r="AE36" s="267"/>
      <c r="AF36" s="267"/>
      <c r="AG36" s="267"/>
      <c r="AH36" s="267"/>
      <c r="AI36" s="267"/>
      <c r="AJ36" s="268"/>
      <c r="AK36" s="272"/>
      <c r="AL36" s="210"/>
      <c r="AM36" s="210"/>
      <c r="AN36" s="210"/>
      <c r="AO36" s="210"/>
      <c r="AP36" s="210"/>
      <c r="AQ36" s="210"/>
      <c r="AR36" s="210"/>
      <c r="AS36" s="210"/>
      <c r="AT36" s="210"/>
      <c r="AU36" s="210"/>
      <c r="AV36" s="210"/>
      <c r="AW36" s="210"/>
      <c r="AX36" s="211"/>
      <c r="BR36" s="313" t="s">
        <v>136</v>
      </c>
      <c r="BS36" s="314"/>
      <c r="BT36" s="314"/>
      <c r="BU36" s="315"/>
      <c r="BV36" s="274" t="s">
        <v>132</v>
      </c>
      <c r="BW36" s="274"/>
      <c r="BX36" s="274"/>
      <c r="BY36" s="274"/>
      <c r="BZ36" s="274" t="s">
        <v>125</v>
      </c>
      <c r="CA36" s="274"/>
      <c r="CB36" s="274"/>
      <c r="CC36" s="274"/>
      <c r="CD36" s="274" t="s">
        <v>128</v>
      </c>
      <c r="CE36" s="274"/>
      <c r="CF36" s="274"/>
      <c r="CG36" s="320" t="s">
        <v>137</v>
      </c>
      <c r="CH36" s="321"/>
      <c r="CI36" s="321"/>
      <c r="CJ36" s="321"/>
      <c r="CK36" s="321"/>
      <c r="CL36" s="321"/>
      <c r="CM36" s="321"/>
      <c r="CN36" s="321"/>
      <c r="CO36" s="321"/>
      <c r="CP36" s="321"/>
      <c r="CQ36" s="321"/>
      <c r="CR36" s="321"/>
      <c r="CS36" s="321"/>
      <c r="CT36" s="321"/>
      <c r="CU36" s="322"/>
    </row>
    <row r="37" spans="2:99" ht="12.75" customHeight="1" thickBot="1">
      <c r="B37" s="278"/>
      <c r="C37" s="279"/>
      <c r="D37" s="306" t="s">
        <v>48</v>
      </c>
      <c r="E37" s="307"/>
      <c r="F37" s="307"/>
      <c r="G37" s="307"/>
      <c r="H37" s="307"/>
      <c r="I37" s="308"/>
      <c r="J37" s="352">
        <f>J33+J35</f>
        <v>0</v>
      </c>
      <c r="K37" s="353"/>
      <c r="L37" s="353"/>
      <c r="M37" s="353"/>
      <c r="N37" s="353"/>
      <c r="O37" s="133" t="s">
        <v>11</v>
      </c>
      <c r="P37" s="373">
        <f>P33+P35</f>
        <v>0</v>
      </c>
      <c r="Q37" s="356"/>
      <c r="R37" s="356"/>
      <c r="S37" s="356"/>
      <c r="T37" s="356">
        <f>T33+T35</f>
        <v>0</v>
      </c>
      <c r="U37" s="356"/>
      <c r="V37" s="356"/>
      <c r="W37" s="298" t="s">
        <v>11</v>
      </c>
      <c r="X37" s="352">
        <f>X33+X35</f>
        <v>0</v>
      </c>
      <c r="Y37" s="353"/>
      <c r="Z37" s="353"/>
      <c r="AA37" s="356">
        <f>AA33+AA35</f>
        <v>0</v>
      </c>
      <c r="AB37" s="356"/>
      <c r="AC37" s="262" t="s">
        <v>11</v>
      </c>
      <c r="AD37" s="359">
        <f>P37+T37+X37+AA37</f>
        <v>0</v>
      </c>
      <c r="AE37" s="360"/>
      <c r="AF37" s="360"/>
      <c r="AG37" s="360"/>
      <c r="AH37" s="360"/>
      <c r="AI37" s="360"/>
      <c r="AJ37" s="361"/>
      <c r="AK37" s="365"/>
      <c r="AL37" s="206"/>
      <c r="AM37" s="206"/>
      <c r="AN37" s="206"/>
      <c r="AO37" s="206"/>
      <c r="AP37" s="206"/>
      <c r="AQ37" s="206"/>
      <c r="AR37" s="368"/>
      <c r="AS37" s="368"/>
      <c r="AT37" s="368"/>
      <c r="AU37" s="368"/>
      <c r="AV37" s="132" t="s">
        <v>11</v>
      </c>
      <c r="AW37" s="132"/>
      <c r="AX37" s="133" t="s">
        <v>138</v>
      </c>
      <c r="BK37" s="15"/>
      <c r="BL37" s="15"/>
      <c r="BR37" s="316"/>
      <c r="BS37" s="317"/>
      <c r="BT37" s="317"/>
      <c r="BU37" s="318"/>
      <c r="BV37" s="328" t="s">
        <v>128</v>
      </c>
      <c r="BW37" s="329"/>
      <c r="BX37" s="329"/>
      <c r="BY37" s="330"/>
      <c r="BZ37" s="328" t="s">
        <v>126</v>
      </c>
      <c r="CA37" s="329"/>
      <c r="CB37" s="329"/>
      <c r="CC37" s="330"/>
      <c r="CD37" s="328" t="s">
        <v>128</v>
      </c>
      <c r="CE37" s="329"/>
      <c r="CF37" s="330"/>
      <c r="CG37" s="323"/>
      <c r="CH37" s="324"/>
      <c r="CI37" s="324"/>
      <c r="CJ37" s="324"/>
      <c r="CK37" s="324"/>
      <c r="CL37" s="324"/>
      <c r="CM37" s="324"/>
      <c r="CN37" s="324"/>
      <c r="CO37" s="324"/>
      <c r="CP37" s="324"/>
      <c r="CQ37" s="324"/>
      <c r="CR37" s="324"/>
      <c r="CS37" s="324"/>
      <c r="CT37" s="324"/>
      <c r="CU37" s="325"/>
    </row>
    <row r="38" spans="2:99" ht="12.75" customHeight="1" thickBot="1">
      <c r="B38" s="278"/>
      <c r="C38" s="279"/>
      <c r="D38" s="370"/>
      <c r="E38" s="371"/>
      <c r="F38" s="371"/>
      <c r="G38" s="371"/>
      <c r="H38" s="371"/>
      <c r="I38" s="372"/>
      <c r="J38" s="354"/>
      <c r="K38" s="355"/>
      <c r="L38" s="355"/>
      <c r="M38" s="355"/>
      <c r="N38" s="355"/>
      <c r="O38" s="327"/>
      <c r="P38" s="374"/>
      <c r="Q38" s="357"/>
      <c r="R38" s="357"/>
      <c r="S38" s="357"/>
      <c r="T38" s="357"/>
      <c r="U38" s="357"/>
      <c r="V38" s="357"/>
      <c r="W38" s="319"/>
      <c r="X38" s="354"/>
      <c r="Y38" s="355"/>
      <c r="Z38" s="355"/>
      <c r="AA38" s="357"/>
      <c r="AB38" s="357"/>
      <c r="AC38" s="358"/>
      <c r="AD38" s="362"/>
      <c r="AE38" s="363"/>
      <c r="AF38" s="363"/>
      <c r="AG38" s="363"/>
      <c r="AH38" s="363"/>
      <c r="AI38" s="363"/>
      <c r="AJ38" s="364"/>
      <c r="AK38" s="366"/>
      <c r="AL38" s="367"/>
      <c r="AM38" s="367"/>
      <c r="AN38" s="367"/>
      <c r="AO38" s="367"/>
      <c r="AP38" s="367"/>
      <c r="AQ38" s="367"/>
      <c r="AR38" s="369"/>
      <c r="AS38" s="369"/>
      <c r="AT38" s="369"/>
      <c r="AU38" s="369"/>
      <c r="AV38" s="326"/>
      <c r="AW38" s="326"/>
      <c r="AX38" s="327"/>
      <c r="BK38" s="15"/>
      <c r="BL38" s="63"/>
    </row>
    <row r="39" spans="2:99" ht="12.75" customHeight="1">
      <c r="B39" s="278"/>
      <c r="C39" s="279"/>
      <c r="D39" s="331" t="s">
        <v>47</v>
      </c>
      <c r="E39" s="332"/>
      <c r="F39" s="332"/>
      <c r="G39" s="332"/>
      <c r="H39" s="332"/>
      <c r="I39" s="332"/>
      <c r="J39" s="332"/>
      <c r="K39" s="332"/>
      <c r="L39" s="332"/>
      <c r="M39" s="335" t="s">
        <v>139</v>
      </c>
      <c r="N39" s="336"/>
      <c r="O39" s="337"/>
      <c r="P39" s="341"/>
      <c r="Q39" s="342"/>
      <c r="R39" s="342"/>
      <c r="S39" s="343"/>
      <c r="T39" s="347"/>
      <c r="U39" s="348"/>
      <c r="V39" s="349"/>
      <c r="W39" s="133" t="s">
        <v>11</v>
      </c>
      <c r="X39" s="398"/>
      <c r="Y39" s="399"/>
      <c r="Z39" s="400"/>
      <c r="AA39" s="347"/>
      <c r="AB39" s="349"/>
      <c r="AC39" s="404" t="s">
        <v>11</v>
      </c>
      <c r="AD39" s="406">
        <f>P39+T39+X39+AA39</f>
        <v>0</v>
      </c>
      <c r="AE39" s="353"/>
      <c r="AF39" s="353"/>
      <c r="AG39" s="353"/>
      <c r="AH39" s="353"/>
      <c r="AI39" s="353"/>
      <c r="AJ39" s="407"/>
      <c r="AK39" s="410" t="s">
        <v>140</v>
      </c>
      <c r="AL39" s="411"/>
      <c r="AM39" s="411"/>
      <c r="AN39" s="411"/>
      <c r="AO39" s="411"/>
      <c r="AP39" s="411"/>
      <c r="AQ39" s="411"/>
      <c r="AR39" s="414">
        <f>AD39*0.3</f>
        <v>0</v>
      </c>
      <c r="AS39" s="414"/>
      <c r="AT39" s="414"/>
      <c r="AU39" s="414"/>
      <c r="AV39" s="132" t="s">
        <v>11</v>
      </c>
      <c r="AW39" s="132"/>
      <c r="AX39" s="201" t="s">
        <v>141</v>
      </c>
    </row>
    <row r="40" spans="2:99" ht="12.75" customHeight="1">
      <c r="B40" s="278"/>
      <c r="C40" s="279"/>
      <c r="D40" s="333"/>
      <c r="E40" s="334"/>
      <c r="F40" s="334"/>
      <c r="G40" s="334"/>
      <c r="H40" s="334"/>
      <c r="I40" s="334"/>
      <c r="J40" s="334"/>
      <c r="K40" s="334"/>
      <c r="L40" s="334"/>
      <c r="M40" s="338"/>
      <c r="N40" s="339"/>
      <c r="O40" s="340"/>
      <c r="P40" s="344"/>
      <c r="Q40" s="345"/>
      <c r="R40" s="345"/>
      <c r="S40" s="346"/>
      <c r="T40" s="350"/>
      <c r="U40" s="291"/>
      <c r="V40" s="351"/>
      <c r="W40" s="146"/>
      <c r="X40" s="401"/>
      <c r="Y40" s="402"/>
      <c r="Z40" s="403"/>
      <c r="AA40" s="350"/>
      <c r="AB40" s="351"/>
      <c r="AC40" s="405"/>
      <c r="AD40" s="408"/>
      <c r="AE40" s="397"/>
      <c r="AF40" s="397"/>
      <c r="AG40" s="397"/>
      <c r="AH40" s="397"/>
      <c r="AI40" s="397"/>
      <c r="AJ40" s="409"/>
      <c r="AK40" s="412"/>
      <c r="AL40" s="413"/>
      <c r="AM40" s="413"/>
      <c r="AN40" s="413"/>
      <c r="AO40" s="413"/>
      <c r="AP40" s="413"/>
      <c r="AQ40" s="413"/>
      <c r="AR40" s="397"/>
      <c r="AS40" s="397"/>
      <c r="AT40" s="397"/>
      <c r="AU40" s="397"/>
      <c r="AV40" s="145"/>
      <c r="AW40" s="145"/>
      <c r="AX40" s="381"/>
    </row>
    <row r="41" spans="2:99" ht="12.75" customHeight="1">
      <c r="B41" s="278"/>
      <c r="C41" s="279"/>
      <c r="D41" s="106" t="s">
        <v>142</v>
      </c>
      <c r="E41" s="107"/>
      <c r="F41" s="107"/>
      <c r="G41" s="107"/>
      <c r="H41" s="107"/>
      <c r="I41" s="107"/>
      <c r="J41" s="107"/>
      <c r="K41" s="107"/>
      <c r="L41" s="107"/>
      <c r="M41" s="107"/>
      <c r="N41" s="107"/>
      <c r="O41" s="108"/>
      <c r="P41" s="385"/>
      <c r="Q41" s="386"/>
      <c r="R41" s="386"/>
      <c r="S41" s="386"/>
      <c r="T41" s="386"/>
      <c r="U41" s="386"/>
      <c r="V41" s="386"/>
      <c r="W41" s="389"/>
      <c r="X41" s="385"/>
      <c r="Y41" s="386"/>
      <c r="Z41" s="386"/>
      <c r="AA41" s="386"/>
      <c r="AB41" s="386"/>
      <c r="AC41" s="391"/>
      <c r="AD41" s="393"/>
      <c r="AE41" s="386"/>
      <c r="AF41" s="386"/>
      <c r="AG41" s="386"/>
      <c r="AH41" s="386"/>
      <c r="AI41" s="386"/>
      <c r="AJ41" s="394"/>
      <c r="AK41" s="210" t="s">
        <v>143</v>
      </c>
      <c r="AL41" s="208"/>
      <c r="AM41" s="208"/>
      <c r="AN41" s="208"/>
      <c r="AO41" s="208"/>
      <c r="AP41" s="208"/>
      <c r="AQ41" s="208"/>
      <c r="AR41" s="397">
        <f>ROUNDUP(AR37+AR39,0)</f>
        <v>0</v>
      </c>
      <c r="AS41" s="397"/>
      <c r="AT41" s="397"/>
      <c r="AU41" s="397"/>
      <c r="AV41" s="132" t="s">
        <v>11</v>
      </c>
      <c r="AW41" s="132"/>
      <c r="AX41" s="133" t="s">
        <v>144</v>
      </c>
      <c r="AY41" s="15" t="s">
        <v>34</v>
      </c>
      <c r="AZ41" s="15"/>
      <c r="BK41" s="15"/>
      <c r="BL41" s="15"/>
    </row>
    <row r="42" spans="2:99" ht="12.75" customHeight="1" thickBot="1">
      <c r="B42" s="278"/>
      <c r="C42" s="279"/>
      <c r="D42" s="382"/>
      <c r="E42" s="383"/>
      <c r="F42" s="383"/>
      <c r="G42" s="383"/>
      <c r="H42" s="383"/>
      <c r="I42" s="383"/>
      <c r="J42" s="383"/>
      <c r="K42" s="383"/>
      <c r="L42" s="383"/>
      <c r="M42" s="383"/>
      <c r="N42" s="383"/>
      <c r="O42" s="384"/>
      <c r="P42" s="387"/>
      <c r="Q42" s="388"/>
      <c r="R42" s="388"/>
      <c r="S42" s="388"/>
      <c r="T42" s="388"/>
      <c r="U42" s="388"/>
      <c r="V42" s="388"/>
      <c r="W42" s="390"/>
      <c r="X42" s="387"/>
      <c r="Y42" s="388"/>
      <c r="Z42" s="388"/>
      <c r="AA42" s="388"/>
      <c r="AB42" s="388"/>
      <c r="AC42" s="392"/>
      <c r="AD42" s="395"/>
      <c r="AE42" s="388"/>
      <c r="AF42" s="388"/>
      <c r="AG42" s="388"/>
      <c r="AH42" s="388"/>
      <c r="AI42" s="388"/>
      <c r="AJ42" s="396"/>
      <c r="AK42" s="367"/>
      <c r="AL42" s="367"/>
      <c r="AM42" s="367"/>
      <c r="AN42" s="367"/>
      <c r="AO42" s="367"/>
      <c r="AP42" s="367"/>
      <c r="AQ42" s="367"/>
      <c r="AR42" s="363"/>
      <c r="AS42" s="363"/>
      <c r="AT42" s="363"/>
      <c r="AU42" s="363"/>
      <c r="AV42" s="326"/>
      <c r="AW42" s="326"/>
      <c r="AX42" s="327"/>
      <c r="AY42" s="15"/>
      <c r="AZ42" s="15" t="s">
        <v>80</v>
      </c>
      <c r="BK42" s="15"/>
      <c r="BL42" s="63"/>
    </row>
    <row r="43" spans="2:99" ht="12.75" customHeight="1">
      <c r="B43" s="278"/>
      <c r="C43" s="279"/>
      <c r="D43" s="375" t="s">
        <v>145</v>
      </c>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7"/>
      <c r="AG43" s="33"/>
      <c r="AH43" s="14"/>
      <c r="AI43" s="14"/>
      <c r="AJ43" s="14"/>
      <c r="AK43" s="14"/>
      <c r="AL43" s="14"/>
      <c r="AM43" s="14"/>
      <c r="AN43" s="14"/>
      <c r="AO43" s="14"/>
      <c r="AP43" s="14"/>
      <c r="AQ43" s="14"/>
      <c r="AR43" s="378">
        <f>IF(AND((P37+X37)&gt;=1),0.5,0)</f>
        <v>0</v>
      </c>
      <c r="AS43" s="378"/>
      <c r="AT43" s="378"/>
      <c r="AU43" s="378"/>
      <c r="AV43" s="380" t="s">
        <v>11</v>
      </c>
      <c r="AW43" s="380"/>
      <c r="AX43" s="298" t="s">
        <v>146</v>
      </c>
      <c r="AY43" s="15"/>
      <c r="AZ43" s="15"/>
    </row>
    <row r="44" spans="2:99" ht="12.75" customHeight="1">
      <c r="B44" s="278"/>
      <c r="C44" s="279"/>
      <c r="D44" s="375"/>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7"/>
      <c r="AG44" s="34"/>
      <c r="AH44" s="35"/>
      <c r="AI44" s="35"/>
      <c r="AJ44" s="35"/>
      <c r="AK44" s="35"/>
      <c r="AL44" s="35"/>
      <c r="AM44" s="35"/>
      <c r="AN44" s="35"/>
      <c r="AO44" s="35"/>
      <c r="AP44" s="35"/>
      <c r="AQ44" s="35"/>
      <c r="AR44" s="379"/>
      <c r="AS44" s="379"/>
      <c r="AT44" s="379"/>
      <c r="AU44" s="379"/>
      <c r="AV44" s="380"/>
      <c r="AW44" s="380"/>
      <c r="AX44" s="298"/>
      <c r="AY44" s="15"/>
      <c r="AZ44" s="15"/>
    </row>
    <row r="45" spans="2:99" ht="12.75" customHeight="1">
      <c r="B45" s="278"/>
      <c r="C45" s="279"/>
      <c r="D45" s="415" t="s">
        <v>147</v>
      </c>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7"/>
      <c r="AG45" s="33"/>
      <c r="AH45" s="14"/>
      <c r="AI45" s="14"/>
      <c r="AJ45" s="14"/>
      <c r="AK45" s="14"/>
      <c r="AL45" s="14"/>
      <c r="AM45" s="14"/>
      <c r="AN45" s="14"/>
      <c r="AO45" s="14"/>
      <c r="AP45" s="14"/>
      <c r="AQ45" s="14"/>
      <c r="AR45" s="379">
        <f>AR41+AR43</f>
        <v>0</v>
      </c>
      <c r="AS45" s="379"/>
      <c r="AT45" s="379"/>
      <c r="AU45" s="379"/>
      <c r="AV45" s="380" t="s">
        <v>11</v>
      </c>
      <c r="AW45" s="380"/>
      <c r="AX45" s="298" t="s">
        <v>148</v>
      </c>
      <c r="AY45" s="15"/>
      <c r="AZ45" s="15"/>
    </row>
    <row r="46" spans="2:99" ht="12.75" customHeight="1" thickBot="1">
      <c r="B46" s="280"/>
      <c r="C46" s="281"/>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20"/>
      <c r="AG46" s="36"/>
      <c r="AH46" s="37"/>
      <c r="AI46" s="37"/>
      <c r="AJ46" s="37"/>
      <c r="AK46" s="37"/>
      <c r="AL46" s="37"/>
      <c r="AM46" s="37"/>
      <c r="AN46" s="37"/>
      <c r="AO46" s="37"/>
      <c r="AP46" s="37"/>
      <c r="AQ46" s="37"/>
      <c r="AR46" s="421"/>
      <c r="AS46" s="421"/>
      <c r="AT46" s="421"/>
      <c r="AU46" s="421"/>
      <c r="AV46" s="422"/>
      <c r="AW46" s="422"/>
      <c r="AX46" s="319"/>
      <c r="AY46" s="8" t="s">
        <v>149</v>
      </c>
      <c r="AZ46" s="15"/>
    </row>
    <row r="47" spans="2:99" ht="12.75" customHeight="1">
      <c r="B47" s="423" t="s">
        <v>150</v>
      </c>
      <c r="C47" s="424"/>
      <c r="D47" s="427" t="s">
        <v>151</v>
      </c>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9"/>
      <c r="AG47" s="64"/>
      <c r="AH47" s="4"/>
      <c r="AI47" s="4"/>
      <c r="AJ47" s="4"/>
      <c r="AK47" s="4"/>
      <c r="AL47" s="4"/>
      <c r="AM47" s="4"/>
      <c r="AN47" s="4"/>
      <c r="AO47" s="4"/>
      <c r="AP47" s="4"/>
      <c r="AQ47" s="4"/>
      <c r="AR47" s="291"/>
      <c r="AS47" s="291"/>
      <c r="AT47" s="291"/>
      <c r="AU47" s="291"/>
      <c r="AV47" s="134" t="s">
        <v>11</v>
      </c>
      <c r="AW47" s="134"/>
      <c r="AX47" s="135" t="s">
        <v>152</v>
      </c>
    </row>
    <row r="48" spans="2:99" ht="12.75" customHeight="1">
      <c r="B48" s="423"/>
      <c r="C48" s="424"/>
      <c r="D48" s="430"/>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2"/>
      <c r="AG48" s="34"/>
      <c r="AH48" s="35"/>
      <c r="AI48" s="35"/>
      <c r="AJ48" s="35"/>
      <c r="AK48" s="35"/>
      <c r="AL48" s="35"/>
      <c r="AM48" s="35"/>
      <c r="AN48" s="35"/>
      <c r="AO48" s="35"/>
      <c r="AP48" s="35"/>
      <c r="AQ48" s="35"/>
      <c r="AR48" s="368"/>
      <c r="AS48" s="368"/>
      <c r="AT48" s="368"/>
      <c r="AU48" s="368"/>
      <c r="AV48" s="145"/>
      <c r="AW48" s="145"/>
      <c r="AX48" s="135"/>
    </row>
    <row r="49" spans="1:64" ht="12.75" customHeight="1">
      <c r="B49" s="423"/>
      <c r="C49" s="424"/>
      <c r="D49" s="106"/>
      <c r="E49" s="433" t="s">
        <v>153</v>
      </c>
      <c r="F49" s="433"/>
      <c r="G49" s="433"/>
      <c r="H49" s="433"/>
      <c r="I49" s="433"/>
      <c r="J49" s="433"/>
      <c r="K49" s="433"/>
      <c r="L49" s="433"/>
      <c r="M49" s="433"/>
      <c r="N49" s="433"/>
      <c r="O49" s="433"/>
      <c r="P49" s="428"/>
      <c r="Q49" s="428"/>
      <c r="R49" s="428"/>
      <c r="S49" s="428"/>
      <c r="T49" s="428"/>
      <c r="U49" s="428"/>
      <c r="V49" s="428"/>
      <c r="W49" s="428"/>
      <c r="X49" s="428"/>
      <c r="Y49" s="428"/>
      <c r="Z49" s="428"/>
      <c r="AA49" s="428"/>
      <c r="AB49" s="428"/>
      <c r="AC49" s="433"/>
      <c r="AD49" s="428"/>
      <c r="AE49" s="434"/>
      <c r="AF49" s="435"/>
      <c r="AG49" s="64"/>
      <c r="AH49" s="4"/>
      <c r="AI49" s="4"/>
      <c r="AJ49" s="4"/>
      <c r="AK49" s="14"/>
      <c r="AL49" s="14"/>
      <c r="AM49" s="14"/>
      <c r="AN49" s="14"/>
      <c r="AO49" s="14"/>
      <c r="AP49" s="14"/>
      <c r="AQ49" s="14"/>
      <c r="AR49" s="291"/>
      <c r="AS49" s="291"/>
      <c r="AT49" s="291"/>
      <c r="AU49" s="291"/>
      <c r="AV49" s="132" t="s">
        <v>11</v>
      </c>
      <c r="AW49" s="132"/>
      <c r="AX49" s="133" t="s">
        <v>154</v>
      </c>
      <c r="BL49" s="63"/>
    </row>
    <row r="50" spans="1:64" ht="12.75" customHeight="1" thickBot="1">
      <c r="B50" s="425"/>
      <c r="C50" s="426"/>
      <c r="D50" s="202"/>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6"/>
      <c r="AF50" s="435"/>
      <c r="AG50" s="36"/>
      <c r="AH50" s="37"/>
      <c r="AI50" s="37"/>
      <c r="AJ50" s="37"/>
      <c r="AK50" s="37"/>
      <c r="AL50" s="37"/>
      <c r="AM50" s="37"/>
      <c r="AN50" s="37"/>
      <c r="AO50" s="37"/>
      <c r="AP50" s="37"/>
      <c r="AQ50" s="37"/>
      <c r="AR50" s="369"/>
      <c r="AS50" s="369"/>
      <c r="AT50" s="369"/>
      <c r="AU50" s="369"/>
      <c r="AV50" s="134"/>
      <c r="AW50" s="134"/>
      <c r="AX50" s="135"/>
      <c r="BL50" s="63"/>
    </row>
    <row r="51" spans="1:64" ht="12.75" customHeight="1">
      <c r="B51" s="437" t="s">
        <v>155</v>
      </c>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39"/>
      <c r="AH51" s="38"/>
      <c r="AI51" s="38"/>
      <c r="AJ51" s="38"/>
      <c r="AK51" s="38"/>
      <c r="AL51" s="38"/>
      <c r="AM51" s="38"/>
      <c r="AN51" s="38"/>
      <c r="AO51" s="38"/>
      <c r="AP51" s="38"/>
      <c r="AQ51" s="38"/>
      <c r="AR51" s="397">
        <f>AR45+AR47+AR49</f>
        <v>0</v>
      </c>
      <c r="AS51" s="397"/>
      <c r="AT51" s="397"/>
      <c r="AU51" s="397"/>
      <c r="AV51" s="441" t="s">
        <v>11</v>
      </c>
      <c r="AW51" s="441"/>
      <c r="AX51" s="442" t="s">
        <v>156</v>
      </c>
      <c r="BL51" s="15"/>
    </row>
    <row r="52" spans="1:64" ht="12.75" customHeight="1" thickBot="1">
      <c r="B52" s="439"/>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0"/>
      <c r="AH52" s="37"/>
      <c r="AI52" s="37"/>
      <c r="AJ52" s="37"/>
      <c r="AK52" s="37"/>
      <c r="AL52" s="37"/>
      <c r="AM52" s="37"/>
      <c r="AN52" s="37"/>
      <c r="AO52" s="37"/>
      <c r="AP52" s="37"/>
      <c r="AQ52" s="37"/>
      <c r="AR52" s="363"/>
      <c r="AS52" s="363"/>
      <c r="AT52" s="363"/>
      <c r="AU52" s="363"/>
      <c r="AV52" s="326"/>
      <c r="AW52" s="326"/>
      <c r="AX52" s="443"/>
      <c r="AY52" s="8" t="s">
        <v>157</v>
      </c>
      <c r="BL52" s="63"/>
    </row>
    <row r="53" spans="1:64" ht="12.75" customHeight="1" thickBot="1">
      <c r="BL53" s="63"/>
    </row>
    <row r="54" spans="1:64" ht="12.75" customHeight="1">
      <c r="B54" s="444" t="s">
        <v>158</v>
      </c>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39"/>
      <c r="AH54" s="38"/>
      <c r="AI54" s="38"/>
      <c r="AJ54" s="38"/>
      <c r="AK54" s="446"/>
      <c r="AL54" s="438"/>
      <c r="AM54" s="438"/>
      <c r="AN54" s="438"/>
      <c r="AO54" s="438"/>
      <c r="AP54" s="438"/>
      <c r="AQ54" s="438"/>
      <c r="AR54" s="447"/>
      <c r="AS54" s="447"/>
      <c r="AT54" s="447"/>
      <c r="AU54" s="447"/>
      <c r="AV54" s="441" t="s">
        <v>11</v>
      </c>
      <c r="AW54" s="441"/>
      <c r="AX54" s="442" t="s">
        <v>159</v>
      </c>
      <c r="AY54" s="8" t="s">
        <v>160</v>
      </c>
      <c r="AZ54" s="15"/>
    </row>
    <row r="55" spans="1:64" ht="12.75" customHeight="1" thickBot="1">
      <c r="B55" s="445"/>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40"/>
      <c r="AH55" s="37"/>
      <c r="AI55" s="37"/>
      <c r="AJ55" s="37"/>
      <c r="AK55" s="367"/>
      <c r="AL55" s="367"/>
      <c r="AM55" s="367"/>
      <c r="AN55" s="367"/>
      <c r="AO55" s="367"/>
      <c r="AP55" s="367"/>
      <c r="AQ55" s="367"/>
      <c r="AR55" s="448"/>
      <c r="AS55" s="448"/>
      <c r="AT55" s="448"/>
      <c r="AU55" s="448"/>
      <c r="AV55" s="326"/>
      <c r="AW55" s="326"/>
      <c r="AX55" s="443"/>
      <c r="AY55" s="15"/>
      <c r="AZ55" s="15"/>
    </row>
    <row r="56" spans="1:64" ht="12.75" customHeight="1">
      <c r="B56" s="444" t="s">
        <v>161</v>
      </c>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49"/>
      <c r="AH56" s="446"/>
      <c r="AI56" s="446"/>
      <c r="AJ56" s="446"/>
      <c r="AK56" s="411" t="s">
        <v>162</v>
      </c>
      <c r="AL56" s="411"/>
      <c r="AM56" s="411"/>
      <c r="AN56" s="411"/>
      <c r="AO56" s="411"/>
      <c r="AP56" s="438"/>
      <c r="AQ56" s="438"/>
      <c r="AR56" s="438"/>
      <c r="AS56" s="438"/>
      <c r="AT56" s="452" t="s">
        <v>163</v>
      </c>
      <c r="AU56" s="452"/>
      <c r="AV56" s="452"/>
      <c r="AW56" s="452"/>
      <c r="AX56" s="453"/>
      <c r="AY56" s="8" t="s">
        <v>164</v>
      </c>
      <c r="AZ56" s="15"/>
    </row>
    <row r="57" spans="1:64" ht="12.75" customHeight="1" thickBot="1">
      <c r="B57" s="445"/>
      <c r="C57" s="367"/>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450"/>
      <c r="AH57" s="383"/>
      <c r="AI57" s="383"/>
      <c r="AJ57" s="383"/>
      <c r="AK57" s="451"/>
      <c r="AL57" s="451"/>
      <c r="AM57" s="451"/>
      <c r="AN57" s="451"/>
      <c r="AO57" s="451"/>
      <c r="AP57" s="367"/>
      <c r="AQ57" s="367"/>
      <c r="AR57" s="367"/>
      <c r="AS57" s="367"/>
      <c r="AT57" s="454"/>
      <c r="AU57" s="454"/>
      <c r="AV57" s="454"/>
      <c r="AW57" s="454"/>
      <c r="AX57" s="455"/>
      <c r="AY57" s="15"/>
      <c r="AZ57" s="15"/>
    </row>
    <row r="58" spans="1:64" ht="12.75" customHeight="1" thickBot="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4"/>
      <c r="AH58" s="54"/>
      <c r="AI58" s="54"/>
      <c r="AJ58" s="54"/>
      <c r="AK58" s="53"/>
      <c r="AL58" s="53"/>
      <c r="AM58" s="53"/>
      <c r="AN58" s="53"/>
      <c r="AO58" s="53"/>
      <c r="AP58" s="53"/>
      <c r="AQ58" s="53"/>
      <c r="AR58" s="53"/>
      <c r="AS58" s="53"/>
      <c r="AT58" s="53"/>
      <c r="AU58" s="53"/>
      <c r="AV58" s="55"/>
      <c r="AW58" s="55"/>
      <c r="AX58" s="55"/>
      <c r="AY58" s="15"/>
      <c r="AZ58" s="15"/>
    </row>
    <row r="59" spans="1:64" ht="12.75" customHeight="1">
      <c r="B59" s="457" t="s">
        <v>165</v>
      </c>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57"/>
      <c r="AH59" s="438"/>
      <c r="AI59" s="458" t="s">
        <v>166</v>
      </c>
      <c r="AJ59" s="458"/>
      <c r="AK59" s="458"/>
      <c r="AL59" s="458"/>
      <c r="AM59" s="438"/>
      <c r="AN59" s="438"/>
      <c r="AO59" s="460" t="s">
        <v>167</v>
      </c>
      <c r="AP59" s="460"/>
      <c r="AQ59" s="460"/>
      <c r="AR59" s="460"/>
      <c r="AS59" s="460"/>
      <c r="AT59" s="438"/>
      <c r="AU59" s="438"/>
      <c r="AV59" s="438" t="s">
        <v>78</v>
      </c>
      <c r="AW59" s="438"/>
      <c r="AX59" s="442" t="s">
        <v>168</v>
      </c>
      <c r="AY59" s="8" t="s">
        <v>169</v>
      </c>
      <c r="AZ59" s="15"/>
    </row>
    <row r="60" spans="1:64" ht="12.75" customHeight="1" thickBot="1">
      <c r="B60" s="445"/>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445"/>
      <c r="AH60" s="367"/>
      <c r="AI60" s="459"/>
      <c r="AJ60" s="459"/>
      <c r="AK60" s="459"/>
      <c r="AL60" s="459"/>
      <c r="AM60" s="367"/>
      <c r="AN60" s="367"/>
      <c r="AO60" s="461"/>
      <c r="AP60" s="461"/>
      <c r="AQ60" s="461"/>
      <c r="AR60" s="461"/>
      <c r="AS60" s="461"/>
      <c r="AT60" s="367"/>
      <c r="AU60" s="367"/>
      <c r="AV60" s="367"/>
      <c r="AW60" s="367"/>
      <c r="AX60" s="443"/>
      <c r="AY60" s="15"/>
      <c r="AZ60" s="15"/>
    </row>
    <row r="61" spans="1:64" ht="12" customHeight="1">
      <c r="A61" s="2" t="s">
        <v>17</v>
      </c>
    </row>
    <row r="62" spans="1:64" ht="12.75" customHeight="1">
      <c r="A62" s="2" t="s">
        <v>170</v>
      </c>
    </row>
    <row r="63" spans="1:64" ht="12.75" customHeight="1">
      <c r="B63" s="96" t="s">
        <v>49</v>
      </c>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row>
    <row r="64" spans="1:64" ht="12.75" customHeight="1">
      <c r="B64" s="96" t="s">
        <v>81</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row>
    <row r="65" spans="1:96" ht="12.75" customHeight="1">
      <c r="B65" s="96" t="s">
        <v>50</v>
      </c>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row>
    <row r="66" spans="1:96" ht="12.75" customHeight="1">
      <c r="B66" s="456" t="s">
        <v>171</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c r="AV66" s="456"/>
      <c r="AW66" s="456"/>
      <c r="AX66" s="456"/>
      <c r="AY66" s="456"/>
      <c r="AZ66" s="456"/>
      <c r="BA66" s="456"/>
      <c r="BB66" s="456"/>
      <c r="BC66" s="456"/>
      <c r="BD66" s="456"/>
      <c r="BE66" s="456"/>
      <c r="BF66" s="456"/>
      <c r="BG66" s="456"/>
      <c r="BH66" s="9"/>
      <c r="BI66" s="9"/>
      <c r="BJ66" s="9"/>
      <c r="BK66" s="9"/>
    </row>
    <row r="67" spans="1:96" ht="12.75" customHeight="1">
      <c r="A67" s="2" t="s">
        <v>172</v>
      </c>
    </row>
    <row r="68" spans="1:96" ht="12.75" customHeight="1">
      <c r="B68" s="462" t="s">
        <v>173</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462"/>
      <c r="AZ68" s="462"/>
      <c r="BA68" s="462"/>
      <c r="BB68" s="462"/>
      <c r="BC68" s="462"/>
      <c r="BD68" s="462"/>
      <c r="BE68" s="462"/>
      <c r="BF68" s="462"/>
      <c r="BG68" s="57"/>
      <c r="BH68" s="57"/>
      <c r="BI68" s="57"/>
    </row>
    <row r="69" spans="1:96" ht="12.75" customHeight="1">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2"/>
      <c r="AX69" s="462"/>
      <c r="AY69" s="462"/>
      <c r="AZ69" s="462"/>
      <c r="BA69" s="462"/>
      <c r="BB69" s="462"/>
      <c r="BC69" s="462"/>
      <c r="BD69" s="462"/>
      <c r="BE69" s="462"/>
      <c r="BF69" s="462"/>
      <c r="BG69" s="57"/>
      <c r="BH69" s="57"/>
      <c r="BI69" s="57"/>
    </row>
    <row r="70" spans="1:96" ht="12.75" customHeight="1">
      <c r="B70" s="169" t="s">
        <v>174</v>
      </c>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9"/>
      <c r="BI70" s="9"/>
    </row>
    <row r="71" spans="1:96" ht="12.75" customHeight="1">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9"/>
      <c r="BI71" s="9"/>
    </row>
    <row r="72" spans="1:96" ht="12.75" customHeight="1">
      <c r="B72" s="463" t="s">
        <v>175</v>
      </c>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3"/>
      <c r="BD72" s="52"/>
      <c r="BE72" s="52"/>
      <c r="BF72" s="52"/>
      <c r="BG72" s="52"/>
      <c r="BH72" s="52"/>
      <c r="BI72" s="52"/>
      <c r="BJ72" s="52"/>
    </row>
    <row r="73" spans="1:96" ht="12.75" customHeight="1">
      <c r="B73" s="463" t="s">
        <v>176</v>
      </c>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3"/>
      <c r="BD73" s="52"/>
      <c r="BE73" s="52"/>
      <c r="BF73" s="52"/>
      <c r="BG73" s="52"/>
      <c r="BH73" s="52"/>
      <c r="BI73" s="52"/>
      <c r="BJ73" s="52"/>
    </row>
    <row r="74" spans="1:96" ht="12.75" customHeight="1">
      <c r="B74" s="463" t="s">
        <v>177</v>
      </c>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CD74" s="13"/>
      <c r="CE74" s="13"/>
      <c r="CF74" s="13"/>
      <c r="CG74" s="13"/>
      <c r="CH74" s="13"/>
      <c r="CI74" s="13"/>
      <c r="CJ74" s="13"/>
      <c r="CK74" s="13"/>
      <c r="CL74" s="13"/>
      <c r="CM74" s="13"/>
      <c r="CN74" s="13"/>
      <c r="CO74" s="13"/>
      <c r="CP74" s="13"/>
      <c r="CQ74" s="13"/>
      <c r="CR74" s="13"/>
    </row>
    <row r="75" spans="1:96" ht="12.75" customHeight="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CD75" s="13"/>
      <c r="CE75" s="13"/>
      <c r="CF75" s="13"/>
      <c r="CG75" s="13"/>
      <c r="CH75" s="13"/>
      <c r="CI75" s="13"/>
      <c r="CJ75" s="13"/>
      <c r="CK75" s="13"/>
      <c r="CL75" s="13"/>
      <c r="CM75" s="13"/>
      <c r="CN75" s="13"/>
      <c r="CO75" s="13"/>
      <c r="CP75" s="13"/>
      <c r="CQ75" s="13"/>
      <c r="CR75" s="13"/>
    </row>
    <row r="76" spans="1:96" ht="15" customHeight="1">
      <c r="A76" s="2" t="s">
        <v>51</v>
      </c>
    </row>
    <row r="77" spans="1:96" ht="15" customHeight="1">
      <c r="B77" s="2" t="s">
        <v>52</v>
      </c>
    </row>
    <row r="78" spans="1:96" ht="11.25" customHeight="1">
      <c r="B78" s="4"/>
      <c r="C78" s="11"/>
      <c r="D78" s="464" t="s">
        <v>18</v>
      </c>
      <c r="E78" s="105"/>
      <c r="F78" s="105"/>
      <c r="G78" s="105"/>
      <c r="H78" s="105"/>
      <c r="I78" s="105"/>
      <c r="J78" s="105"/>
      <c r="K78" s="105"/>
      <c r="L78" s="105"/>
      <c r="M78" s="106" t="s">
        <v>19</v>
      </c>
      <c r="N78" s="107"/>
      <c r="O78" s="107"/>
      <c r="P78" s="107"/>
      <c r="Q78" s="107"/>
      <c r="R78" s="107"/>
      <c r="S78" s="107"/>
      <c r="T78" s="107"/>
      <c r="U78" s="107"/>
      <c r="V78" s="107"/>
      <c r="W78" s="107"/>
      <c r="X78" s="107"/>
      <c r="Y78" s="107"/>
      <c r="Z78" s="107"/>
      <c r="AA78" s="107"/>
      <c r="AB78" s="107"/>
      <c r="AC78" s="107"/>
      <c r="AD78" s="107"/>
      <c r="AE78" s="107"/>
      <c r="AF78" s="108"/>
      <c r="AG78" s="464" t="s">
        <v>178</v>
      </c>
      <c r="AH78" s="464"/>
      <c r="AI78" s="464"/>
      <c r="AJ78" s="464"/>
      <c r="AK78" s="464"/>
      <c r="AL78" s="464"/>
      <c r="AM78" s="464"/>
      <c r="AN78" s="464"/>
      <c r="AO78" s="468" t="s">
        <v>179</v>
      </c>
      <c r="AP78" s="468"/>
      <c r="AQ78" s="468"/>
      <c r="AR78" s="468"/>
      <c r="AS78" s="468"/>
      <c r="AT78" s="468"/>
      <c r="AU78" s="468"/>
      <c r="AV78" s="331" t="s">
        <v>23</v>
      </c>
      <c r="AW78" s="332"/>
      <c r="AX78" s="332"/>
      <c r="AY78" s="332"/>
      <c r="AZ78" s="332"/>
      <c r="BA78" s="332"/>
      <c r="BB78" s="332"/>
      <c r="BC78" s="332"/>
      <c r="BD78" s="332"/>
      <c r="BE78" s="469"/>
    </row>
    <row r="79" spans="1:96" ht="11.25" customHeight="1">
      <c r="B79" s="4"/>
      <c r="C79" s="11"/>
      <c r="D79" s="105"/>
      <c r="E79" s="105"/>
      <c r="F79" s="105"/>
      <c r="G79" s="105"/>
      <c r="H79" s="105"/>
      <c r="I79" s="105"/>
      <c r="J79" s="105"/>
      <c r="K79" s="105"/>
      <c r="L79" s="105"/>
      <c r="M79" s="465"/>
      <c r="N79" s="466"/>
      <c r="O79" s="466"/>
      <c r="P79" s="466"/>
      <c r="Q79" s="466"/>
      <c r="R79" s="466"/>
      <c r="S79" s="466"/>
      <c r="T79" s="466"/>
      <c r="U79" s="466"/>
      <c r="V79" s="466"/>
      <c r="W79" s="466"/>
      <c r="X79" s="466"/>
      <c r="Y79" s="466"/>
      <c r="Z79" s="466"/>
      <c r="AA79" s="466"/>
      <c r="AB79" s="466"/>
      <c r="AC79" s="466"/>
      <c r="AD79" s="466"/>
      <c r="AE79" s="466"/>
      <c r="AF79" s="467"/>
      <c r="AG79" s="464"/>
      <c r="AH79" s="464"/>
      <c r="AI79" s="464"/>
      <c r="AJ79" s="464"/>
      <c r="AK79" s="464"/>
      <c r="AL79" s="464"/>
      <c r="AM79" s="464"/>
      <c r="AN79" s="464"/>
      <c r="AO79" s="468"/>
      <c r="AP79" s="468"/>
      <c r="AQ79" s="468"/>
      <c r="AR79" s="468"/>
      <c r="AS79" s="468"/>
      <c r="AT79" s="468"/>
      <c r="AU79" s="468"/>
      <c r="AV79" s="470"/>
      <c r="AW79" s="471"/>
      <c r="AX79" s="471"/>
      <c r="AY79" s="471"/>
      <c r="AZ79" s="471"/>
      <c r="BA79" s="471"/>
      <c r="BB79" s="471"/>
      <c r="BC79" s="471"/>
      <c r="BD79" s="471"/>
      <c r="BE79" s="472"/>
    </row>
    <row r="80" spans="1:96" ht="15" customHeight="1">
      <c r="B80" s="4"/>
      <c r="C80" s="11"/>
      <c r="D80" s="105"/>
      <c r="E80" s="105"/>
      <c r="F80" s="105"/>
      <c r="G80" s="105"/>
      <c r="H80" s="105"/>
      <c r="I80" s="105"/>
      <c r="J80" s="105"/>
      <c r="K80" s="105"/>
      <c r="L80" s="105"/>
      <c r="M80" s="486" t="s">
        <v>180</v>
      </c>
      <c r="N80" s="487"/>
      <c r="O80" s="487"/>
      <c r="P80" s="487"/>
      <c r="Q80" s="487"/>
      <c r="R80" s="487"/>
      <c r="S80" s="487"/>
      <c r="T80" s="487"/>
      <c r="U80" s="487"/>
      <c r="V80" s="487"/>
      <c r="W80" s="487"/>
      <c r="X80" s="487"/>
      <c r="Y80" s="487"/>
      <c r="Z80" s="487"/>
      <c r="AA80" s="487"/>
      <c r="AB80" s="487"/>
      <c r="AC80" s="487"/>
      <c r="AD80" s="487"/>
      <c r="AE80" s="487"/>
      <c r="AF80" s="488"/>
      <c r="AG80" s="464"/>
      <c r="AH80" s="464"/>
      <c r="AI80" s="464"/>
      <c r="AJ80" s="464"/>
      <c r="AK80" s="464"/>
      <c r="AL80" s="464"/>
      <c r="AM80" s="464"/>
      <c r="AN80" s="464"/>
      <c r="AO80" s="468"/>
      <c r="AP80" s="468"/>
      <c r="AQ80" s="468"/>
      <c r="AR80" s="468"/>
      <c r="AS80" s="468"/>
      <c r="AT80" s="468"/>
      <c r="AU80" s="468"/>
      <c r="AV80" s="333"/>
      <c r="AW80" s="334"/>
      <c r="AX80" s="334"/>
      <c r="AY80" s="334"/>
      <c r="AZ80" s="334"/>
      <c r="BA80" s="334"/>
      <c r="BB80" s="334"/>
      <c r="BC80" s="334"/>
      <c r="BD80" s="334"/>
      <c r="BE80" s="473"/>
    </row>
    <row r="81" spans="1:96" ht="15" customHeight="1">
      <c r="B81" s="4"/>
      <c r="C81" s="11"/>
      <c r="D81" s="489"/>
      <c r="E81" s="490"/>
      <c r="F81" s="490"/>
      <c r="G81" s="490"/>
      <c r="H81" s="490"/>
      <c r="I81" s="490"/>
      <c r="J81" s="490"/>
      <c r="K81" s="490"/>
      <c r="L81" s="491"/>
      <c r="M81" s="492"/>
      <c r="N81" s="493"/>
      <c r="O81" s="493"/>
      <c r="P81" s="493"/>
      <c r="Q81" s="493"/>
      <c r="R81" s="493"/>
      <c r="S81" s="493"/>
      <c r="T81" s="493"/>
      <c r="U81" s="493"/>
      <c r="V81" s="493"/>
      <c r="W81" s="493"/>
      <c r="X81" s="493"/>
      <c r="Y81" s="493"/>
      <c r="Z81" s="493"/>
      <c r="AA81" s="493"/>
      <c r="AB81" s="493"/>
      <c r="AC81" s="493"/>
      <c r="AD81" s="493"/>
      <c r="AE81" s="493"/>
      <c r="AF81" s="494"/>
      <c r="AG81" s="498"/>
      <c r="AH81" s="499"/>
      <c r="AI81" s="499"/>
      <c r="AJ81" s="499"/>
      <c r="AK81" s="499"/>
      <c r="AL81" s="499"/>
      <c r="AM81" s="499"/>
      <c r="AN81" s="500"/>
      <c r="AO81" s="507"/>
      <c r="AP81" s="508"/>
      <c r="AQ81" s="508"/>
      <c r="AR81" s="508"/>
      <c r="AS81" s="508"/>
      <c r="AT81" s="508"/>
      <c r="AU81" s="509"/>
      <c r="AV81" s="516">
        <f>AG81*AO81</f>
        <v>0</v>
      </c>
      <c r="AW81" s="517"/>
      <c r="AX81" s="517"/>
      <c r="AY81" s="517"/>
      <c r="AZ81" s="517"/>
      <c r="BA81" s="517"/>
      <c r="BB81" s="517"/>
      <c r="BC81" s="517"/>
      <c r="BD81" s="517"/>
      <c r="BE81" s="518"/>
    </row>
    <row r="82" spans="1:96" ht="15" customHeight="1">
      <c r="B82" s="4"/>
      <c r="C82" s="11"/>
      <c r="D82" s="525"/>
      <c r="E82" s="526"/>
      <c r="F82" s="526"/>
      <c r="G82" s="526"/>
      <c r="H82" s="526"/>
      <c r="I82" s="526"/>
      <c r="J82" s="526"/>
      <c r="K82" s="526"/>
      <c r="L82" s="527"/>
      <c r="M82" s="495"/>
      <c r="N82" s="496"/>
      <c r="O82" s="496"/>
      <c r="P82" s="496"/>
      <c r="Q82" s="496"/>
      <c r="R82" s="496"/>
      <c r="S82" s="496"/>
      <c r="T82" s="496"/>
      <c r="U82" s="496"/>
      <c r="V82" s="496"/>
      <c r="W82" s="496"/>
      <c r="X82" s="496"/>
      <c r="Y82" s="496"/>
      <c r="Z82" s="496"/>
      <c r="AA82" s="496"/>
      <c r="AB82" s="496"/>
      <c r="AC82" s="496"/>
      <c r="AD82" s="496"/>
      <c r="AE82" s="496"/>
      <c r="AF82" s="497"/>
      <c r="AG82" s="501"/>
      <c r="AH82" s="502"/>
      <c r="AI82" s="502"/>
      <c r="AJ82" s="502"/>
      <c r="AK82" s="502"/>
      <c r="AL82" s="502"/>
      <c r="AM82" s="502"/>
      <c r="AN82" s="503"/>
      <c r="AO82" s="510"/>
      <c r="AP82" s="511"/>
      <c r="AQ82" s="511"/>
      <c r="AR82" s="511"/>
      <c r="AS82" s="511"/>
      <c r="AT82" s="511"/>
      <c r="AU82" s="512"/>
      <c r="AV82" s="519"/>
      <c r="AW82" s="520"/>
      <c r="AX82" s="520"/>
      <c r="AY82" s="520"/>
      <c r="AZ82" s="520"/>
      <c r="BA82" s="520"/>
      <c r="BB82" s="520"/>
      <c r="BC82" s="520"/>
      <c r="BD82" s="520"/>
      <c r="BE82" s="521"/>
    </row>
    <row r="83" spans="1:96" ht="15" customHeight="1">
      <c r="B83" s="4"/>
      <c r="C83" s="11"/>
      <c r="D83" s="401" t="s">
        <v>182</v>
      </c>
      <c r="E83" s="402"/>
      <c r="F83" s="402"/>
      <c r="G83" s="402"/>
      <c r="H83" s="402"/>
      <c r="I83" s="402"/>
      <c r="J83" s="402"/>
      <c r="K83" s="402"/>
      <c r="L83" s="528"/>
      <c r="M83" s="529"/>
      <c r="N83" s="530"/>
      <c r="O83" s="530"/>
      <c r="P83" s="530"/>
      <c r="Q83" s="530"/>
      <c r="R83" s="530"/>
      <c r="S83" s="530"/>
      <c r="T83" s="530"/>
      <c r="U83" s="530"/>
      <c r="V83" s="530"/>
      <c r="W83" s="530"/>
      <c r="X83" s="530"/>
      <c r="Y83" s="530"/>
      <c r="Z83" s="530"/>
      <c r="AA83" s="530"/>
      <c r="AB83" s="530"/>
      <c r="AC83" s="530"/>
      <c r="AD83" s="530"/>
      <c r="AE83" s="530"/>
      <c r="AF83" s="531"/>
      <c r="AG83" s="504"/>
      <c r="AH83" s="505"/>
      <c r="AI83" s="505"/>
      <c r="AJ83" s="505"/>
      <c r="AK83" s="505"/>
      <c r="AL83" s="505"/>
      <c r="AM83" s="505"/>
      <c r="AN83" s="506"/>
      <c r="AO83" s="513"/>
      <c r="AP83" s="514"/>
      <c r="AQ83" s="514"/>
      <c r="AR83" s="514"/>
      <c r="AS83" s="514"/>
      <c r="AT83" s="514"/>
      <c r="AU83" s="515"/>
      <c r="AV83" s="522"/>
      <c r="AW83" s="523"/>
      <c r="AX83" s="523"/>
      <c r="AY83" s="523"/>
      <c r="AZ83" s="523"/>
      <c r="BA83" s="523"/>
      <c r="BB83" s="523"/>
      <c r="BC83" s="523"/>
      <c r="BD83" s="523"/>
      <c r="BE83" s="524"/>
    </row>
    <row r="84" spans="1:96" ht="15" customHeight="1">
      <c r="B84" s="4"/>
      <c r="C84" s="4"/>
      <c r="D84" s="474" t="s">
        <v>53</v>
      </c>
      <c r="E84" s="474"/>
      <c r="F84" s="474"/>
      <c r="G84" s="474"/>
      <c r="H84" s="474"/>
      <c r="I84" s="474"/>
      <c r="J84" s="474"/>
      <c r="K84" s="474"/>
      <c r="L84" s="474"/>
      <c r="M84" s="475" t="s">
        <v>54</v>
      </c>
      <c r="N84" s="476"/>
      <c r="O84" s="476"/>
      <c r="P84" s="476"/>
      <c r="Q84" s="476"/>
      <c r="R84" s="476"/>
      <c r="S84" s="476"/>
      <c r="T84" s="476"/>
      <c r="U84" s="476"/>
      <c r="V84" s="476"/>
      <c r="W84" s="476"/>
      <c r="X84" s="477"/>
      <c r="Y84" s="478" t="s">
        <v>35</v>
      </c>
      <c r="Z84" s="478"/>
      <c r="AA84" s="478"/>
      <c r="AB84" s="478"/>
      <c r="AC84" s="478"/>
      <c r="AD84" s="478"/>
      <c r="AE84" s="478"/>
      <c r="AF84" s="478"/>
      <c r="AG84" s="478"/>
      <c r="AH84" s="478"/>
      <c r="AI84" s="478"/>
      <c r="AJ84" s="479" t="s">
        <v>36</v>
      </c>
      <c r="AK84" s="479"/>
      <c r="AL84" s="479"/>
      <c r="AM84" s="479"/>
      <c r="AN84" s="479"/>
      <c r="AO84" s="479"/>
      <c r="AP84" s="479"/>
      <c r="AQ84" s="479"/>
      <c r="AR84" s="479"/>
      <c r="AS84" s="479"/>
      <c r="AT84" s="479"/>
      <c r="AU84" s="479"/>
      <c r="AV84" s="479"/>
      <c r="AW84" s="479"/>
      <c r="AX84" s="479"/>
      <c r="AY84" s="479"/>
      <c r="AZ84" s="479"/>
      <c r="BA84" s="479"/>
      <c r="BB84" s="479"/>
      <c r="BC84" s="479"/>
      <c r="BD84" s="479"/>
      <c r="BE84" s="479"/>
    </row>
    <row r="85" spans="1:96" ht="27.75" customHeight="1">
      <c r="B85" s="4"/>
      <c r="C85" s="4"/>
      <c r="D85" s="480"/>
      <c r="E85" s="480"/>
      <c r="F85" s="480"/>
      <c r="G85" s="480"/>
      <c r="H85" s="480"/>
      <c r="I85" s="480"/>
      <c r="J85" s="480"/>
      <c r="K85" s="480"/>
      <c r="L85" s="480"/>
      <c r="M85" s="481"/>
      <c r="N85" s="482"/>
      <c r="O85" s="482"/>
      <c r="P85" s="482"/>
      <c r="Q85" s="482"/>
      <c r="R85" s="482"/>
      <c r="S85" s="482"/>
      <c r="T85" s="482"/>
      <c r="U85" s="482"/>
      <c r="V85" s="482"/>
      <c r="W85" s="482"/>
      <c r="X85" s="483"/>
      <c r="Y85" s="484"/>
      <c r="Z85" s="484"/>
      <c r="AA85" s="484"/>
      <c r="AB85" s="484"/>
      <c r="AC85" s="484"/>
      <c r="AD85" s="484"/>
      <c r="AE85" s="484"/>
      <c r="AF85" s="484"/>
      <c r="AG85" s="484"/>
      <c r="AH85" s="484"/>
      <c r="AI85" s="484"/>
      <c r="AJ85" s="485"/>
      <c r="AK85" s="485"/>
      <c r="AL85" s="485"/>
      <c r="AM85" s="485"/>
      <c r="AN85" s="485"/>
      <c r="AO85" s="485"/>
      <c r="AP85" s="485"/>
      <c r="AQ85" s="485"/>
      <c r="AR85" s="485"/>
      <c r="AS85" s="485"/>
      <c r="AT85" s="485"/>
      <c r="AU85" s="485"/>
      <c r="AV85" s="485"/>
      <c r="AW85" s="485"/>
      <c r="AX85" s="485"/>
      <c r="AY85" s="485"/>
      <c r="AZ85" s="485"/>
      <c r="BA85" s="485"/>
      <c r="BB85" s="485"/>
      <c r="BC85" s="485"/>
      <c r="BD85" s="485"/>
      <c r="BE85" s="485"/>
    </row>
    <row r="86" spans="1:96">
      <c r="B86" s="4"/>
      <c r="C86" s="4"/>
      <c r="D86" s="532" t="s">
        <v>40</v>
      </c>
      <c r="E86" s="532"/>
      <c r="F86" s="532"/>
      <c r="G86" s="532"/>
      <c r="H86" s="532"/>
      <c r="I86" s="532"/>
      <c r="J86" s="532"/>
      <c r="K86" s="532"/>
      <c r="L86" s="532"/>
      <c r="M86" s="532"/>
      <c r="N86" s="532"/>
      <c r="O86" s="532"/>
      <c r="P86" s="532"/>
      <c r="Q86" s="532"/>
      <c r="R86" s="532"/>
      <c r="S86" s="532"/>
      <c r="T86" s="532"/>
      <c r="U86" s="532"/>
      <c r="V86" s="532"/>
      <c r="W86" s="532"/>
      <c r="X86" s="532"/>
      <c r="Y86" s="532"/>
      <c r="Z86" s="532"/>
      <c r="AA86" s="532"/>
      <c r="AB86" s="532"/>
      <c r="AC86" s="532"/>
      <c r="AD86" s="532"/>
      <c r="AE86" s="532"/>
      <c r="AF86" s="532"/>
      <c r="AG86" s="532"/>
      <c r="AH86" s="532"/>
      <c r="AI86" s="532"/>
      <c r="AJ86" s="532"/>
      <c r="AK86" s="532"/>
      <c r="AL86" s="532"/>
      <c r="AM86" s="532"/>
      <c r="AN86" s="532"/>
      <c r="AO86" s="532"/>
      <c r="AP86" s="532"/>
      <c r="AQ86" s="532"/>
      <c r="AR86" s="532"/>
      <c r="AS86" s="532"/>
      <c r="AT86" s="532"/>
      <c r="AU86" s="532"/>
      <c r="AV86" s="532"/>
      <c r="AW86" s="532"/>
      <c r="AX86" s="532"/>
      <c r="AY86" s="532"/>
      <c r="AZ86" s="532"/>
      <c r="BA86" s="532"/>
      <c r="BB86" s="532"/>
      <c r="BC86" s="532"/>
      <c r="BD86" s="532"/>
      <c r="BE86" s="532"/>
      <c r="BF86" s="24"/>
      <c r="BG86" s="24"/>
      <c r="BH86" s="24"/>
      <c r="BI86" s="24"/>
      <c r="BJ86" s="24"/>
    </row>
    <row r="87" spans="1:96" ht="9" customHeight="1">
      <c r="B87" s="4"/>
      <c r="C87" s="4"/>
      <c r="D87" s="58"/>
      <c r="E87" s="58"/>
      <c r="F87" s="58"/>
      <c r="G87" s="58"/>
      <c r="H87" s="58"/>
      <c r="I87" s="58"/>
      <c r="J87" s="58"/>
      <c r="K87" s="58"/>
      <c r="L87" s="58"/>
      <c r="M87" s="59"/>
      <c r="N87" s="59"/>
      <c r="O87" s="59"/>
      <c r="P87" s="59"/>
      <c r="Q87" s="59"/>
      <c r="R87" s="59"/>
      <c r="S87" s="59"/>
      <c r="T87" s="59"/>
      <c r="U87" s="59"/>
      <c r="V87" s="59"/>
      <c r="W87" s="59"/>
      <c r="X87" s="59"/>
      <c r="Y87" s="59"/>
      <c r="Z87" s="59"/>
      <c r="AA87" s="59"/>
      <c r="AB87" s="59"/>
      <c r="AC87" s="59"/>
      <c r="AD87" s="59"/>
      <c r="AE87" s="59"/>
      <c r="AF87" s="59"/>
      <c r="AG87" s="60"/>
      <c r="AH87" s="60"/>
      <c r="AI87" s="60"/>
      <c r="AJ87" s="60"/>
      <c r="AK87" s="60"/>
      <c r="AL87" s="60"/>
      <c r="AM87" s="60"/>
      <c r="AN87" s="50"/>
      <c r="AO87" s="50"/>
      <c r="AP87" s="50"/>
      <c r="AQ87" s="50"/>
      <c r="AR87" s="50"/>
      <c r="AS87" s="50"/>
      <c r="AT87" s="50"/>
      <c r="AU87" s="50"/>
      <c r="AV87" s="50"/>
      <c r="AW87" s="50"/>
      <c r="AX87" s="50"/>
      <c r="AY87" s="50"/>
      <c r="AZ87" s="50"/>
      <c r="BA87" s="50"/>
      <c r="BB87" s="50"/>
      <c r="BC87" s="50"/>
      <c r="BD87" s="50"/>
      <c r="BE87" s="50"/>
    </row>
    <row r="88" spans="1:96" ht="15" customHeight="1">
      <c r="A88" s="2" t="s">
        <v>55</v>
      </c>
      <c r="CD88" s="13"/>
      <c r="CE88" s="13"/>
      <c r="CF88" s="13"/>
      <c r="CG88" s="13"/>
      <c r="CH88" s="13"/>
      <c r="CI88" s="13"/>
      <c r="CJ88" s="13"/>
      <c r="CK88" s="13"/>
      <c r="CL88" s="13"/>
      <c r="CM88" s="13"/>
      <c r="CN88" s="13"/>
      <c r="CO88" s="13"/>
      <c r="CP88" s="13"/>
      <c r="CQ88" s="13"/>
      <c r="CR88" s="13"/>
    </row>
    <row r="89" spans="1:96" s="13" customFormat="1" ht="20.25" customHeight="1">
      <c r="A89" s="2"/>
      <c r="B89" s="2" t="s">
        <v>84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O89" s="2"/>
      <c r="BP89" s="2"/>
      <c r="BQ89" s="2"/>
      <c r="BR89" s="2"/>
      <c r="CC89" s="2"/>
      <c r="CD89" s="2"/>
      <c r="CE89" s="2"/>
      <c r="CF89" s="2"/>
      <c r="CG89" s="2"/>
      <c r="CH89" s="2"/>
      <c r="CI89" s="2"/>
      <c r="CJ89" s="2"/>
      <c r="CK89" s="2"/>
      <c r="CL89" s="2"/>
      <c r="CM89" s="2"/>
      <c r="CN89" s="2"/>
      <c r="CO89" s="2"/>
      <c r="CP89" s="2"/>
      <c r="CQ89" s="2"/>
      <c r="CR89" s="2"/>
    </row>
    <row r="90" spans="1:96" s="13" customFormat="1" ht="24" customHeight="1">
      <c r="A90" s="2"/>
      <c r="B90" s="2"/>
      <c r="C90" s="533" t="s">
        <v>56</v>
      </c>
      <c r="D90" s="533"/>
      <c r="E90" s="533"/>
      <c r="F90" s="533"/>
      <c r="G90" s="533"/>
      <c r="H90" s="533"/>
      <c r="I90" s="533"/>
      <c r="J90" s="533"/>
      <c r="K90" s="533"/>
      <c r="L90" s="533"/>
      <c r="M90" s="533"/>
      <c r="N90" s="533"/>
      <c r="O90" s="533"/>
      <c r="P90" s="533"/>
      <c r="Q90" s="533"/>
      <c r="R90" s="533"/>
      <c r="S90" s="533"/>
      <c r="T90" s="533"/>
      <c r="U90" s="533"/>
      <c r="V90" s="533"/>
      <c r="W90" s="533"/>
      <c r="X90" s="533"/>
      <c r="Y90" s="533"/>
      <c r="Z90" s="533"/>
      <c r="AA90" s="533"/>
      <c r="AB90" s="533"/>
      <c r="AC90" s="533"/>
      <c r="AD90" s="533"/>
      <c r="AE90" s="533"/>
      <c r="AF90" s="533"/>
      <c r="AG90" s="533"/>
      <c r="AH90" s="533"/>
      <c r="AI90" s="533"/>
      <c r="AJ90" s="533"/>
      <c r="AK90" s="533"/>
      <c r="AL90" s="533"/>
      <c r="AM90" s="533"/>
      <c r="AN90" s="533"/>
      <c r="AO90" s="533"/>
      <c r="AP90" s="533"/>
      <c r="AQ90" s="533"/>
      <c r="AR90" s="533"/>
      <c r="AS90" s="533"/>
      <c r="AT90" s="533"/>
      <c r="AU90" s="533"/>
      <c r="AV90" s="533"/>
      <c r="AW90" s="533"/>
      <c r="AX90" s="533"/>
      <c r="AY90" s="533"/>
      <c r="AZ90" s="533"/>
      <c r="BA90" s="533"/>
      <c r="BB90" s="533"/>
      <c r="BC90" s="533"/>
      <c r="BD90" s="533"/>
      <c r="BE90" s="533"/>
      <c r="BF90" s="2"/>
      <c r="BG90" s="2"/>
      <c r="BO90" s="2"/>
      <c r="BP90" s="2"/>
      <c r="BQ90" s="2"/>
      <c r="BR90" s="2"/>
      <c r="CD90" s="2"/>
      <c r="CE90" s="2"/>
      <c r="CF90" s="2"/>
      <c r="CG90" s="2"/>
      <c r="CH90" s="2"/>
      <c r="CI90" s="2"/>
      <c r="CJ90" s="2"/>
      <c r="CK90" s="2"/>
      <c r="CL90" s="2"/>
      <c r="CM90" s="2"/>
      <c r="CN90" s="2"/>
      <c r="CO90" s="2"/>
      <c r="CP90" s="2"/>
      <c r="CQ90" s="2"/>
      <c r="CR90" s="2"/>
    </row>
    <row r="91" spans="1:96" ht="12.75" customHeight="1">
      <c r="B91" s="200" t="s">
        <v>184</v>
      </c>
      <c r="C91" s="239"/>
      <c r="D91" s="239"/>
      <c r="E91" s="239"/>
      <c r="F91" s="239"/>
      <c r="G91" s="239"/>
      <c r="H91" s="239"/>
      <c r="I91" s="239"/>
      <c r="J91" s="239"/>
      <c r="K91" s="331" t="s">
        <v>185</v>
      </c>
      <c r="L91" s="332"/>
      <c r="M91" s="332"/>
      <c r="N91" s="332"/>
      <c r="O91" s="332"/>
      <c r="P91" s="469"/>
      <c r="Q91" s="200" t="s">
        <v>186</v>
      </c>
      <c r="R91" s="239"/>
      <c r="S91" s="239"/>
      <c r="T91" s="239"/>
      <c r="U91" s="239"/>
      <c r="V91" s="239"/>
      <c r="W91" s="239"/>
      <c r="X91" s="239"/>
      <c r="Y91" s="239"/>
      <c r="Z91" s="537"/>
      <c r="AA91" s="541" t="s">
        <v>59</v>
      </c>
      <c r="AB91" s="541"/>
      <c r="AC91" s="541"/>
      <c r="AD91" s="331" t="s">
        <v>21</v>
      </c>
      <c r="AE91" s="332"/>
      <c r="AF91" s="332"/>
      <c r="AG91" s="332"/>
      <c r="AH91" s="469"/>
      <c r="AI91" s="153" t="s">
        <v>22</v>
      </c>
      <c r="AJ91" s="154"/>
      <c r="AK91" s="154"/>
      <c r="AL91" s="154"/>
      <c r="AM91" s="155"/>
      <c r="AN91" s="545" t="s">
        <v>23</v>
      </c>
      <c r="AO91" s="545"/>
      <c r="AP91" s="545"/>
      <c r="AQ91" s="545"/>
      <c r="AR91" s="545"/>
      <c r="AS91" s="545"/>
      <c r="AT91" s="331" t="s">
        <v>187</v>
      </c>
      <c r="AU91" s="332"/>
      <c r="AV91" s="332"/>
      <c r="AW91" s="332"/>
      <c r="AX91" s="332"/>
      <c r="AY91" s="332"/>
      <c r="AZ91" s="332"/>
      <c r="BA91" s="332"/>
      <c r="BB91" s="332"/>
      <c r="BC91" s="332"/>
      <c r="BD91" s="332"/>
      <c r="BE91" s="469"/>
      <c r="CC91" s="13"/>
    </row>
    <row r="92" spans="1:96" ht="12.75" customHeight="1">
      <c r="B92" s="534"/>
      <c r="C92" s="229"/>
      <c r="D92" s="229"/>
      <c r="E92" s="229"/>
      <c r="F92" s="229"/>
      <c r="G92" s="229"/>
      <c r="H92" s="229"/>
      <c r="I92" s="229"/>
      <c r="J92" s="229"/>
      <c r="K92" s="470"/>
      <c r="L92" s="471"/>
      <c r="M92" s="471"/>
      <c r="N92" s="471"/>
      <c r="O92" s="471"/>
      <c r="P92" s="472"/>
      <c r="Q92" s="538"/>
      <c r="R92" s="539"/>
      <c r="S92" s="539"/>
      <c r="T92" s="539"/>
      <c r="U92" s="539"/>
      <c r="V92" s="539"/>
      <c r="W92" s="539"/>
      <c r="X92" s="539"/>
      <c r="Y92" s="539"/>
      <c r="Z92" s="540"/>
      <c r="AA92" s="541"/>
      <c r="AB92" s="541"/>
      <c r="AC92" s="541"/>
      <c r="AD92" s="470"/>
      <c r="AE92" s="471"/>
      <c r="AF92" s="471"/>
      <c r="AG92" s="471"/>
      <c r="AH92" s="472"/>
      <c r="AI92" s="542"/>
      <c r="AJ92" s="543"/>
      <c r="AK92" s="543"/>
      <c r="AL92" s="543"/>
      <c r="AM92" s="544"/>
      <c r="AN92" s="545"/>
      <c r="AO92" s="545"/>
      <c r="AP92" s="545"/>
      <c r="AQ92" s="545"/>
      <c r="AR92" s="545"/>
      <c r="AS92" s="545"/>
      <c r="AT92" s="470"/>
      <c r="AU92" s="471"/>
      <c r="AV92" s="471"/>
      <c r="AW92" s="471"/>
      <c r="AX92" s="471"/>
      <c r="AY92" s="471"/>
      <c r="AZ92" s="471"/>
      <c r="BA92" s="471"/>
      <c r="BB92" s="471"/>
      <c r="BC92" s="471"/>
      <c r="BD92" s="471"/>
      <c r="BE92" s="472"/>
    </row>
    <row r="93" spans="1:96" ht="12.75" customHeight="1">
      <c r="B93" s="534"/>
      <c r="C93" s="229"/>
      <c r="D93" s="229"/>
      <c r="E93" s="229"/>
      <c r="F93" s="229"/>
      <c r="G93" s="229"/>
      <c r="H93" s="229"/>
      <c r="I93" s="229"/>
      <c r="J93" s="229"/>
      <c r="K93" s="470"/>
      <c r="L93" s="471"/>
      <c r="M93" s="471"/>
      <c r="N93" s="471"/>
      <c r="O93" s="471"/>
      <c r="P93" s="472"/>
      <c r="Q93" s="549" t="s">
        <v>82</v>
      </c>
      <c r="R93" s="550"/>
      <c r="S93" s="550"/>
      <c r="T93" s="550"/>
      <c r="U93" s="550"/>
      <c r="V93" s="550"/>
      <c r="W93" s="550"/>
      <c r="X93" s="550"/>
      <c r="Y93" s="550"/>
      <c r="Z93" s="551"/>
      <c r="AA93" s="541"/>
      <c r="AB93" s="541"/>
      <c r="AC93" s="541"/>
      <c r="AD93" s="470"/>
      <c r="AE93" s="471"/>
      <c r="AF93" s="471"/>
      <c r="AG93" s="471"/>
      <c r="AH93" s="472"/>
      <c r="AI93" s="542"/>
      <c r="AJ93" s="543"/>
      <c r="AK93" s="543"/>
      <c r="AL93" s="543"/>
      <c r="AM93" s="544"/>
      <c r="AN93" s="545"/>
      <c r="AO93" s="545"/>
      <c r="AP93" s="545"/>
      <c r="AQ93" s="545"/>
      <c r="AR93" s="545"/>
      <c r="AS93" s="545"/>
      <c r="AT93" s="546"/>
      <c r="AU93" s="547"/>
      <c r="AV93" s="547"/>
      <c r="AW93" s="547"/>
      <c r="AX93" s="547"/>
      <c r="AY93" s="547"/>
      <c r="AZ93" s="547"/>
      <c r="BA93" s="547"/>
      <c r="BB93" s="547"/>
      <c r="BC93" s="547"/>
      <c r="BD93" s="547"/>
      <c r="BE93" s="548"/>
    </row>
    <row r="94" spans="1:96" ht="12.75" customHeight="1">
      <c r="B94" s="535"/>
      <c r="C94" s="536"/>
      <c r="D94" s="536"/>
      <c r="E94" s="536"/>
      <c r="F94" s="536"/>
      <c r="G94" s="536"/>
      <c r="H94" s="536"/>
      <c r="I94" s="536"/>
      <c r="J94" s="536"/>
      <c r="K94" s="333"/>
      <c r="L94" s="334"/>
      <c r="M94" s="334"/>
      <c r="N94" s="334"/>
      <c r="O94" s="334"/>
      <c r="P94" s="473"/>
      <c r="Q94" s="401" t="s">
        <v>188</v>
      </c>
      <c r="R94" s="402"/>
      <c r="S94" s="402"/>
      <c r="T94" s="402"/>
      <c r="U94" s="402"/>
      <c r="V94" s="402"/>
      <c r="W94" s="402"/>
      <c r="X94" s="402"/>
      <c r="Y94" s="402"/>
      <c r="Z94" s="528"/>
      <c r="AA94" s="541"/>
      <c r="AB94" s="541"/>
      <c r="AC94" s="541"/>
      <c r="AD94" s="333"/>
      <c r="AE94" s="334"/>
      <c r="AF94" s="334"/>
      <c r="AG94" s="334"/>
      <c r="AH94" s="473"/>
      <c r="AI94" s="156"/>
      <c r="AJ94" s="157"/>
      <c r="AK94" s="157"/>
      <c r="AL94" s="157"/>
      <c r="AM94" s="158"/>
      <c r="AN94" s="545"/>
      <c r="AO94" s="545"/>
      <c r="AP94" s="545"/>
      <c r="AQ94" s="545"/>
      <c r="AR94" s="545"/>
      <c r="AS94" s="545"/>
      <c r="AT94" s="552" t="s">
        <v>24</v>
      </c>
      <c r="AU94" s="553"/>
      <c r="AV94" s="553"/>
      <c r="AW94" s="554" t="s">
        <v>189</v>
      </c>
      <c r="AX94" s="334"/>
      <c r="AY94" s="334"/>
      <c r="AZ94" s="334"/>
      <c r="BA94" s="334"/>
      <c r="BB94" s="334"/>
      <c r="BC94" s="334"/>
      <c r="BD94" s="334"/>
      <c r="BE94" s="473"/>
      <c r="BO94" s="13"/>
      <c r="BP94" s="13"/>
      <c r="BQ94" s="13"/>
      <c r="BR94" s="13"/>
    </row>
    <row r="95" spans="1:96" ht="12.75" customHeight="1">
      <c r="B95" s="17"/>
      <c r="C95" s="18"/>
      <c r="D95" s="18"/>
      <c r="E95" s="18"/>
      <c r="F95" s="18"/>
      <c r="G95" s="18"/>
      <c r="H95" s="18"/>
      <c r="I95" s="18"/>
      <c r="J95" s="18"/>
      <c r="K95" s="474"/>
      <c r="L95" s="474"/>
      <c r="M95" s="474"/>
      <c r="N95" s="474"/>
      <c r="O95" s="474"/>
      <c r="P95" s="474"/>
      <c r="Q95" s="341"/>
      <c r="R95" s="342"/>
      <c r="S95" s="342"/>
      <c r="T95" s="342"/>
      <c r="U95" s="342"/>
      <c r="V95" s="342"/>
      <c r="W95" s="342"/>
      <c r="X95" s="342"/>
      <c r="Y95" s="342"/>
      <c r="Z95" s="555"/>
      <c r="AA95" s="559"/>
      <c r="AB95" s="559"/>
      <c r="AC95" s="559"/>
      <c r="AD95" s="560"/>
      <c r="AE95" s="561"/>
      <c r="AF95" s="561"/>
      <c r="AG95" s="561"/>
      <c r="AH95" s="562"/>
      <c r="AI95" s="569"/>
      <c r="AJ95" s="569"/>
      <c r="AK95" s="569"/>
      <c r="AL95" s="569"/>
      <c r="AM95" s="569"/>
      <c r="AN95" s="570">
        <f>AD95*AI95</f>
        <v>0</v>
      </c>
      <c r="AO95" s="571"/>
      <c r="AP95" s="571"/>
      <c r="AQ95" s="571"/>
      <c r="AR95" s="571"/>
      <c r="AS95" s="572"/>
      <c r="AT95" s="579"/>
      <c r="AU95" s="580"/>
      <c r="AV95" s="580"/>
      <c r="AW95" s="583"/>
      <c r="AX95" s="584"/>
      <c r="AY95" s="584"/>
      <c r="AZ95" s="584"/>
      <c r="BA95" s="584"/>
      <c r="BB95" s="584"/>
      <c r="BC95" s="584"/>
      <c r="BD95" s="584"/>
      <c r="BE95" s="585"/>
      <c r="BO95" s="13"/>
      <c r="BP95" s="13"/>
      <c r="BQ95" s="13"/>
      <c r="BR95" s="13"/>
    </row>
    <row r="96" spans="1:96" ht="12.75" customHeight="1">
      <c r="B96" s="19"/>
      <c r="C96" s="20"/>
      <c r="D96" s="20"/>
      <c r="E96" s="20"/>
      <c r="F96" s="20"/>
      <c r="G96" s="20"/>
      <c r="H96" s="20"/>
      <c r="I96" s="20"/>
      <c r="J96" s="20"/>
      <c r="K96" s="474"/>
      <c r="L96" s="474"/>
      <c r="M96" s="474"/>
      <c r="N96" s="474"/>
      <c r="O96" s="474"/>
      <c r="P96" s="474"/>
      <c r="Q96" s="556"/>
      <c r="R96" s="557"/>
      <c r="S96" s="557"/>
      <c r="T96" s="557"/>
      <c r="U96" s="557"/>
      <c r="V96" s="557"/>
      <c r="W96" s="557"/>
      <c r="X96" s="557"/>
      <c r="Y96" s="557"/>
      <c r="Z96" s="558"/>
      <c r="AA96" s="559"/>
      <c r="AB96" s="559"/>
      <c r="AC96" s="559"/>
      <c r="AD96" s="563"/>
      <c r="AE96" s="564"/>
      <c r="AF96" s="564"/>
      <c r="AG96" s="564"/>
      <c r="AH96" s="565"/>
      <c r="AI96" s="569"/>
      <c r="AJ96" s="569"/>
      <c r="AK96" s="569"/>
      <c r="AL96" s="569"/>
      <c r="AM96" s="569"/>
      <c r="AN96" s="573"/>
      <c r="AO96" s="574"/>
      <c r="AP96" s="574"/>
      <c r="AQ96" s="574"/>
      <c r="AR96" s="574"/>
      <c r="AS96" s="575"/>
      <c r="AT96" s="581"/>
      <c r="AU96" s="81"/>
      <c r="AV96" s="81"/>
      <c r="AW96" s="586"/>
      <c r="AX96" s="587"/>
      <c r="AY96" s="587"/>
      <c r="AZ96" s="587"/>
      <c r="BA96" s="587"/>
      <c r="BB96" s="587"/>
      <c r="BC96" s="587"/>
      <c r="BD96" s="587"/>
      <c r="BE96" s="588"/>
    </row>
    <row r="97" spans="2:57" ht="12.75" customHeight="1">
      <c r="B97" s="19"/>
      <c r="C97" s="20"/>
      <c r="D97" s="20"/>
      <c r="E97" s="20"/>
      <c r="F97" s="20"/>
      <c r="G97" s="20"/>
      <c r="H97" s="20"/>
      <c r="I97" s="20"/>
      <c r="J97" s="20"/>
      <c r="K97" s="474"/>
      <c r="L97" s="474"/>
      <c r="M97" s="474"/>
      <c r="N97" s="474"/>
      <c r="O97" s="474"/>
      <c r="P97" s="474"/>
      <c r="Q97" s="592"/>
      <c r="R97" s="593"/>
      <c r="S97" s="593"/>
      <c r="T97" s="593"/>
      <c r="U97" s="593"/>
      <c r="V97" s="593"/>
      <c r="W97" s="593"/>
      <c r="X97" s="593"/>
      <c r="Y97" s="593"/>
      <c r="Z97" s="594"/>
      <c r="AA97" s="559"/>
      <c r="AB97" s="559"/>
      <c r="AC97" s="559"/>
      <c r="AD97" s="563"/>
      <c r="AE97" s="564"/>
      <c r="AF97" s="564"/>
      <c r="AG97" s="564"/>
      <c r="AH97" s="565"/>
      <c r="AI97" s="569"/>
      <c r="AJ97" s="569"/>
      <c r="AK97" s="569"/>
      <c r="AL97" s="569"/>
      <c r="AM97" s="569"/>
      <c r="AN97" s="573"/>
      <c r="AO97" s="574"/>
      <c r="AP97" s="574"/>
      <c r="AQ97" s="574"/>
      <c r="AR97" s="574"/>
      <c r="AS97" s="575"/>
      <c r="AT97" s="581"/>
      <c r="AU97" s="81"/>
      <c r="AV97" s="81"/>
      <c r="AW97" s="586"/>
      <c r="AX97" s="587"/>
      <c r="AY97" s="587"/>
      <c r="AZ97" s="587"/>
      <c r="BA97" s="587"/>
      <c r="BB97" s="587"/>
      <c r="BC97" s="587"/>
      <c r="BD97" s="587"/>
      <c r="BE97" s="588"/>
    </row>
    <row r="98" spans="2:57" ht="12.75" customHeight="1">
      <c r="B98" s="21"/>
      <c r="C98" s="22"/>
      <c r="D98" s="22"/>
      <c r="E98" s="22"/>
      <c r="F98" s="22"/>
      <c r="G98" s="22"/>
      <c r="H98" s="22"/>
      <c r="I98" s="22"/>
      <c r="J98" s="22"/>
      <c r="K98" s="474"/>
      <c r="L98" s="474"/>
      <c r="M98" s="474"/>
      <c r="N98" s="474"/>
      <c r="O98" s="474"/>
      <c r="P98" s="474"/>
      <c r="Q98" s="595"/>
      <c r="R98" s="596"/>
      <c r="S98" s="596"/>
      <c r="T98" s="596"/>
      <c r="U98" s="596"/>
      <c r="V98" s="596"/>
      <c r="W98" s="596"/>
      <c r="X98" s="596"/>
      <c r="Y98" s="596"/>
      <c r="Z98" s="597"/>
      <c r="AA98" s="559"/>
      <c r="AB98" s="559"/>
      <c r="AC98" s="559"/>
      <c r="AD98" s="566"/>
      <c r="AE98" s="567"/>
      <c r="AF98" s="567"/>
      <c r="AG98" s="567"/>
      <c r="AH98" s="568"/>
      <c r="AI98" s="569"/>
      <c r="AJ98" s="569"/>
      <c r="AK98" s="569"/>
      <c r="AL98" s="569"/>
      <c r="AM98" s="569"/>
      <c r="AN98" s="576"/>
      <c r="AO98" s="577"/>
      <c r="AP98" s="577"/>
      <c r="AQ98" s="577"/>
      <c r="AR98" s="577"/>
      <c r="AS98" s="578"/>
      <c r="AT98" s="582"/>
      <c r="AU98" s="82"/>
      <c r="AV98" s="82"/>
      <c r="AW98" s="589"/>
      <c r="AX98" s="590"/>
      <c r="AY98" s="590"/>
      <c r="AZ98" s="590"/>
      <c r="BA98" s="590"/>
      <c r="BB98" s="590"/>
      <c r="BC98" s="590"/>
      <c r="BD98" s="590"/>
      <c r="BE98" s="591"/>
    </row>
    <row r="99" spans="2:57" ht="12.75" customHeight="1">
      <c r="B99" s="17"/>
      <c r="C99" s="18"/>
      <c r="D99" s="18"/>
      <c r="E99" s="18"/>
      <c r="F99" s="18"/>
      <c r="G99" s="18"/>
      <c r="H99" s="18"/>
      <c r="I99" s="18"/>
      <c r="J99" s="18"/>
      <c r="K99" s="474"/>
      <c r="L99" s="474"/>
      <c r="M99" s="474"/>
      <c r="N99" s="474"/>
      <c r="O99" s="474"/>
      <c r="P99" s="474"/>
      <c r="Q99" s="341"/>
      <c r="R99" s="342"/>
      <c r="S99" s="342"/>
      <c r="T99" s="342"/>
      <c r="U99" s="342"/>
      <c r="V99" s="342"/>
      <c r="W99" s="342"/>
      <c r="X99" s="342"/>
      <c r="Y99" s="342"/>
      <c r="Z99" s="555"/>
      <c r="AA99" s="559"/>
      <c r="AB99" s="559"/>
      <c r="AC99" s="559"/>
      <c r="AD99" s="560"/>
      <c r="AE99" s="561"/>
      <c r="AF99" s="561"/>
      <c r="AG99" s="561"/>
      <c r="AH99" s="562"/>
      <c r="AI99" s="569"/>
      <c r="AJ99" s="569"/>
      <c r="AK99" s="569"/>
      <c r="AL99" s="569"/>
      <c r="AM99" s="569"/>
      <c r="AN99" s="570">
        <f>AD99*AI99</f>
        <v>0</v>
      </c>
      <c r="AO99" s="571"/>
      <c r="AP99" s="571"/>
      <c r="AQ99" s="571"/>
      <c r="AR99" s="571"/>
      <c r="AS99" s="572"/>
      <c r="AT99" s="579"/>
      <c r="AU99" s="580"/>
      <c r="AV99" s="580"/>
      <c r="AW99" s="583"/>
      <c r="AX99" s="584"/>
      <c r="AY99" s="584"/>
      <c r="AZ99" s="584"/>
      <c r="BA99" s="584"/>
      <c r="BB99" s="584"/>
      <c r="BC99" s="584"/>
      <c r="BD99" s="584"/>
      <c r="BE99" s="585"/>
    </row>
    <row r="100" spans="2:57" ht="12.75" customHeight="1">
      <c r="B100" s="19"/>
      <c r="C100" s="20"/>
      <c r="D100" s="20"/>
      <c r="E100" s="20"/>
      <c r="F100" s="20"/>
      <c r="G100" s="20"/>
      <c r="H100" s="20"/>
      <c r="I100" s="20"/>
      <c r="J100" s="20"/>
      <c r="K100" s="474"/>
      <c r="L100" s="474"/>
      <c r="M100" s="474"/>
      <c r="N100" s="474"/>
      <c r="O100" s="474"/>
      <c r="P100" s="474"/>
      <c r="Q100" s="556"/>
      <c r="R100" s="557"/>
      <c r="S100" s="557"/>
      <c r="T100" s="557"/>
      <c r="U100" s="557"/>
      <c r="V100" s="557"/>
      <c r="W100" s="557"/>
      <c r="X100" s="557"/>
      <c r="Y100" s="557"/>
      <c r="Z100" s="558"/>
      <c r="AA100" s="559"/>
      <c r="AB100" s="559"/>
      <c r="AC100" s="559"/>
      <c r="AD100" s="563"/>
      <c r="AE100" s="564"/>
      <c r="AF100" s="564"/>
      <c r="AG100" s="564"/>
      <c r="AH100" s="565"/>
      <c r="AI100" s="569"/>
      <c r="AJ100" s="569"/>
      <c r="AK100" s="569"/>
      <c r="AL100" s="569"/>
      <c r="AM100" s="569"/>
      <c r="AN100" s="573"/>
      <c r="AO100" s="574"/>
      <c r="AP100" s="574"/>
      <c r="AQ100" s="574"/>
      <c r="AR100" s="574"/>
      <c r="AS100" s="575"/>
      <c r="AT100" s="581"/>
      <c r="AU100" s="81"/>
      <c r="AV100" s="81"/>
      <c r="AW100" s="586"/>
      <c r="AX100" s="587"/>
      <c r="AY100" s="587"/>
      <c r="AZ100" s="587"/>
      <c r="BA100" s="587"/>
      <c r="BB100" s="587"/>
      <c r="BC100" s="587"/>
      <c r="BD100" s="587"/>
      <c r="BE100" s="588"/>
    </row>
    <row r="101" spans="2:57" ht="12.75" customHeight="1">
      <c r="B101" s="19"/>
      <c r="C101" s="20"/>
      <c r="D101" s="20"/>
      <c r="E101" s="20"/>
      <c r="F101" s="20"/>
      <c r="G101" s="20"/>
      <c r="H101" s="20"/>
      <c r="I101" s="20"/>
      <c r="J101" s="20"/>
      <c r="K101" s="474"/>
      <c r="L101" s="474"/>
      <c r="M101" s="474"/>
      <c r="N101" s="474"/>
      <c r="O101" s="474"/>
      <c r="P101" s="474"/>
      <c r="Q101" s="592"/>
      <c r="R101" s="593"/>
      <c r="S101" s="593"/>
      <c r="T101" s="593"/>
      <c r="U101" s="593"/>
      <c r="V101" s="593"/>
      <c r="W101" s="593"/>
      <c r="X101" s="593"/>
      <c r="Y101" s="593"/>
      <c r="Z101" s="594"/>
      <c r="AA101" s="559"/>
      <c r="AB101" s="559"/>
      <c r="AC101" s="559"/>
      <c r="AD101" s="563"/>
      <c r="AE101" s="564"/>
      <c r="AF101" s="564"/>
      <c r="AG101" s="564"/>
      <c r="AH101" s="565"/>
      <c r="AI101" s="569"/>
      <c r="AJ101" s="569"/>
      <c r="AK101" s="569"/>
      <c r="AL101" s="569"/>
      <c r="AM101" s="569"/>
      <c r="AN101" s="573"/>
      <c r="AO101" s="574"/>
      <c r="AP101" s="574"/>
      <c r="AQ101" s="574"/>
      <c r="AR101" s="574"/>
      <c r="AS101" s="575"/>
      <c r="AT101" s="581"/>
      <c r="AU101" s="81"/>
      <c r="AV101" s="81"/>
      <c r="AW101" s="586"/>
      <c r="AX101" s="587"/>
      <c r="AY101" s="587"/>
      <c r="AZ101" s="587"/>
      <c r="BA101" s="587"/>
      <c r="BB101" s="587"/>
      <c r="BC101" s="587"/>
      <c r="BD101" s="587"/>
      <c r="BE101" s="588"/>
    </row>
    <row r="102" spans="2:57" ht="12.75" customHeight="1">
      <c r="B102" s="21"/>
      <c r="C102" s="22"/>
      <c r="D102" s="22"/>
      <c r="E102" s="22"/>
      <c r="F102" s="22"/>
      <c r="G102" s="22"/>
      <c r="H102" s="22"/>
      <c r="I102" s="22"/>
      <c r="J102" s="22"/>
      <c r="K102" s="474"/>
      <c r="L102" s="474"/>
      <c r="M102" s="474"/>
      <c r="N102" s="474"/>
      <c r="O102" s="474"/>
      <c r="P102" s="474"/>
      <c r="Q102" s="595"/>
      <c r="R102" s="596"/>
      <c r="S102" s="596"/>
      <c r="T102" s="596"/>
      <c r="U102" s="596"/>
      <c r="V102" s="596"/>
      <c r="W102" s="596"/>
      <c r="X102" s="596"/>
      <c r="Y102" s="596"/>
      <c r="Z102" s="597"/>
      <c r="AA102" s="559"/>
      <c r="AB102" s="559"/>
      <c r="AC102" s="559"/>
      <c r="AD102" s="566"/>
      <c r="AE102" s="567"/>
      <c r="AF102" s="567"/>
      <c r="AG102" s="567"/>
      <c r="AH102" s="568"/>
      <c r="AI102" s="569"/>
      <c r="AJ102" s="569"/>
      <c r="AK102" s="569"/>
      <c r="AL102" s="569"/>
      <c r="AM102" s="569"/>
      <c r="AN102" s="576"/>
      <c r="AO102" s="577"/>
      <c r="AP102" s="577"/>
      <c r="AQ102" s="577"/>
      <c r="AR102" s="577"/>
      <c r="AS102" s="578"/>
      <c r="AT102" s="582"/>
      <c r="AU102" s="82"/>
      <c r="AV102" s="82"/>
      <c r="AW102" s="589"/>
      <c r="AX102" s="590"/>
      <c r="AY102" s="590"/>
      <c r="AZ102" s="590"/>
      <c r="BA102" s="590"/>
      <c r="BB102" s="590"/>
      <c r="BC102" s="590"/>
      <c r="BD102" s="590"/>
      <c r="BE102" s="591"/>
    </row>
    <row r="103" spans="2:57" ht="12.75" customHeight="1">
      <c r="B103" s="17"/>
      <c r="C103" s="18"/>
      <c r="D103" s="18"/>
      <c r="E103" s="18"/>
      <c r="F103" s="18"/>
      <c r="G103" s="18"/>
      <c r="H103" s="18"/>
      <c r="I103" s="18"/>
      <c r="J103" s="18"/>
      <c r="K103" s="474"/>
      <c r="L103" s="474"/>
      <c r="M103" s="474"/>
      <c r="N103" s="474"/>
      <c r="O103" s="474"/>
      <c r="P103" s="474"/>
      <c r="Q103" s="341"/>
      <c r="R103" s="342"/>
      <c r="S103" s="342"/>
      <c r="T103" s="342"/>
      <c r="U103" s="342"/>
      <c r="V103" s="342"/>
      <c r="W103" s="342"/>
      <c r="X103" s="342"/>
      <c r="Y103" s="342"/>
      <c r="Z103" s="555"/>
      <c r="AA103" s="559"/>
      <c r="AB103" s="559"/>
      <c r="AC103" s="559"/>
      <c r="AD103" s="560"/>
      <c r="AE103" s="561"/>
      <c r="AF103" s="561"/>
      <c r="AG103" s="561"/>
      <c r="AH103" s="562"/>
      <c r="AI103" s="569"/>
      <c r="AJ103" s="569"/>
      <c r="AK103" s="569"/>
      <c r="AL103" s="569"/>
      <c r="AM103" s="569"/>
      <c r="AN103" s="570">
        <f>AD103*AI103</f>
        <v>0</v>
      </c>
      <c r="AO103" s="571"/>
      <c r="AP103" s="571"/>
      <c r="AQ103" s="571"/>
      <c r="AR103" s="571"/>
      <c r="AS103" s="572"/>
      <c r="AT103" s="579"/>
      <c r="AU103" s="580"/>
      <c r="AV103" s="580"/>
      <c r="AW103" s="583"/>
      <c r="AX103" s="584"/>
      <c r="AY103" s="584"/>
      <c r="AZ103" s="584"/>
      <c r="BA103" s="584"/>
      <c r="BB103" s="584"/>
      <c r="BC103" s="584"/>
      <c r="BD103" s="584"/>
      <c r="BE103" s="585"/>
    </row>
    <row r="104" spans="2:57" ht="12.75" customHeight="1">
      <c r="B104" s="19"/>
      <c r="C104" s="20"/>
      <c r="D104" s="20"/>
      <c r="E104" s="20"/>
      <c r="F104" s="20"/>
      <c r="G104" s="20"/>
      <c r="H104" s="20"/>
      <c r="I104" s="20"/>
      <c r="J104" s="20"/>
      <c r="K104" s="474"/>
      <c r="L104" s="474"/>
      <c r="M104" s="474"/>
      <c r="N104" s="474"/>
      <c r="O104" s="474"/>
      <c r="P104" s="474"/>
      <c r="Q104" s="556"/>
      <c r="R104" s="557"/>
      <c r="S104" s="557"/>
      <c r="T104" s="557"/>
      <c r="U104" s="557"/>
      <c r="V104" s="557"/>
      <c r="W104" s="557"/>
      <c r="X104" s="557"/>
      <c r="Y104" s="557"/>
      <c r="Z104" s="558"/>
      <c r="AA104" s="559"/>
      <c r="AB104" s="559"/>
      <c r="AC104" s="559"/>
      <c r="AD104" s="563"/>
      <c r="AE104" s="564"/>
      <c r="AF104" s="564"/>
      <c r="AG104" s="564"/>
      <c r="AH104" s="565"/>
      <c r="AI104" s="569"/>
      <c r="AJ104" s="569"/>
      <c r="AK104" s="569"/>
      <c r="AL104" s="569"/>
      <c r="AM104" s="569"/>
      <c r="AN104" s="573"/>
      <c r="AO104" s="574"/>
      <c r="AP104" s="574"/>
      <c r="AQ104" s="574"/>
      <c r="AR104" s="574"/>
      <c r="AS104" s="575"/>
      <c r="AT104" s="581"/>
      <c r="AU104" s="81"/>
      <c r="AV104" s="81"/>
      <c r="AW104" s="586"/>
      <c r="AX104" s="587"/>
      <c r="AY104" s="587"/>
      <c r="AZ104" s="587"/>
      <c r="BA104" s="587"/>
      <c r="BB104" s="587"/>
      <c r="BC104" s="587"/>
      <c r="BD104" s="587"/>
      <c r="BE104" s="588"/>
    </row>
    <row r="105" spans="2:57" ht="12.75" customHeight="1">
      <c r="B105" s="19"/>
      <c r="C105" s="20"/>
      <c r="D105" s="20"/>
      <c r="E105" s="20"/>
      <c r="F105" s="20"/>
      <c r="G105" s="20"/>
      <c r="H105" s="20"/>
      <c r="I105" s="20"/>
      <c r="J105" s="20"/>
      <c r="K105" s="474"/>
      <c r="L105" s="474"/>
      <c r="M105" s="474"/>
      <c r="N105" s="474"/>
      <c r="O105" s="474"/>
      <c r="P105" s="474"/>
      <c r="Q105" s="592"/>
      <c r="R105" s="593"/>
      <c r="S105" s="593"/>
      <c r="T105" s="593"/>
      <c r="U105" s="593"/>
      <c r="V105" s="593"/>
      <c r="W105" s="593"/>
      <c r="X105" s="593"/>
      <c r="Y105" s="593"/>
      <c r="Z105" s="594"/>
      <c r="AA105" s="559"/>
      <c r="AB105" s="559"/>
      <c r="AC105" s="559"/>
      <c r="AD105" s="563"/>
      <c r="AE105" s="564"/>
      <c r="AF105" s="564"/>
      <c r="AG105" s="564"/>
      <c r="AH105" s="565"/>
      <c r="AI105" s="569"/>
      <c r="AJ105" s="569"/>
      <c r="AK105" s="569"/>
      <c r="AL105" s="569"/>
      <c r="AM105" s="569"/>
      <c r="AN105" s="573"/>
      <c r="AO105" s="574"/>
      <c r="AP105" s="574"/>
      <c r="AQ105" s="574"/>
      <c r="AR105" s="574"/>
      <c r="AS105" s="575"/>
      <c r="AT105" s="581"/>
      <c r="AU105" s="81"/>
      <c r="AV105" s="81"/>
      <c r="AW105" s="586"/>
      <c r="AX105" s="587"/>
      <c r="AY105" s="587"/>
      <c r="AZ105" s="587"/>
      <c r="BA105" s="587"/>
      <c r="BB105" s="587"/>
      <c r="BC105" s="587"/>
      <c r="BD105" s="587"/>
      <c r="BE105" s="588"/>
    </row>
    <row r="106" spans="2:57" ht="12.75" customHeight="1">
      <c r="B106" s="21"/>
      <c r="C106" s="22"/>
      <c r="D106" s="22"/>
      <c r="E106" s="22"/>
      <c r="F106" s="22"/>
      <c r="G106" s="22"/>
      <c r="H106" s="22"/>
      <c r="I106" s="22"/>
      <c r="J106" s="22"/>
      <c r="K106" s="474"/>
      <c r="L106" s="474"/>
      <c r="M106" s="474"/>
      <c r="N106" s="474"/>
      <c r="O106" s="474"/>
      <c r="P106" s="474"/>
      <c r="Q106" s="595"/>
      <c r="R106" s="596"/>
      <c r="S106" s="596"/>
      <c r="T106" s="596"/>
      <c r="U106" s="596"/>
      <c r="V106" s="596"/>
      <c r="W106" s="596"/>
      <c r="X106" s="596"/>
      <c r="Y106" s="596"/>
      <c r="Z106" s="597"/>
      <c r="AA106" s="559"/>
      <c r="AB106" s="559"/>
      <c r="AC106" s="559"/>
      <c r="AD106" s="566"/>
      <c r="AE106" s="567"/>
      <c r="AF106" s="567"/>
      <c r="AG106" s="567"/>
      <c r="AH106" s="568"/>
      <c r="AI106" s="569"/>
      <c r="AJ106" s="569"/>
      <c r="AK106" s="569"/>
      <c r="AL106" s="569"/>
      <c r="AM106" s="569"/>
      <c r="AN106" s="576"/>
      <c r="AO106" s="577"/>
      <c r="AP106" s="577"/>
      <c r="AQ106" s="577"/>
      <c r="AR106" s="577"/>
      <c r="AS106" s="578"/>
      <c r="AT106" s="582"/>
      <c r="AU106" s="82"/>
      <c r="AV106" s="82"/>
      <c r="AW106" s="589"/>
      <c r="AX106" s="590"/>
      <c r="AY106" s="590"/>
      <c r="AZ106" s="590"/>
      <c r="BA106" s="590"/>
      <c r="BB106" s="590"/>
      <c r="BC106" s="590"/>
      <c r="BD106" s="590"/>
      <c r="BE106" s="591"/>
    </row>
    <row r="107" spans="2:57" ht="12.75" customHeight="1">
      <c r="B107" s="17"/>
      <c r="C107" s="18"/>
      <c r="D107" s="18"/>
      <c r="E107" s="18"/>
      <c r="F107" s="18"/>
      <c r="G107" s="18"/>
      <c r="H107" s="18"/>
      <c r="I107" s="18"/>
      <c r="J107" s="18"/>
      <c r="K107" s="474"/>
      <c r="L107" s="474"/>
      <c r="M107" s="474"/>
      <c r="N107" s="474"/>
      <c r="O107" s="474"/>
      <c r="P107" s="474"/>
      <c r="Q107" s="341"/>
      <c r="R107" s="342"/>
      <c r="S107" s="342"/>
      <c r="T107" s="342"/>
      <c r="U107" s="342"/>
      <c r="V107" s="342"/>
      <c r="W107" s="342"/>
      <c r="X107" s="342"/>
      <c r="Y107" s="342"/>
      <c r="Z107" s="555"/>
      <c r="AA107" s="559"/>
      <c r="AB107" s="559"/>
      <c r="AC107" s="559"/>
      <c r="AD107" s="560"/>
      <c r="AE107" s="561"/>
      <c r="AF107" s="561"/>
      <c r="AG107" s="561"/>
      <c r="AH107" s="562"/>
      <c r="AI107" s="569"/>
      <c r="AJ107" s="569"/>
      <c r="AK107" s="569"/>
      <c r="AL107" s="569"/>
      <c r="AM107" s="569"/>
      <c r="AN107" s="570">
        <f>AD107*AI107</f>
        <v>0</v>
      </c>
      <c r="AO107" s="571"/>
      <c r="AP107" s="571"/>
      <c r="AQ107" s="571"/>
      <c r="AR107" s="571"/>
      <c r="AS107" s="572"/>
      <c r="AT107" s="579"/>
      <c r="AU107" s="580"/>
      <c r="AV107" s="580"/>
      <c r="AW107" s="583"/>
      <c r="AX107" s="584"/>
      <c r="AY107" s="584"/>
      <c r="AZ107" s="584"/>
      <c r="BA107" s="584"/>
      <c r="BB107" s="584"/>
      <c r="BC107" s="584"/>
      <c r="BD107" s="584"/>
      <c r="BE107" s="585"/>
    </row>
    <row r="108" spans="2:57" ht="12.75" customHeight="1">
      <c r="B108" s="19"/>
      <c r="C108" s="20"/>
      <c r="D108" s="20"/>
      <c r="E108" s="20"/>
      <c r="F108" s="20"/>
      <c r="G108" s="20"/>
      <c r="H108" s="20"/>
      <c r="I108" s="20"/>
      <c r="J108" s="20"/>
      <c r="K108" s="474"/>
      <c r="L108" s="474"/>
      <c r="M108" s="474"/>
      <c r="N108" s="474"/>
      <c r="O108" s="474"/>
      <c r="P108" s="474"/>
      <c r="Q108" s="556"/>
      <c r="R108" s="557"/>
      <c r="S108" s="557"/>
      <c r="T108" s="557"/>
      <c r="U108" s="557"/>
      <c r="V108" s="557"/>
      <c r="W108" s="557"/>
      <c r="X108" s="557"/>
      <c r="Y108" s="557"/>
      <c r="Z108" s="558"/>
      <c r="AA108" s="559"/>
      <c r="AB108" s="559"/>
      <c r="AC108" s="559"/>
      <c r="AD108" s="563"/>
      <c r="AE108" s="564"/>
      <c r="AF108" s="564"/>
      <c r="AG108" s="564"/>
      <c r="AH108" s="565"/>
      <c r="AI108" s="569"/>
      <c r="AJ108" s="569"/>
      <c r="AK108" s="569"/>
      <c r="AL108" s="569"/>
      <c r="AM108" s="569"/>
      <c r="AN108" s="573"/>
      <c r="AO108" s="574"/>
      <c r="AP108" s="574"/>
      <c r="AQ108" s="574"/>
      <c r="AR108" s="574"/>
      <c r="AS108" s="575"/>
      <c r="AT108" s="581"/>
      <c r="AU108" s="81"/>
      <c r="AV108" s="81"/>
      <c r="AW108" s="586"/>
      <c r="AX108" s="587"/>
      <c r="AY108" s="587"/>
      <c r="AZ108" s="587"/>
      <c r="BA108" s="587"/>
      <c r="BB108" s="587"/>
      <c r="BC108" s="587"/>
      <c r="BD108" s="587"/>
      <c r="BE108" s="588"/>
    </row>
    <row r="109" spans="2:57" ht="12.75" customHeight="1">
      <c r="B109" s="19"/>
      <c r="C109" s="20"/>
      <c r="D109" s="20"/>
      <c r="E109" s="20"/>
      <c r="F109" s="20"/>
      <c r="G109" s="20"/>
      <c r="H109" s="20"/>
      <c r="I109" s="20"/>
      <c r="J109" s="20"/>
      <c r="K109" s="474"/>
      <c r="L109" s="474"/>
      <c r="M109" s="474"/>
      <c r="N109" s="474"/>
      <c r="O109" s="474"/>
      <c r="P109" s="474"/>
      <c r="Q109" s="592"/>
      <c r="R109" s="593"/>
      <c r="S109" s="593"/>
      <c r="T109" s="593"/>
      <c r="U109" s="593"/>
      <c r="V109" s="593"/>
      <c r="W109" s="593"/>
      <c r="X109" s="593"/>
      <c r="Y109" s="593"/>
      <c r="Z109" s="594"/>
      <c r="AA109" s="559"/>
      <c r="AB109" s="559"/>
      <c r="AC109" s="559"/>
      <c r="AD109" s="563"/>
      <c r="AE109" s="564"/>
      <c r="AF109" s="564"/>
      <c r="AG109" s="564"/>
      <c r="AH109" s="565"/>
      <c r="AI109" s="569"/>
      <c r="AJ109" s="569"/>
      <c r="AK109" s="569"/>
      <c r="AL109" s="569"/>
      <c r="AM109" s="569"/>
      <c r="AN109" s="573"/>
      <c r="AO109" s="574"/>
      <c r="AP109" s="574"/>
      <c r="AQ109" s="574"/>
      <c r="AR109" s="574"/>
      <c r="AS109" s="575"/>
      <c r="AT109" s="581"/>
      <c r="AU109" s="81"/>
      <c r="AV109" s="81"/>
      <c r="AW109" s="586"/>
      <c r="AX109" s="587"/>
      <c r="AY109" s="587"/>
      <c r="AZ109" s="587"/>
      <c r="BA109" s="587"/>
      <c r="BB109" s="587"/>
      <c r="BC109" s="587"/>
      <c r="BD109" s="587"/>
      <c r="BE109" s="588"/>
    </row>
    <row r="110" spans="2:57" ht="12.75" customHeight="1">
      <c r="B110" s="21"/>
      <c r="C110" s="22"/>
      <c r="D110" s="22"/>
      <c r="E110" s="22"/>
      <c r="F110" s="22"/>
      <c r="G110" s="22"/>
      <c r="H110" s="22"/>
      <c r="I110" s="22"/>
      <c r="J110" s="22"/>
      <c r="K110" s="474"/>
      <c r="L110" s="474"/>
      <c r="M110" s="474"/>
      <c r="N110" s="474"/>
      <c r="O110" s="474"/>
      <c r="P110" s="474"/>
      <c r="Q110" s="595"/>
      <c r="R110" s="596"/>
      <c r="S110" s="596"/>
      <c r="T110" s="596"/>
      <c r="U110" s="596"/>
      <c r="V110" s="596"/>
      <c r="W110" s="596"/>
      <c r="X110" s="596"/>
      <c r="Y110" s="596"/>
      <c r="Z110" s="597"/>
      <c r="AA110" s="559"/>
      <c r="AB110" s="559"/>
      <c r="AC110" s="559"/>
      <c r="AD110" s="566"/>
      <c r="AE110" s="567"/>
      <c r="AF110" s="567"/>
      <c r="AG110" s="567"/>
      <c r="AH110" s="568"/>
      <c r="AI110" s="569"/>
      <c r="AJ110" s="569"/>
      <c r="AK110" s="569"/>
      <c r="AL110" s="569"/>
      <c r="AM110" s="569"/>
      <c r="AN110" s="576"/>
      <c r="AO110" s="577"/>
      <c r="AP110" s="577"/>
      <c r="AQ110" s="577"/>
      <c r="AR110" s="577"/>
      <c r="AS110" s="578"/>
      <c r="AT110" s="582"/>
      <c r="AU110" s="82"/>
      <c r="AV110" s="82"/>
      <c r="AW110" s="589"/>
      <c r="AX110" s="590"/>
      <c r="AY110" s="590"/>
      <c r="AZ110" s="590"/>
      <c r="BA110" s="590"/>
      <c r="BB110" s="590"/>
      <c r="BC110" s="590"/>
      <c r="BD110" s="590"/>
      <c r="BE110" s="591"/>
    </row>
    <row r="111" spans="2:57" ht="12.75" customHeight="1">
      <c r="B111" s="17"/>
      <c r="C111" s="18"/>
      <c r="D111" s="18"/>
      <c r="E111" s="18"/>
      <c r="F111" s="18"/>
      <c r="G111" s="18"/>
      <c r="H111" s="18"/>
      <c r="I111" s="18"/>
      <c r="J111" s="18"/>
      <c r="K111" s="474"/>
      <c r="L111" s="474"/>
      <c r="M111" s="474"/>
      <c r="N111" s="474"/>
      <c r="O111" s="474"/>
      <c r="P111" s="474"/>
      <c r="Q111" s="341"/>
      <c r="R111" s="342"/>
      <c r="S111" s="342"/>
      <c r="T111" s="342"/>
      <c r="U111" s="342"/>
      <c r="V111" s="342"/>
      <c r="W111" s="342"/>
      <c r="X111" s="342"/>
      <c r="Y111" s="342"/>
      <c r="Z111" s="555"/>
      <c r="AA111" s="559"/>
      <c r="AB111" s="559"/>
      <c r="AC111" s="559"/>
      <c r="AD111" s="560"/>
      <c r="AE111" s="561"/>
      <c r="AF111" s="561"/>
      <c r="AG111" s="561"/>
      <c r="AH111" s="562"/>
      <c r="AI111" s="569"/>
      <c r="AJ111" s="569"/>
      <c r="AK111" s="569"/>
      <c r="AL111" s="569"/>
      <c r="AM111" s="569"/>
      <c r="AN111" s="570">
        <f>AD111*AI111</f>
        <v>0</v>
      </c>
      <c r="AO111" s="571"/>
      <c r="AP111" s="571"/>
      <c r="AQ111" s="571"/>
      <c r="AR111" s="571"/>
      <c r="AS111" s="572"/>
      <c r="AT111" s="579"/>
      <c r="AU111" s="580"/>
      <c r="AV111" s="580"/>
      <c r="AW111" s="583"/>
      <c r="AX111" s="584"/>
      <c r="AY111" s="584"/>
      <c r="AZ111" s="584"/>
      <c r="BA111" s="584"/>
      <c r="BB111" s="584"/>
      <c r="BC111" s="584"/>
      <c r="BD111" s="584"/>
      <c r="BE111" s="585"/>
    </row>
    <row r="112" spans="2:57" ht="12.75" customHeight="1">
      <c r="B112" s="19"/>
      <c r="C112" s="20"/>
      <c r="D112" s="20"/>
      <c r="E112" s="20"/>
      <c r="F112" s="20"/>
      <c r="G112" s="20"/>
      <c r="H112" s="20"/>
      <c r="I112" s="20"/>
      <c r="J112" s="20"/>
      <c r="K112" s="474"/>
      <c r="L112" s="474"/>
      <c r="M112" s="474"/>
      <c r="N112" s="474"/>
      <c r="O112" s="474"/>
      <c r="P112" s="474"/>
      <c r="Q112" s="556"/>
      <c r="R112" s="557"/>
      <c r="S112" s="557"/>
      <c r="T112" s="557"/>
      <c r="U112" s="557"/>
      <c r="V112" s="557"/>
      <c r="W112" s="557"/>
      <c r="X112" s="557"/>
      <c r="Y112" s="557"/>
      <c r="Z112" s="558"/>
      <c r="AA112" s="559"/>
      <c r="AB112" s="559"/>
      <c r="AC112" s="559"/>
      <c r="AD112" s="563"/>
      <c r="AE112" s="564"/>
      <c r="AF112" s="564"/>
      <c r="AG112" s="564"/>
      <c r="AH112" s="565"/>
      <c r="AI112" s="569"/>
      <c r="AJ112" s="569"/>
      <c r="AK112" s="569"/>
      <c r="AL112" s="569"/>
      <c r="AM112" s="569"/>
      <c r="AN112" s="573"/>
      <c r="AO112" s="574"/>
      <c r="AP112" s="574"/>
      <c r="AQ112" s="574"/>
      <c r="AR112" s="574"/>
      <c r="AS112" s="575"/>
      <c r="AT112" s="581"/>
      <c r="AU112" s="81"/>
      <c r="AV112" s="81"/>
      <c r="AW112" s="586"/>
      <c r="AX112" s="587"/>
      <c r="AY112" s="587"/>
      <c r="AZ112" s="587"/>
      <c r="BA112" s="587"/>
      <c r="BB112" s="587"/>
      <c r="BC112" s="587"/>
      <c r="BD112" s="587"/>
      <c r="BE112" s="588"/>
    </row>
    <row r="113" spans="1:57" ht="12.75" customHeight="1">
      <c r="B113" s="19"/>
      <c r="C113" s="20"/>
      <c r="D113" s="20"/>
      <c r="E113" s="20"/>
      <c r="F113" s="20"/>
      <c r="G113" s="20"/>
      <c r="H113" s="20"/>
      <c r="I113" s="20"/>
      <c r="J113" s="20"/>
      <c r="K113" s="474"/>
      <c r="L113" s="474"/>
      <c r="M113" s="474"/>
      <c r="N113" s="474"/>
      <c r="O113" s="474"/>
      <c r="P113" s="474"/>
      <c r="Q113" s="592"/>
      <c r="R113" s="593"/>
      <c r="S113" s="593"/>
      <c r="T113" s="593"/>
      <c r="U113" s="593"/>
      <c r="V113" s="593"/>
      <c r="W113" s="593"/>
      <c r="X113" s="593"/>
      <c r="Y113" s="593"/>
      <c r="Z113" s="594"/>
      <c r="AA113" s="559"/>
      <c r="AB113" s="559"/>
      <c r="AC113" s="559"/>
      <c r="AD113" s="563"/>
      <c r="AE113" s="564"/>
      <c r="AF113" s="564"/>
      <c r="AG113" s="564"/>
      <c r="AH113" s="565"/>
      <c r="AI113" s="569"/>
      <c r="AJ113" s="569"/>
      <c r="AK113" s="569"/>
      <c r="AL113" s="569"/>
      <c r="AM113" s="569"/>
      <c r="AN113" s="573"/>
      <c r="AO113" s="574"/>
      <c r="AP113" s="574"/>
      <c r="AQ113" s="574"/>
      <c r="AR113" s="574"/>
      <c r="AS113" s="575"/>
      <c r="AT113" s="581"/>
      <c r="AU113" s="81"/>
      <c r="AV113" s="81"/>
      <c r="AW113" s="586"/>
      <c r="AX113" s="587"/>
      <c r="AY113" s="587"/>
      <c r="AZ113" s="587"/>
      <c r="BA113" s="587"/>
      <c r="BB113" s="587"/>
      <c r="BC113" s="587"/>
      <c r="BD113" s="587"/>
      <c r="BE113" s="588"/>
    </row>
    <row r="114" spans="1:57" ht="12.75" customHeight="1">
      <c r="B114" s="21"/>
      <c r="C114" s="22"/>
      <c r="D114" s="22"/>
      <c r="E114" s="22"/>
      <c r="F114" s="22"/>
      <c r="G114" s="22"/>
      <c r="H114" s="22"/>
      <c r="I114" s="22"/>
      <c r="J114" s="22"/>
      <c r="K114" s="474"/>
      <c r="L114" s="474"/>
      <c r="M114" s="474"/>
      <c r="N114" s="474"/>
      <c r="O114" s="474"/>
      <c r="P114" s="474"/>
      <c r="Q114" s="595"/>
      <c r="R114" s="596"/>
      <c r="S114" s="596"/>
      <c r="T114" s="596"/>
      <c r="U114" s="596"/>
      <c r="V114" s="596"/>
      <c r="W114" s="596"/>
      <c r="X114" s="596"/>
      <c r="Y114" s="596"/>
      <c r="Z114" s="597"/>
      <c r="AA114" s="559"/>
      <c r="AB114" s="559"/>
      <c r="AC114" s="559"/>
      <c r="AD114" s="566"/>
      <c r="AE114" s="567"/>
      <c r="AF114" s="567"/>
      <c r="AG114" s="567"/>
      <c r="AH114" s="568"/>
      <c r="AI114" s="569"/>
      <c r="AJ114" s="569"/>
      <c r="AK114" s="569"/>
      <c r="AL114" s="569"/>
      <c r="AM114" s="569"/>
      <c r="AN114" s="576"/>
      <c r="AO114" s="577"/>
      <c r="AP114" s="577"/>
      <c r="AQ114" s="577"/>
      <c r="AR114" s="577"/>
      <c r="AS114" s="578"/>
      <c r="AT114" s="582"/>
      <c r="AU114" s="82"/>
      <c r="AV114" s="82"/>
      <c r="AW114" s="589"/>
      <c r="AX114" s="590"/>
      <c r="AY114" s="590"/>
      <c r="AZ114" s="590"/>
      <c r="BA114" s="590"/>
      <c r="BB114" s="590"/>
      <c r="BC114" s="590"/>
      <c r="BD114" s="590"/>
      <c r="BE114" s="591"/>
    </row>
    <row r="115" spans="1:57" ht="12.75" customHeight="1">
      <c r="B115" s="17"/>
      <c r="C115" s="18"/>
      <c r="D115" s="18"/>
      <c r="E115" s="18"/>
      <c r="F115" s="18"/>
      <c r="G115" s="18"/>
      <c r="H115" s="18"/>
      <c r="I115" s="18"/>
      <c r="J115" s="18"/>
      <c r="K115" s="474"/>
      <c r="L115" s="474"/>
      <c r="M115" s="474"/>
      <c r="N115" s="474"/>
      <c r="O115" s="474"/>
      <c r="P115" s="474"/>
      <c r="Q115" s="341"/>
      <c r="R115" s="342"/>
      <c r="S115" s="342"/>
      <c r="T115" s="342"/>
      <c r="U115" s="342"/>
      <c r="V115" s="342"/>
      <c r="W115" s="342"/>
      <c r="X115" s="342"/>
      <c r="Y115" s="342"/>
      <c r="Z115" s="555"/>
      <c r="AA115" s="559"/>
      <c r="AB115" s="559"/>
      <c r="AC115" s="559"/>
      <c r="AD115" s="560"/>
      <c r="AE115" s="561"/>
      <c r="AF115" s="561"/>
      <c r="AG115" s="561"/>
      <c r="AH115" s="562"/>
      <c r="AI115" s="569"/>
      <c r="AJ115" s="569"/>
      <c r="AK115" s="569"/>
      <c r="AL115" s="569"/>
      <c r="AM115" s="569"/>
      <c r="AN115" s="570">
        <f>AD115*AI115</f>
        <v>0</v>
      </c>
      <c r="AO115" s="571"/>
      <c r="AP115" s="571"/>
      <c r="AQ115" s="571"/>
      <c r="AR115" s="571"/>
      <c r="AS115" s="572"/>
      <c r="AT115" s="579"/>
      <c r="AU115" s="580"/>
      <c r="AV115" s="580"/>
      <c r="AW115" s="583"/>
      <c r="AX115" s="584"/>
      <c r="AY115" s="584"/>
      <c r="AZ115" s="584"/>
      <c r="BA115" s="584"/>
      <c r="BB115" s="584"/>
      <c r="BC115" s="584"/>
      <c r="BD115" s="584"/>
      <c r="BE115" s="585"/>
    </row>
    <row r="116" spans="1:57" ht="12.75" customHeight="1">
      <c r="B116" s="19"/>
      <c r="C116" s="20"/>
      <c r="D116" s="20"/>
      <c r="E116" s="20"/>
      <c r="F116" s="20"/>
      <c r="G116" s="20"/>
      <c r="H116" s="20"/>
      <c r="I116" s="20"/>
      <c r="J116" s="20"/>
      <c r="K116" s="474"/>
      <c r="L116" s="474"/>
      <c r="M116" s="474"/>
      <c r="N116" s="474"/>
      <c r="O116" s="474"/>
      <c r="P116" s="474"/>
      <c r="Q116" s="556"/>
      <c r="R116" s="557"/>
      <c r="S116" s="557"/>
      <c r="T116" s="557"/>
      <c r="U116" s="557"/>
      <c r="V116" s="557"/>
      <c r="W116" s="557"/>
      <c r="X116" s="557"/>
      <c r="Y116" s="557"/>
      <c r="Z116" s="558"/>
      <c r="AA116" s="559"/>
      <c r="AB116" s="559"/>
      <c r="AC116" s="559"/>
      <c r="AD116" s="563"/>
      <c r="AE116" s="564"/>
      <c r="AF116" s="564"/>
      <c r="AG116" s="564"/>
      <c r="AH116" s="565"/>
      <c r="AI116" s="569"/>
      <c r="AJ116" s="569"/>
      <c r="AK116" s="569"/>
      <c r="AL116" s="569"/>
      <c r="AM116" s="569"/>
      <c r="AN116" s="573"/>
      <c r="AO116" s="574"/>
      <c r="AP116" s="574"/>
      <c r="AQ116" s="574"/>
      <c r="AR116" s="574"/>
      <c r="AS116" s="575"/>
      <c r="AT116" s="581"/>
      <c r="AU116" s="81"/>
      <c r="AV116" s="81"/>
      <c r="AW116" s="586"/>
      <c r="AX116" s="587"/>
      <c r="AY116" s="587"/>
      <c r="AZ116" s="587"/>
      <c r="BA116" s="587"/>
      <c r="BB116" s="587"/>
      <c r="BC116" s="587"/>
      <c r="BD116" s="587"/>
      <c r="BE116" s="588"/>
    </row>
    <row r="117" spans="1:57" ht="12.75" customHeight="1">
      <c r="B117" s="19"/>
      <c r="C117" s="20"/>
      <c r="D117" s="20"/>
      <c r="E117" s="20"/>
      <c r="F117" s="20"/>
      <c r="G117" s="20"/>
      <c r="H117" s="20"/>
      <c r="I117" s="20"/>
      <c r="J117" s="20"/>
      <c r="K117" s="474"/>
      <c r="L117" s="474"/>
      <c r="M117" s="474"/>
      <c r="N117" s="474"/>
      <c r="O117" s="474"/>
      <c r="P117" s="474"/>
      <c r="Q117" s="592"/>
      <c r="R117" s="593"/>
      <c r="S117" s="593"/>
      <c r="T117" s="593"/>
      <c r="U117" s="593"/>
      <c r="V117" s="593"/>
      <c r="W117" s="593"/>
      <c r="X117" s="593"/>
      <c r="Y117" s="593"/>
      <c r="Z117" s="594"/>
      <c r="AA117" s="559"/>
      <c r="AB117" s="559"/>
      <c r="AC117" s="559"/>
      <c r="AD117" s="563"/>
      <c r="AE117" s="564"/>
      <c r="AF117" s="564"/>
      <c r="AG117" s="564"/>
      <c r="AH117" s="565"/>
      <c r="AI117" s="569"/>
      <c r="AJ117" s="569"/>
      <c r="AK117" s="569"/>
      <c r="AL117" s="569"/>
      <c r="AM117" s="569"/>
      <c r="AN117" s="573"/>
      <c r="AO117" s="574"/>
      <c r="AP117" s="574"/>
      <c r="AQ117" s="574"/>
      <c r="AR117" s="574"/>
      <c r="AS117" s="575"/>
      <c r="AT117" s="581"/>
      <c r="AU117" s="81"/>
      <c r="AV117" s="81"/>
      <c r="AW117" s="586"/>
      <c r="AX117" s="587"/>
      <c r="AY117" s="587"/>
      <c r="AZ117" s="587"/>
      <c r="BA117" s="587"/>
      <c r="BB117" s="587"/>
      <c r="BC117" s="587"/>
      <c r="BD117" s="587"/>
      <c r="BE117" s="588"/>
    </row>
    <row r="118" spans="1:57" ht="12.75" customHeight="1">
      <c r="B118" s="21"/>
      <c r="C118" s="22"/>
      <c r="D118" s="22"/>
      <c r="E118" s="22"/>
      <c r="F118" s="22"/>
      <c r="G118" s="22"/>
      <c r="H118" s="22"/>
      <c r="I118" s="22"/>
      <c r="J118" s="22"/>
      <c r="K118" s="474"/>
      <c r="L118" s="474"/>
      <c r="M118" s="474"/>
      <c r="N118" s="474"/>
      <c r="O118" s="474"/>
      <c r="P118" s="474"/>
      <c r="Q118" s="595"/>
      <c r="R118" s="596"/>
      <c r="S118" s="596"/>
      <c r="T118" s="596"/>
      <c r="U118" s="596"/>
      <c r="V118" s="596"/>
      <c r="W118" s="596"/>
      <c r="X118" s="596"/>
      <c r="Y118" s="596"/>
      <c r="Z118" s="597"/>
      <c r="AA118" s="559"/>
      <c r="AB118" s="559"/>
      <c r="AC118" s="559"/>
      <c r="AD118" s="566"/>
      <c r="AE118" s="567"/>
      <c r="AF118" s="567"/>
      <c r="AG118" s="567"/>
      <c r="AH118" s="568"/>
      <c r="AI118" s="569"/>
      <c r="AJ118" s="569"/>
      <c r="AK118" s="569"/>
      <c r="AL118" s="569"/>
      <c r="AM118" s="569"/>
      <c r="AN118" s="576"/>
      <c r="AO118" s="577"/>
      <c r="AP118" s="577"/>
      <c r="AQ118" s="577"/>
      <c r="AR118" s="577"/>
      <c r="AS118" s="578"/>
      <c r="AT118" s="582"/>
      <c r="AU118" s="82"/>
      <c r="AV118" s="82"/>
      <c r="AW118" s="589"/>
      <c r="AX118" s="590"/>
      <c r="AY118" s="590"/>
      <c r="AZ118" s="590"/>
      <c r="BA118" s="590"/>
      <c r="BB118" s="590"/>
      <c r="BC118" s="590"/>
      <c r="BD118" s="590"/>
      <c r="BE118" s="591"/>
    </row>
    <row r="119" spans="1:57" ht="18" customHeight="1">
      <c r="Q119" s="113" t="s">
        <v>199</v>
      </c>
      <c r="R119" s="113"/>
      <c r="S119" s="113"/>
      <c r="T119" s="113"/>
      <c r="U119" s="113"/>
      <c r="V119" s="113"/>
      <c r="W119" s="113"/>
      <c r="X119" s="113"/>
      <c r="Y119" s="113"/>
      <c r="Z119" s="113"/>
      <c r="AA119" s="598"/>
      <c r="AB119" s="598"/>
      <c r="AC119" s="598"/>
      <c r="AD119" s="598"/>
      <c r="AE119" s="599"/>
      <c r="AF119" s="600" t="s">
        <v>11</v>
      </c>
      <c r="AG119" s="601"/>
      <c r="AH119" s="602"/>
      <c r="AI119" s="603" t="s">
        <v>25</v>
      </c>
      <c r="AJ119" s="601"/>
      <c r="AK119" s="601"/>
      <c r="AL119" s="601"/>
      <c r="AM119" s="601"/>
      <c r="AN119" s="601"/>
      <c r="AO119" s="601"/>
      <c r="AP119" s="601"/>
      <c r="AQ119" s="601"/>
      <c r="AR119" s="601"/>
      <c r="AS119" s="601"/>
      <c r="AT119" s="604">
        <f>SUM(AN95:AS118)</f>
        <v>0</v>
      </c>
      <c r="AU119" s="605"/>
      <c r="AV119" s="605"/>
      <c r="AW119" s="605"/>
      <c r="AX119" s="605"/>
      <c r="AY119" s="605"/>
      <c r="AZ119" s="605"/>
      <c r="BA119" s="605"/>
      <c r="BB119" s="605"/>
      <c r="BC119" s="605"/>
      <c r="BD119" s="605"/>
      <c r="BE119" s="606"/>
    </row>
    <row r="120" spans="1:57" ht="18" customHeight="1">
      <c r="Q120" s="607" t="s">
        <v>92</v>
      </c>
      <c r="R120" s="607"/>
      <c r="S120" s="607"/>
      <c r="T120" s="607"/>
      <c r="U120" s="607"/>
      <c r="V120" s="607"/>
      <c r="W120" s="607"/>
      <c r="X120" s="607"/>
      <c r="Y120" s="607"/>
      <c r="Z120" s="607"/>
      <c r="AA120" s="608"/>
      <c r="AB120" s="608"/>
      <c r="AC120" s="608"/>
      <c r="AD120" s="608"/>
      <c r="AE120" s="609"/>
      <c r="AF120" s="610" t="s">
        <v>11</v>
      </c>
      <c r="AG120" s="611"/>
      <c r="AH120" s="612"/>
      <c r="AI120" s="613" t="s">
        <v>200</v>
      </c>
      <c r="AJ120" s="614"/>
      <c r="AK120" s="614"/>
      <c r="AL120" s="614"/>
      <c r="AM120" s="614"/>
      <c r="AN120" s="614"/>
      <c r="AO120" s="614"/>
      <c r="AP120" s="614"/>
      <c r="AQ120" s="614"/>
      <c r="AR120" s="614"/>
      <c r="AS120" s="614"/>
      <c r="AT120" s="615"/>
      <c r="AU120" s="616"/>
      <c r="AV120" s="616"/>
      <c r="AW120" s="616"/>
      <c r="AX120" s="616"/>
      <c r="AY120" s="616"/>
      <c r="AZ120" s="616"/>
      <c r="BA120" s="616"/>
      <c r="BB120" s="616"/>
      <c r="BC120" s="616"/>
      <c r="BD120" s="616"/>
      <c r="BE120" s="617"/>
    </row>
    <row r="121" spans="1:57" ht="18" customHeight="1">
      <c r="Q121" s="618" t="s">
        <v>201</v>
      </c>
      <c r="R121" s="618"/>
      <c r="S121" s="618"/>
      <c r="T121" s="618"/>
      <c r="U121" s="618"/>
      <c r="V121" s="618"/>
      <c r="W121" s="618"/>
      <c r="X121" s="618"/>
      <c r="Y121" s="618"/>
      <c r="Z121" s="618"/>
      <c r="AA121" s="619"/>
      <c r="AB121" s="619"/>
      <c r="AC121" s="619"/>
      <c r="AD121" s="619"/>
      <c r="AE121" s="620"/>
      <c r="AF121" s="621" t="s">
        <v>11</v>
      </c>
      <c r="AG121" s="487"/>
      <c r="AH121" s="488"/>
      <c r="AI121" s="622" t="s">
        <v>202</v>
      </c>
      <c r="AJ121" s="623"/>
      <c r="AK121" s="623"/>
      <c r="AL121" s="623"/>
      <c r="AM121" s="623"/>
      <c r="AN121" s="623"/>
      <c r="AO121" s="623"/>
      <c r="AP121" s="623"/>
      <c r="AQ121" s="623"/>
      <c r="AR121" s="623"/>
      <c r="AS121" s="623"/>
      <c r="AT121" s="624"/>
      <c r="AU121" s="625"/>
      <c r="AV121" s="625"/>
      <c r="AW121" s="625"/>
      <c r="AX121" s="625"/>
      <c r="AY121" s="625"/>
      <c r="AZ121" s="625"/>
      <c r="BA121" s="625"/>
      <c r="BB121" s="625"/>
      <c r="BC121" s="625"/>
      <c r="BD121" s="625"/>
      <c r="BE121" s="626"/>
    </row>
    <row r="122" spans="1:57" s="10" customFormat="1" ht="14.25" customHeight="1">
      <c r="Q122" s="48"/>
      <c r="R122" s="48"/>
      <c r="S122" s="48"/>
      <c r="T122" s="48"/>
      <c r="U122" s="48"/>
      <c r="V122" s="48"/>
      <c r="W122" s="48"/>
      <c r="X122" s="48"/>
      <c r="Y122" s="48"/>
      <c r="Z122" s="48"/>
      <c r="AA122" s="47"/>
      <c r="AB122" s="47"/>
      <c r="AC122" s="47"/>
      <c r="AD122" s="47"/>
      <c r="AE122" s="47"/>
      <c r="AF122" s="46"/>
      <c r="AG122" s="46"/>
      <c r="AH122" s="46"/>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row>
    <row r="123" spans="1:57" ht="15" customHeight="1">
      <c r="B123" s="2" t="s">
        <v>86</v>
      </c>
      <c r="D123" s="13"/>
      <c r="E123" s="13"/>
      <c r="F123" s="13"/>
      <c r="G123" s="13"/>
      <c r="H123" s="13"/>
      <c r="I123" s="13"/>
      <c r="J123" s="13"/>
      <c r="K123" s="13"/>
      <c r="L123" s="13"/>
    </row>
    <row r="124" spans="1:57" ht="12.75" customHeight="1">
      <c r="A124" s="4"/>
      <c r="B124" s="200" t="s">
        <v>203</v>
      </c>
      <c r="C124" s="239"/>
      <c r="D124" s="239"/>
      <c r="E124" s="239"/>
      <c r="F124" s="239"/>
      <c r="G124" s="239"/>
      <c r="H124" s="239"/>
      <c r="I124" s="239"/>
      <c r="J124" s="537"/>
      <c r="K124" s="545" t="s">
        <v>204</v>
      </c>
      <c r="L124" s="545"/>
      <c r="M124" s="545"/>
      <c r="N124" s="545"/>
      <c r="O124" s="545"/>
      <c r="P124" s="545"/>
      <c r="Q124" s="200" t="s">
        <v>186</v>
      </c>
      <c r="R124" s="239"/>
      <c r="S124" s="239"/>
      <c r="T124" s="239"/>
      <c r="U124" s="239"/>
      <c r="V124" s="239"/>
      <c r="W124" s="239"/>
      <c r="X124" s="239"/>
      <c r="Y124" s="239"/>
      <c r="Z124" s="537"/>
      <c r="AA124" s="541" t="s">
        <v>59</v>
      </c>
      <c r="AB124" s="541"/>
      <c r="AC124" s="541"/>
      <c r="AD124" s="200" t="s">
        <v>205</v>
      </c>
      <c r="AE124" s="239"/>
      <c r="AF124" s="239"/>
      <c r="AG124" s="239"/>
      <c r="AH124" s="239"/>
      <c r="AI124" s="239"/>
      <c r="AJ124" s="239"/>
      <c r="AK124" s="239"/>
      <c r="AL124" s="537"/>
      <c r="AM124" s="545" t="s">
        <v>185</v>
      </c>
      <c r="AN124" s="545"/>
      <c r="AO124" s="545"/>
      <c r="AP124" s="545"/>
      <c r="AQ124" s="545"/>
      <c r="AR124" s="545"/>
      <c r="AS124" s="200" t="s">
        <v>186</v>
      </c>
      <c r="AT124" s="239"/>
      <c r="AU124" s="239"/>
      <c r="AV124" s="239"/>
      <c r="AW124" s="239"/>
      <c r="AX124" s="239"/>
      <c r="AY124" s="239"/>
      <c r="AZ124" s="239"/>
      <c r="BA124" s="239"/>
      <c r="BB124" s="537"/>
      <c r="BC124" s="541" t="s">
        <v>59</v>
      </c>
      <c r="BD124" s="541"/>
      <c r="BE124" s="541"/>
    </row>
    <row r="125" spans="1:57" ht="12.75" customHeight="1">
      <c r="A125" s="4"/>
      <c r="B125" s="534"/>
      <c r="C125" s="229"/>
      <c r="D125" s="229"/>
      <c r="E125" s="229"/>
      <c r="F125" s="229"/>
      <c r="G125" s="229"/>
      <c r="H125" s="229"/>
      <c r="I125" s="229"/>
      <c r="J125" s="230"/>
      <c r="K125" s="545"/>
      <c r="L125" s="545"/>
      <c r="M125" s="545"/>
      <c r="N125" s="545"/>
      <c r="O125" s="545"/>
      <c r="P125" s="545"/>
      <c r="Q125" s="538"/>
      <c r="R125" s="539"/>
      <c r="S125" s="539"/>
      <c r="T125" s="539"/>
      <c r="U125" s="539"/>
      <c r="V125" s="539"/>
      <c r="W125" s="539"/>
      <c r="X125" s="539"/>
      <c r="Y125" s="539"/>
      <c r="Z125" s="540"/>
      <c r="AA125" s="541"/>
      <c r="AB125" s="541"/>
      <c r="AC125" s="541"/>
      <c r="AD125" s="534"/>
      <c r="AE125" s="229"/>
      <c r="AF125" s="229"/>
      <c r="AG125" s="229"/>
      <c r="AH125" s="229"/>
      <c r="AI125" s="229"/>
      <c r="AJ125" s="229"/>
      <c r="AK125" s="229"/>
      <c r="AL125" s="230"/>
      <c r="AM125" s="545"/>
      <c r="AN125" s="545"/>
      <c r="AO125" s="545"/>
      <c r="AP125" s="545"/>
      <c r="AQ125" s="545"/>
      <c r="AR125" s="545"/>
      <c r="AS125" s="538"/>
      <c r="AT125" s="539"/>
      <c r="AU125" s="539"/>
      <c r="AV125" s="539"/>
      <c r="AW125" s="539"/>
      <c r="AX125" s="539"/>
      <c r="AY125" s="539"/>
      <c r="AZ125" s="539"/>
      <c r="BA125" s="539"/>
      <c r="BB125" s="540"/>
      <c r="BC125" s="541"/>
      <c r="BD125" s="541"/>
      <c r="BE125" s="541"/>
    </row>
    <row r="126" spans="1:57" ht="12.75" customHeight="1">
      <c r="A126" s="4"/>
      <c r="B126" s="534"/>
      <c r="C126" s="229"/>
      <c r="D126" s="229"/>
      <c r="E126" s="229"/>
      <c r="F126" s="229"/>
      <c r="G126" s="229"/>
      <c r="H126" s="229"/>
      <c r="I126" s="229"/>
      <c r="J126" s="230"/>
      <c r="K126" s="545"/>
      <c r="L126" s="545"/>
      <c r="M126" s="545"/>
      <c r="N126" s="545"/>
      <c r="O126" s="545"/>
      <c r="P126" s="545"/>
      <c r="Q126" s="549" t="s">
        <v>206</v>
      </c>
      <c r="R126" s="550"/>
      <c r="S126" s="550"/>
      <c r="T126" s="550"/>
      <c r="U126" s="550"/>
      <c r="V126" s="550"/>
      <c r="W126" s="550"/>
      <c r="X126" s="550"/>
      <c r="Y126" s="550"/>
      <c r="Z126" s="551"/>
      <c r="AA126" s="541"/>
      <c r="AB126" s="541"/>
      <c r="AC126" s="541"/>
      <c r="AD126" s="534"/>
      <c r="AE126" s="229"/>
      <c r="AF126" s="229"/>
      <c r="AG126" s="229"/>
      <c r="AH126" s="229"/>
      <c r="AI126" s="229"/>
      <c r="AJ126" s="229"/>
      <c r="AK126" s="229"/>
      <c r="AL126" s="230"/>
      <c r="AM126" s="545"/>
      <c r="AN126" s="545"/>
      <c r="AO126" s="545"/>
      <c r="AP126" s="545"/>
      <c r="AQ126" s="545"/>
      <c r="AR126" s="545"/>
      <c r="AS126" s="549" t="s">
        <v>206</v>
      </c>
      <c r="AT126" s="550"/>
      <c r="AU126" s="550"/>
      <c r="AV126" s="550"/>
      <c r="AW126" s="550"/>
      <c r="AX126" s="550"/>
      <c r="AY126" s="550"/>
      <c r="AZ126" s="550"/>
      <c r="BA126" s="550"/>
      <c r="BB126" s="551"/>
      <c r="BC126" s="541"/>
      <c r="BD126" s="541"/>
      <c r="BE126" s="541"/>
    </row>
    <row r="127" spans="1:57" ht="12.75" customHeight="1">
      <c r="A127" s="4"/>
      <c r="B127" s="535"/>
      <c r="C127" s="536"/>
      <c r="D127" s="536"/>
      <c r="E127" s="536"/>
      <c r="F127" s="536"/>
      <c r="G127" s="536"/>
      <c r="H127" s="536"/>
      <c r="I127" s="536"/>
      <c r="J127" s="627"/>
      <c r="K127" s="545"/>
      <c r="L127" s="545"/>
      <c r="M127" s="545"/>
      <c r="N127" s="545"/>
      <c r="O127" s="545"/>
      <c r="P127" s="545"/>
      <c r="Q127" s="401" t="s">
        <v>207</v>
      </c>
      <c r="R127" s="402"/>
      <c r="S127" s="402"/>
      <c r="T127" s="402"/>
      <c r="U127" s="402"/>
      <c r="V127" s="402"/>
      <c r="W127" s="402"/>
      <c r="X127" s="402"/>
      <c r="Y127" s="402"/>
      <c r="Z127" s="528"/>
      <c r="AA127" s="541"/>
      <c r="AB127" s="541"/>
      <c r="AC127" s="541"/>
      <c r="AD127" s="535"/>
      <c r="AE127" s="536"/>
      <c r="AF127" s="536"/>
      <c r="AG127" s="536"/>
      <c r="AH127" s="536"/>
      <c r="AI127" s="536"/>
      <c r="AJ127" s="536"/>
      <c r="AK127" s="536"/>
      <c r="AL127" s="627"/>
      <c r="AM127" s="545"/>
      <c r="AN127" s="545"/>
      <c r="AO127" s="545"/>
      <c r="AP127" s="545"/>
      <c r="AQ127" s="545"/>
      <c r="AR127" s="545"/>
      <c r="AS127" s="401" t="s">
        <v>207</v>
      </c>
      <c r="AT127" s="402"/>
      <c r="AU127" s="402"/>
      <c r="AV127" s="402"/>
      <c r="AW127" s="402"/>
      <c r="AX127" s="402"/>
      <c r="AY127" s="402"/>
      <c r="AZ127" s="402"/>
      <c r="BA127" s="402"/>
      <c r="BB127" s="528"/>
      <c r="BC127" s="541"/>
      <c r="BD127" s="541"/>
      <c r="BE127" s="541"/>
    </row>
    <row r="128" spans="1:57" ht="12.75" customHeight="1">
      <c r="A128" s="4"/>
      <c r="B128" s="33"/>
      <c r="C128" s="14"/>
      <c r="D128" s="14"/>
      <c r="E128" s="14"/>
      <c r="F128" s="14"/>
      <c r="G128" s="14"/>
      <c r="H128" s="14"/>
      <c r="I128" s="14"/>
      <c r="J128" s="66"/>
      <c r="K128" s="67"/>
      <c r="L128" s="68"/>
      <c r="M128" s="68"/>
      <c r="N128" s="68"/>
      <c r="O128" s="68"/>
      <c r="P128" s="69"/>
      <c r="Q128" s="341"/>
      <c r="R128" s="342"/>
      <c r="S128" s="342"/>
      <c r="T128" s="342"/>
      <c r="U128" s="342"/>
      <c r="V128" s="342"/>
      <c r="W128" s="342"/>
      <c r="X128" s="342"/>
      <c r="Y128" s="342"/>
      <c r="Z128" s="555"/>
      <c r="AA128" s="628"/>
      <c r="AB128" s="629"/>
      <c r="AC128" s="629"/>
      <c r="AD128" s="33"/>
      <c r="AE128" s="14"/>
      <c r="AF128" s="14"/>
      <c r="AG128" s="14"/>
      <c r="AH128" s="14"/>
      <c r="AI128" s="14"/>
      <c r="AJ128" s="14"/>
      <c r="AK128" s="14"/>
      <c r="AL128" s="66"/>
      <c r="AM128" s="398"/>
      <c r="AN128" s="399"/>
      <c r="AO128" s="399"/>
      <c r="AP128" s="399"/>
      <c r="AQ128" s="399"/>
      <c r="AR128" s="630"/>
      <c r="AS128" s="341"/>
      <c r="AT128" s="342"/>
      <c r="AU128" s="342"/>
      <c r="AV128" s="342"/>
      <c r="AW128" s="342"/>
      <c r="AX128" s="342"/>
      <c r="AY128" s="342"/>
      <c r="AZ128" s="342"/>
      <c r="BA128" s="342"/>
      <c r="BB128" s="555"/>
      <c r="BC128" s="628"/>
      <c r="BD128" s="629"/>
      <c r="BE128" s="629"/>
    </row>
    <row r="129" spans="1:58" ht="12.75" customHeight="1">
      <c r="A129" s="4"/>
      <c r="B129" s="64"/>
      <c r="C129" s="4"/>
      <c r="D129" s="4"/>
      <c r="E129" s="4"/>
      <c r="F129" s="4"/>
      <c r="G129" s="4"/>
      <c r="H129" s="4"/>
      <c r="I129" s="4"/>
      <c r="J129" s="11"/>
      <c r="K129" s="70"/>
      <c r="L129" s="58"/>
      <c r="M129" s="58"/>
      <c r="N129" s="58"/>
      <c r="O129" s="58"/>
      <c r="P129" s="71"/>
      <c r="Q129" s="556"/>
      <c r="R129" s="557"/>
      <c r="S129" s="557"/>
      <c r="T129" s="557"/>
      <c r="U129" s="557"/>
      <c r="V129" s="557"/>
      <c r="W129" s="557"/>
      <c r="X129" s="557"/>
      <c r="Y129" s="557"/>
      <c r="Z129" s="558"/>
      <c r="AA129" s="629"/>
      <c r="AB129" s="629"/>
      <c r="AC129" s="629"/>
      <c r="AD129" s="64"/>
      <c r="AE129" s="4"/>
      <c r="AF129" s="4"/>
      <c r="AG129" s="4"/>
      <c r="AH129" s="4"/>
      <c r="AI129" s="4"/>
      <c r="AJ129" s="4"/>
      <c r="AK129" s="4"/>
      <c r="AL129" s="11"/>
      <c r="AM129" s="631"/>
      <c r="AN129" s="632"/>
      <c r="AO129" s="632"/>
      <c r="AP129" s="632"/>
      <c r="AQ129" s="632"/>
      <c r="AR129" s="633"/>
      <c r="AS129" s="556"/>
      <c r="AT129" s="557"/>
      <c r="AU129" s="557"/>
      <c r="AV129" s="557"/>
      <c r="AW129" s="557"/>
      <c r="AX129" s="557"/>
      <c r="AY129" s="557"/>
      <c r="AZ129" s="557"/>
      <c r="BA129" s="557"/>
      <c r="BB129" s="558"/>
      <c r="BC129" s="629"/>
      <c r="BD129" s="629"/>
      <c r="BE129" s="629"/>
    </row>
    <row r="130" spans="1:58" ht="12.75" customHeight="1">
      <c r="A130" s="4"/>
      <c r="B130" s="64"/>
      <c r="C130" s="4"/>
      <c r="D130" s="4"/>
      <c r="E130" s="4"/>
      <c r="F130" s="4"/>
      <c r="G130" s="4"/>
      <c r="H130" s="4"/>
      <c r="I130" s="4"/>
      <c r="J130" s="11"/>
      <c r="K130" s="70"/>
      <c r="L130" s="58"/>
      <c r="M130" s="58"/>
      <c r="N130" s="58"/>
      <c r="O130" s="58"/>
      <c r="P130" s="71"/>
      <c r="Q130" s="592"/>
      <c r="R130" s="593"/>
      <c r="S130" s="593"/>
      <c r="T130" s="593"/>
      <c r="U130" s="593"/>
      <c r="V130" s="593"/>
      <c r="W130" s="593"/>
      <c r="X130" s="593"/>
      <c r="Y130" s="593"/>
      <c r="Z130" s="594"/>
      <c r="AA130" s="629"/>
      <c r="AB130" s="629"/>
      <c r="AC130" s="629"/>
      <c r="AD130" s="64"/>
      <c r="AE130" s="4"/>
      <c r="AF130" s="4"/>
      <c r="AG130" s="4"/>
      <c r="AH130" s="4"/>
      <c r="AI130" s="4"/>
      <c r="AJ130" s="4"/>
      <c r="AK130" s="4"/>
      <c r="AL130" s="11"/>
      <c r="AM130" s="631"/>
      <c r="AN130" s="632"/>
      <c r="AO130" s="632"/>
      <c r="AP130" s="632"/>
      <c r="AQ130" s="632"/>
      <c r="AR130" s="633"/>
      <c r="AS130" s="592"/>
      <c r="AT130" s="593"/>
      <c r="AU130" s="593"/>
      <c r="AV130" s="593"/>
      <c r="AW130" s="593"/>
      <c r="AX130" s="593"/>
      <c r="AY130" s="593"/>
      <c r="AZ130" s="593"/>
      <c r="BA130" s="593"/>
      <c r="BB130" s="594"/>
      <c r="BC130" s="629"/>
      <c r="BD130" s="629"/>
      <c r="BE130" s="629"/>
    </row>
    <row r="131" spans="1:58" ht="12.75" customHeight="1">
      <c r="A131" s="4"/>
      <c r="B131" s="34"/>
      <c r="C131" s="35"/>
      <c r="D131" s="35"/>
      <c r="E131" s="35"/>
      <c r="F131" s="35"/>
      <c r="G131" s="35"/>
      <c r="H131" s="35"/>
      <c r="I131" s="35"/>
      <c r="J131" s="72"/>
      <c r="K131" s="73"/>
      <c r="L131" s="74"/>
      <c r="M131" s="74"/>
      <c r="N131" s="74"/>
      <c r="O131" s="74"/>
      <c r="P131" s="75"/>
      <c r="Q131" s="595"/>
      <c r="R131" s="596"/>
      <c r="S131" s="596"/>
      <c r="T131" s="596"/>
      <c r="U131" s="596"/>
      <c r="V131" s="596"/>
      <c r="W131" s="596"/>
      <c r="X131" s="596"/>
      <c r="Y131" s="596"/>
      <c r="Z131" s="597"/>
      <c r="AA131" s="629"/>
      <c r="AB131" s="629"/>
      <c r="AC131" s="629"/>
      <c r="AD131" s="34"/>
      <c r="AE131" s="35"/>
      <c r="AF131" s="35"/>
      <c r="AG131" s="35"/>
      <c r="AH131" s="35"/>
      <c r="AI131" s="35"/>
      <c r="AJ131" s="35"/>
      <c r="AK131" s="35"/>
      <c r="AL131" s="72"/>
      <c r="AM131" s="401"/>
      <c r="AN131" s="402"/>
      <c r="AO131" s="402"/>
      <c r="AP131" s="402"/>
      <c r="AQ131" s="402"/>
      <c r="AR131" s="528"/>
      <c r="AS131" s="401"/>
      <c r="AT131" s="402"/>
      <c r="AU131" s="402"/>
      <c r="AV131" s="402"/>
      <c r="AW131" s="402"/>
      <c r="AX131" s="402"/>
      <c r="AY131" s="402"/>
      <c r="AZ131" s="402"/>
      <c r="BA131" s="402"/>
      <c r="BB131" s="528"/>
      <c r="BC131" s="629"/>
      <c r="BD131" s="629"/>
      <c r="BE131" s="629"/>
    </row>
    <row r="132" spans="1:58" ht="12.75" customHeight="1">
      <c r="A132" s="4"/>
      <c r="B132" s="33"/>
      <c r="C132" s="14"/>
      <c r="D132" s="14"/>
      <c r="E132" s="14"/>
      <c r="F132" s="14"/>
      <c r="G132" s="14"/>
      <c r="H132" s="14"/>
      <c r="I132" s="14"/>
      <c r="J132" s="66"/>
      <c r="K132" s="67"/>
      <c r="L132" s="68"/>
      <c r="M132" s="68"/>
      <c r="N132" s="68"/>
      <c r="O132" s="68"/>
      <c r="P132" s="69"/>
      <c r="Q132" s="341"/>
      <c r="R132" s="342"/>
      <c r="S132" s="342"/>
      <c r="T132" s="342"/>
      <c r="U132" s="342"/>
      <c r="V132" s="342"/>
      <c r="W132" s="342"/>
      <c r="X132" s="342"/>
      <c r="Y132" s="342"/>
      <c r="Z132" s="555"/>
      <c r="AA132" s="628"/>
      <c r="AB132" s="629"/>
      <c r="AC132" s="629"/>
      <c r="AD132" s="33"/>
      <c r="AE132" s="14"/>
      <c r="AF132" s="14"/>
      <c r="AG132" s="14"/>
      <c r="AH132" s="14"/>
      <c r="AI132" s="14"/>
      <c r="AJ132" s="14"/>
      <c r="AK132" s="14"/>
      <c r="AL132" s="66"/>
      <c r="AM132" s="67"/>
      <c r="AN132" s="68"/>
      <c r="AO132" s="68"/>
      <c r="AP132" s="68"/>
      <c r="AQ132" s="68"/>
      <c r="AR132" s="69"/>
      <c r="AS132" s="341"/>
      <c r="AT132" s="342"/>
      <c r="AU132" s="342"/>
      <c r="AV132" s="342"/>
      <c r="AW132" s="342"/>
      <c r="AX132" s="342"/>
      <c r="AY132" s="342"/>
      <c r="AZ132" s="342"/>
      <c r="BA132" s="342"/>
      <c r="BB132" s="555"/>
      <c r="BC132" s="634"/>
      <c r="BD132" s="635"/>
      <c r="BE132" s="636"/>
    </row>
    <row r="133" spans="1:58" ht="12.75" customHeight="1">
      <c r="A133" s="4"/>
      <c r="B133" s="64"/>
      <c r="C133" s="4"/>
      <c r="D133" s="4"/>
      <c r="E133" s="4"/>
      <c r="F133" s="4"/>
      <c r="G133" s="4"/>
      <c r="H133" s="4"/>
      <c r="I133" s="4"/>
      <c r="J133" s="11"/>
      <c r="K133" s="70"/>
      <c r="L133" s="58"/>
      <c r="M133" s="58"/>
      <c r="N133" s="58"/>
      <c r="O133" s="58"/>
      <c r="P133" s="71"/>
      <c r="Q133" s="556"/>
      <c r="R133" s="557"/>
      <c r="S133" s="557"/>
      <c r="T133" s="557"/>
      <c r="U133" s="557"/>
      <c r="V133" s="557"/>
      <c r="W133" s="557"/>
      <c r="X133" s="557"/>
      <c r="Y133" s="557"/>
      <c r="Z133" s="558"/>
      <c r="AA133" s="629"/>
      <c r="AB133" s="629"/>
      <c r="AC133" s="629"/>
      <c r="AD133" s="64"/>
      <c r="AE133" s="4"/>
      <c r="AF133" s="4"/>
      <c r="AG133" s="4"/>
      <c r="AH133" s="4"/>
      <c r="AI133" s="4"/>
      <c r="AJ133" s="4"/>
      <c r="AK133" s="4"/>
      <c r="AL133" s="11"/>
      <c r="AM133" s="70"/>
      <c r="AN133" s="58"/>
      <c r="AO133" s="58"/>
      <c r="AP133" s="58"/>
      <c r="AQ133" s="58"/>
      <c r="AR133" s="71"/>
      <c r="AS133" s="556"/>
      <c r="AT133" s="557"/>
      <c r="AU133" s="557"/>
      <c r="AV133" s="557"/>
      <c r="AW133" s="557"/>
      <c r="AX133" s="557"/>
      <c r="AY133" s="557"/>
      <c r="AZ133" s="557"/>
      <c r="BA133" s="557"/>
      <c r="BB133" s="558"/>
      <c r="BC133" s="637"/>
      <c r="BD133" s="638"/>
      <c r="BE133" s="639"/>
    </row>
    <row r="134" spans="1:58" ht="12.75" customHeight="1">
      <c r="A134" s="4"/>
      <c r="B134" s="64"/>
      <c r="C134" s="4"/>
      <c r="D134" s="4"/>
      <c r="E134" s="4"/>
      <c r="F134" s="4"/>
      <c r="G134" s="4"/>
      <c r="H134" s="4"/>
      <c r="I134" s="4"/>
      <c r="J134" s="11"/>
      <c r="K134" s="70"/>
      <c r="L134" s="58"/>
      <c r="M134" s="58"/>
      <c r="N134" s="58"/>
      <c r="O134" s="58"/>
      <c r="P134" s="71"/>
      <c r="Q134" s="592"/>
      <c r="R134" s="593"/>
      <c r="S134" s="593"/>
      <c r="T134" s="593"/>
      <c r="U134" s="593"/>
      <c r="V134" s="593"/>
      <c r="W134" s="593"/>
      <c r="X134" s="593"/>
      <c r="Y134" s="593"/>
      <c r="Z134" s="594"/>
      <c r="AA134" s="629"/>
      <c r="AB134" s="629"/>
      <c r="AC134" s="629"/>
      <c r="AD134" s="64"/>
      <c r="AE134" s="4"/>
      <c r="AF134" s="4"/>
      <c r="AG134" s="4"/>
      <c r="AH134" s="4"/>
      <c r="AI134" s="4"/>
      <c r="AJ134" s="4"/>
      <c r="AK134" s="4"/>
      <c r="AL134" s="11"/>
      <c r="AM134" s="70"/>
      <c r="AN134" s="58"/>
      <c r="AO134" s="58"/>
      <c r="AP134" s="58"/>
      <c r="AQ134" s="58"/>
      <c r="AR134" s="71"/>
      <c r="AS134" s="592"/>
      <c r="AT134" s="593"/>
      <c r="AU134" s="593"/>
      <c r="AV134" s="593"/>
      <c r="AW134" s="593"/>
      <c r="AX134" s="593"/>
      <c r="AY134" s="593"/>
      <c r="AZ134" s="593"/>
      <c r="BA134" s="593"/>
      <c r="BB134" s="594"/>
      <c r="BC134" s="637"/>
      <c r="BD134" s="638"/>
      <c r="BE134" s="639"/>
    </row>
    <row r="135" spans="1:58" ht="12.75" customHeight="1">
      <c r="A135" s="4"/>
      <c r="B135" s="34"/>
      <c r="C135" s="35"/>
      <c r="D135" s="35"/>
      <c r="E135" s="35"/>
      <c r="F135" s="35"/>
      <c r="G135" s="35"/>
      <c r="H135" s="35"/>
      <c r="I135" s="35"/>
      <c r="J135" s="72"/>
      <c r="K135" s="73"/>
      <c r="L135" s="74"/>
      <c r="M135" s="74"/>
      <c r="N135" s="74"/>
      <c r="O135" s="74"/>
      <c r="P135" s="75"/>
      <c r="Q135" s="595"/>
      <c r="R135" s="596"/>
      <c r="S135" s="596"/>
      <c r="T135" s="596"/>
      <c r="U135" s="596"/>
      <c r="V135" s="596"/>
      <c r="W135" s="596"/>
      <c r="X135" s="596"/>
      <c r="Y135" s="596"/>
      <c r="Z135" s="597"/>
      <c r="AA135" s="629"/>
      <c r="AB135" s="629"/>
      <c r="AC135" s="629"/>
      <c r="AD135" s="34"/>
      <c r="AE135" s="35"/>
      <c r="AF135" s="35"/>
      <c r="AG135" s="35"/>
      <c r="AH135" s="35"/>
      <c r="AI135" s="35"/>
      <c r="AJ135" s="35"/>
      <c r="AK135" s="35"/>
      <c r="AL135" s="72"/>
      <c r="AM135" s="73"/>
      <c r="AN135" s="74"/>
      <c r="AO135" s="74"/>
      <c r="AP135" s="74"/>
      <c r="AQ135" s="74"/>
      <c r="AR135" s="75"/>
      <c r="AS135" s="595"/>
      <c r="AT135" s="596"/>
      <c r="AU135" s="596"/>
      <c r="AV135" s="596"/>
      <c r="AW135" s="596"/>
      <c r="AX135" s="596"/>
      <c r="AY135" s="596"/>
      <c r="AZ135" s="596"/>
      <c r="BA135" s="596"/>
      <c r="BB135" s="597"/>
      <c r="BC135" s="640"/>
      <c r="BD135" s="641"/>
      <c r="BE135" s="642"/>
    </row>
    <row r="136" spans="1:58" ht="12.75" customHeight="1">
      <c r="A136" s="4"/>
      <c r="B136" s="33"/>
      <c r="C136" s="14"/>
      <c r="D136" s="14"/>
      <c r="E136" s="14"/>
      <c r="F136" s="14"/>
      <c r="G136" s="14"/>
      <c r="H136" s="14"/>
      <c r="I136" s="14"/>
      <c r="J136" s="66"/>
      <c r="K136" s="67"/>
      <c r="L136" s="68"/>
      <c r="M136" s="68"/>
      <c r="N136" s="68"/>
      <c r="O136" s="68"/>
      <c r="P136" s="69"/>
      <c r="Q136" s="341"/>
      <c r="R136" s="342"/>
      <c r="S136" s="342"/>
      <c r="T136" s="342"/>
      <c r="U136" s="342"/>
      <c r="V136" s="342"/>
      <c r="W136" s="342"/>
      <c r="X136" s="342"/>
      <c r="Y136" s="342"/>
      <c r="Z136" s="555"/>
      <c r="AA136" s="628"/>
      <c r="AB136" s="629"/>
      <c r="AC136" s="629"/>
      <c r="AD136" s="33"/>
      <c r="AE136" s="14"/>
      <c r="AF136" s="14"/>
      <c r="AG136" s="14"/>
      <c r="AH136" s="14"/>
      <c r="AI136" s="14"/>
      <c r="AJ136" s="14"/>
      <c r="AK136" s="14"/>
      <c r="AL136" s="66"/>
      <c r="AM136" s="67"/>
      <c r="AN136" s="68"/>
      <c r="AO136" s="68"/>
      <c r="AP136" s="68"/>
      <c r="AQ136" s="68"/>
      <c r="AR136" s="69"/>
      <c r="AS136" s="341"/>
      <c r="AT136" s="342"/>
      <c r="AU136" s="342"/>
      <c r="AV136" s="342"/>
      <c r="AW136" s="342"/>
      <c r="AX136" s="342"/>
      <c r="AY136" s="342"/>
      <c r="AZ136" s="342"/>
      <c r="BA136" s="342"/>
      <c r="BB136" s="555"/>
      <c r="BC136" s="634"/>
      <c r="BD136" s="635"/>
      <c r="BE136" s="636"/>
    </row>
    <row r="137" spans="1:58" ht="12.75" customHeight="1">
      <c r="A137" s="4"/>
      <c r="B137" s="64"/>
      <c r="C137" s="4"/>
      <c r="D137" s="4"/>
      <c r="E137" s="4"/>
      <c r="F137" s="4"/>
      <c r="G137" s="4"/>
      <c r="H137" s="4"/>
      <c r="I137" s="4"/>
      <c r="J137" s="11"/>
      <c r="K137" s="70"/>
      <c r="L137" s="58"/>
      <c r="M137" s="58"/>
      <c r="N137" s="58"/>
      <c r="O137" s="58"/>
      <c r="P137" s="71"/>
      <c r="Q137" s="556"/>
      <c r="R137" s="557"/>
      <c r="S137" s="557"/>
      <c r="T137" s="557"/>
      <c r="U137" s="557"/>
      <c r="V137" s="557"/>
      <c r="W137" s="557"/>
      <c r="X137" s="557"/>
      <c r="Y137" s="557"/>
      <c r="Z137" s="558"/>
      <c r="AA137" s="629"/>
      <c r="AB137" s="629"/>
      <c r="AC137" s="629"/>
      <c r="AD137" s="64"/>
      <c r="AE137" s="4"/>
      <c r="AF137" s="4"/>
      <c r="AG137" s="4"/>
      <c r="AH137" s="4"/>
      <c r="AI137" s="4"/>
      <c r="AJ137" s="4"/>
      <c r="AK137" s="4"/>
      <c r="AL137" s="11"/>
      <c r="AM137" s="70"/>
      <c r="AN137" s="58"/>
      <c r="AO137" s="58"/>
      <c r="AP137" s="58"/>
      <c r="AQ137" s="58"/>
      <c r="AR137" s="71"/>
      <c r="AS137" s="556"/>
      <c r="AT137" s="557"/>
      <c r="AU137" s="557"/>
      <c r="AV137" s="557"/>
      <c r="AW137" s="557"/>
      <c r="AX137" s="557"/>
      <c r="AY137" s="557"/>
      <c r="AZ137" s="557"/>
      <c r="BA137" s="557"/>
      <c r="BB137" s="558"/>
      <c r="BC137" s="637"/>
      <c r="BD137" s="638"/>
      <c r="BE137" s="639"/>
    </row>
    <row r="138" spans="1:58" ht="12.75" customHeight="1">
      <c r="A138" s="4"/>
      <c r="B138" s="64"/>
      <c r="C138" s="4"/>
      <c r="D138" s="4"/>
      <c r="E138" s="4"/>
      <c r="F138" s="4"/>
      <c r="G138" s="4"/>
      <c r="H138" s="4"/>
      <c r="I138" s="4"/>
      <c r="J138" s="11"/>
      <c r="K138" s="70"/>
      <c r="L138" s="58"/>
      <c r="M138" s="58"/>
      <c r="N138" s="58"/>
      <c r="O138" s="58"/>
      <c r="P138" s="71"/>
      <c r="Q138" s="592"/>
      <c r="R138" s="593"/>
      <c r="S138" s="593"/>
      <c r="T138" s="593"/>
      <c r="U138" s="593"/>
      <c r="V138" s="593"/>
      <c r="W138" s="593"/>
      <c r="X138" s="593"/>
      <c r="Y138" s="593"/>
      <c r="Z138" s="594"/>
      <c r="AA138" s="629"/>
      <c r="AB138" s="629"/>
      <c r="AC138" s="629"/>
      <c r="AD138" s="64"/>
      <c r="AE138" s="4"/>
      <c r="AF138" s="4"/>
      <c r="AG138" s="4"/>
      <c r="AH138" s="4"/>
      <c r="AI138" s="4"/>
      <c r="AJ138" s="4"/>
      <c r="AK138" s="4"/>
      <c r="AL138" s="11"/>
      <c r="AM138" s="70"/>
      <c r="AN138" s="58"/>
      <c r="AO138" s="58"/>
      <c r="AP138" s="58"/>
      <c r="AQ138" s="58"/>
      <c r="AR138" s="71"/>
      <c r="AS138" s="592"/>
      <c r="AT138" s="593"/>
      <c r="AU138" s="593"/>
      <c r="AV138" s="593"/>
      <c r="AW138" s="593"/>
      <c r="AX138" s="593"/>
      <c r="AY138" s="593"/>
      <c r="AZ138" s="593"/>
      <c r="BA138" s="593"/>
      <c r="BB138" s="594"/>
      <c r="BC138" s="637"/>
      <c r="BD138" s="638"/>
      <c r="BE138" s="639"/>
    </row>
    <row r="139" spans="1:58" ht="12.75" customHeight="1">
      <c r="A139" s="4"/>
      <c r="B139" s="34"/>
      <c r="C139" s="35"/>
      <c r="D139" s="35"/>
      <c r="E139" s="35"/>
      <c r="F139" s="35"/>
      <c r="G139" s="35"/>
      <c r="H139" s="35"/>
      <c r="I139" s="35"/>
      <c r="J139" s="72"/>
      <c r="K139" s="73"/>
      <c r="L139" s="74"/>
      <c r="M139" s="74"/>
      <c r="N139" s="74"/>
      <c r="O139" s="74"/>
      <c r="P139" s="75"/>
      <c r="Q139" s="595"/>
      <c r="R139" s="596"/>
      <c r="S139" s="596"/>
      <c r="T139" s="596"/>
      <c r="U139" s="596"/>
      <c r="V139" s="596"/>
      <c r="W139" s="596"/>
      <c r="X139" s="596"/>
      <c r="Y139" s="596"/>
      <c r="Z139" s="597"/>
      <c r="AA139" s="629"/>
      <c r="AB139" s="629"/>
      <c r="AC139" s="629"/>
      <c r="AD139" s="34"/>
      <c r="AE139" s="35"/>
      <c r="AF139" s="35"/>
      <c r="AG139" s="35"/>
      <c r="AH139" s="35"/>
      <c r="AI139" s="35"/>
      <c r="AJ139" s="35"/>
      <c r="AK139" s="35"/>
      <c r="AL139" s="72"/>
      <c r="AM139" s="73"/>
      <c r="AN139" s="74"/>
      <c r="AO139" s="74"/>
      <c r="AP139" s="74"/>
      <c r="AQ139" s="74"/>
      <c r="AR139" s="75"/>
      <c r="AS139" s="595"/>
      <c r="AT139" s="596"/>
      <c r="AU139" s="596"/>
      <c r="AV139" s="596"/>
      <c r="AW139" s="596"/>
      <c r="AX139" s="596"/>
      <c r="AY139" s="596"/>
      <c r="AZ139" s="596"/>
      <c r="BA139" s="596"/>
      <c r="BB139" s="597"/>
      <c r="BC139" s="640"/>
      <c r="BD139" s="641"/>
      <c r="BE139" s="642"/>
    </row>
    <row r="140" spans="1:58" ht="24" customHeight="1">
      <c r="B140" s="107"/>
      <c r="C140" s="107"/>
      <c r="D140" s="107"/>
      <c r="E140" s="107"/>
      <c r="F140" s="107"/>
      <c r="G140" s="107"/>
      <c r="H140" s="107"/>
      <c r="I140" s="107"/>
      <c r="J140" s="107"/>
      <c r="K140" s="107"/>
      <c r="L140" s="107"/>
      <c r="M140" s="107"/>
      <c r="N140" s="107"/>
      <c r="O140" s="107"/>
      <c r="P140" s="108"/>
      <c r="Q140" s="105" t="s">
        <v>199</v>
      </c>
      <c r="R140" s="105"/>
      <c r="S140" s="105"/>
      <c r="T140" s="105"/>
      <c r="U140" s="105"/>
      <c r="V140" s="105"/>
      <c r="W140" s="643"/>
      <c r="X140" s="644"/>
      <c r="Y140" s="645"/>
      <c r="Z140" s="76" t="s">
        <v>11</v>
      </c>
      <c r="AA140" s="97" t="s">
        <v>92</v>
      </c>
      <c r="AB140" s="98"/>
      <c r="AC140" s="98"/>
      <c r="AD140" s="98"/>
      <c r="AE140" s="98"/>
      <c r="AF140" s="98"/>
      <c r="AG140" s="98"/>
      <c r="AH140" s="98"/>
      <c r="AI140" s="99"/>
      <c r="AJ140" s="643"/>
      <c r="AK140" s="644"/>
      <c r="AL140" s="644"/>
      <c r="AM140" s="644"/>
      <c r="AN140" s="645"/>
      <c r="AO140" s="77" t="s">
        <v>11</v>
      </c>
      <c r="AP140" s="97" t="s">
        <v>201</v>
      </c>
      <c r="AQ140" s="98"/>
      <c r="AR140" s="98"/>
      <c r="AS140" s="98"/>
      <c r="AT140" s="98"/>
      <c r="AU140" s="98"/>
      <c r="AV140" s="98"/>
      <c r="AW140" s="98"/>
      <c r="AX140" s="98"/>
      <c r="AY140" s="98"/>
      <c r="AZ140" s="99"/>
      <c r="BA140" s="643"/>
      <c r="BB140" s="644"/>
      <c r="BC140" s="645"/>
      <c r="BD140" s="298" t="s">
        <v>11</v>
      </c>
      <c r="BE140" s="479"/>
    </row>
    <row r="141" spans="1:58" ht="24" customHeight="1">
      <c r="B141" s="646"/>
      <c r="C141" s="646"/>
      <c r="D141" s="646"/>
      <c r="E141" s="646"/>
      <c r="F141" s="646"/>
      <c r="G141" s="646"/>
      <c r="H141" s="646"/>
      <c r="I141" s="646"/>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646"/>
      <c r="AH141" s="646"/>
      <c r="AI141" s="646"/>
      <c r="AJ141" s="646"/>
      <c r="AK141" s="646"/>
      <c r="AL141" s="646"/>
      <c r="AM141" s="646"/>
      <c r="AN141" s="646"/>
      <c r="AO141" s="646"/>
      <c r="AP141" s="646"/>
      <c r="AQ141" s="646"/>
      <c r="AR141" s="646"/>
      <c r="AS141" s="646"/>
      <c r="AT141" s="646"/>
      <c r="AU141" s="646"/>
      <c r="AV141" s="646"/>
      <c r="AW141" s="646"/>
      <c r="AX141" s="646"/>
      <c r="AY141" s="646"/>
      <c r="AZ141" s="646"/>
      <c r="BA141" s="646"/>
      <c r="BB141" s="646"/>
      <c r="BC141" s="646"/>
      <c r="BD141" s="646"/>
      <c r="BE141" s="646"/>
    </row>
    <row r="142" spans="1:58" ht="6.75" customHeight="1">
      <c r="P142" s="51"/>
      <c r="Q142" s="51"/>
      <c r="R142" s="51"/>
      <c r="S142" s="12"/>
      <c r="T142" s="12"/>
      <c r="U142" s="12"/>
      <c r="V142" s="12"/>
      <c r="W142" s="12"/>
      <c r="X142" s="78"/>
      <c r="Y142" s="78"/>
      <c r="Z142" s="78"/>
      <c r="AA142" s="61"/>
      <c r="AB142" s="79"/>
      <c r="AC142" s="79"/>
      <c r="AD142" s="79"/>
      <c r="AE142" s="79"/>
      <c r="AF142" s="79"/>
      <c r="AG142" s="79"/>
      <c r="AH142" s="79"/>
      <c r="AI142" s="79"/>
      <c r="AJ142" s="79"/>
      <c r="AK142" s="78"/>
      <c r="AL142" s="78"/>
      <c r="AM142" s="78"/>
      <c r="AN142" s="78"/>
      <c r="AO142" s="78"/>
      <c r="AP142" s="12"/>
      <c r="AQ142" s="79"/>
      <c r="AR142" s="79"/>
      <c r="AS142" s="79"/>
      <c r="AT142" s="79"/>
      <c r="AU142" s="79"/>
      <c r="AV142" s="79"/>
      <c r="AW142" s="79"/>
      <c r="AX142" s="79"/>
      <c r="AY142" s="79"/>
      <c r="AZ142" s="79"/>
      <c r="BA142" s="79"/>
      <c r="BB142" s="78"/>
      <c r="BC142" s="78"/>
      <c r="BD142" s="78"/>
      <c r="BE142" s="51"/>
      <c r="BF142" s="51"/>
    </row>
    <row r="143" spans="1:58" ht="15" customHeight="1">
      <c r="A143" s="2" t="s">
        <v>57</v>
      </c>
    </row>
    <row r="144" spans="1:58" ht="15" customHeight="1">
      <c r="B144" s="2" t="s">
        <v>41</v>
      </c>
    </row>
    <row r="145" spans="2:57" ht="15" customHeight="1">
      <c r="D145" s="2" t="s">
        <v>215</v>
      </c>
    </row>
    <row r="146" spans="2:57" ht="15" customHeight="1">
      <c r="B146" s="2" t="s">
        <v>58</v>
      </c>
    </row>
    <row r="147" spans="2:57" ht="12.75" customHeight="1">
      <c r="B147" s="4"/>
      <c r="C147" s="11"/>
      <c r="D147" s="647" t="s">
        <v>18</v>
      </c>
      <c r="E147" s="648"/>
      <c r="F147" s="648"/>
      <c r="G147" s="648"/>
      <c r="H147" s="648"/>
      <c r="I147" s="648"/>
      <c r="J147" s="106" t="s">
        <v>19</v>
      </c>
      <c r="K147" s="107"/>
      <c r="L147" s="107"/>
      <c r="M147" s="107"/>
      <c r="N147" s="107"/>
      <c r="O147" s="107"/>
      <c r="P147" s="107"/>
      <c r="Q147" s="107"/>
      <c r="R147" s="107"/>
      <c r="S147" s="107"/>
      <c r="T147" s="107"/>
      <c r="U147" s="107"/>
      <c r="V147" s="107"/>
      <c r="W147" s="107"/>
      <c r="X147" s="107"/>
      <c r="Y147" s="107"/>
      <c r="Z147" s="108"/>
      <c r="AA147" s="650" t="s">
        <v>59</v>
      </c>
      <c r="AB147" s="651"/>
      <c r="AC147" s="651"/>
      <c r="AD147" s="651"/>
      <c r="AE147" s="651"/>
      <c r="AF147" s="651"/>
      <c r="AG147" s="200" t="s">
        <v>178</v>
      </c>
      <c r="AH147" s="107"/>
      <c r="AI147" s="107"/>
      <c r="AJ147" s="107"/>
      <c r="AK147" s="107"/>
      <c r="AL147" s="107"/>
      <c r="AM147" s="108"/>
      <c r="AN147" s="331" t="s">
        <v>179</v>
      </c>
      <c r="AO147" s="332"/>
      <c r="AP147" s="332"/>
      <c r="AQ147" s="332"/>
      <c r="AR147" s="332"/>
      <c r="AS147" s="332"/>
      <c r="AT147" s="469"/>
      <c r="AU147" s="331" t="s">
        <v>60</v>
      </c>
      <c r="AV147" s="332"/>
      <c r="AW147" s="332"/>
      <c r="AX147" s="332"/>
      <c r="AY147" s="332"/>
      <c r="AZ147" s="332"/>
      <c r="BA147" s="332"/>
      <c r="BB147" s="332"/>
      <c r="BC147" s="332"/>
      <c r="BD147" s="332"/>
      <c r="BE147" s="469"/>
    </row>
    <row r="148" spans="2:57" ht="12.75" customHeight="1">
      <c r="B148" s="4"/>
      <c r="C148" s="11"/>
      <c r="D148" s="649"/>
      <c r="E148" s="649"/>
      <c r="F148" s="649"/>
      <c r="G148" s="649"/>
      <c r="H148" s="649"/>
      <c r="I148" s="649"/>
      <c r="J148" s="209"/>
      <c r="K148" s="210"/>
      <c r="L148" s="210"/>
      <c r="M148" s="210"/>
      <c r="N148" s="210"/>
      <c r="O148" s="210"/>
      <c r="P148" s="210"/>
      <c r="Q148" s="210"/>
      <c r="R148" s="210"/>
      <c r="S148" s="210"/>
      <c r="T148" s="210"/>
      <c r="U148" s="210"/>
      <c r="V148" s="210"/>
      <c r="W148" s="210"/>
      <c r="X148" s="210"/>
      <c r="Y148" s="210"/>
      <c r="Z148" s="211"/>
      <c r="AA148" s="651"/>
      <c r="AB148" s="651"/>
      <c r="AC148" s="651"/>
      <c r="AD148" s="651"/>
      <c r="AE148" s="651"/>
      <c r="AF148" s="651"/>
      <c r="AG148" s="209"/>
      <c r="AH148" s="210"/>
      <c r="AI148" s="210"/>
      <c r="AJ148" s="210"/>
      <c r="AK148" s="210"/>
      <c r="AL148" s="210"/>
      <c r="AM148" s="211"/>
      <c r="AN148" s="470"/>
      <c r="AO148" s="471"/>
      <c r="AP148" s="471"/>
      <c r="AQ148" s="471"/>
      <c r="AR148" s="471"/>
      <c r="AS148" s="471"/>
      <c r="AT148" s="472"/>
      <c r="AU148" s="470"/>
      <c r="AV148" s="471"/>
      <c r="AW148" s="471"/>
      <c r="AX148" s="471"/>
      <c r="AY148" s="471"/>
      <c r="AZ148" s="471"/>
      <c r="BA148" s="471"/>
      <c r="BB148" s="471"/>
      <c r="BC148" s="471"/>
      <c r="BD148" s="471"/>
      <c r="BE148" s="472"/>
    </row>
    <row r="149" spans="2:57" ht="12.75" customHeight="1">
      <c r="B149" s="4"/>
      <c r="C149" s="11"/>
      <c r="D149" s="115"/>
      <c r="E149" s="115"/>
      <c r="F149" s="115"/>
      <c r="G149" s="115"/>
      <c r="H149" s="115"/>
      <c r="I149" s="115"/>
      <c r="J149" s="109"/>
      <c r="K149" s="110"/>
      <c r="L149" s="110"/>
      <c r="M149" s="110"/>
      <c r="N149" s="110"/>
      <c r="O149" s="110"/>
      <c r="P149" s="110"/>
      <c r="Q149" s="110"/>
      <c r="R149" s="110"/>
      <c r="S149" s="110"/>
      <c r="T149" s="110"/>
      <c r="U149" s="110"/>
      <c r="V149" s="110"/>
      <c r="W149" s="110"/>
      <c r="X149" s="110"/>
      <c r="Y149" s="110"/>
      <c r="Z149" s="111"/>
      <c r="AA149" s="651"/>
      <c r="AB149" s="651"/>
      <c r="AC149" s="651"/>
      <c r="AD149" s="651"/>
      <c r="AE149" s="651"/>
      <c r="AF149" s="651"/>
      <c r="AG149" s="109"/>
      <c r="AH149" s="110"/>
      <c r="AI149" s="110"/>
      <c r="AJ149" s="110"/>
      <c r="AK149" s="110"/>
      <c r="AL149" s="110"/>
      <c r="AM149" s="111"/>
      <c r="AN149" s="333"/>
      <c r="AO149" s="334"/>
      <c r="AP149" s="334"/>
      <c r="AQ149" s="334"/>
      <c r="AR149" s="334"/>
      <c r="AS149" s="334"/>
      <c r="AT149" s="473"/>
      <c r="AU149" s="333"/>
      <c r="AV149" s="334"/>
      <c r="AW149" s="334"/>
      <c r="AX149" s="334"/>
      <c r="AY149" s="334"/>
      <c r="AZ149" s="334"/>
      <c r="BA149" s="334"/>
      <c r="BB149" s="334"/>
      <c r="BC149" s="334"/>
      <c r="BD149" s="334"/>
      <c r="BE149" s="473"/>
    </row>
    <row r="150" spans="2:57" ht="12.75" customHeight="1">
      <c r="B150" s="4"/>
      <c r="C150" s="11"/>
      <c r="D150" s="398"/>
      <c r="E150" s="399"/>
      <c r="F150" s="399"/>
      <c r="G150" s="399"/>
      <c r="H150" s="399"/>
      <c r="I150" s="630"/>
      <c r="J150" s="309"/>
      <c r="K150" s="310"/>
      <c r="L150" s="310"/>
      <c r="M150" s="310"/>
      <c r="N150" s="310"/>
      <c r="O150" s="310"/>
      <c r="P150" s="310"/>
      <c r="Q150" s="310"/>
      <c r="R150" s="310"/>
      <c r="S150" s="310"/>
      <c r="T150" s="310"/>
      <c r="U150" s="310"/>
      <c r="V150" s="310"/>
      <c r="W150" s="310"/>
      <c r="X150" s="310"/>
      <c r="Y150" s="310"/>
      <c r="Z150" s="652"/>
      <c r="AA150" s="656"/>
      <c r="AB150" s="657"/>
      <c r="AC150" s="657"/>
      <c r="AD150" s="657"/>
      <c r="AE150" s="657"/>
      <c r="AF150" s="658"/>
      <c r="AG150" s="498"/>
      <c r="AH150" s="499"/>
      <c r="AI150" s="499"/>
      <c r="AJ150" s="499"/>
      <c r="AK150" s="499"/>
      <c r="AL150" s="499"/>
      <c r="AM150" s="500"/>
      <c r="AN150" s="507"/>
      <c r="AO150" s="508"/>
      <c r="AP150" s="508"/>
      <c r="AQ150" s="508"/>
      <c r="AR150" s="508"/>
      <c r="AS150" s="508"/>
      <c r="AT150" s="509"/>
      <c r="AU150" s="516">
        <f>AG150*AN150</f>
        <v>0</v>
      </c>
      <c r="AV150" s="517"/>
      <c r="AW150" s="517"/>
      <c r="AX150" s="517"/>
      <c r="AY150" s="517"/>
      <c r="AZ150" s="517"/>
      <c r="BA150" s="517"/>
      <c r="BB150" s="517"/>
      <c r="BC150" s="517"/>
      <c r="BD150" s="517"/>
      <c r="BE150" s="518"/>
    </row>
    <row r="151" spans="2:57" ht="12.75" customHeight="1">
      <c r="B151" s="4"/>
      <c r="C151" s="11"/>
      <c r="D151" s="631"/>
      <c r="E151" s="632"/>
      <c r="F151" s="632"/>
      <c r="G151" s="632"/>
      <c r="H151" s="632"/>
      <c r="I151" s="633"/>
      <c r="J151" s="653"/>
      <c r="K151" s="654"/>
      <c r="L151" s="654"/>
      <c r="M151" s="654"/>
      <c r="N151" s="654"/>
      <c r="O151" s="654"/>
      <c r="P151" s="654"/>
      <c r="Q151" s="654"/>
      <c r="R151" s="654"/>
      <c r="S151" s="654"/>
      <c r="T151" s="654"/>
      <c r="U151" s="654"/>
      <c r="V151" s="654"/>
      <c r="W151" s="654"/>
      <c r="X151" s="654"/>
      <c r="Y151" s="654"/>
      <c r="Z151" s="655"/>
      <c r="AA151" s="659"/>
      <c r="AB151" s="660"/>
      <c r="AC151" s="660"/>
      <c r="AD151" s="660"/>
      <c r="AE151" s="660"/>
      <c r="AF151" s="661"/>
      <c r="AG151" s="501"/>
      <c r="AH151" s="502"/>
      <c r="AI151" s="502"/>
      <c r="AJ151" s="502"/>
      <c r="AK151" s="502"/>
      <c r="AL151" s="502"/>
      <c r="AM151" s="503"/>
      <c r="AN151" s="510"/>
      <c r="AO151" s="511"/>
      <c r="AP151" s="511"/>
      <c r="AQ151" s="511"/>
      <c r="AR151" s="511"/>
      <c r="AS151" s="511"/>
      <c r="AT151" s="512"/>
      <c r="AU151" s="519"/>
      <c r="AV151" s="520"/>
      <c r="AW151" s="520"/>
      <c r="AX151" s="520"/>
      <c r="AY151" s="520"/>
      <c r="AZ151" s="520"/>
      <c r="BA151" s="520"/>
      <c r="BB151" s="520"/>
      <c r="BC151" s="520"/>
      <c r="BD151" s="520"/>
      <c r="BE151" s="521"/>
    </row>
    <row r="152" spans="2:57" ht="12.75" customHeight="1">
      <c r="B152" s="4"/>
      <c r="C152" s="11"/>
      <c r="D152" s="401"/>
      <c r="E152" s="402"/>
      <c r="F152" s="402"/>
      <c r="G152" s="402"/>
      <c r="H152" s="402"/>
      <c r="I152" s="528"/>
      <c r="J152" s="665" t="s">
        <v>219</v>
      </c>
      <c r="K152" s="666"/>
      <c r="L152" s="666"/>
      <c r="M152" s="666"/>
      <c r="N152" s="666"/>
      <c r="O152" s="666"/>
      <c r="P152" s="666"/>
      <c r="Q152" s="666"/>
      <c r="R152" s="666"/>
      <c r="S152" s="666"/>
      <c r="T152" s="666"/>
      <c r="U152" s="666"/>
      <c r="V152" s="666"/>
      <c r="W152" s="666"/>
      <c r="X152" s="666"/>
      <c r="Y152" s="666"/>
      <c r="Z152" s="667"/>
      <c r="AA152" s="662"/>
      <c r="AB152" s="663"/>
      <c r="AC152" s="663"/>
      <c r="AD152" s="663"/>
      <c r="AE152" s="663"/>
      <c r="AF152" s="664"/>
      <c r="AG152" s="504"/>
      <c r="AH152" s="505"/>
      <c r="AI152" s="505"/>
      <c r="AJ152" s="505"/>
      <c r="AK152" s="505"/>
      <c r="AL152" s="505"/>
      <c r="AM152" s="506"/>
      <c r="AN152" s="513"/>
      <c r="AO152" s="514"/>
      <c r="AP152" s="514"/>
      <c r="AQ152" s="514"/>
      <c r="AR152" s="514"/>
      <c r="AS152" s="514"/>
      <c r="AT152" s="515"/>
      <c r="AU152" s="522"/>
      <c r="AV152" s="523"/>
      <c r="AW152" s="523"/>
      <c r="AX152" s="523"/>
      <c r="AY152" s="523"/>
      <c r="AZ152" s="523"/>
      <c r="BA152" s="523"/>
      <c r="BB152" s="523"/>
      <c r="BC152" s="523"/>
      <c r="BD152" s="523"/>
      <c r="BE152" s="524"/>
    </row>
    <row r="153" spans="2:57" ht="12.75" customHeight="1">
      <c r="B153" s="4"/>
      <c r="C153" s="11"/>
      <c r="D153" s="398"/>
      <c r="E153" s="399"/>
      <c r="F153" s="399"/>
      <c r="G153" s="399"/>
      <c r="H153" s="399"/>
      <c r="I153" s="630"/>
      <c r="J153" s="309"/>
      <c r="K153" s="310"/>
      <c r="L153" s="310"/>
      <c r="M153" s="310"/>
      <c r="N153" s="310"/>
      <c r="O153" s="310"/>
      <c r="P153" s="310"/>
      <c r="Q153" s="310"/>
      <c r="R153" s="310"/>
      <c r="S153" s="310"/>
      <c r="T153" s="310"/>
      <c r="U153" s="310"/>
      <c r="V153" s="310"/>
      <c r="W153" s="310"/>
      <c r="X153" s="310"/>
      <c r="Y153" s="310"/>
      <c r="Z153" s="652"/>
      <c r="AA153" s="656"/>
      <c r="AB153" s="657"/>
      <c r="AC153" s="657"/>
      <c r="AD153" s="657"/>
      <c r="AE153" s="657"/>
      <c r="AF153" s="658"/>
      <c r="AG153" s="498"/>
      <c r="AH153" s="499"/>
      <c r="AI153" s="499"/>
      <c r="AJ153" s="499"/>
      <c r="AK153" s="499"/>
      <c r="AL153" s="499"/>
      <c r="AM153" s="500"/>
      <c r="AN153" s="507"/>
      <c r="AO153" s="508"/>
      <c r="AP153" s="508"/>
      <c r="AQ153" s="508"/>
      <c r="AR153" s="508"/>
      <c r="AS153" s="508"/>
      <c r="AT153" s="509"/>
      <c r="AU153" s="516">
        <f>AG153*AN153</f>
        <v>0</v>
      </c>
      <c r="AV153" s="517"/>
      <c r="AW153" s="517"/>
      <c r="AX153" s="517"/>
      <c r="AY153" s="517"/>
      <c r="AZ153" s="517"/>
      <c r="BA153" s="517"/>
      <c r="BB153" s="517"/>
      <c r="BC153" s="517"/>
      <c r="BD153" s="517"/>
      <c r="BE153" s="518"/>
    </row>
    <row r="154" spans="2:57" ht="12.75" customHeight="1">
      <c r="B154" s="4"/>
      <c r="C154" s="11"/>
      <c r="D154" s="631"/>
      <c r="E154" s="632"/>
      <c r="F154" s="632"/>
      <c r="G154" s="632"/>
      <c r="H154" s="632"/>
      <c r="I154" s="633"/>
      <c r="J154" s="653"/>
      <c r="K154" s="654"/>
      <c r="L154" s="654"/>
      <c r="M154" s="654"/>
      <c r="N154" s="654"/>
      <c r="O154" s="654"/>
      <c r="P154" s="654"/>
      <c r="Q154" s="654"/>
      <c r="R154" s="654"/>
      <c r="S154" s="654"/>
      <c r="T154" s="654"/>
      <c r="U154" s="654"/>
      <c r="V154" s="654"/>
      <c r="W154" s="654"/>
      <c r="X154" s="654"/>
      <c r="Y154" s="654"/>
      <c r="Z154" s="655"/>
      <c r="AA154" s="659"/>
      <c r="AB154" s="660"/>
      <c r="AC154" s="660"/>
      <c r="AD154" s="660"/>
      <c r="AE154" s="660"/>
      <c r="AF154" s="661"/>
      <c r="AG154" s="501"/>
      <c r="AH154" s="502"/>
      <c r="AI154" s="502"/>
      <c r="AJ154" s="502"/>
      <c r="AK154" s="502"/>
      <c r="AL154" s="502"/>
      <c r="AM154" s="503"/>
      <c r="AN154" s="510"/>
      <c r="AO154" s="511"/>
      <c r="AP154" s="511"/>
      <c r="AQ154" s="511"/>
      <c r="AR154" s="511"/>
      <c r="AS154" s="511"/>
      <c r="AT154" s="512"/>
      <c r="AU154" s="519"/>
      <c r="AV154" s="520"/>
      <c r="AW154" s="520"/>
      <c r="AX154" s="520"/>
      <c r="AY154" s="520"/>
      <c r="AZ154" s="520"/>
      <c r="BA154" s="520"/>
      <c r="BB154" s="520"/>
      <c r="BC154" s="520"/>
      <c r="BD154" s="520"/>
      <c r="BE154" s="521"/>
    </row>
    <row r="155" spans="2:57" ht="12.75" customHeight="1">
      <c r="B155" s="4"/>
      <c r="C155" s="11"/>
      <c r="D155" s="401"/>
      <c r="E155" s="402"/>
      <c r="F155" s="402"/>
      <c r="G155" s="402"/>
      <c r="H155" s="402"/>
      <c r="I155" s="528"/>
      <c r="J155" s="665" t="s">
        <v>219</v>
      </c>
      <c r="K155" s="666"/>
      <c r="L155" s="666"/>
      <c r="M155" s="666"/>
      <c r="N155" s="666"/>
      <c r="O155" s="666"/>
      <c r="P155" s="666"/>
      <c r="Q155" s="666"/>
      <c r="R155" s="666"/>
      <c r="S155" s="666"/>
      <c r="T155" s="666"/>
      <c r="U155" s="666"/>
      <c r="V155" s="666"/>
      <c r="W155" s="666"/>
      <c r="X155" s="666"/>
      <c r="Y155" s="666"/>
      <c r="Z155" s="667"/>
      <c r="AA155" s="662"/>
      <c r="AB155" s="663"/>
      <c r="AC155" s="663"/>
      <c r="AD155" s="663"/>
      <c r="AE155" s="663"/>
      <c r="AF155" s="664"/>
      <c r="AG155" s="504"/>
      <c r="AH155" s="505"/>
      <c r="AI155" s="505"/>
      <c r="AJ155" s="505"/>
      <c r="AK155" s="505"/>
      <c r="AL155" s="505"/>
      <c r="AM155" s="506"/>
      <c r="AN155" s="513"/>
      <c r="AO155" s="514"/>
      <c r="AP155" s="514"/>
      <c r="AQ155" s="514"/>
      <c r="AR155" s="514"/>
      <c r="AS155" s="514"/>
      <c r="AT155" s="515"/>
      <c r="AU155" s="522"/>
      <c r="AV155" s="523"/>
      <c r="AW155" s="523"/>
      <c r="AX155" s="523"/>
      <c r="AY155" s="523"/>
      <c r="AZ155" s="523"/>
      <c r="BA155" s="523"/>
      <c r="BB155" s="523"/>
      <c r="BC155" s="523"/>
      <c r="BD155" s="523"/>
      <c r="BE155" s="524"/>
    </row>
    <row r="156" spans="2:57" ht="12.75" customHeight="1">
      <c r="B156" s="4"/>
      <c r="C156" s="11"/>
      <c r="D156" s="398"/>
      <c r="E156" s="399"/>
      <c r="F156" s="399"/>
      <c r="G156" s="399"/>
      <c r="H156" s="399"/>
      <c r="I156" s="630"/>
      <c r="J156" s="309"/>
      <c r="K156" s="310"/>
      <c r="L156" s="310"/>
      <c r="M156" s="310"/>
      <c r="N156" s="310"/>
      <c r="O156" s="310"/>
      <c r="P156" s="310"/>
      <c r="Q156" s="310"/>
      <c r="R156" s="310"/>
      <c r="S156" s="310"/>
      <c r="T156" s="310"/>
      <c r="U156" s="310"/>
      <c r="V156" s="310"/>
      <c r="W156" s="310"/>
      <c r="X156" s="310"/>
      <c r="Y156" s="310"/>
      <c r="Z156" s="652"/>
      <c r="AA156" s="656"/>
      <c r="AB156" s="657"/>
      <c r="AC156" s="657"/>
      <c r="AD156" s="657"/>
      <c r="AE156" s="657"/>
      <c r="AF156" s="658"/>
      <c r="AG156" s="498"/>
      <c r="AH156" s="499"/>
      <c r="AI156" s="499"/>
      <c r="AJ156" s="499"/>
      <c r="AK156" s="499"/>
      <c r="AL156" s="499"/>
      <c r="AM156" s="500"/>
      <c r="AN156" s="507"/>
      <c r="AO156" s="508"/>
      <c r="AP156" s="508"/>
      <c r="AQ156" s="508"/>
      <c r="AR156" s="508"/>
      <c r="AS156" s="508"/>
      <c r="AT156" s="509"/>
      <c r="AU156" s="516">
        <f>AG156*AN156</f>
        <v>0</v>
      </c>
      <c r="AV156" s="517"/>
      <c r="AW156" s="517"/>
      <c r="AX156" s="517"/>
      <c r="AY156" s="517"/>
      <c r="AZ156" s="517"/>
      <c r="BA156" s="517"/>
      <c r="BB156" s="517"/>
      <c r="BC156" s="517"/>
      <c r="BD156" s="517"/>
      <c r="BE156" s="518"/>
    </row>
    <row r="157" spans="2:57" ht="12.75" customHeight="1">
      <c r="B157" s="4"/>
      <c r="C157" s="11"/>
      <c r="D157" s="631"/>
      <c r="E157" s="632"/>
      <c r="F157" s="632"/>
      <c r="G157" s="632"/>
      <c r="H157" s="632"/>
      <c r="I157" s="633"/>
      <c r="J157" s="653"/>
      <c r="K157" s="654"/>
      <c r="L157" s="654"/>
      <c r="M157" s="654"/>
      <c r="N157" s="654"/>
      <c r="O157" s="654"/>
      <c r="P157" s="654"/>
      <c r="Q157" s="654"/>
      <c r="R157" s="654"/>
      <c r="S157" s="654"/>
      <c r="T157" s="654"/>
      <c r="U157" s="654"/>
      <c r="V157" s="654"/>
      <c r="W157" s="654"/>
      <c r="X157" s="654"/>
      <c r="Y157" s="654"/>
      <c r="Z157" s="655"/>
      <c r="AA157" s="659"/>
      <c r="AB157" s="660"/>
      <c r="AC157" s="660"/>
      <c r="AD157" s="660"/>
      <c r="AE157" s="660"/>
      <c r="AF157" s="661"/>
      <c r="AG157" s="501"/>
      <c r="AH157" s="502"/>
      <c r="AI157" s="502"/>
      <c r="AJ157" s="502"/>
      <c r="AK157" s="502"/>
      <c r="AL157" s="502"/>
      <c r="AM157" s="503"/>
      <c r="AN157" s="510"/>
      <c r="AO157" s="511"/>
      <c r="AP157" s="511"/>
      <c r="AQ157" s="511"/>
      <c r="AR157" s="511"/>
      <c r="AS157" s="511"/>
      <c r="AT157" s="512"/>
      <c r="AU157" s="519"/>
      <c r="AV157" s="520"/>
      <c r="AW157" s="520"/>
      <c r="AX157" s="520"/>
      <c r="AY157" s="520"/>
      <c r="AZ157" s="520"/>
      <c r="BA157" s="520"/>
      <c r="BB157" s="520"/>
      <c r="BC157" s="520"/>
      <c r="BD157" s="520"/>
      <c r="BE157" s="521"/>
    </row>
    <row r="158" spans="2:57" ht="12.75" customHeight="1">
      <c r="B158" s="4"/>
      <c r="C158" s="11"/>
      <c r="D158" s="401"/>
      <c r="E158" s="402"/>
      <c r="F158" s="402"/>
      <c r="G158" s="402"/>
      <c r="H158" s="402"/>
      <c r="I158" s="528"/>
      <c r="J158" s="665" t="s">
        <v>219</v>
      </c>
      <c r="K158" s="666"/>
      <c r="L158" s="666"/>
      <c r="M158" s="666"/>
      <c r="N158" s="666"/>
      <c r="O158" s="666"/>
      <c r="P158" s="666"/>
      <c r="Q158" s="666"/>
      <c r="R158" s="666"/>
      <c r="S158" s="666"/>
      <c r="T158" s="666"/>
      <c r="U158" s="666"/>
      <c r="V158" s="666"/>
      <c r="W158" s="666"/>
      <c r="X158" s="666"/>
      <c r="Y158" s="666"/>
      <c r="Z158" s="667"/>
      <c r="AA158" s="662"/>
      <c r="AB158" s="663"/>
      <c r="AC158" s="663"/>
      <c r="AD158" s="663"/>
      <c r="AE158" s="663"/>
      <c r="AF158" s="664"/>
      <c r="AG158" s="504"/>
      <c r="AH158" s="505"/>
      <c r="AI158" s="505"/>
      <c r="AJ158" s="505"/>
      <c r="AK158" s="505"/>
      <c r="AL158" s="505"/>
      <c r="AM158" s="506"/>
      <c r="AN158" s="513"/>
      <c r="AO158" s="514"/>
      <c r="AP158" s="514"/>
      <c r="AQ158" s="514"/>
      <c r="AR158" s="514"/>
      <c r="AS158" s="514"/>
      <c r="AT158" s="515"/>
      <c r="AU158" s="522"/>
      <c r="AV158" s="523"/>
      <c r="AW158" s="523"/>
      <c r="AX158" s="523"/>
      <c r="AY158" s="523"/>
      <c r="AZ158" s="523"/>
      <c r="BA158" s="523"/>
      <c r="BB158" s="523"/>
      <c r="BC158" s="523"/>
      <c r="BD158" s="523"/>
      <c r="BE158" s="524"/>
    </row>
    <row r="159" spans="2:57" ht="15" customHeight="1">
      <c r="D159" s="680" t="s">
        <v>220</v>
      </c>
      <c r="E159" s="680"/>
      <c r="F159" s="680"/>
      <c r="G159" s="680"/>
      <c r="H159" s="680"/>
      <c r="I159" s="680"/>
      <c r="J159" s="680"/>
      <c r="K159" s="680"/>
      <c r="L159" s="680"/>
      <c r="M159" s="680"/>
      <c r="N159" s="680"/>
      <c r="O159" s="680"/>
      <c r="P159" s="680"/>
      <c r="Q159" s="680"/>
      <c r="R159" s="680"/>
      <c r="S159" s="680"/>
      <c r="T159" s="680"/>
      <c r="U159" s="680"/>
      <c r="V159" s="680"/>
      <c r="W159" s="680"/>
      <c r="X159" s="680"/>
      <c r="Y159" s="680"/>
      <c r="Z159" s="681"/>
      <c r="AA159" s="684" t="s">
        <v>199</v>
      </c>
      <c r="AB159" s="206"/>
      <c r="AC159" s="206"/>
      <c r="AD159" s="206"/>
      <c r="AE159" s="206"/>
      <c r="AF159" s="201"/>
      <c r="AG159" s="579"/>
      <c r="AH159" s="580"/>
      <c r="AI159" s="580"/>
      <c r="AJ159" s="580"/>
      <c r="AK159" s="685"/>
      <c r="AL159" s="688" t="s">
        <v>11</v>
      </c>
      <c r="AM159" s="108"/>
      <c r="AN159" s="200" t="s">
        <v>221</v>
      </c>
      <c r="AO159" s="691"/>
      <c r="AP159" s="691"/>
      <c r="AQ159" s="691"/>
      <c r="AR159" s="691"/>
      <c r="AS159" s="691"/>
      <c r="AT159" s="691"/>
      <c r="AU159" s="691"/>
      <c r="AV159" s="691"/>
      <c r="AW159" s="691"/>
      <c r="AX159" s="691"/>
      <c r="AY159" s="692"/>
      <c r="AZ159" s="698"/>
      <c r="BA159" s="580"/>
      <c r="BB159" s="580"/>
      <c r="BC159" s="580"/>
      <c r="BD159" s="668" t="s">
        <v>11</v>
      </c>
      <c r="BE159" s="201"/>
    </row>
    <row r="160" spans="2:57" ht="15" customHeight="1">
      <c r="D160" s="682"/>
      <c r="E160" s="682"/>
      <c r="F160" s="682"/>
      <c r="G160" s="682"/>
      <c r="H160" s="682"/>
      <c r="I160" s="682"/>
      <c r="J160" s="682"/>
      <c r="K160" s="682"/>
      <c r="L160" s="682"/>
      <c r="M160" s="682"/>
      <c r="N160" s="682"/>
      <c r="O160" s="682"/>
      <c r="P160" s="682"/>
      <c r="Q160" s="682"/>
      <c r="R160" s="682"/>
      <c r="S160" s="682"/>
      <c r="T160" s="682"/>
      <c r="U160" s="682"/>
      <c r="V160" s="682"/>
      <c r="W160" s="682"/>
      <c r="X160" s="682"/>
      <c r="Y160" s="682"/>
      <c r="Z160" s="683"/>
      <c r="AA160" s="202"/>
      <c r="AB160" s="208"/>
      <c r="AC160" s="208"/>
      <c r="AD160" s="208"/>
      <c r="AE160" s="208"/>
      <c r="AF160" s="203"/>
      <c r="AG160" s="581"/>
      <c r="AH160" s="81"/>
      <c r="AI160" s="81"/>
      <c r="AJ160" s="81"/>
      <c r="AK160" s="686"/>
      <c r="AL160" s="689"/>
      <c r="AM160" s="211"/>
      <c r="AN160" s="534"/>
      <c r="AO160" s="693"/>
      <c r="AP160" s="693"/>
      <c r="AQ160" s="693"/>
      <c r="AR160" s="693"/>
      <c r="AS160" s="693"/>
      <c r="AT160" s="693"/>
      <c r="AU160" s="693"/>
      <c r="AV160" s="693"/>
      <c r="AW160" s="693"/>
      <c r="AX160" s="693"/>
      <c r="AY160" s="694"/>
      <c r="AZ160" s="581"/>
      <c r="BA160" s="81"/>
      <c r="BB160" s="81"/>
      <c r="BC160" s="81"/>
      <c r="BD160" s="669"/>
      <c r="BE160" s="203"/>
    </row>
    <row r="161" spans="1:63" ht="15" customHeight="1">
      <c r="D161" s="682"/>
      <c r="E161" s="682"/>
      <c r="F161" s="682"/>
      <c r="G161" s="682"/>
      <c r="H161" s="682"/>
      <c r="I161" s="682"/>
      <c r="J161" s="682"/>
      <c r="K161" s="682"/>
      <c r="L161" s="682"/>
      <c r="M161" s="682"/>
      <c r="N161" s="682"/>
      <c r="O161" s="682"/>
      <c r="P161" s="682"/>
      <c r="Q161" s="682"/>
      <c r="R161" s="682"/>
      <c r="S161" s="682"/>
      <c r="T161" s="682"/>
      <c r="U161" s="682"/>
      <c r="V161" s="682"/>
      <c r="W161" s="682"/>
      <c r="X161" s="682"/>
      <c r="Y161" s="682"/>
      <c r="Z161" s="683"/>
      <c r="AA161" s="439"/>
      <c r="AB161" s="440"/>
      <c r="AC161" s="440"/>
      <c r="AD161" s="440"/>
      <c r="AE161" s="440"/>
      <c r="AF161" s="381"/>
      <c r="AG161" s="582"/>
      <c r="AH161" s="82"/>
      <c r="AI161" s="82"/>
      <c r="AJ161" s="82"/>
      <c r="AK161" s="687"/>
      <c r="AL161" s="690"/>
      <c r="AM161" s="111"/>
      <c r="AN161" s="695"/>
      <c r="AO161" s="696"/>
      <c r="AP161" s="696"/>
      <c r="AQ161" s="696"/>
      <c r="AR161" s="696"/>
      <c r="AS161" s="696"/>
      <c r="AT161" s="696"/>
      <c r="AU161" s="696"/>
      <c r="AV161" s="696"/>
      <c r="AW161" s="696"/>
      <c r="AX161" s="696"/>
      <c r="AY161" s="697"/>
      <c r="AZ161" s="582"/>
      <c r="BA161" s="82"/>
      <c r="BB161" s="82"/>
      <c r="BC161" s="82"/>
      <c r="BD161" s="670"/>
      <c r="BE161" s="381"/>
    </row>
    <row r="162" spans="1:63" ht="15" customHeight="1"/>
    <row r="163" spans="1:63" ht="15" customHeight="1">
      <c r="A163" s="2" t="s">
        <v>222</v>
      </c>
    </row>
    <row r="164" spans="1:63" ht="15" customHeight="1">
      <c r="B164" s="2" t="s">
        <v>61</v>
      </c>
    </row>
    <row r="165" spans="1:63" ht="15" customHeight="1">
      <c r="C165" s="2" t="s">
        <v>223</v>
      </c>
    </row>
    <row r="166" spans="1:63" ht="15" customHeight="1">
      <c r="C166" s="2" t="s">
        <v>224</v>
      </c>
    </row>
    <row r="167" spans="1:63" ht="15" customHeight="1">
      <c r="C167" s="2" t="s">
        <v>225</v>
      </c>
      <c r="BK167" s="8"/>
    </row>
    <row r="168" spans="1:63" ht="15" customHeight="1">
      <c r="C168" s="8" t="s">
        <v>226</v>
      </c>
    </row>
    <row r="169" spans="1:63" ht="15" customHeight="1">
      <c r="B169" s="49" t="s">
        <v>62</v>
      </c>
    </row>
    <row r="170" spans="1:63" ht="15" customHeight="1">
      <c r="D170" s="200"/>
      <c r="E170" s="239"/>
      <c r="F170" s="537"/>
      <c r="G170" s="105" t="s">
        <v>30</v>
      </c>
      <c r="H170" s="105"/>
      <c r="I170" s="105"/>
      <c r="J170" s="105"/>
      <c r="K170" s="105"/>
      <c r="L170" s="105"/>
      <c r="M170" s="200" t="s">
        <v>227</v>
      </c>
      <c r="N170" s="107"/>
      <c r="O170" s="107"/>
      <c r="P170" s="107"/>
      <c r="Q170" s="107"/>
      <c r="R170" s="107"/>
      <c r="S170" s="107"/>
      <c r="T170" s="200" t="s">
        <v>228</v>
      </c>
      <c r="U170" s="239"/>
      <c r="V170" s="239"/>
      <c r="W170" s="239"/>
      <c r="X170" s="239"/>
      <c r="Y170" s="239"/>
      <c r="Z170" s="239"/>
      <c r="AA170" s="239"/>
      <c r="AB170" s="239"/>
      <c r="AC170" s="239"/>
      <c r="AD170" s="239"/>
      <c r="AE170" s="239"/>
      <c r="AF170" s="537"/>
      <c r="AG170" s="671" t="s">
        <v>229</v>
      </c>
      <c r="AH170" s="672"/>
      <c r="AI170" s="672"/>
      <c r="AJ170" s="672"/>
      <c r="AK170" s="672"/>
      <c r="AL170" s="673" t="s">
        <v>230</v>
      </c>
      <c r="AM170" s="674"/>
      <c r="AN170" s="674"/>
      <c r="AO170" s="674"/>
      <c r="AP170" s="674"/>
      <c r="AQ170" s="679" t="s">
        <v>63</v>
      </c>
      <c r="AR170" s="679"/>
      <c r="AS170" s="679"/>
      <c r="AT170" s="679"/>
      <c r="AU170" s="679"/>
      <c r="AV170" s="679"/>
      <c r="AW170" s="679"/>
      <c r="AX170" s="679"/>
      <c r="AY170" s="679" t="s">
        <v>64</v>
      </c>
      <c r="AZ170" s="679"/>
      <c r="BA170" s="679"/>
      <c r="BB170" s="679"/>
      <c r="BC170" s="679"/>
      <c r="BD170" s="679"/>
      <c r="BE170" s="679"/>
      <c r="BF170" s="679"/>
    </row>
    <row r="171" spans="1:63" ht="15" customHeight="1">
      <c r="D171" s="534"/>
      <c r="E171" s="229"/>
      <c r="F171" s="230"/>
      <c r="G171" s="105"/>
      <c r="H171" s="105"/>
      <c r="I171" s="105"/>
      <c r="J171" s="105"/>
      <c r="K171" s="105"/>
      <c r="L171" s="105"/>
      <c r="M171" s="534"/>
      <c r="N171" s="210"/>
      <c r="O171" s="210"/>
      <c r="P171" s="210"/>
      <c r="Q171" s="210"/>
      <c r="R171" s="210"/>
      <c r="S171" s="210"/>
      <c r="T171" s="534"/>
      <c r="U171" s="229"/>
      <c r="V171" s="229"/>
      <c r="W171" s="229"/>
      <c r="X171" s="229"/>
      <c r="Y171" s="229"/>
      <c r="Z171" s="229"/>
      <c r="AA171" s="229"/>
      <c r="AB171" s="229"/>
      <c r="AC171" s="229"/>
      <c r="AD171" s="229"/>
      <c r="AE171" s="229"/>
      <c r="AF171" s="230"/>
      <c r="AG171" s="671"/>
      <c r="AH171" s="672"/>
      <c r="AI171" s="672"/>
      <c r="AJ171" s="672"/>
      <c r="AK171" s="672"/>
      <c r="AL171" s="675"/>
      <c r="AM171" s="676"/>
      <c r="AN171" s="676"/>
      <c r="AO171" s="676"/>
      <c r="AP171" s="676"/>
      <c r="AQ171" s="679"/>
      <c r="AR171" s="679"/>
      <c r="AS171" s="679"/>
      <c r="AT171" s="679"/>
      <c r="AU171" s="679"/>
      <c r="AV171" s="679"/>
      <c r="AW171" s="679"/>
      <c r="AX171" s="679"/>
      <c r="AY171" s="679"/>
      <c r="AZ171" s="679"/>
      <c r="BA171" s="679"/>
      <c r="BB171" s="679"/>
      <c r="BC171" s="679"/>
      <c r="BD171" s="679"/>
      <c r="BE171" s="679"/>
      <c r="BF171" s="679"/>
    </row>
    <row r="172" spans="1:63" ht="15" customHeight="1">
      <c r="D172" s="535"/>
      <c r="E172" s="536"/>
      <c r="F172" s="627"/>
      <c r="G172" s="105"/>
      <c r="H172" s="105"/>
      <c r="I172" s="105"/>
      <c r="J172" s="105"/>
      <c r="K172" s="105"/>
      <c r="L172" s="105"/>
      <c r="M172" s="109"/>
      <c r="N172" s="110"/>
      <c r="O172" s="110"/>
      <c r="P172" s="110"/>
      <c r="Q172" s="110"/>
      <c r="R172" s="110"/>
      <c r="S172" s="110"/>
      <c r="T172" s="535"/>
      <c r="U172" s="536"/>
      <c r="V172" s="536"/>
      <c r="W172" s="536"/>
      <c r="X172" s="536"/>
      <c r="Y172" s="536"/>
      <c r="Z172" s="536"/>
      <c r="AA172" s="536"/>
      <c r="AB172" s="536"/>
      <c r="AC172" s="536"/>
      <c r="AD172" s="536"/>
      <c r="AE172" s="536"/>
      <c r="AF172" s="627"/>
      <c r="AG172" s="672"/>
      <c r="AH172" s="672"/>
      <c r="AI172" s="672"/>
      <c r="AJ172" s="672"/>
      <c r="AK172" s="672"/>
      <c r="AL172" s="677"/>
      <c r="AM172" s="678"/>
      <c r="AN172" s="678"/>
      <c r="AO172" s="678"/>
      <c r="AP172" s="678"/>
      <c r="AQ172" s="679"/>
      <c r="AR172" s="679"/>
      <c r="AS172" s="679"/>
      <c r="AT172" s="679"/>
      <c r="AU172" s="679"/>
      <c r="AV172" s="679"/>
      <c r="AW172" s="679"/>
      <c r="AX172" s="679"/>
      <c r="AY172" s="679"/>
      <c r="AZ172" s="679"/>
      <c r="BA172" s="679"/>
      <c r="BB172" s="679"/>
      <c r="BC172" s="679"/>
      <c r="BD172" s="679"/>
      <c r="BE172" s="679"/>
      <c r="BF172" s="679"/>
    </row>
    <row r="173" spans="1:63" ht="15" customHeight="1">
      <c r="D173" s="699" t="s">
        <v>76</v>
      </c>
      <c r="E173" s="700"/>
      <c r="F173" s="700"/>
      <c r="G173" s="704" t="s">
        <v>33</v>
      </c>
      <c r="H173" s="705"/>
      <c r="I173" s="705"/>
      <c r="J173" s="705"/>
      <c r="K173" s="705"/>
      <c r="L173" s="706"/>
      <c r="M173" s="352">
        <f>J33</f>
        <v>0</v>
      </c>
      <c r="N173" s="353"/>
      <c r="O173" s="353"/>
      <c r="P173" s="353"/>
      <c r="Q173" s="353"/>
      <c r="R173" s="353"/>
      <c r="S173" s="133" t="s">
        <v>11</v>
      </c>
      <c r="T173" s="200" t="s">
        <v>231</v>
      </c>
      <c r="U173" s="107"/>
      <c r="V173" s="107"/>
      <c r="W173" s="107"/>
      <c r="X173" s="107"/>
      <c r="Y173" s="107"/>
      <c r="Z173" s="107"/>
      <c r="AA173" s="107"/>
      <c r="AB173" s="107"/>
      <c r="AC173" s="107"/>
      <c r="AD173" s="107"/>
      <c r="AE173" s="107"/>
      <c r="AF173" s="108"/>
      <c r="AG173" s="708">
        <f>P33+T33+X33+AA33</f>
        <v>0</v>
      </c>
      <c r="AH173" s="709"/>
      <c r="AI173" s="709"/>
      <c r="AJ173" s="709"/>
      <c r="AK173" s="298" t="s">
        <v>11</v>
      </c>
      <c r="AL173" s="708">
        <f>M173-AG173</f>
        <v>0</v>
      </c>
      <c r="AM173" s="709"/>
      <c r="AN173" s="709"/>
      <c r="AO173" s="709"/>
      <c r="AP173" s="380" t="s">
        <v>11</v>
      </c>
      <c r="AQ173" s="721"/>
      <c r="AR173" s="721"/>
      <c r="AS173" s="721"/>
      <c r="AT173" s="721"/>
      <c r="AU173" s="721"/>
      <c r="AV173" s="721"/>
      <c r="AW173" s="721"/>
      <c r="AX173" s="721"/>
      <c r="AY173" s="721"/>
      <c r="AZ173" s="721"/>
      <c r="BA173" s="721"/>
      <c r="BB173" s="721"/>
      <c r="BC173" s="721"/>
      <c r="BD173" s="721"/>
      <c r="BE173" s="721"/>
      <c r="BF173" s="721"/>
    </row>
    <row r="174" spans="1:63" ht="15" customHeight="1">
      <c r="D174" s="278"/>
      <c r="E174" s="701"/>
      <c r="F174" s="701"/>
      <c r="G174" s="285"/>
      <c r="H174" s="286"/>
      <c r="I174" s="286"/>
      <c r="J174" s="286"/>
      <c r="K174" s="286"/>
      <c r="L174" s="287"/>
      <c r="M174" s="707"/>
      <c r="N174" s="397"/>
      <c r="O174" s="397"/>
      <c r="P174" s="397"/>
      <c r="Q174" s="397"/>
      <c r="R174" s="397"/>
      <c r="S174" s="146"/>
      <c r="T174" s="209"/>
      <c r="U174" s="210"/>
      <c r="V174" s="210"/>
      <c r="W174" s="210"/>
      <c r="X174" s="210"/>
      <c r="Y174" s="210"/>
      <c r="Z174" s="210"/>
      <c r="AA174" s="210"/>
      <c r="AB174" s="210"/>
      <c r="AC174" s="210"/>
      <c r="AD174" s="210"/>
      <c r="AE174" s="210"/>
      <c r="AF174" s="211"/>
      <c r="AG174" s="708"/>
      <c r="AH174" s="709"/>
      <c r="AI174" s="709"/>
      <c r="AJ174" s="709"/>
      <c r="AK174" s="298"/>
      <c r="AL174" s="708"/>
      <c r="AM174" s="709"/>
      <c r="AN174" s="709"/>
      <c r="AO174" s="709"/>
      <c r="AP174" s="380"/>
      <c r="AQ174" s="721"/>
      <c r="AR174" s="721"/>
      <c r="AS174" s="721"/>
      <c r="AT174" s="721"/>
      <c r="AU174" s="721"/>
      <c r="AV174" s="721"/>
      <c r="AW174" s="721"/>
      <c r="AX174" s="721"/>
      <c r="AY174" s="721"/>
      <c r="AZ174" s="721"/>
      <c r="BA174" s="721"/>
      <c r="BB174" s="721"/>
      <c r="BC174" s="721"/>
      <c r="BD174" s="721"/>
      <c r="BE174" s="721"/>
      <c r="BF174" s="721"/>
    </row>
    <row r="175" spans="1:63" ht="15" customHeight="1">
      <c r="D175" s="278"/>
      <c r="E175" s="701"/>
      <c r="F175" s="701"/>
      <c r="G175" s="306" t="s">
        <v>46</v>
      </c>
      <c r="H175" s="307"/>
      <c r="I175" s="307"/>
      <c r="J175" s="307"/>
      <c r="K175" s="307"/>
      <c r="L175" s="308"/>
      <c r="M175" s="352">
        <f>J35</f>
        <v>0</v>
      </c>
      <c r="N175" s="353"/>
      <c r="O175" s="353"/>
      <c r="P175" s="353"/>
      <c r="Q175" s="353"/>
      <c r="R175" s="353"/>
      <c r="S175" s="133" t="s">
        <v>11</v>
      </c>
      <c r="T175" s="209"/>
      <c r="U175" s="210"/>
      <c r="V175" s="210"/>
      <c r="W175" s="210"/>
      <c r="X175" s="210"/>
      <c r="Y175" s="210"/>
      <c r="Z175" s="210"/>
      <c r="AA175" s="210"/>
      <c r="AB175" s="210"/>
      <c r="AC175" s="210"/>
      <c r="AD175" s="210"/>
      <c r="AE175" s="210"/>
      <c r="AF175" s="211"/>
      <c r="AG175" s="708">
        <f>P35+T35+X35+AA35</f>
        <v>0</v>
      </c>
      <c r="AH175" s="709"/>
      <c r="AI175" s="709"/>
      <c r="AJ175" s="709"/>
      <c r="AK175" s="298" t="s">
        <v>11</v>
      </c>
      <c r="AL175" s="708">
        <f>M175-AG175</f>
        <v>0</v>
      </c>
      <c r="AM175" s="709"/>
      <c r="AN175" s="709"/>
      <c r="AO175" s="709"/>
      <c r="AP175" s="380" t="s">
        <v>11</v>
      </c>
      <c r="AQ175" s="732"/>
      <c r="AR175" s="732"/>
      <c r="AS175" s="732"/>
      <c r="AT175" s="732"/>
      <c r="AU175" s="732"/>
      <c r="AV175" s="732"/>
      <c r="AW175" s="732"/>
      <c r="AX175" s="732"/>
      <c r="AY175" s="721"/>
      <c r="AZ175" s="721"/>
      <c r="BA175" s="721"/>
      <c r="BB175" s="721"/>
      <c r="BC175" s="721"/>
      <c r="BD175" s="721"/>
      <c r="BE175" s="721"/>
      <c r="BF175" s="721"/>
    </row>
    <row r="176" spans="1:63" ht="15" customHeight="1" thickBot="1">
      <c r="D176" s="278"/>
      <c r="E176" s="701"/>
      <c r="F176" s="701"/>
      <c r="G176" s="722"/>
      <c r="H176" s="705"/>
      <c r="I176" s="705"/>
      <c r="J176" s="705"/>
      <c r="K176" s="705"/>
      <c r="L176" s="706"/>
      <c r="M176" s="723"/>
      <c r="N176" s="724"/>
      <c r="O176" s="724"/>
      <c r="P176" s="724"/>
      <c r="Q176" s="724"/>
      <c r="R176" s="724"/>
      <c r="S176" s="135"/>
      <c r="T176" s="209"/>
      <c r="U176" s="210"/>
      <c r="V176" s="210"/>
      <c r="W176" s="210"/>
      <c r="X176" s="210"/>
      <c r="Y176" s="210"/>
      <c r="Z176" s="210"/>
      <c r="AA176" s="210"/>
      <c r="AB176" s="210"/>
      <c r="AC176" s="210"/>
      <c r="AD176" s="210"/>
      <c r="AE176" s="210"/>
      <c r="AF176" s="211"/>
      <c r="AG176" s="708"/>
      <c r="AH176" s="709"/>
      <c r="AI176" s="709"/>
      <c r="AJ176" s="709"/>
      <c r="AK176" s="298"/>
      <c r="AL176" s="708"/>
      <c r="AM176" s="709"/>
      <c r="AN176" s="709"/>
      <c r="AO176" s="709"/>
      <c r="AP176" s="380"/>
      <c r="AQ176" s="732"/>
      <c r="AR176" s="732"/>
      <c r="AS176" s="732"/>
      <c r="AT176" s="732"/>
      <c r="AU176" s="732"/>
      <c r="AV176" s="732"/>
      <c r="AW176" s="732"/>
      <c r="AX176" s="732"/>
      <c r="AY176" s="721"/>
      <c r="AZ176" s="721"/>
      <c r="BA176" s="721"/>
      <c r="BB176" s="721"/>
      <c r="BC176" s="721"/>
      <c r="BD176" s="721"/>
      <c r="BE176" s="721"/>
      <c r="BF176" s="721"/>
    </row>
    <row r="177" spans="2:79" ht="15" customHeight="1">
      <c r="D177" s="278"/>
      <c r="E177" s="701"/>
      <c r="F177" s="701"/>
      <c r="G177" s="733" t="s">
        <v>122</v>
      </c>
      <c r="H177" s="734"/>
      <c r="I177" s="734"/>
      <c r="J177" s="734"/>
      <c r="K177" s="734"/>
      <c r="L177" s="735"/>
      <c r="M177" s="737">
        <f>J37</f>
        <v>0</v>
      </c>
      <c r="N177" s="414"/>
      <c r="O177" s="414"/>
      <c r="P177" s="414"/>
      <c r="Q177" s="414"/>
      <c r="R177" s="414"/>
      <c r="S177" s="738" t="s">
        <v>11</v>
      </c>
      <c r="T177" s="739"/>
      <c r="U177" s="740"/>
      <c r="V177" s="740"/>
      <c r="W177" s="740"/>
      <c r="X177" s="740"/>
      <c r="Y177" s="740"/>
      <c r="Z177" s="743"/>
      <c r="AA177" s="743"/>
      <c r="AB177" s="743"/>
      <c r="AC177" s="743"/>
      <c r="AD177" s="441" t="s">
        <v>11</v>
      </c>
      <c r="AE177" s="441"/>
      <c r="AF177" s="442" t="s">
        <v>232</v>
      </c>
      <c r="AG177" s="709">
        <f>AG173+AG175</f>
        <v>0</v>
      </c>
      <c r="AH177" s="709"/>
      <c r="AI177" s="709"/>
      <c r="AJ177" s="709"/>
      <c r="AK177" s="298" t="s">
        <v>11</v>
      </c>
      <c r="AL177" s="708">
        <f>M177-AG177</f>
        <v>0</v>
      </c>
      <c r="AM177" s="709"/>
      <c r="AN177" s="709"/>
      <c r="AO177" s="709"/>
      <c r="AP177" s="380" t="s">
        <v>11</v>
      </c>
      <c r="AQ177" s="725"/>
      <c r="AR177" s="725"/>
      <c r="AS177" s="725"/>
      <c r="AT177" s="725"/>
      <c r="AU177" s="725"/>
      <c r="AV177" s="725"/>
      <c r="AW177" s="725"/>
      <c r="AX177" s="725"/>
      <c r="AY177" s="726">
        <f>AL177*AQ177*1/2</f>
        <v>0</v>
      </c>
      <c r="AZ177" s="727"/>
      <c r="BA177" s="727"/>
      <c r="BB177" s="727"/>
      <c r="BC177" s="727"/>
      <c r="BD177" s="727"/>
      <c r="BE177" s="727"/>
      <c r="BF177" s="727"/>
    </row>
    <row r="178" spans="2:79" ht="15" customHeight="1" thickBot="1">
      <c r="D178" s="278"/>
      <c r="E178" s="701"/>
      <c r="F178" s="701"/>
      <c r="G178" s="736"/>
      <c r="H178" s="371"/>
      <c r="I178" s="371"/>
      <c r="J178" s="371"/>
      <c r="K178" s="371"/>
      <c r="L178" s="372"/>
      <c r="M178" s="354"/>
      <c r="N178" s="355"/>
      <c r="O178" s="355"/>
      <c r="P178" s="355"/>
      <c r="Q178" s="355"/>
      <c r="R178" s="355"/>
      <c r="S178" s="327"/>
      <c r="T178" s="741"/>
      <c r="U178" s="742"/>
      <c r="V178" s="742"/>
      <c r="W178" s="742"/>
      <c r="X178" s="742"/>
      <c r="Y178" s="742"/>
      <c r="Z178" s="369"/>
      <c r="AA178" s="369"/>
      <c r="AB178" s="369"/>
      <c r="AC178" s="369"/>
      <c r="AD178" s="326"/>
      <c r="AE178" s="326"/>
      <c r="AF178" s="443"/>
      <c r="AG178" s="709"/>
      <c r="AH178" s="709"/>
      <c r="AI178" s="709"/>
      <c r="AJ178" s="709"/>
      <c r="AK178" s="298"/>
      <c r="AL178" s="708"/>
      <c r="AM178" s="709"/>
      <c r="AN178" s="709"/>
      <c r="AO178" s="709"/>
      <c r="AP178" s="380"/>
      <c r="AQ178" s="725"/>
      <c r="AR178" s="725"/>
      <c r="AS178" s="725"/>
      <c r="AT178" s="725"/>
      <c r="AU178" s="725"/>
      <c r="AV178" s="725"/>
      <c r="AW178" s="725"/>
      <c r="AX178" s="725"/>
      <c r="AY178" s="727"/>
      <c r="AZ178" s="727"/>
      <c r="BA178" s="727"/>
      <c r="BB178" s="727"/>
      <c r="BC178" s="727"/>
      <c r="BD178" s="727"/>
      <c r="BE178" s="727"/>
      <c r="BF178" s="727"/>
    </row>
    <row r="179" spans="2:79" ht="15" customHeight="1">
      <c r="D179" s="278"/>
      <c r="E179" s="701"/>
      <c r="F179" s="701"/>
      <c r="G179" s="728" t="s">
        <v>233</v>
      </c>
      <c r="H179" s="729"/>
      <c r="I179" s="729"/>
      <c r="J179" s="729"/>
      <c r="K179" s="729"/>
      <c r="L179" s="729"/>
      <c r="M179" s="729"/>
      <c r="N179" s="729"/>
      <c r="O179" s="729"/>
      <c r="P179" s="729"/>
      <c r="Q179" s="729"/>
      <c r="R179" s="729"/>
      <c r="S179" s="729"/>
      <c r="T179" s="729"/>
      <c r="U179" s="729"/>
      <c r="V179" s="729"/>
      <c r="W179" s="729"/>
      <c r="X179" s="729"/>
      <c r="Y179" s="729"/>
      <c r="Z179" s="447"/>
      <c r="AA179" s="447"/>
      <c r="AB179" s="447"/>
      <c r="AC179" s="447"/>
      <c r="AD179" s="714" t="s">
        <v>11</v>
      </c>
      <c r="AE179" s="714"/>
      <c r="AF179" s="719" t="s">
        <v>234</v>
      </c>
      <c r="AG179" s="4"/>
      <c r="AY179" s="4"/>
    </row>
    <row r="180" spans="2:79" ht="18" customHeight="1" thickBot="1">
      <c r="B180" s="4"/>
      <c r="C180" s="5"/>
      <c r="D180" s="278"/>
      <c r="E180" s="701"/>
      <c r="F180" s="701"/>
      <c r="G180" s="730"/>
      <c r="H180" s="731"/>
      <c r="I180" s="731"/>
      <c r="J180" s="731"/>
      <c r="K180" s="731"/>
      <c r="L180" s="731"/>
      <c r="M180" s="731"/>
      <c r="N180" s="731"/>
      <c r="O180" s="731"/>
      <c r="P180" s="731"/>
      <c r="Q180" s="731"/>
      <c r="R180" s="731"/>
      <c r="S180" s="731"/>
      <c r="T180" s="731"/>
      <c r="U180" s="731"/>
      <c r="V180" s="731"/>
      <c r="W180" s="731"/>
      <c r="X180" s="731"/>
      <c r="Y180" s="731"/>
      <c r="Z180" s="448"/>
      <c r="AA180" s="448"/>
      <c r="AB180" s="448"/>
      <c r="AC180" s="448"/>
      <c r="AD180" s="422"/>
      <c r="AE180" s="422"/>
      <c r="AF180" s="720"/>
      <c r="AG180" s="4"/>
      <c r="AY180" s="61"/>
      <c r="AZ180" s="15"/>
      <c r="BN180" s="4"/>
    </row>
    <row r="181" spans="2:79" ht="18" customHeight="1">
      <c r="B181" s="4"/>
      <c r="C181" s="5"/>
      <c r="D181" s="278"/>
      <c r="E181" s="701"/>
      <c r="F181" s="701"/>
      <c r="G181" s="710" t="s">
        <v>77</v>
      </c>
      <c r="H181" s="458"/>
      <c r="I181" s="458"/>
      <c r="J181" s="458"/>
      <c r="K181" s="458"/>
      <c r="L181" s="458"/>
      <c r="M181" s="458"/>
      <c r="N181" s="458"/>
      <c r="O181" s="458"/>
      <c r="P181" s="458"/>
      <c r="Q181" s="458"/>
      <c r="R181" s="458"/>
      <c r="S181" s="458"/>
      <c r="T181" s="458"/>
      <c r="U181" s="458"/>
      <c r="V181" s="458"/>
      <c r="W181" s="458"/>
      <c r="X181" s="458"/>
      <c r="Y181" s="458"/>
      <c r="Z181" s="379">
        <f>AR43</f>
        <v>0</v>
      </c>
      <c r="AA181" s="379"/>
      <c r="AB181" s="379"/>
      <c r="AC181" s="379"/>
      <c r="AD181" s="714" t="s">
        <v>11</v>
      </c>
      <c r="AE181" s="714"/>
      <c r="AF181" s="715" t="s">
        <v>235</v>
      </c>
      <c r="AG181" s="4"/>
      <c r="AY181" s="61"/>
      <c r="AZ181" s="15"/>
      <c r="BN181" s="4"/>
    </row>
    <row r="182" spans="2:79" ht="18" customHeight="1" thickBot="1">
      <c r="B182" s="4"/>
      <c r="C182" s="5"/>
      <c r="D182" s="278"/>
      <c r="E182" s="701"/>
      <c r="F182" s="701"/>
      <c r="G182" s="711"/>
      <c r="H182" s="712"/>
      <c r="I182" s="712"/>
      <c r="J182" s="712"/>
      <c r="K182" s="712"/>
      <c r="L182" s="712"/>
      <c r="M182" s="712"/>
      <c r="N182" s="712"/>
      <c r="O182" s="712"/>
      <c r="P182" s="712"/>
      <c r="Q182" s="712"/>
      <c r="R182" s="712"/>
      <c r="S182" s="712"/>
      <c r="T182" s="712"/>
      <c r="U182" s="712"/>
      <c r="V182" s="712"/>
      <c r="W182" s="712"/>
      <c r="X182" s="712"/>
      <c r="Y182" s="712"/>
      <c r="Z182" s="713"/>
      <c r="AA182" s="713"/>
      <c r="AB182" s="713"/>
      <c r="AC182" s="713"/>
      <c r="AD182" s="132"/>
      <c r="AE182" s="132"/>
      <c r="AF182" s="133"/>
      <c r="AG182" s="4"/>
      <c r="AY182" s="61"/>
      <c r="AZ182" s="15"/>
      <c r="BN182" s="4"/>
    </row>
    <row r="183" spans="2:79" ht="18" customHeight="1">
      <c r="B183" s="4"/>
      <c r="C183" s="5"/>
      <c r="D183" s="278"/>
      <c r="E183" s="701"/>
      <c r="F183" s="701"/>
      <c r="G183" s="444" t="s">
        <v>236</v>
      </c>
      <c r="H183" s="716"/>
      <c r="I183" s="716"/>
      <c r="J183" s="716"/>
      <c r="K183" s="716"/>
      <c r="L183" s="716"/>
      <c r="M183" s="716"/>
      <c r="N183" s="716"/>
      <c r="O183" s="716"/>
      <c r="P183" s="716"/>
      <c r="Q183" s="716"/>
      <c r="R183" s="716"/>
      <c r="S183" s="716"/>
      <c r="T183" s="716"/>
      <c r="U183" s="716"/>
      <c r="V183" s="716"/>
      <c r="W183" s="716"/>
      <c r="X183" s="716"/>
      <c r="Y183" s="716"/>
      <c r="Z183" s="378">
        <f>Z177+Z181</f>
        <v>0</v>
      </c>
      <c r="AA183" s="378"/>
      <c r="AB183" s="378"/>
      <c r="AC183" s="378"/>
      <c r="AD183" s="714" t="s">
        <v>11</v>
      </c>
      <c r="AE183" s="714"/>
      <c r="AF183" s="719" t="s">
        <v>237</v>
      </c>
      <c r="AG183" s="4"/>
      <c r="AY183" s="61"/>
      <c r="AZ183" s="15"/>
      <c r="BN183" s="4"/>
    </row>
    <row r="184" spans="2:79" ht="18" customHeight="1" thickBot="1">
      <c r="B184" s="4"/>
      <c r="C184" s="5"/>
      <c r="D184" s="702"/>
      <c r="E184" s="703"/>
      <c r="F184" s="703"/>
      <c r="G184" s="717"/>
      <c r="H184" s="718"/>
      <c r="I184" s="718"/>
      <c r="J184" s="718"/>
      <c r="K184" s="718"/>
      <c r="L184" s="718"/>
      <c r="M184" s="718"/>
      <c r="N184" s="718"/>
      <c r="O184" s="718"/>
      <c r="P184" s="718"/>
      <c r="Q184" s="718"/>
      <c r="R184" s="718"/>
      <c r="S184" s="718"/>
      <c r="T184" s="718"/>
      <c r="U184" s="718"/>
      <c r="V184" s="718"/>
      <c r="W184" s="718"/>
      <c r="X184" s="718"/>
      <c r="Y184" s="718"/>
      <c r="Z184" s="421"/>
      <c r="AA184" s="421"/>
      <c r="AB184" s="421"/>
      <c r="AC184" s="421"/>
      <c r="AD184" s="422"/>
      <c r="AE184" s="422"/>
      <c r="AF184" s="720"/>
      <c r="AG184" s="4"/>
      <c r="AY184" s="61"/>
      <c r="AZ184" s="15"/>
      <c r="BN184" s="4"/>
    </row>
    <row r="185" spans="2:79" ht="15" customHeight="1">
      <c r="B185" s="4"/>
      <c r="C185" s="5"/>
      <c r="D185" s="753" t="s">
        <v>238</v>
      </c>
      <c r="E185" s="753"/>
      <c r="F185" s="753"/>
      <c r="G185" s="755" t="s">
        <v>239</v>
      </c>
      <c r="H185" s="756"/>
      <c r="I185" s="756"/>
      <c r="J185" s="756"/>
      <c r="K185" s="756"/>
      <c r="L185" s="756"/>
      <c r="M185" s="756"/>
      <c r="N185" s="756"/>
      <c r="O185" s="756"/>
      <c r="P185" s="756"/>
      <c r="Q185" s="756"/>
      <c r="R185" s="756"/>
      <c r="S185" s="756"/>
      <c r="T185" s="756"/>
      <c r="U185" s="756"/>
      <c r="V185" s="756"/>
      <c r="W185" s="756"/>
      <c r="X185" s="756"/>
      <c r="Y185" s="757"/>
      <c r="Z185" s="397">
        <f>AR47</f>
        <v>0</v>
      </c>
      <c r="AA185" s="397"/>
      <c r="AB185" s="397"/>
      <c r="AC185" s="397"/>
      <c r="AD185" s="145" t="s">
        <v>11</v>
      </c>
      <c r="AE185" s="145"/>
      <c r="AF185" s="715" t="s">
        <v>79</v>
      </c>
      <c r="AG185" s="4"/>
      <c r="AH185" s="4"/>
      <c r="AI185" s="4"/>
      <c r="AJ185" s="4"/>
      <c r="AK185" s="4"/>
      <c r="AL185" s="5"/>
      <c r="AM185" s="5"/>
      <c r="AN185" s="5"/>
      <c r="AO185" s="5"/>
      <c r="AP185" s="5"/>
      <c r="AQ185" s="5"/>
      <c r="AR185" s="62"/>
      <c r="AS185" s="62"/>
      <c r="AT185" s="62"/>
      <c r="AU185" s="62"/>
      <c r="AV185" s="61"/>
      <c r="AW185" s="61"/>
      <c r="AX185" s="61"/>
      <c r="AY185" s="61"/>
      <c r="AZ185" s="15"/>
      <c r="BN185" s="4"/>
      <c r="CA185" s="4"/>
    </row>
    <row r="186" spans="2:79" ht="15" customHeight="1">
      <c r="B186" s="4"/>
      <c r="C186" s="5"/>
      <c r="D186" s="753"/>
      <c r="E186" s="753"/>
      <c r="F186" s="753"/>
      <c r="G186" s="758"/>
      <c r="H186" s="759"/>
      <c r="I186" s="759"/>
      <c r="J186" s="759"/>
      <c r="K186" s="759"/>
      <c r="L186" s="759"/>
      <c r="M186" s="759"/>
      <c r="N186" s="759"/>
      <c r="O186" s="759"/>
      <c r="P186" s="759"/>
      <c r="Q186" s="759"/>
      <c r="R186" s="759"/>
      <c r="S186" s="759"/>
      <c r="T186" s="759"/>
      <c r="U186" s="759"/>
      <c r="V186" s="759"/>
      <c r="W186" s="759"/>
      <c r="X186" s="759"/>
      <c r="Y186" s="760"/>
      <c r="Z186" s="360"/>
      <c r="AA186" s="360"/>
      <c r="AB186" s="360"/>
      <c r="AC186" s="360"/>
      <c r="AD186" s="380"/>
      <c r="AE186" s="380"/>
      <c r="AF186" s="298"/>
      <c r="AG186" s="4"/>
      <c r="AH186" s="4"/>
      <c r="AI186" s="4"/>
      <c r="AJ186" s="4"/>
      <c r="AK186" s="4"/>
      <c r="AL186" s="5"/>
      <c r="AM186" s="5"/>
      <c r="AN186" s="5"/>
      <c r="AO186" s="5"/>
      <c r="AP186" s="5"/>
      <c r="AQ186" s="5"/>
      <c r="AR186" s="62"/>
      <c r="AS186" s="62"/>
      <c r="AT186" s="62"/>
      <c r="AU186" s="62"/>
      <c r="AV186" s="61"/>
      <c r="AW186" s="61"/>
      <c r="AX186" s="61"/>
      <c r="AY186" s="61"/>
      <c r="AZ186" s="15"/>
      <c r="CA186" s="5"/>
    </row>
    <row r="187" spans="2:79" ht="15" customHeight="1">
      <c r="B187" s="4"/>
      <c r="C187" s="5"/>
      <c r="D187" s="753"/>
      <c r="E187" s="753"/>
      <c r="F187" s="753"/>
      <c r="G187" s="761" t="s">
        <v>65</v>
      </c>
      <c r="H187" s="762"/>
      <c r="I187" s="762"/>
      <c r="J187" s="762"/>
      <c r="K187" s="762"/>
      <c r="L187" s="762"/>
      <c r="M187" s="762"/>
      <c r="N187" s="762"/>
      <c r="O187" s="762"/>
      <c r="P187" s="762"/>
      <c r="Q187" s="762"/>
      <c r="R187" s="762"/>
      <c r="S187" s="762"/>
      <c r="T187" s="762"/>
      <c r="U187" s="762"/>
      <c r="V187" s="762"/>
      <c r="W187" s="762"/>
      <c r="X187" s="762"/>
      <c r="Y187" s="762"/>
      <c r="Z187" s="360">
        <f>AR49</f>
        <v>0</v>
      </c>
      <c r="AA187" s="360"/>
      <c r="AB187" s="360"/>
      <c r="AC187" s="360"/>
      <c r="AD187" s="380" t="s">
        <v>11</v>
      </c>
      <c r="AE187" s="380"/>
      <c r="AF187" s="298" t="s">
        <v>240</v>
      </c>
      <c r="AG187" s="4"/>
      <c r="AH187" s="4"/>
      <c r="AI187" s="4"/>
      <c r="AJ187" s="4"/>
      <c r="AK187" s="4"/>
      <c r="AL187" s="5"/>
      <c r="AM187" s="5"/>
      <c r="AN187" s="5"/>
      <c r="AO187" s="5"/>
      <c r="AP187" s="5"/>
      <c r="AQ187" s="5"/>
      <c r="AR187" s="62"/>
      <c r="AS187" s="62"/>
      <c r="AT187" s="62"/>
      <c r="AU187" s="62"/>
      <c r="AV187" s="61"/>
      <c r="AW187" s="61"/>
      <c r="AX187" s="61"/>
      <c r="AY187" s="61"/>
      <c r="AZ187" s="15"/>
    </row>
    <row r="188" spans="2:79" ht="15" customHeight="1" thickBot="1">
      <c r="B188" s="4"/>
      <c r="C188" s="5"/>
      <c r="D188" s="754"/>
      <c r="E188" s="754"/>
      <c r="F188" s="754"/>
      <c r="G188" s="763"/>
      <c r="H188" s="763"/>
      <c r="I188" s="763"/>
      <c r="J188" s="763"/>
      <c r="K188" s="763"/>
      <c r="L188" s="763"/>
      <c r="M188" s="763"/>
      <c r="N188" s="763"/>
      <c r="O188" s="763"/>
      <c r="P188" s="763"/>
      <c r="Q188" s="763"/>
      <c r="R188" s="763"/>
      <c r="S188" s="763"/>
      <c r="T188" s="763"/>
      <c r="U188" s="763"/>
      <c r="V188" s="763"/>
      <c r="W188" s="763"/>
      <c r="X188" s="763"/>
      <c r="Y188" s="763"/>
      <c r="Z188" s="353"/>
      <c r="AA188" s="353"/>
      <c r="AB188" s="353"/>
      <c r="AC188" s="353"/>
      <c r="AD188" s="132"/>
      <c r="AE188" s="132"/>
      <c r="AF188" s="319"/>
      <c r="AG188" s="4"/>
      <c r="AH188" s="4"/>
      <c r="AI188" s="4"/>
      <c r="AJ188" s="4"/>
      <c r="AK188" s="4"/>
      <c r="AL188" s="5"/>
      <c r="AM188" s="5"/>
      <c r="AN188" s="5"/>
      <c r="AO188" s="5"/>
      <c r="AP188" s="5"/>
      <c r="AQ188" s="5"/>
      <c r="AR188" s="62"/>
      <c r="AS188" s="62"/>
      <c r="AT188" s="62"/>
      <c r="AU188" s="62"/>
      <c r="AV188" s="61"/>
      <c r="AW188" s="61"/>
      <c r="AX188" s="61"/>
      <c r="AY188" s="61"/>
      <c r="AZ188" s="15"/>
      <c r="BO188" s="4"/>
      <c r="BP188" s="4"/>
      <c r="BQ188" s="4"/>
      <c r="BR188" s="4"/>
      <c r="BS188" s="4"/>
      <c r="BT188" s="4"/>
      <c r="BU188" s="4"/>
      <c r="BV188" s="4"/>
      <c r="BW188" s="4"/>
      <c r="BX188" s="4"/>
      <c r="BY188" s="4"/>
      <c r="BZ188" s="4"/>
    </row>
    <row r="189" spans="2:79" ht="15" customHeight="1">
      <c r="B189" s="4"/>
      <c r="C189" s="5"/>
      <c r="D189" s="746" t="s">
        <v>241</v>
      </c>
      <c r="E189" s="747"/>
      <c r="F189" s="747"/>
      <c r="G189" s="747"/>
      <c r="H189" s="747"/>
      <c r="I189" s="747"/>
      <c r="J189" s="747"/>
      <c r="K189" s="747"/>
      <c r="L189" s="747"/>
      <c r="M189" s="747"/>
      <c r="N189" s="747"/>
      <c r="O189" s="747"/>
      <c r="P189" s="747"/>
      <c r="Q189" s="747"/>
      <c r="R189" s="747"/>
      <c r="S189" s="747"/>
      <c r="T189" s="747"/>
      <c r="U189" s="747"/>
      <c r="V189" s="747"/>
      <c r="W189" s="747"/>
      <c r="X189" s="747"/>
      <c r="Y189" s="747"/>
      <c r="Z189" s="750">
        <f>Z183+Z185+Z187</f>
        <v>0</v>
      </c>
      <c r="AA189" s="750"/>
      <c r="AB189" s="750"/>
      <c r="AC189" s="750"/>
      <c r="AD189" s="714" t="s">
        <v>11</v>
      </c>
      <c r="AE189" s="714"/>
      <c r="AF189" s="719" t="s">
        <v>242</v>
      </c>
      <c r="AG189" s="4"/>
      <c r="AH189" s="4"/>
      <c r="AI189" s="4"/>
      <c r="AJ189" s="4"/>
      <c r="AK189" s="4"/>
      <c r="AL189" s="5"/>
      <c r="AM189" s="5"/>
      <c r="AN189" s="5"/>
      <c r="AO189" s="5"/>
      <c r="AP189" s="5"/>
      <c r="AQ189" s="5"/>
      <c r="AR189" s="62"/>
      <c r="AS189" s="62"/>
      <c r="AT189" s="62"/>
      <c r="AU189" s="62"/>
      <c r="AV189" s="61"/>
      <c r="AW189" s="61"/>
      <c r="AX189" s="61"/>
      <c r="AY189" s="61"/>
      <c r="AZ189" s="15"/>
      <c r="BO189" s="24"/>
      <c r="BP189" s="24"/>
      <c r="BQ189" s="24"/>
      <c r="BR189" s="24"/>
      <c r="BS189" s="24"/>
      <c r="BT189" s="24"/>
      <c r="BU189" s="24"/>
      <c r="BV189" s="41"/>
      <c r="BW189" s="5"/>
      <c r="BX189" s="5"/>
      <c r="BY189" s="5"/>
      <c r="BZ189" s="5"/>
    </row>
    <row r="190" spans="2:79" ht="15" customHeight="1" thickBot="1">
      <c r="B190" s="4"/>
      <c r="C190" s="5"/>
      <c r="D190" s="748"/>
      <c r="E190" s="749"/>
      <c r="F190" s="749"/>
      <c r="G190" s="749"/>
      <c r="H190" s="749"/>
      <c r="I190" s="749"/>
      <c r="J190" s="749"/>
      <c r="K190" s="749"/>
      <c r="L190" s="749"/>
      <c r="M190" s="749"/>
      <c r="N190" s="749"/>
      <c r="O190" s="749"/>
      <c r="P190" s="749"/>
      <c r="Q190" s="749"/>
      <c r="R190" s="749"/>
      <c r="S190" s="749"/>
      <c r="T190" s="749"/>
      <c r="U190" s="749"/>
      <c r="V190" s="749"/>
      <c r="W190" s="749"/>
      <c r="X190" s="749"/>
      <c r="Y190" s="749"/>
      <c r="Z190" s="363"/>
      <c r="AA190" s="363"/>
      <c r="AB190" s="363"/>
      <c r="AC190" s="363"/>
      <c r="AD190" s="422"/>
      <c r="AE190" s="422"/>
      <c r="AF190" s="720"/>
      <c r="AG190" s="4"/>
      <c r="AH190" s="4"/>
      <c r="AI190" s="4"/>
      <c r="AJ190" s="4"/>
      <c r="AK190" s="4"/>
      <c r="AL190" s="5"/>
      <c r="AM190" s="5"/>
      <c r="AN190" s="5"/>
      <c r="AO190" s="5"/>
      <c r="AP190" s="5"/>
      <c r="AQ190" s="5"/>
      <c r="AR190" s="62"/>
      <c r="AS190" s="62"/>
      <c r="AT190" s="62"/>
      <c r="AU190" s="62"/>
      <c r="AV190" s="61"/>
      <c r="AW190" s="61"/>
      <c r="AX190" s="61"/>
      <c r="AY190" s="61"/>
      <c r="AZ190" s="15"/>
    </row>
    <row r="191" spans="2:79" ht="27" customHeight="1">
      <c r="D191" s="751" t="s">
        <v>243</v>
      </c>
      <c r="E191" s="751"/>
      <c r="F191" s="751"/>
      <c r="G191" s="751"/>
      <c r="H191" s="751"/>
      <c r="I191" s="751"/>
      <c r="J191" s="751"/>
      <c r="K191" s="751"/>
      <c r="L191" s="751"/>
      <c r="M191" s="751"/>
      <c r="N191" s="751"/>
      <c r="O191" s="751"/>
      <c r="P191" s="751"/>
      <c r="Q191" s="751"/>
      <c r="R191" s="751"/>
      <c r="S191" s="751"/>
      <c r="T191" s="751"/>
      <c r="U191" s="751"/>
      <c r="V191" s="751"/>
      <c r="W191" s="751"/>
      <c r="X191" s="751"/>
      <c r="Y191" s="751"/>
      <c r="Z191" s="751"/>
      <c r="AA191" s="751"/>
      <c r="AB191" s="751"/>
      <c r="AC191" s="751"/>
      <c r="AD191" s="751"/>
      <c r="AE191" s="751"/>
      <c r="AF191" s="751"/>
      <c r="AG191" s="751"/>
      <c r="AH191" s="751"/>
      <c r="AI191" s="751"/>
      <c r="AJ191" s="751"/>
      <c r="AK191" s="751"/>
      <c r="AL191" s="751"/>
      <c r="AM191" s="751"/>
      <c r="AN191" s="751"/>
      <c r="AO191" s="751"/>
      <c r="AP191" s="751"/>
      <c r="AQ191" s="751"/>
      <c r="AR191" s="751"/>
      <c r="AS191" s="751"/>
      <c r="AT191" s="751"/>
      <c r="AU191" s="751"/>
      <c r="AV191" s="751"/>
      <c r="AW191" s="751"/>
      <c r="AX191" s="751"/>
      <c r="AY191" s="751"/>
      <c r="AZ191" s="751"/>
      <c r="BA191" s="751"/>
      <c r="BB191" s="751"/>
      <c r="BC191" s="751"/>
      <c r="BD191" s="751"/>
      <c r="BE191" s="751"/>
      <c r="BF191" s="751"/>
    </row>
    <row r="192" spans="2:79" ht="27" customHeight="1">
      <c r="D192" s="752" t="s">
        <v>66</v>
      </c>
      <c r="E192" s="752"/>
      <c r="F192" s="752"/>
      <c r="G192" s="752"/>
      <c r="H192" s="752"/>
      <c r="I192" s="752"/>
      <c r="J192" s="752"/>
      <c r="K192" s="752"/>
      <c r="L192" s="752"/>
      <c r="M192" s="752"/>
      <c r="N192" s="752"/>
      <c r="O192" s="752"/>
      <c r="P192" s="752"/>
      <c r="Q192" s="752"/>
      <c r="R192" s="752"/>
      <c r="S192" s="752"/>
      <c r="T192" s="752"/>
      <c r="U192" s="752"/>
      <c r="V192" s="752"/>
      <c r="W192" s="752"/>
      <c r="X192" s="752"/>
      <c r="Y192" s="752"/>
      <c r="Z192" s="752"/>
      <c r="AA192" s="752"/>
      <c r="AB192" s="752"/>
      <c r="AC192" s="752"/>
      <c r="AD192" s="752"/>
      <c r="AE192" s="752"/>
      <c r="AF192" s="752"/>
      <c r="AG192" s="752"/>
      <c r="AH192" s="752"/>
      <c r="AI192" s="752"/>
      <c r="AJ192" s="752"/>
      <c r="AK192" s="752"/>
      <c r="AL192" s="752"/>
      <c r="AM192" s="752"/>
      <c r="AN192" s="752"/>
      <c r="AO192" s="752"/>
      <c r="AP192" s="752"/>
      <c r="AQ192" s="752"/>
      <c r="AR192" s="752"/>
      <c r="AS192" s="752"/>
      <c r="AT192" s="752"/>
      <c r="AU192" s="752"/>
      <c r="AV192" s="752"/>
      <c r="AW192" s="752"/>
      <c r="AX192" s="752"/>
      <c r="AY192" s="752"/>
      <c r="AZ192" s="752"/>
      <c r="BA192" s="752"/>
      <c r="BB192" s="752"/>
      <c r="BC192" s="752"/>
      <c r="BD192" s="752"/>
      <c r="BE192" s="752"/>
      <c r="BF192" s="752"/>
    </row>
    <row r="193" spans="4:58" ht="27" customHeight="1">
      <c r="D193" s="744" t="s">
        <v>244</v>
      </c>
      <c r="E193" s="744"/>
      <c r="F193" s="744"/>
      <c r="G193" s="744"/>
      <c r="H193" s="744"/>
      <c r="I193" s="744"/>
      <c r="J193" s="744"/>
      <c r="K193" s="744"/>
      <c r="L193" s="744"/>
      <c r="M193" s="744"/>
      <c r="N193" s="744"/>
      <c r="O193" s="744"/>
      <c r="P193" s="744"/>
      <c r="Q193" s="744"/>
      <c r="R193" s="744"/>
      <c r="S193" s="744"/>
      <c r="T193" s="744"/>
      <c r="U193" s="744"/>
      <c r="V193" s="744"/>
      <c r="W193" s="744"/>
      <c r="X193" s="744"/>
      <c r="Y193" s="744"/>
      <c r="Z193" s="744"/>
      <c r="AA193" s="744"/>
      <c r="AB193" s="744"/>
      <c r="AC193" s="744"/>
      <c r="AD193" s="744"/>
      <c r="AE193" s="744"/>
      <c r="AF193" s="744"/>
      <c r="AG193" s="744"/>
      <c r="AH193" s="744"/>
      <c r="AI193" s="744"/>
      <c r="AJ193" s="744"/>
      <c r="AK193" s="744"/>
      <c r="AL193" s="744"/>
      <c r="AM193" s="744"/>
      <c r="AN193" s="744"/>
      <c r="AO193" s="744"/>
      <c r="AP193" s="744"/>
      <c r="AQ193" s="744"/>
      <c r="AR193" s="744"/>
      <c r="AS193" s="744"/>
      <c r="AT193" s="744"/>
      <c r="AU193" s="744"/>
      <c r="AV193" s="744"/>
      <c r="AW193" s="744"/>
      <c r="AX193" s="744"/>
      <c r="AY193" s="744"/>
      <c r="AZ193" s="744"/>
      <c r="BA193" s="744"/>
      <c r="BB193" s="744"/>
      <c r="BC193" s="744"/>
      <c r="BD193" s="744"/>
      <c r="BE193" s="744"/>
      <c r="BF193" s="744"/>
    </row>
    <row r="194" spans="4:58" ht="20.25" customHeight="1">
      <c r="D194" s="745"/>
      <c r="E194" s="745"/>
      <c r="F194" s="745"/>
      <c r="G194" s="745"/>
      <c r="H194" s="745"/>
      <c r="I194" s="745"/>
      <c r="J194" s="745"/>
      <c r="K194" s="745"/>
      <c r="L194" s="745"/>
      <c r="M194" s="745"/>
      <c r="N194" s="745"/>
      <c r="O194" s="745"/>
      <c r="P194" s="745"/>
      <c r="Q194" s="745"/>
      <c r="R194" s="745"/>
      <c r="S194" s="745"/>
      <c r="T194" s="745"/>
      <c r="U194" s="745"/>
      <c r="V194" s="745"/>
      <c r="W194" s="745"/>
      <c r="X194" s="745"/>
      <c r="Y194" s="745"/>
      <c r="Z194" s="745"/>
      <c r="AA194" s="745"/>
      <c r="AB194" s="745"/>
      <c r="AC194" s="745"/>
      <c r="AD194" s="745"/>
      <c r="AE194" s="745"/>
      <c r="AF194" s="745"/>
      <c r="AG194" s="745"/>
      <c r="AH194" s="745"/>
      <c r="AI194" s="745"/>
      <c r="AJ194" s="745"/>
      <c r="AK194" s="745"/>
      <c r="AL194" s="745"/>
      <c r="AM194" s="745"/>
      <c r="AN194" s="745"/>
      <c r="AO194" s="745"/>
      <c r="AP194" s="745"/>
      <c r="AQ194" s="745"/>
      <c r="AR194" s="745"/>
      <c r="AS194" s="745"/>
      <c r="AT194" s="745"/>
      <c r="AU194" s="745"/>
      <c r="AV194" s="745"/>
      <c r="AW194" s="745"/>
      <c r="AX194" s="745"/>
      <c r="AY194" s="745"/>
      <c r="AZ194" s="745"/>
      <c r="BA194" s="745"/>
      <c r="BB194" s="745"/>
      <c r="BC194" s="745"/>
      <c r="BD194" s="745"/>
      <c r="BE194" s="745"/>
      <c r="BF194" s="745"/>
    </row>
    <row r="195" spans="4:58" ht="15" customHeight="1"/>
    <row r="196" spans="4:58" ht="15" customHeight="1"/>
    <row r="197" spans="4:58" ht="15" customHeight="1"/>
    <row r="198" spans="4:58" ht="15" customHeight="1"/>
    <row r="199" spans="4:58" ht="15" customHeight="1"/>
    <row r="200" spans="4:58" ht="15" customHeight="1"/>
    <row r="201" spans="4:58" ht="15" customHeight="1"/>
    <row r="202" spans="4:58" ht="15" customHeight="1"/>
    <row r="203" spans="4:58" ht="15" customHeight="1"/>
    <row r="204" spans="4:58" ht="15" customHeight="1"/>
    <row r="205" spans="4:58" ht="15" customHeight="1"/>
    <row r="206" spans="4:58" ht="15" customHeight="1"/>
    <row r="207" spans="4:58" ht="15" customHeight="1"/>
    <row r="208" spans="4:5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sheetData>
  <sheetProtection formatCells="0" formatRows="0" insertRows="0" selectLockedCells="1"/>
  <mergeCells count="521">
    <mergeCell ref="D193:BF193"/>
    <mergeCell ref="D194:BF194"/>
    <mergeCell ref="D189:Y190"/>
    <mergeCell ref="Z189:AC190"/>
    <mergeCell ref="AD189:AE190"/>
    <mergeCell ref="AF189:AF190"/>
    <mergeCell ref="D191:BF191"/>
    <mergeCell ref="D192:BF192"/>
    <mergeCell ref="D185:F188"/>
    <mergeCell ref="G185:Y186"/>
    <mergeCell ref="Z185:AC186"/>
    <mergeCell ref="AD185:AE186"/>
    <mergeCell ref="AF185:AF186"/>
    <mergeCell ref="G187:Y188"/>
    <mergeCell ref="Z187:AC188"/>
    <mergeCell ref="AD187:AE188"/>
    <mergeCell ref="AF187:AF188"/>
    <mergeCell ref="AQ177:AX178"/>
    <mergeCell ref="AY177:BF178"/>
    <mergeCell ref="G179:Y180"/>
    <mergeCell ref="Z179:AC180"/>
    <mergeCell ref="AD179:AE180"/>
    <mergeCell ref="AF179:AF180"/>
    <mergeCell ref="AL175:AO176"/>
    <mergeCell ref="AP175:AP176"/>
    <mergeCell ref="AQ175:AX176"/>
    <mergeCell ref="AY175:BF176"/>
    <mergeCell ref="G177:L178"/>
    <mergeCell ref="M177:R178"/>
    <mergeCell ref="S177:S178"/>
    <mergeCell ref="T177:Y178"/>
    <mergeCell ref="Z177:AC178"/>
    <mergeCell ref="AD177:AE178"/>
    <mergeCell ref="AK177:AK178"/>
    <mergeCell ref="AL177:AO178"/>
    <mergeCell ref="AP177:AP178"/>
    <mergeCell ref="AK173:AK174"/>
    <mergeCell ref="AL173:AO174"/>
    <mergeCell ref="AP173:AP174"/>
    <mergeCell ref="AQ173:AX174"/>
    <mergeCell ref="AY173:BF174"/>
    <mergeCell ref="G175:L176"/>
    <mergeCell ref="M175:R176"/>
    <mergeCell ref="S175:S176"/>
    <mergeCell ref="AG175:AJ176"/>
    <mergeCell ref="AK175:AK176"/>
    <mergeCell ref="D173:F184"/>
    <mergeCell ref="G173:L174"/>
    <mergeCell ref="M173:R174"/>
    <mergeCell ref="S173:S174"/>
    <mergeCell ref="T173:AF176"/>
    <mergeCell ref="AG173:AJ174"/>
    <mergeCell ref="AF177:AF178"/>
    <mergeCell ref="AG177:AJ178"/>
    <mergeCell ref="G181:Y182"/>
    <mergeCell ref="Z181:AC182"/>
    <mergeCell ref="AD181:AE182"/>
    <mergeCell ref="AF181:AF182"/>
    <mergeCell ref="G183:Y184"/>
    <mergeCell ref="Z183:AC184"/>
    <mergeCell ref="AD183:AE184"/>
    <mergeCell ref="AF183:AF184"/>
    <mergeCell ref="BD159:BE161"/>
    <mergeCell ref="D170:F172"/>
    <mergeCell ref="G170:L172"/>
    <mergeCell ref="M170:S172"/>
    <mergeCell ref="T170:AF172"/>
    <mergeCell ref="AG170:AK172"/>
    <mergeCell ref="AL170:AP172"/>
    <mergeCell ref="AQ170:AX172"/>
    <mergeCell ref="AY170:BF172"/>
    <mergeCell ref="D159:Z161"/>
    <mergeCell ref="AA159:AF161"/>
    <mergeCell ref="AG159:AK161"/>
    <mergeCell ref="AL159:AM161"/>
    <mergeCell ref="AN159:AY161"/>
    <mergeCell ref="AZ159:BC161"/>
    <mergeCell ref="D156:I156"/>
    <mergeCell ref="J156:Z157"/>
    <mergeCell ref="AA156:AF158"/>
    <mergeCell ref="AG156:AM158"/>
    <mergeCell ref="AN156:AT158"/>
    <mergeCell ref="AU156:BE158"/>
    <mergeCell ref="D157:I157"/>
    <mergeCell ref="D158:I158"/>
    <mergeCell ref="J158:Z158"/>
    <mergeCell ref="D153:I153"/>
    <mergeCell ref="J153:Z154"/>
    <mergeCell ref="AA153:AF155"/>
    <mergeCell ref="AG153:AM155"/>
    <mergeCell ref="AN153:AT155"/>
    <mergeCell ref="AU153:BE155"/>
    <mergeCell ref="D154:I154"/>
    <mergeCell ref="D155:I155"/>
    <mergeCell ref="J155:Z155"/>
    <mergeCell ref="D150:I150"/>
    <mergeCell ref="J150:Z151"/>
    <mergeCell ref="AA150:AF152"/>
    <mergeCell ref="AG150:AM152"/>
    <mergeCell ref="AN150:AT152"/>
    <mergeCell ref="AU150:BE152"/>
    <mergeCell ref="D151:I151"/>
    <mergeCell ref="D152:I152"/>
    <mergeCell ref="J152:Z152"/>
    <mergeCell ref="BA140:BC140"/>
    <mergeCell ref="BD140:BE140"/>
    <mergeCell ref="B141:BE141"/>
    <mergeCell ref="D147:I149"/>
    <mergeCell ref="J147:Z149"/>
    <mergeCell ref="AA147:AF149"/>
    <mergeCell ref="AG147:AM149"/>
    <mergeCell ref="AN147:AT149"/>
    <mergeCell ref="AU147:BE149"/>
    <mergeCell ref="B140:P140"/>
    <mergeCell ref="Q140:V140"/>
    <mergeCell ref="W140:Y140"/>
    <mergeCell ref="AA140:AI140"/>
    <mergeCell ref="AJ140:AN140"/>
    <mergeCell ref="AP140:AZ140"/>
    <mergeCell ref="AS128:BB129"/>
    <mergeCell ref="BC128:BE131"/>
    <mergeCell ref="Q130:Z130"/>
    <mergeCell ref="AS130:BB130"/>
    <mergeCell ref="Q131:Z131"/>
    <mergeCell ref="AS131:BB131"/>
    <mergeCell ref="Q136:Z137"/>
    <mergeCell ref="AA136:AC139"/>
    <mergeCell ref="AS136:BB137"/>
    <mergeCell ref="BC136:BE139"/>
    <mergeCell ref="Q138:Z138"/>
    <mergeCell ref="AS138:BB138"/>
    <mergeCell ref="Q139:Z139"/>
    <mergeCell ref="AS139:BB139"/>
    <mergeCell ref="Q132:Z133"/>
    <mergeCell ref="AA132:AC135"/>
    <mergeCell ref="AS132:BB133"/>
    <mergeCell ref="BC132:BE135"/>
    <mergeCell ref="Q134:Z134"/>
    <mergeCell ref="AS134:BB134"/>
    <mergeCell ref="Q135:Z135"/>
    <mergeCell ref="AS135:BB135"/>
    <mergeCell ref="B124:J127"/>
    <mergeCell ref="K124:P127"/>
    <mergeCell ref="Q124:Z125"/>
    <mergeCell ref="AA124:AC127"/>
    <mergeCell ref="AD124:AL127"/>
    <mergeCell ref="AM124:AR127"/>
    <mergeCell ref="Q128:Z129"/>
    <mergeCell ref="AA128:AC131"/>
    <mergeCell ref="AM128:AR131"/>
    <mergeCell ref="Q121:Z121"/>
    <mergeCell ref="AA121:AE121"/>
    <mergeCell ref="AF121:AH121"/>
    <mergeCell ref="AI121:AS121"/>
    <mergeCell ref="AT121:BE121"/>
    <mergeCell ref="AS124:BB125"/>
    <mergeCell ref="BC124:BE127"/>
    <mergeCell ref="Q126:Z126"/>
    <mergeCell ref="AS126:BB126"/>
    <mergeCell ref="Q127:Z127"/>
    <mergeCell ref="AS127:BB127"/>
    <mergeCell ref="Q119:Z119"/>
    <mergeCell ref="AA119:AE119"/>
    <mergeCell ref="AF119:AH119"/>
    <mergeCell ref="AI119:AS119"/>
    <mergeCell ref="AT119:BE119"/>
    <mergeCell ref="Q120:Z120"/>
    <mergeCell ref="AA120:AE120"/>
    <mergeCell ref="AF120:AH120"/>
    <mergeCell ref="AI120:AS120"/>
    <mergeCell ref="AT120:BE120"/>
    <mergeCell ref="K115:P118"/>
    <mergeCell ref="Q115:Z116"/>
    <mergeCell ref="AA115:AC118"/>
    <mergeCell ref="AD115:AH118"/>
    <mergeCell ref="AI115:AM118"/>
    <mergeCell ref="AN115:AS118"/>
    <mergeCell ref="AT115:AV118"/>
    <mergeCell ref="AW115:BE118"/>
    <mergeCell ref="Q117:Z117"/>
    <mergeCell ref="Q118:Z118"/>
    <mergeCell ref="K111:P114"/>
    <mergeCell ref="Q111:Z112"/>
    <mergeCell ref="AA111:AC114"/>
    <mergeCell ref="AD111:AH114"/>
    <mergeCell ref="AI111:AM114"/>
    <mergeCell ref="AN111:AS114"/>
    <mergeCell ref="AT111:AV114"/>
    <mergeCell ref="AW111:BE114"/>
    <mergeCell ref="Q113:Z113"/>
    <mergeCell ref="Q114:Z114"/>
    <mergeCell ref="K107:P110"/>
    <mergeCell ref="Q107:Z108"/>
    <mergeCell ref="AA107:AC110"/>
    <mergeCell ref="AD107:AH110"/>
    <mergeCell ref="AI107:AM110"/>
    <mergeCell ref="AN107:AS110"/>
    <mergeCell ref="AT107:AV110"/>
    <mergeCell ref="AW107:BE110"/>
    <mergeCell ref="Q109:Z109"/>
    <mergeCell ref="Q110:Z110"/>
    <mergeCell ref="K103:P106"/>
    <mergeCell ref="Q103:Z104"/>
    <mergeCell ref="AA103:AC106"/>
    <mergeCell ref="AD103:AH106"/>
    <mergeCell ref="AI103:AM106"/>
    <mergeCell ref="AN103:AS106"/>
    <mergeCell ref="AT103:AV106"/>
    <mergeCell ref="AW103:BE106"/>
    <mergeCell ref="Q105:Z105"/>
    <mergeCell ref="Q106:Z106"/>
    <mergeCell ref="K99:P102"/>
    <mergeCell ref="Q99:Z100"/>
    <mergeCell ref="AA99:AC102"/>
    <mergeCell ref="AD99:AH102"/>
    <mergeCell ref="AI99:AM102"/>
    <mergeCell ref="AN99:AS102"/>
    <mergeCell ref="AT99:AV102"/>
    <mergeCell ref="AW99:BE102"/>
    <mergeCell ref="Q101:Z101"/>
    <mergeCell ref="Q102:Z102"/>
    <mergeCell ref="K95:P98"/>
    <mergeCell ref="Q95:Z96"/>
    <mergeCell ref="AA95:AC98"/>
    <mergeCell ref="AD95:AH98"/>
    <mergeCell ref="AI95:AM98"/>
    <mergeCell ref="AN95:AS98"/>
    <mergeCell ref="AT95:AV98"/>
    <mergeCell ref="AW95:BE98"/>
    <mergeCell ref="Q97:Z97"/>
    <mergeCell ref="Q98:Z98"/>
    <mergeCell ref="D86:BE86"/>
    <mergeCell ref="C90:BE90"/>
    <mergeCell ref="B91:J94"/>
    <mergeCell ref="K91:P94"/>
    <mergeCell ref="Q91:Z92"/>
    <mergeCell ref="AA91:AC94"/>
    <mergeCell ref="AD91:AH94"/>
    <mergeCell ref="AI91:AM94"/>
    <mergeCell ref="AN91:AS94"/>
    <mergeCell ref="AT91:BE93"/>
    <mergeCell ref="Q93:Z93"/>
    <mergeCell ref="Q94:Z94"/>
    <mergeCell ref="AT94:AV94"/>
    <mergeCell ref="AW94:BE94"/>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B70:BG71"/>
    <mergeCell ref="B72:BC72"/>
    <mergeCell ref="B73:BC73"/>
    <mergeCell ref="B74:BC74"/>
    <mergeCell ref="D78:L80"/>
    <mergeCell ref="M78:AF79"/>
    <mergeCell ref="AG78:AN80"/>
    <mergeCell ref="AO78:AU80"/>
    <mergeCell ref="AV78:BE80"/>
    <mergeCell ref="B65:BF65"/>
    <mergeCell ref="B66:BG66"/>
    <mergeCell ref="B59:AF60"/>
    <mergeCell ref="AG59:AH60"/>
    <mergeCell ref="AI59:AL60"/>
    <mergeCell ref="AM59:AN60"/>
    <mergeCell ref="AO59:AS60"/>
    <mergeCell ref="AT59:AU60"/>
    <mergeCell ref="B68:BF69"/>
    <mergeCell ref="B56:AF57"/>
    <mergeCell ref="AG56:AJ57"/>
    <mergeCell ref="AK56:AO57"/>
    <mergeCell ref="AP56:AS57"/>
    <mergeCell ref="AT56:AX57"/>
    <mergeCell ref="AV59:AW60"/>
    <mergeCell ref="AX59:AX60"/>
    <mergeCell ref="B63:BF63"/>
    <mergeCell ref="B64:BF64"/>
    <mergeCell ref="B51:AF52"/>
    <mergeCell ref="AR51:AU52"/>
    <mergeCell ref="AV51:AW52"/>
    <mergeCell ref="AX51:AX52"/>
    <mergeCell ref="B54:AF55"/>
    <mergeCell ref="AK54:AQ55"/>
    <mergeCell ref="AR54:AU55"/>
    <mergeCell ref="AV54:AW55"/>
    <mergeCell ref="AX54:AX55"/>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BR29:CU29"/>
    <mergeCell ref="BR30:BU31"/>
    <mergeCell ref="BV30:BY31"/>
    <mergeCell ref="BZ30:CC31"/>
    <mergeCell ref="CD30:CF31"/>
    <mergeCell ref="CG30:CJ31"/>
    <mergeCell ref="CK30:CN31"/>
    <mergeCell ref="CO30:CR31"/>
    <mergeCell ref="CS30:CU31"/>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AS24:AW25"/>
    <mergeCell ref="AX24:BD25"/>
    <mergeCell ref="BE24:BG24"/>
    <mergeCell ref="A25:AR25"/>
    <mergeCell ref="BE25:BG25"/>
    <mergeCell ref="A21:L21"/>
    <mergeCell ref="N21:AK21"/>
    <mergeCell ref="A22:AR22"/>
    <mergeCell ref="AS22:AW23"/>
    <mergeCell ref="AX22:BD23"/>
    <mergeCell ref="BE22:BG22"/>
    <mergeCell ref="AR19:AW19"/>
    <mergeCell ref="AX19:AY19"/>
    <mergeCell ref="K20:L20"/>
    <mergeCell ref="X20:Y20"/>
    <mergeCell ref="AJ20:AK20"/>
    <mergeCell ref="AR20:AW20"/>
    <mergeCell ref="AX20:AY20"/>
    <mergeCell ref="BL22:DJ23"/>
    <mergeCell ref="BE23:BG23"/>
    <mergeCell ref="A19:F20"/>
    <mergeCell ref="G19:J20"/>
    <mergeCell ref="K19:L19"/>
    <mergeCell ref="N19:S20"/>
    <mergeCell ref="T19:W20"/>
    <mergeCell ref="Z19:AE20"/>
    <mergeCell ref="AF17:AI18"/>
    <mergeCell ref="AJ17:AK17"/>
    <mergeCell ref="AL17:AQ18"/>
    <mergeCell ref="AF19:AI20"/>
    <mergeCell ref="AJ19:AK19"/>
    <mergeCell ref="AL19:AQ20"/>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s>
  <phoneticPr fontId="3"/>
  <conditionalFormatting sqref="I110:J110 I106:J106 I114:J114 I118:J118 I102:J102 H99:J101 H103:J105 H107:J109 H111:J113 H115:J117">
    <cfRule type="expression" dxfId="28" priority="16" stopIfTrue="1">
      <formula>"sum"</formula>
    </cfRule>
  </conditionalFormatting>
  <conditionalFormatting sqref="A11:IV11">
    <cfRule type="expression" dxfId="27" priority="15" stopIfTrue="1">
      <formula>"sum"</formula>
    </cfRule>
  </conditionalFormatting>
  <conditionalFormatting sqref="D81:L83">
    <cfRule type="expression" dxfId="26" priority="14" stopIfTrue="1">
      <formula>"sum"</formula>
    </cfRule>
  </conditionalFormatting>
  <conditionalFormatting sqref="A8:IV8">
    <cfRule type="expression" dxfId="25" priority="13" stopIfTrue="1">
      <formula>"sum"</formula>
    </cfRule>
  </conditionalFormatting>
  <conditionalFormatting sqref="A10 BL10:IV10">
    <cfRule type="expression" dxfId="24" priority="12" stopIfTrue="1">
      <formula>"sum"</formula>
    </cfRule>
  </conditionalFormatting>
  <conditionalFormatting sqref="BL66:IV66">
    <cfRule type="expression" dxfId="23" priority="11" stopIfTrue="1">
      <formula>"sum"</formula>
    </cfRule>
  </conditionalFormatting>
  <conditionalFormatting sqref="P29">
    <cfRule type="expression" dxfId="22" priority="10" stopIfTrue="1">
      <formula>"sum"</formula>
    </cfRule>
  </conditionalFormatting>
  <conditionalFormatting sqref="P32 T32 W32">
    <cfRule type="expression" dxfId="21" priority="9" stopIfTrue="1">
      <formula>"sum"</formula>
    </cfRule>
  </conditionalFormatting>
  <conditionalFormatting sqref="X32">
    <cfRule type="expression" dxfId="20" priority="8" stopIfTrue="1">
      <formula>"sum"</formula>
    </cfRule>
  </conditionalFormatting>
  <conditionalFormatting sqref="M85:X85">
    <cfRule type="expression" dxfId="19" priority="7" stopIfTrue="1">
      <formula>"sum"</formula>
    </cfRule>
  </conditionalFormatting>
  <conditionalFormatting sqref="AG81:AM83">
    <cfRule type="expression" dxfId="18" priority="6" stopIfTrue="1">
      <formula>"sum"</formula>
    </cfRule>
  </conditionalFormatting>
  <conditionalFormatting sqref="AG156">
    <cfRule type="expression" dxfId="17" priority="5" stopIfTrue="1">
      <formula>"sum"</formula>
    </cfRule>
  </conditionalFormatting>
  <conditionalFormatting sqref="AG156">
    <cfRule type="expression" dxfId="16" priority="4" stopIfTrue="1">
      <formula>"sum"</formula>
    </cfRule>
  </conditionalFormatting>
  <conditionalFormatting sqref="AG150 AG153">
    <cfRule type="expression" dxfId="15" priority="2" stopIfTrue="1">
      <formula>"sum"</formula>
    </cfRule>
  </conditionalFormatting>
  <conditionalFormatting sqref="AG150 AG153">
    <cfRule type="expression" dxfId="14"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6" orientation="portrait" r:id="rId1"/>
  <headerFooter alignWithMargins="0"/>
  <rowBreaks count="3" manualBreakCount="3">
    <brk id="74" max="58" man="1"/>
    <brk id="142" max="58" man="1"/>
    <brk id="20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114300</xdr:colOff>
                    <xdr:row>144</xdr:row>
                    <xdr:rowOff>0</xdr:rowOff>
                  </from>
                  <to>
                    <xdr:col>4</xdr:col>
                    <xdr:colOff>114300</xdr:colOff>
                    <xdr:row>145</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20</xdr:col>
                    <xdr:colOff>47625</xdr:colOff>
                    <xdr:row>143</xdr:row>
                    <xdr:rowOff>180975</xdr:rowOff>
                  </from>
                  <to>
                    <xdr:col>22</xdr:col>
                    <xdr:colOff>104775</xdr:colOff>
                    <xdr:row>145</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66675</xdr:colOff>
                    <xdr:row>163</xdr:row>
                    <xdr:rowOff>180975</xdr:rowOff>
                  </from>
                  <to>
                    <xdr:col>3</xdr:col>
                    <xdr:colOff>38100</xdr:colOff>
                    <xdr:row>165</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66675</xdr:colOff>
                    <xdr:row>165</xdr:row>
                    <xdr:rowOff>0</xdr:rowOff>
                  </from>
                  <to>
                    <xdr:col>3</xdr:col>
                    <xdr:colOff>38100</xdr:colOff>
                    <xdr:row>166</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66675</xdr:colOff>
                    <xdr:row>165</xdr:row>
                    <xdr:rowOff>180975</xdr:rowOff>
                  </from>
                  <to>
                    <xdr:col>3</xdr:col>
                    <xdr:colOff>38100</xdr:colOff>
                    <xdr:row>167</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28575</xdr:colOff>
                    <xdr:row>94</xdr:row>
                    <xdr:rowOff>28575</xdr:rowOff>
                  </from>
                  <to>
                    <xdr:col>9</xdr:col>
                    <xdr:colOff>123825</xdr:colOff>
                    <xdr:row>95</xdr:row>
                    <xdr:rowOff>76200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19050</xdr:colOff>
                    <xdr:row>96</xdr:row>
                    <xdr:rowOff>76200</xdr:rowOff>
                  </from>
                  <to>
                    <xdr:col>9</xdr:col>
                    <xdr:colOff>123825</xdr:colOff>
                    <xdr:row>97</xdr:row>
                    <xdr:rowOff>123825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10</xdr:col>
                    <xdr:colOff>0</xdr:colOff>
                    <xdr:row>94</xdr:row>
                    <xdr:rowOff>133350</xdr:rowOff>
                  </from>
                  <to>
                    <xdr:col>16</xdr:col>
                    <xdr:colOff>9525</xdr:colOff>
                    <xdr:row>96</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10</xdr:col>
                    <xdr:colOff>0</xdr:colOff>
                    <xdr:row>95</xdr:row>
                    <xdr:rowOff>133350</xdr:rowOff>
                  </from>
                  <to>
                    <xdr:col>14</xdr:col>
                    <xdr:colOff>85725</xdr:colOff>
                    <xdr:row>97</xdr:row>
                    <xdr:rowOff>19050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10</xdr:col>
                    <xdr:colOff>0</xdr:colOff>
                    <xdr:row>96</xdr:row>
                    <xdr:rowOff>123825</xdr:rowOff>
                  </from>
                  <to>
                    <xdr:col>15</xdr:col>
                    <xdr:colOff>28575</xdr:colOff>
                    <xdr:row>98</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10</xdr:col>
                    <xdr:colOff>0</xdr:colOff>
                    <xdr:row>93</xdr:row>
                    <xdr:rowOff>142875</xdr:rowOff>
                  </from>
                  <to>
                    <xdr:col>15</xdr:col>
                    <xdr:colOff>123825</xdr:colOff>
                    <xdr:row>95</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28575</xdr:colOff>
                    <xdr:row>98</xdr:row>
                    <xdr:rowOff>28575</xdr:rowOff>
                  </from>
                  <to>
                    <xdr:col>9</xdr:col>
                    <xdr:colOff>123825</xdr:colOff>
                    <xdr:row>99</xdr:row>
                    <xdr:rowOff>76200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19050</xdr:colOff>
                    <xdr:row>100</xdr:row>
                    <xdr:rowOff>76200</xdr:rowOff>
                  </from>
                  <to>
                    <xdr:col>9</xdr:col>
                    <xdr:colOff>123825</xdr:colOff>
                    <xdr:row>101</xdr:row>
                    <xdr:rowOff>123825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xdr:col>
                    <xdr:colOff>28575</xdr:colOff>
                    <xdr:row>102</xdr:row>
                    <xdr:rowOff>28575</xdr:rowOff>
                  </from>
                  <to>
                    <xdr:col>9</xdr:col>
                    <xdr:colOff>123825</xdr:colOff>
                    <xdr:row>103</xdr:row>
                    <xdr:rowOff>76200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xdr:col>
                    <xdr:colOff>19050</xdr:colOff>
                    <xdr:row>104</xdr:row>
                    <xdr:rowOff>76200</xdr:rowOff>
                  </from>
                  <to>
                    <xdr:col>9</xdr:col>
                    <xdr:colOff>123825</xdr:colOff>
                    <xdr:row>105</xdr:row>
                    <xdr:rowOff>123825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xdr:col>
                    <xdr:colOff>28575</xdr:colOff>
                    <xdr:row>106</xdr:row>
                    <xdr:rowOff>28575</xdr:rowOff>
                  </from>
                  <to>
                    <xdr:col>9</xdr:col>
                    <xdr:colOff>123825</xdr:colOff>
                    <xdr:row>107</xdr:row>
                    <xdr:rowOff>76200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xdr:col>
                    <xdr:colOff>19050</xdr:colOff>
                    <xdr:row>108</xdr:row>
                    <xdr:rowOff>76200</xdr:rowOff>
                  </from>
                  <to>
                    <xdr:col>9</xdr:col>
                    <xdr:colOff>123825</xdr:colOff>
                    <xdr:row>109</xdr:row>
                    <xdr:rowOff>123825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xdr:col>
                    <xdr:colOff>28575</xdr:colOff>
                    <xdr:row>110</xdr:row>
                    <xdr:rowOff>28575</xdr:rowOff>
                  </from>
                  <to>
                    <xdr:col>9</xdr:col>
                    <xdr:colOff>123825</xdr:colOff>
                    <xdr:row>111</xdr:row>
                    <xdr:rowOff>76200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xdr:col>
                    <xdr:colOff>9525</xdr:colOff>
                    <xdr:row>112</xdr:row>
                    <xdr:rowOff>47625</xdr:rowOff>
                  </from>
                  <to>
                    <xdr:col>9</xdr:col>
                    <xdr:colOff>114300</xdr:colOff>
                    <xdr:row>113</xdr:row>
                    <xdr:rowOff>95250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xdr:col>
                    <xdr:colOff>19050</xdr:colOff>
                    <xdr:row>114</xdr:row>
                    <xdr:rowOff>0</xdr:rowOff>
                  </from>
                  <to>
                    <xdr:col>9</xdr:col>
                    <xdr:colOff>114300</xdr:colOff>
                    <xdr:row>115</xdr:row>
                    <xdr:rowOff>47625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xdr:col>
                    <xdr:colOff>9525</xdr:colOff>
                    <xdr:row>116</xdr:row>
                    <xdr:rowOff>47625</xdr:rowOff>
                  </from>
                  <to>
                    <xdr:col>9</xdr:col>
                    <xdr:colOff>114300</xdr:colOff>
                    <xdr:row>117</xdr:row>
                    <xdr:rowOff>95250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10</xdr:col>
                    <xdr:colOff>19050</xdr:colOff>
                    <xdr:row>135</xdr:row>
                    <xdr:rowOff>142875</xdr:rowOff>
                  </from>
                  <to>
                    <xdr:col>17</xdr:col>
                    <xdr:colOff>0</xdr:colOff>
                    <xdr:row>137</xdr:row>
                    <xdr:rowOff>19050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10</xdr:col>
                    <xdr:colOff>19050</xdr:colOff>
                    <xdr:row>136</xdr:row>
                    <xdr:rowOff>142875</xdr:rowOff>
                  </from>
                  <to>
                    <xdr:col>15</xdr:col>
                    <xdr:colOff>57150</xdr:colOff>
                    <xdr:row>138</xdr:row>
                    <xdr:rowOff>19050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10</xdr:col>
                    <xdr:colOff>19050</xdr:colOff>
                    <xdr:row>137</xdr:row>
                    <xdr:rowOff>123825</xdr:rowOff>
                  </from>
                  <to>
                    <xdr:col>16</xdr:col>
                    <xdr:colOff>0</xdr:colOff>
                    <xdr:row>139</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10</xdr:col>
                    <xdr:colOff>19050</xdr:colOff>
                    <xdr:row>135</xdr:row>
                    <xdr:rowOff>0</xdr:rowOff>
                  </from>
                  <to>
                    <xdr:col>16</xdr:col>
                    <xdr:colOff>114300</xdr:colOff>
                    <xdr:row>136</xdr:row>
                    <xdr:rowOff>38100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1</xdr:col>
                    <xdr:colOff>9525</xdr:colOff>
                    <xdr:row>135</xdr:row>
                    <xdr:rowOff>28575</xdr:rowOff>
                  </from>
                  <to>
                    <xdr:col>10</xdr:col>
                    <xdr:colOff>66675</xdr:colOff>
                    <xdr:row>136</xdr:row>
                    <xdr:rowOff>76200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1</xdr:col>
                    <xdr:colOff>0</xdr:colOff>
                    <xdr:row>137</xdr:row>
                    <xdr:rowOff>76200</xdr:rowOff>
                  </from>
                  <to>
                    <xdr:col>10</xdr:col>
                    <xdr:colOff>66675</xdr:colOff>
                    <xdr:row>138</xdr:row>
                    <xdr:rowOff>123825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38</xdr:col>
                    <xdr:colOff>19050</xdr:colOff>
                    <xdr:row>135</xdr:row>
                    <xdr:rowOff>142875</xdr:rowOff>
                  </from>
                  <to>
                    <xdr:col>45</xdr:col>
                    <xdr:colOff>0</xdr:colOff>
                    <xdr:row>137</xdr:row>
                    <xdr:rowOff>19050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38</xdr:col>
                    <xdr:colOff>19050</xdr:colOff>
                    <xdr:row>136</xdr:row>
                    <xdr:rowOff>142875</xdr:rowOff>
                  </from>
                  <to>
                    <xdr:col>43</xdr:col>
                    <xdr:colOff>9525</xdr:colOff>
                    <xdr:row>138</xdr:row>
                    <xdr:rowOff>19050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38</xdr:col>
                    <xdr:colOff>19050</xdr:colOff>
                    <xdr:row>137</xdr:row>
                    <xdr:rowOff>123825</xdr:rowOff>
                  </from>
                  <to>
                    <xdr:col>43</xdr:col>
                    <xdr:colOff>95250</xdr:colOff>
                    <xdr:row>139</xdr:row>
                    <xdr:rowOff>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38</xdr:col>
                    <xdr:colOff>19050</xdr:colOff>
                    <xdr:row>135</xdr:row>
                    <xdr:rowOff>0</xdr:rowOff>
                  </from>
                  <to>
                    <xdr:col>44</xdr:col>
                    <xdr:colOff>104775</xdr:colOff>
                    <xdr:row>136</xdr:row>
                    <xdr:rowOff>38100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29</xdr:col>
                    <xdr:colOff>28575</xdr:colOff>
                    <xdr:row>135</xdr:row>
                    <xdr:rowOff>28575</xdr:rowOff>
                  </from>
                  <to>
                    <xdr:col>38</xdr:col>
                    <xdr:colOff>123825</xdr:colOff>
                    <xdr:row>136</xdr:row>
                    <xdr:rowOff>76200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29</xdr:col>
                    <xdr:colOff>19050</xdr:colOff>
                    <xdr:row>137</xdr:row>
                    <xdr:rowOff>76200</xdr:rowOff>
                  </from>
                  <to>
                    <xdr:col>38</xdr:col>
                    <xdr:colOff>123825</xdr:colOff>
                    <xdr:row>138</xdr:row>
                    <xdr:rowOff>123825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10</xdr:col>
                    <xdr:colOff>19050</xdr:colOff>
                    <xdr:row>127</xdr:row>
                    <xdr:rowOff>123825</xdr:rowOff>
                  </from>
                  <to>
                    <xdr:col>17</xdr:col>
                    <xdr:colOff>0</xdr:colOff>
                    <xdr:row>129</xdr:row>
                    <xdr:rowOff>9525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10</xdr:col>
                    <xdr:colOff>19050</xdr:colOff>
                    <xdr:row>128</xdr:row>
                    <xdr:rowOff>123825</xdr:rowOff>
                  </from>
                  <to>
                    <xdr:col>15</xdr:col>
                    <xdr:colOff>57150</xdr:colOff>
                    <xdr:row>130</xdr:row>
                    <xdr:rowOff>9525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10</xdr:col>
                    <xdr:colOff>19050</xdr:colOff>
                    <xdr:row>129</xdr:row>
                    <xdr:rowOff>114300</xdr:rowOff>
                  </from>
                  <to>
                    <xdr:col>16</xdr:col>
                    <xdr:colOff>0</xdr:colOff>
                    <xdr:row>131</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sizeWithCells="1">
                  <from>
                    <xdr:col>10</xdr:col>
                    <xdr:colOff>19050</xdr:colOff>
                    <xdr:row>126</xdr:row>
                    <xdr:rowOff>133350</xdr:rowOff>
                  </from>
                  <to>
                    <xdr:col>16</xdr:col>
                    <xdr:colOff>114300</xdr:colOff>
                    <xdr:row>128</xdr:row>
                    <xdr:rowOff>19050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sizeWithCells="1">
                  <from>
                    <xdr:col>1</xdr:col>
                    <xdr:colOff>9525</xdr:colOff>
                    <xdr:row>127</xdr:row>
                    <xdr:rowOff>28575</xdr:rowOff>
                  </from>
                  <to>
                    <xdr:col>10</xdr:col>
                    <xdr:colOff>66675</xdr:colOff>
                    <xdr:row>128</xdr:row>
                    <xdr:rowOff>76200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sizeWithCells="1">
                  <from>
                    <xdr:col>1</xdr:col>
                    <xdr:colOff>0</xdr:colOff>
                    <xdr:row>129</xdr:row>
                    <xdr:rowOff>76200</xdr:rowOff>
                  </from>
                  <to>
                    <xdr:col>10</xdr:col>
                    <xdr:colOff>66675</xdr:colOff>
                    <xdr:row>130</xdr:row>
                    <xdr:rowOff>123825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sizeWithCells="1">
                  <from>
                    <xdr:col>38</xdr:col>
                    <xdr:colOff>28575</xdr:colOff>
                    <xdr:row>127</xdr:row>
                    <xdr:rowOff>133350</xdr:rowOff>
                  </from>
                  <to>
                    <xdr:col>45</xdr:col>
                    <xdr:colOff>9525</xdr:colOff>
                    <xdr:row>129</xdr:row>
                    <xdr:rowOff>19050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sizeWithCells="1">
                  <from>
                    <xdr:col>38</xdr:col>
                    <xdr:colOff>28575</xdr:colOff>
                    <xdr:row>128</xdr:row>
                    <xdr:rowOff>133350</xdr:rowOff>
                  </from>
                  <to>
                    <xdr:col>43</xdr:col>
                    <xdr:colOff>19050</xdr:colOff>
                    <xdr:row>130</xdr:row>
                    <xdr:rowOff>19050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sizeWithCells="1">
                  <from>
                    <xdr:col>38</xdr:col>
                    <xdr:colOff>28575</xdr:colOff>
                    <xdr:row>129</xdr:row>
                    <xdr:rowOff>123825</xdr:rowOff>
                  </from>
                  <to>
                    <xdr:col>43</xdr:col>
                    <xdr:colOff>104775</xdr:colOff>
                    <xdr:row>131</xdr:row>
                    <xdr:rowOff>9525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sizeWithCells="1">
                  <from>
                    <xdr:col>38</xdr:col>
                    <xdr:colOff>28575</xdr:colOff>
                    <xdr:row>126</xdr:row>
                    <xdr:rowOff>142875</xdr:rowOff>
                  </from>
                  <to>
                    <xdr:col>44</xdr:col>
                    <xdr:colOff>114300</xdr:colOff>
                    <xdr:row>128</xdr:row>
                    <xdr:rowOff>28575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sizeWithCells="1">
                  <from>
                    <xdr:col>29</xdr:col>
                    <xdr:colOff>28575</xdr:colOff>
                    <xdr:row>127</xdr:row>
                    <xdr:rowOff>28575</xdr:rowOff>
                  </from>
                  <to>
                    <xdr:col>38</xdr:col>
                    <xdr:colOff>123825</xdr:colOff>
                    <xdr:row>128</xdr:row>
                    <xdr:rowOff>76200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29</xdr:col>
                    <xdr:colOff>19050</xdr:colOff>
                    <xdr:row>129</xdr:row>
                    <xdr:rowOff>76200</xdr:rowOff>
                  </from>
                  <to>
                    <xdr:col>38</xdr:col>
                    <xdr:colOff>123825</xdr:colOff>
                    <xdr:row>130</xdr:row>
                    <xdr:rowOff>123825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10</xdr:col>
                    <xdr:colOff>19050</xdr:colOff>
                    <xdr:row>131</xdr:row>
                    <xdr:rowOff>142875</xdr:rowOff>
                  </from>
                  <to>
                    <xdr:col>17</xdr:col>
                    <xdr:colOff>0</xdr:colOff>
                    <xdr:row>133</xdr:row>
                    <xdr:rowOff>19050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10</xdr:col>
                    <xdr:colOff>19050</xdr:colOff>
                    <xdr:row>132</xdr:row>
                    <xdr:rowOff>142875</xdr:rowOff>
                  </from>
                  <to>
                    <xdr:col>15</xdr:col>
                    <xdr:colOff>57150</xdr:colOff>
                    <xdr:row>134</xdr:row>
                    <xdr:rowOff>19050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10</xdr:col>
                    <xdr:colOff>19050</xdr:colOff>
                    <xdr:row>133</xdr:row>
                    <xdr:rowOff>123825</xdr:rowOff>
                  </from>
                  <to>
                    <xdr:col>16</xdr:col>
                    <xdr:colOff>0</xdr:colOff>
                    <xdr:row>135</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10</xdr:col>
                    <xdr:colOff>19050</xdr:colOff>
                    <xdr:row>131</xdr:row>
                    <xdr:rowOff>0</xdr:rowOff>
                  </from>
                  <to>
                    <xdr:col>16</xdr:col>
                    <xdr:colOff>114300</xdr:colOff>
                    <xdr:row>132</xdr:row>
                    <xdr:rowOff>38100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xdr:col>
                    <xdr:colOff>9525</xdr:colOff>
                    <xdr:row>131</xdr:row>
                    <xdr:rowOff>28575</xdr:rowOff>
                  </from>
                  <to>
                    <xdr:col>10</xdr:col>
                    <xdr:colOff>66675</xdr:colOff>
                    <xdr:row>132</xdr:row>
                    <xdr:rowOff>76200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1</xdr:col>
                    <xdr:colOff>0</xdr:colOff>
                    <xdr:row>133</xdr:row>
                    <xdr:rowOff>76200</xdr:rowOff>
                  </from>
                  <to>
                    <xdr:col>10</xdr:col>
                    <xdr:colOff>66675</xdr:colOff>
                    <xdr:row>134</xdr:row>
                    <xdr:rowOff>123825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38</xdr:col>
                    <xdr:colOff>19050</xdr:colOff>
                    <xdr:row>131</xdr:row>
                    <xdr:rowOff>142875</xdr:rowOff>
                  </from>
                  <to>
                    <xdr:col>45</xdr:col>
                    <xdr:colOff>0</xdr:colOff>
                    <xdr:row>133</xdr:row>
                    <xdr:rowOff>19050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38</xdr:col>
                    <xdr:colOff>19050</xdr:colOff>
                    <xdr:row>132</xdr:row>
                    <xdr:rowOff>142875</xdr:rowOff>
                  </from>
                  <to>
                    <xdr:col>43</xdr:col>
                    <xdr:colOff>9525</xdr:colOff>
                    <xdr:row>134</xdr:row>
                    <xdr:rowOff>19050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38</xdr:col>
                    <xdr:colOff>19050</xdr:colOff>
                    <xdr:row>133</xdr:row>
                    <xdr:rowOff>123825</xdr:rowOff>
                  </from>
                  <to>
                    <xdr:col>43</xdr:col>
                    <xdr:colOff>95250</xdr:colOff>
                    <xdr:row>135</xdr:row>
                    <xdr:rowOff>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38</xdr:col>
                    <xdr:colOff>19050</xdr:colOff>
                    <xdr:row>131</xdr:row>
                    <xdr:rowOff>0</xdr:rowOff>
                  </from>
                  <to>
                    <xdr:col>44</xdr:col>
                    <xdr:colOff>104775</xdr:colOff>
                    <xdr:row>132</xdr:row>
                    <xdr:rowOff>38100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29</xdr:col>
                    <xdr:colOff>28575</xdr:colOff>
                    <xdr:row>131</xdr:row>
                    <xdr:rowOff>28575</xdr:rowOff>
                  </from>
                  <to>
                    <xdr:col>38</xdr:col>
                    <xdr:colOff>123825</xdr:colOff>
                    <xdr:row>132</xdr:row>
                    <xdr:rowOff>76200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29</xdr:col>
                    <xdr:colOff>19050</xdr:colOff>
                    <xdr:row>133</xdr:row>
                    <xdr:rowOff>76200</xdr:rowOff>
                  </from>
                  <to>
                    <xdr:col>38</xdr:col>
                    <xdr:colOff>123825</xdr:colOff>
                    <xdr:row>134</xdr:row>
                    <xdr:rowOff>123825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3</xdr:col>
                    <xdr:colOff>19050</xdr:colOff>
                    <xdr:row>155</xdr:row>
                    <xdr:rowOff>0</xdr:rowOff>
                  </from>
                  <to>
                    <xdr:col>8</xdr:col>
                    <xdr:colOff>0</xdr:colOff>
                    <xdr:row>156</xdr:row>
                    <xdr:rowOff>28575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3</xdr:col>
                    <xdr:colOff>19050</xdr:colOff>
                    <xdr:row>155</xdr:row>
                    <xdr:rowOff>142875</xdr:rowOff>
                  </from>
                  <to>
                    <xdr:col>8</xdr:col>
                    <xdr:colOff>0</xdr:colOff>
                    <xdr:row>157</xdr:row>
                    <xdr:rowOff>19050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3</xdr:col>
                    <xdr:colOff>19050</xdr:colOff>
                    <xdr:row>156</xdr:row>
                    <xdr:rowOff>133350</xdr:rowOff>
                  </from>
                  <to>
                    <xdr:col>8</xdr:col>
                    <xdr:colOff>9525</xdr:colOff>
                    <xdr:row>158</xdr:row>
                    <xdr:rowOff>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3</xdr:col>
                    <xdr:colOff>19050</xdr:colOff>
                    <xdr:row>149</xdr:row>
                    <xdr:rowOff>0</xdr:rowOff>
                  </from>
                  <to>
                    <xdr:col>8</xdr:col>
                    <xdr:colOff>0</xdr:colOff>
                    <xdr:row>150</xdr:row>
                    <xdr:rowOff>28575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3</xdr:col>
                    <xdr:colOff>19050</xdr:colOff>
                    <xdr:row>149</xdr:row>
                    <xdr:rowOff>142875</xdr:rowOff>
                  </from>
                  <to>
                    <xdr:col>8</xdr:col>
                    <xdr:colOff>0</xdr:colOff>
                    <xdr:row>151</xdr:row>
                    <xdr:rowOff>19050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3</xdr:col>
                    <xdr:colOff>19050</xdr:colOff>
                    <xdr:row>150</xdr:row>
                    <xdr:rowOff>133350</xdr:rowOff>
                  </from>
                  <to>
                    <xdr:col>8</xdr:col>
                    <xdr:colOff>9525</xdr:colOff>
                    <xdr:row>152</xdr:row>
                    <xdr:rowOff>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3</xdr:col>
                    <xdr:colOff>19050</xdr:colOff>
                    <xdr:row>152</xdr:row>
                    <xdr:rowOff>0</xdr:rowOff>
                  </from>
                  <to>
                    <xdr:col>8</xdr:col>
                    <xdr:colOff>0</xdr:colOff>
                    <xdr:row>153</xdr:row>
                    <xdr:rowOff>28575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3</xdr:col>
                    <xdr:colOff>19050</xdr:colOff>
                    <xdr:row>152</xdr:row>
                    <xdr:rowOff>142875</xdr:rowOff>
                  </from>
                  <to>
                    <xdr:col>8</xdr:col>
                    <xdr:colOff>0</xdr:colOff>
                    <xdr:row>154</xdr:row>
                    <xdr:rowOff>19050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sizeWithCells="1">
                  <from>
                    <xdr:col>3</xdr:col>
                    <xdr:colOff>19050</xdr:colOff>
                    <xdr:row>153</xdr:row>
                    <xdr:rowOff>133350</xdr:rowOff>
                  </from>
                  <to>
                    <xdr:col>8</xdr:col>
                    <xdr:colOff>9525</xdr:colOff>
                    <xdr:row>155</xdr:row>
                    <xdr:rowOff>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xdr:col>
                    <xdr:colOff>66675</xdr:colOff>
                    <xdr:row>166</xdr:row>
                    <xdr:rowOff>180975</xdr:rowOff>
                  </from>
                  <to>
                    <xdr:col>3</xdr:col>
                    <xdr:colOff>38100</xdr:colOff>
                    <xdr:row>168</xdr:row>
                    <xdr:rowOff>9525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sizeWithCells="1">
                  <from>
                    <xdr:col>10</xdr:col>
                    <xdr:colOff>0</xdr:colOff>
                    <xdr:row>98</xdr:row>
                    <xdr:rowOff>133350</xdr:rowOff>
                  </from>
                  <to>
                    <xdr:col>16</xdr:col>
                    <xdr:colOff>9525</xdr:colOff>
                    <xdr:row>100</xdr:row>
                    <xdr:rowOff>19050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sizeWithCells="1">
                  <from>
                    <xdr:col>10</xdr:col>
                    <xdr:colOff>0</xdr:colOff>
                    <xdr:row>99</xdr:row>
                    <xdr:rowOff>133350</xdr:rowOff>
                  </from>
                  <to>
                    <xdr:col>14</xdr:col>
                    <xdr:colOff>85725</xdr:colOff>
                    <xdr:row>101</xdr:row>
                    <xdr:rowOff>19050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sizeWithCells="1">
                  <from>
                    <xdr:col>10</xdr:col>
                    <xdr:colOff>0</xdr:colOff>
                    <xdr:row>100</xdr:row>
                    <xdr:rowOff>123825</xdr:rowOff>
                  </from>
                  <to>
                    <xdr:col>15</xdr:col>
                    <xdr:colOff>28575</xdr:colOff>
                    <xdr:row>102</xdr:row>
                    <xdr:rowOff>9525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sizeWithCells="1">
                  <from>
                    <xdr:col>10</xdr:col>
                    <xdr:colOff>0</xdr:colOff>
                    <xdr:row>97</xdr:row>
                    <xdr:rowOff>142875</xdr:rowOff>
                  </from>
                  <to>
                    <xdr:col>15</xdr:col>
                    <xdr:colOff>123825</xdr:colOff>
                    <xdr:row>99</xdr:row>
                    <xdr:rowOff>28575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sizeWithCells="1">
                  <from>
                    <xdr:col>10</xdr:col>
                    <xdr:colOff>0</xdr:colOff>
                    <xdr:row>102</xdr:row>
                    <xdr:rowOff>133350</xdr:rowOff>
                  </from>
                  <to>
                    <xdr:col>16</xdr:col>
                    <xdr:colOff>9525</xdr:colOff>
                    <xdr:row>104</xdr:row>
                    <xdr:rowOff>19050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10</xdr:col>
                    <xdr:colOff>0</xdr:colOff>
                    <xdr:row>103</xdr:row>
                    <xdr:rowOff>133350</xdr:rowOff>
                  </from>
                  <to>
                    <xdr:col>14</xdr:col>
                    <xdr:colOff>85725</xdr:colOff>
                    <xdr:row>105</xdr:row>
                    <xdr:rowOff>19050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10</xdr:col>
                    <xdr:colOff>0</xdr:colOff>
                    <xdr:row>104</xdr:row>
                    <xdr:rowOff>123825</xdr:rowOff>
                  </from>
                  <to>
                    <xdr:col>15</xdr:col>
                    <xdr:colOff>28575</xdr:colOff>
                    <xdr:row>106</xdr:row>
                    <xdr:rowOff>9525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10</xdr:col>
                    <xdr:colOff>0</xdr:colOff>
                    <xdr:row>101</xdr:row>
                    <xdr:rowOff>142875</xdr:rowOff>
                  </from>
                  <to>
                    <xdr:col>15</xdr:col>
                    <xdr:colOff>123825</xdr:colOff>
                    <xdr:row>103</xdr:row>
                    <xdr:rowOff>28575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10</xdr:col>
                    <xdr:colOff>0</xdr:colOff>
                    <xdr:row>106</xdr:row>
                    <xdr:rowOff>133350</xdr:rowOff>
                  </from>
                  <to>
                    <xdr:col>16</xdr:col>
                    <xdr:colOff>9525</xdr:colOff>
                    <xdr:row>108</xdr:row>
                    <xdr:rowOff>19050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10</xdr:col>
                    <xdr:colOff>0</xdr:colOff>
                    <xdr:row>107</xdr:row>
                    <xdr:rowOff>133350</xdr:rowOff>
                  </from>
                  <to>
                    <xdr:col>14</xdr:col>
                    <xdr:colOff>85725</xdr:colOff>
                    <xdr:row>109</xdr:row>
                    <xdr:rowOff>19050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10</xdr:col>
                    <xdr:colOff>0</xdr:colOff>
                    <xdr:row>108</xdr:row>
                    <xdr:rowOff>123825</xdr:rowOff>
                  </from>
                  <to>
                    <xdr:col>15</xdr:col>
                    <xdr:colOff>28575</xdr:colOff>
                    <xdr:row>110</xdr:row>
                    <xdr:rowOff>9525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10</xdr:col>
                    <xdr:colOff>0</xdr:colOff>
                    <xdr:row>105</xdr:row>
                    <xdr:rowOff>142875</xdr:rowOff>
                  </from>
                  <to>
                    <xdr:col>15</xdr:col>
                    <xdr:colOff>123825</xdr:colOff>
                    <xdr:row>107</xdr:row>
                    <xdr:rowOff>28575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10</xdr:col>
                    <xdr:colOff>0</xdr:colOff>
                    <xdr:row>110</xdr:row>
                    <xdr:rowOff>133350</xdr:rowOff>
                  </from>
                  <to>
                    <xdr:col>16</xdr:col>
                    <xdr:colOff>9525</xdr:colOff>
                    <xdr:row>112</xdr:row>
                    <xdr:rowOff>19050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10</xdr:col>
                    <xdr:colOff>0</xdr:colOff>
                    <xdr:row>111</xdr:row>
                    <xdr:rowOff>133350</xdr:rowOff>
                  </from>
                  <to>
                    <xdr:col>14</xdr:col>
                    <xdr:colOff>85725</xdr:colOff>
                    <xdr:row>113</xdr:row>
                    <xdr:rowOff>19050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10</xdr:col>
                    <xdr:colOff>0</xdr:colOff>
                    <xdr:row>112</xdr:row>
                    <xdr:rowOff>123825</xdr:rowOff>
                  </from>
                  <to>
                    <xdr:col>15</xdr:col>
                    <xdr:colOff>28575</xdr:colOff>
                    <xdr:row>114</xdr:row>
                    <xdr:rowOff>9525</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10</xdr:col>
                    <xdr:colOff>0</xdr:colOff>
                    <xdr:row>109</xdr:row>
                    <xdr:rowOff>142875</xdr:rowOff>
                  </from>
                  <to>
                    <xdr:col>15</xdr:col>
                    <xdr:colOff>123825</xdr:colOff>
                    <xdr:row>111</xdr:row>
                    <xdr:rowOff>28575</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10</xdr:col>
                    <xdr:colOff>0</xdr:colOff>
                    <xdr:row>114</xdr:row>
                    <xdr:rowOff>133350</xdr:rowOff>
                  </from>
                  <to>
                    <xdr:col>16</xdr:col>
                    <xdr:colOff>9525</xdr:colOff>
                    <xdr:row>116</xdr:row>
                    <xdr:rowOff>19050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10</xdr:col>
                    <xdr:colOff>0</xdr:colOff>
                    <xdr:row>115</xdr:row>
                    <xdr:rowOff>133350</xdr:rowOff>
                  </from>
                  <to>
                    <xdr:col>14</xdr:col>
                    <xdr:colOff>85725</xdr:colOff>
                    <xdr:row>117</xdr:row>
                    <xdr:rowOff>19050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10</xdr:col>
                    <xdr:colOff>0</xdr:colOff>
                    <xdr:row>116</xdr:row>
                    <xdr:rowOff>123825</xdr:rowOff>
                  </from>
                  <to>
                    <xdr:col>15</xdr:col>
                    <xdr:colOff>28575</xdr:colOff>
                    <xdr:row>118</xdr:row>
                    <xdr:rowOff>9525</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10</xdr:col>
                    <xdr:colOff>0</xdr:colOff>
                    <xdr:row>113</xdr:row>
                    <xdr:rowOff>142875</xdr:rowOff>
                  </from>
                  <to>
                    <xdr:col>15</xdr:col>
                    <xdr:colOff>123825</xdr:colOff>
                    <xdr:row>115</xdr:row>
                    <xdr:rowOff>28575</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45</xdr:col>
                    <xdr:colOff>28575</xdr:colOff>
                    <xdr:row>94</xdr:row>
                    <xdr:rowOff>85725</xdr:rowOff>
                  </from>
                  <to>
                    <xdr:col>48</xdr:col>
                    <xdr:colOff>76200</xdr:colOff>
                    <xdr:row>96</xdr:row>
                    <xdr:rowOff>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45</xdr:col>
                    <xdr:colOff>28575</xdr:colOff>
                    <xdr:row>95</xdr:row>
                    <xdr:rowOff>123825</xdr:rowOff>
                  </from>
                  <to>
                    <xdr:col>49</xdr:col>
                    <xdr:colOff>95250</xdr:colOff>
                    <xdr:row>97</xdr:row>
                    <xdr:rowOff>123825</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sizeWithCells="1">
                  <from>
                    <xdr:col>45</xdr:col>
                    <xdr:colOff>28575</xdr:colOff>
                    <xdr:row>98</xdr:row>
                    <xdr:rowOff>85725</xdr:rowOff>
                  </from>
                  <to>
                    <xdr:col>48</xdr:col>
                    <xdr:colOff>76200</xdr:colOff>
                    <xdr:row>100</xdr:row>
                    <xdr:rowOff>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sizeWithCells="1">
                  <from>
                    <xdr:col>45</xdr:col>
                    <xdr:colOff>28575</xdr:colOff>
                    <xdr:row>99</xdr:row>
                    <xdr:rowOff>123825</xdr:rowOff>
                  </from>
                  <to>
                    <xdr:col>49</xdr:col>
                    <xdr:colOff>95250</xdr:colOff>
                    <xdr:row>101</xdr:row>
                    <xdr:rowOff>123825</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sizeWithCells="1">
                  <from>
                    <xdr:col>45</xdr:col>
                    <xdr:colOff>28575</xdr:colOff>
                    <xdr:row>102</xdr:row>
                    <xdr:rowOff>85725</xdr:rowOff>
                  </from>
                  <to>
                    <xdr:col>48</xdr:col>
                    <xdr:colOff>76200</xdr:colOff>
                    <xdr:row>104</xdr:row>
                    <xdr:rowOff>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sizeWithCells="1">
                  <from>
                    <xdr:col>45</xdr:col>
                    <xdr:colOff>28575</xdr:colOff>
                    <xdr:row>103</xdr:row>
                    <xdr:rowOff>123825</xdr:rowOff>
                  </from>
                  <to>
                    <xdr:col>49</xdr:col>
                    <xdr:colOff>95250</xdr:colOff>
                    <xdr:row>105</xdr:row>
                    <xdr:rowOff>123825</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sizeWithCells="1">
                  <from>
                    <xdr:col>45</xdr:col>
                    <xdr:colOff>28575</xdr:colOff>
                    <xdr:row>106</xdr:row>
                    <xdr:rowOff>85725</xdr:rowOff>
                  </from>
                  <to>
                    <xdr:col>48</xdr:col>
                    <xdr:colOff>76200</xdr:colOff>
                    <xdr:row>108</xdr:row>
                    <xdr:rowOff>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45</xdr:col>
                    <xdr:colOff>28575</xdr:colOff>
                    <xdr:row>107</xdr:row>
                    <xdr:rowOff>123825</xdr:rowOff>
                  </from>
                  <to>
                    <xdr:col>49</xdr:col>
                    <xdr:colOff>95250</xdr:colOff>
                    <xdr:row>109</xdr:row>
                    <xdr:rowOff>123825</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45</xdr:col>
                    <xdr:colOff>28575</xdr:colOff>
                    <xdr:row>110</xdr:row>
                    <xdr:rowOff>85725</xdr:rowOff>
                  </from>
                  <to>
                    <xdr:col>48</xdr:col>
                    <xdr:colOff>76200</xdr:colOff>
                    <xdr:row>112</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sizeWithCells="1">
                  <from>
                    <xdr:col>45</xdr:col>
                    <xdr:colOff>28575</xdr:colOff>
                    <xdr:row>111</xdr:row>
                    <xdr:rowOff>123825</xdr:rowOff>
                  </from>
                  <to>
                    <xdr:col>49</xdr:col>
                    <xdr:colOff>95250</xdr:colOff>
                    <xdr:row>113</xdr:row>
                    <xdr:rowOff>123825</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sizeWithCells="1">
                  <from>
                    <xdr:col>45</xdr:col>
                    <xdr:colOff>28575</xdr:colOff>
                    <xdr:row>114</xdr:row>
                    <xdr:rowOff>85725</xdr:rowOff>
                  </from>
                  <to>
                    <xdr:col>48</xdr:col>
                    <xdr:colOff>76200</xdr:colOff>
                    <xdr:row>116</xdr:row>
                    <xdr:rowOff>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sizeWithCells="1">
                  <from>
                    <xdr:col>45</xdr:col>
                    <xdr:colOff>28575</xdr:colOff>
                    <xdr:row>115</xdr:row>
                    <xdr:rowOff>123825</xdr:rowOff>
                  </from>
                  <to>
                    <xdr:col>49</xdr:col>
                    <xdr:colOff>95250</xdr:colOff>
                    <xdr:row>117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80"/>
  <sheetViews>
    <sheetView view="pageBreakPreview" zoomScaleNormal="100" zoomScaleSheetLayoutView="100" workbookViewId="0">
      <selection activeCell="BT197" sqref="BT197"/>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2" customWidth="1"/>
    <col min="67" max="96" width="1.25" style="2" customWidth="1"/>
    <col min="97" max="148" width="1.625" style="2" customWidth="1"/>
    <col min="149" max="256" width="9" style="2"/>
    <col min="257" max="257" width="1.625" style="2" customWidth="1"/>
    <col min="258" max="258" width="2" style="2" customWidth="1"/>
    <col min="259" max="259" width="2.375" style="2" customWidth="1"/>
    <col min="260" max="265" width="1.625" style="2" customWidth="1"/>
    <col min="266" max="266" width="2.375" style="2" customWidth="1"/>
    <col min="267" max="278" width="1.625" style="2" customWidth="1"/>
    <col min="279" max="279" width="1.875" style="2" customWidth="1"/>
    <col min="280" max="282" width="1.75" style="2" customWidth="1"/>
    <col min="283" max="285" width="2.375" style="2" customWidth="1"/>
    <col min="286" max="286" width="2.125" style="2" customWidth="1"/>
    <col min="287" max="293" width="1.625" style="2" customWidth="1"/>
    <col min="294" max="294" width="2.75" style="2" customWidth="1"/>
    <col min="295" max="295" width="3"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7" width="1.625" style="2" customWidth="1"/>
    <col min="308" max="310" width="2.125" style="2" customWidth="1"/>
    <col min="311" max="313" width="2.5" style="2" customWidth="1"/>
    <col min="314" max="314" width="1.125" style="2" customWidth="1"/>
    <col min="315" max="315" width="0.75" style="2" customWidth="1"/>
    <col min="316" max="322" width="1.625" style="2" customWidth="1"/>
    <col min="323" max="352" width="1.25" style="2" customWidth="1"/>
    <col min="353" max="404" width="1.625" style="2" customWidth="1"/>
    <col min="405" max="512" width="9" style="2"/>
    <col min="513" max="513" width="1.625" style="2" customWidth="1"/>
    <col min="514" max="514" width="2" style="2" customWidth="1"/>
    <col min="515" max="515" width="2.375" style="2" customWidth="1"/>
    <col min="516" max="521" width="1.625" style="2" customWidth="1"/>
    <col min="522" max="522" width="2.375" style="2" customWidth="1"/>
    <col min="523" max="534" width="1.625" style="2" customWidth="1"/>
    <col min="535" max="535" width="1.875" style="2" customWidth="1"/>
    <col min="536" max="538" width="1.75" style="2" customWidth="1"/>
    <col min="539" max="541" width="2.375" style="2" customWidth="1"/>
    <col min="542" max="542" width="2.125" style="2" customWidth="1"/>
    <col min="543" max="549" width="1.625" style="2" customWidth="1"/>
    <col min="550" max="550" width="2.75" style="2" customWidth="1"/>
    <col min="551" max="551" width="3"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3" width="1.625" style="2" customWidth="1"/>
    <col min="564" max="566" width="2.125" style="2" customWidth="1"/>
    <col min="567" max="569" width="2.5" style="2" customWidth="1"/>
    <col min="570" max="570" width="1.125" style="2" customWidth="1"/>
    <col min="571" max="571" width="0.75" style="2" customWidth="1"/>
    <col min="572" max="578" width="1.625" style="2" customWidth="1"/>
    <col min="579" max="608" width="1.25" style="2" customWidth="1"/>
    <col min="609" max="660" width="1.625" style="2" customWidth="1"/>
    <col min="661" max="768" width="9" style="2"/>
    <col min="769" max="769" width="1.625" style="2" customWidth="1"/>
    <col min="770" max="770" width="2" style="2" customWidth="1"/>
    <col min="771" max="771" width="2.375" style="2" customWidth="1"/>
    <col min="772" max="777" width="1.625" style="2" customWidth="1"/>
    <col min="778" max="778" width="2.375" style="2" customWidth="1"/>
    <col min="779" max="790" width="1.625" style="2" customWidth="1"/>
    <col min="791" max="791" width="1.875" style="2" customWidth="1"/>
    <col min="792" max="794" width="1.75" style="2" customWidth="1"/>
    <col min="795" max="797" width="2.375" style="2" customWidth="1"/>
    <col min="798" max="798" width="2.125" style="2" customWidth="1"/>
    <col min="799" max="805" width="1.625" style="2" customWidth="1"/>
    <col min="806" max="806" width="2.75" style="2" customWidth="1"/>
    <col min="807" max="807" width="3"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9" width="1.625" style="2" customWidth="1"/>
    <col min="820" max="822" width="2.125" style="2" customWidth="1"/>
    <col min="823" max="825" width="2.5" style="2" customWidth="1"/>
    <col min="826" max="826" width="1.125" style="2" customWidth="1"/>
    <col min="827" max="827" width="0.75" style="2" customWidth="1"/>
    <col min="828" max="834" width="1.625" style="2" customWidth="1"/>
    <col min="835" max="864" width="1.25" style="2" customWidth="1"/>
    <col min="865" max="916" width="1.625" style="2" customWidth="1"/>
    <col min="917" max="1024" width="9" style="2"/>
    <col min="1025" max="1025" width="1.625" style="2" customWidth="1"/>
    <col min="1026" max="1026" width="2" style="2" customWidth="1"/>
    <col min="1027" max="1027" width="2.375" style="2" customWidth="1"/>
    <col min="1028" max="1033" width="1.625" style="2" customWidth="1"/>
    <col min="1034" max="1034" width="2.375" style="2" customWidth="1"/>
    <col min="1035" max="1046" width="1.625" style="2" customWidth="1"/>
    <col min="1047" max="1047" width="1.875" style="2" customWidth="1"/>
    <col min="1048" max="1050" width="1.75" style="2" customWidth="1"/>
    <col min="1051" max="1053" width="2.375" style="2" customWidth="1"/>
    <col min="1054" max="1054" width="2.125" style="2" customWidth="1"/>
    <col min="1055" max="1061" width="1.625" style="2" customWidth="1"/>
    <col min="1062" max="1062" width="2.75" style="2" customWidth="1"/>
    <col min="1063" max="1063" width="3"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5" width="1.625" style="2" customWidth="1"/>
    <col min="1076" max="1078" width="2.125" style="2" customWidth="1"/>
    <col min="1079" max="1081" width="2.5" style="2" customWidth="1"/>
    <col min="1082" max="1082" width="1.125" style="2" customWidth="1"/>
    <col min="1083" max="1083" width="0.75" style="2" customWidth="1"/>
    <col min="1084" max="1090" width="1.625" style="2" customWidth="1"/>
    <col min="1091" max="1120" width="1.25" style="2" customWidth="1"/>
    <col min="1121" max="1172" width="1.625" style="2" customWidth="1"/>
    <col min="1173" max="1280" width="9" style="2"/>
    <col min="1281" max="1281" width="1.625" style="2" customWidth="1"/>
    <col min="1282" max="1282" width="2" style="2" customWidth="1"/>
    <col min="1283" max="1283" width="2.375" style="2" customWidth="1"/>
    <col min="1284" max="1289" width="1.625" style="2" customWidth="1"/>
    <col min="1290" max="1290" width="2.375" style="2" customWidth="1"/>
    <col min="1291" max="1302" width="1.625" style="2" customWidth="1"/>
    <col min="1303" max="1303" width="1.875" style="2" customWidth="1"/>
    <col min="1304" max="1306" width="1.75" style="2" customWidth="1"/>
    <col min="1307" max="1309" width="2.375" style="2" customWidth="1"/>
    <col min="1310" max="1310" width="2.125" style="2" customWidth="1"/>
    <col min="1311" max="1317" width="1.625" style="2" customWidth="1"/>
    <col min="1318" max="1318" width="2.75" style="2" customWidth="1"/>
    <col min="1319" max="1319" width="3"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1" width="1.625" style="2" customWidth="1"/>
    <col min="1332" max="1334" width="2.125" style="2" customWidth="1"/>
    <col min="1335" max="1337" width="2.5" style="2" customWidth="1"/>
    <col min="1338" max="1338" width="1.125" style="2" customWidth="1"/>
    <col min="1339" max="1339" width="0.75" style="2" customWidth="1"/>
    <col min="1340" max="1346" width="1.625" style="2" customWidth="1"/>
    <col min="1347" max="1376" width="1.25" style="2" customWidth="1"/>
    <col min="1377" max="1428" width="1.625" style="2" customWidth="1"/>
    <col min="1429" max="1536" width="9" style="2"/>
    <col min="1537" max="1537" width="1.625" style="2" customWidth="1"/>
    <col min="1538" max="1538" width="2" style="2" customWidth="1"/>
    <col min="1539" max="1539" width="2.375" style="2" customWidth="1"/>
    <col min="1540" max="1545" width="1.625" style="2" customWidth="1"/>
    <col min="1546" max="1546" width="2.375" style="2" customWidth="1"/>
    <col min="1547" max="1558" width="1.625" style="2" customWidth="1"/>
    <col min="1559" max="1559" width="1.875" style="2" customWidth="1"/>
    <col min="1560" max="1562" width="1.75" style="2" customWidth="1"/>
    <col min="1563" max="1565" width="2.375" style="2" customWidth="1"/>
    <col min="1566" max="1566" width="2.125" style="2" customWidth="1"/>
    <col min="1567" max="1573" width="1.625" style="2" customWidth="1"/>
    <col min="1574" max="1574" width="2.75" style="2" customWidth="1"/>
    <col min="1575" max="1575" width="3"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7" width="1.625" style="2" customWidth="1"/>
    <col min="1588" max="1590" width="2.125" style="2" customWidth="1"/>
    <col min="1591" max="1593" width="2.5" style="2" customWidth="1"/>
    <col min="1594" max="1594" width="1.125" style="2" customWidth="1"/>
    <col min="1595" max="1595" width="0.75" style="2" customWidth="1"/>
    <col min="1596" max="1602" width="1.625" style="2" customWidth="1"/>
    <col min="1603" max="1632" width="1.25" style="2" customWidth="1"/>
    <col min="1633" max="1684" width="1.625" style="2" customWidth="1"/>
    <col min="1685" max="1792" width="9" style="2"/>
    <col min="1793" max="1793" width="1.625" style="2" customWidth="1"/>
    <col min="1794" max="1794" width="2" style="2" customWidth="1"/>
    <col min="1795" max="1795" width="2.375" style="2" customWidth="1"/>
    <col min="1796" max="1801" width="1.625" style="2" customWidth="1"/>
    <col min="1802" max="1802" width="2.375" style="2" customWidth="1"/>
    <col min="1803" max="1814" width="1.625" style="2" customWidth="1"/>
    <col min="1815" max="1815" width="1.875" style="2" customWidth="1"/>
    <col min="1816" max="1818" width="1.75" style="2" customWidth="1"/>
    <col min="1819" max="1821" width="2.375" style="2" customWidth="1"/>
    <col min="1822" max="1822" width="2.125" style="2" customWidth="1"/>
    <col min="1823" max="1829" width="1.625" style="2" customWidth="1"/>
    <col min="1830" max="1830" width="2.75" style="2" customWidth="1"/>
    <col min="1831" max="1831" width="3"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3" width="1.625" style="2" customWidth="1"/>
    <col min="1844" max="1846" width="2.125" style="2" customWidth="1"/>
    <col min="1847" max="1849" width="2.5" style="2" customWidth="1"/>
    <col min="1850" max="1850" width="1.125" style="2" customWidth="1"/>
    <col min="1851" max="1851" width="0.75" style="2" customWidth="1"/>
    <col min="1852" max="1858" width="1.625" style="2" customWidth="1"/>
    <col min="1859" max="1888" width="1.25" style="2" customWidth="1"/>
    <col min="1889" max="1940" width="1.625" style="2" customWidth="1"/>
    <col min="1941" max="2048" width="9" style="2"/>
    <col min="2049" max="2049" width="1.625" style="2" customWidth="1"/>
    <col min="2050" max="2050" width="2" style="2" customWidth="1"/>
    <col min="2051" max="2051" width="2.375" style="2" customWidth="1"/>
    <col min="2052" max="2057" width="1.625" style="2" customWidth="1"/>
    <col min="2058" max="2058" width="2.375" style="2" customWidth="1"/>
    <col min="2059" max="2070" width="1.625" style="2" customWidth="1"/>
    <col min="2071" max="2071" width="1.875" style="2" customWidth="1"/>
    <col min="2072" max="2074" width="1.75" style="2" customWidth="1"/>
    <col min="2075" max="2077" width="2.375" style="2" customWidth="1"/>
    <col min="2078" max="2078" width="2.125" style="2" customWidth="1"/>
    <col min="2079" max="2085" width="1.625" style="2" customWidth="1"/>
    <col min="2086" max="2086" width="2.75" style="2" customWidth="1"/>
    <col min="2087" max="2087" width="3"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9" width="1.625" style="2" customWidth="1"/>
    <col min="2100" max="2102" width="2.125" style="2" customWidth="1"/>
    <col min="2103" max="2105" width="2.5" style="2" customWidth="1"/>
    <col min="2106" max="2106" width="1.125" style="2" customWidth="1"/>
    <col min="2107" max="2107" width="0.75" style="2" customWidth="1"/>
    <col min="2108" max="2114" width="1.625" style="2" customWidth="1"/>
    <col min="2115" max="2144" width="1.25" style="2" customWidth="1"/>
    <col min="2145" max="2196" width="1.625" style="2" customWidth="1"/>
    <col min="2197" max="2304" width="9" style="2"/>
    <col min="2305" max="2305" width="1.625" style="2" customWidth="1"/>
    <col min="2306" max="2306" width="2" style="2" customWidth="1"/>
    <col min="2307" max="2307" width="2.375" style="2" customWidth="1"/>
    <col min="2308" max="2313" width="1.625" style="2" customWidth="1"/>
    <col min="2314" max="2314" width="2.375" style="2" customWidth="1"/>
    <col min="2315" max="2326" width="1.625" style="2" customWidth="1"/>
    <col min="2327" max="2327" width="1.875" style="2" customWidth="1"/>
    <col min="2328" max="2330" width="1.75" style="2" customWidth="1"/>
    <col min="2331" max="2333" width="2.375" style="2" customWidth="1"/>
    <col min="2334" max="2334" width="2.125" style="2" customWidth="1"/>
    <col min="2335" max="2341" width="1.625" style="2" customWidth="1"/>
    <col min="2342" max="2342" width="2.75" style="2" customWidth="1"/>
    <col min="2343" max="2343" width="3"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5" width="1.625" style="2" customWidth="1"/>
    <col min="2356" max="2358" width="2.125" style="2" customWidth="1"/>
    <col min="2359" max="2361" width="2.5" style="2" customWidth="1"/>
    <col min="2362" max="2362" width="1.125" style="2" customWidth="1"/>
    <col min="2363" max="2363" width="0.75" style="2" customWidth="1"/>
    <col min="2364" max="2370" width="1.625" style="2" customWidth="1"/>
    <col min="2371" max="2400" width="1.25" style="2" customWidth="1"/>
    <col min="2401" max="2452" width="1.625" style="2" customWidth="1"/>
    <col min="2453" max="2560" width="9" style="2"/>
    <col min="2561" max="2561" width="1.625" style="2" customWidth="1"/>
    <col min="2562" max="2562" width="2" style="2" customWidth="1"/>
    <col min="2563" max="2563" width="2.375" style="2" customWidth="1"/>
    <col min="2564" max="2569" width="1.625" style="2" customWidth="1"/>
    <col min="2570" max="2570" width="2.375" style="2" customWidth="1"/>
    <col min="2571" max="2582" width="1.625" style="2" customWidth="1"/>
    <col min="2583" max="2583" width="1.875" style="2" customWidth="1"/>
    <col min="2584" max="2586" width="1.75" style="2" customWidth="1"/>
    <col min="2587" max="2589" width="2.375" style="2" customWidth="1"/>
    <col min="2590" max="2590" width="2.125" style="2" customWidth="1"/>
    <col min="2591" max="2597" width="1.625" style="2" customWidth="1"/>
    <col min="2598" max="2598" width="2.75" style="2" customWidth="1"/>
    <col min="2599" max="2599" width="3"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1" width="1.625" style="2" customWidth="1"/>
    <col min="2612" max="2614" width="2.125" style="2" customWidth="1"/>
    <col min="2615" max="2617" width="2.5" style="2" customWidth="1"/>
    <col min="2618" max="2618" width="1.125" style="2" customWidth="1"/>
    <col min="2619" max="2619" width="0.75" style="2" customWidth="1"/>
    <col min="2620" max="2626" width="1.625" style="2" customWidth="1"/>
    <col min="2627" max="2656" width="1.25" style="2" customWidth="1"/>
    <col min="2657" max="2708" width="1.625" style="2" customWidth="1"/>
    <col min="2709" max="2816" width="9" style="2"/>
    <col min="2817" max="2817" width="1.625" style="2" customWidth="1"/>
    <col min="2818" max="2818" width="2" style="2" customWidth="1"/>
    <col min="2819" max="2819" width="2.375" style="2" customWidth="1"/>
    <col min="2820" max="2825" width="1.625" style="2" customWidth="1"/>
    <col min="2826" max="2826" width="2.375" style="2" customWidth="1"/>
    <col min="2827" max="2838" width="1.625" style="2" customWidth="1"/>
    <col min="2839" max="2839" width="1.875" style="2" customWidth="1"/>
    <col min="2840" max="2842" width="1.75" style="2" customWidth="1"/>
    <col min="2843" max="2845" width="2.375" style="2" customWidth="1"/>
    <col min="2846" max="2846" width="2.125" style="2" customWidth="1"/>
    <col min="2847" max="2853" width="1.625" style="2" customWidth="1"/>
    <col min="2854" max="2854" width="2.75" style="2" customWidth="1"/>
    <col min="2855" max="2855" width="3"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7" width="1.625" style="2" customWidth="1"/>
    <col min="2868" max="2870" width="2.125" style="2" customWidth="1"/>
    <col min="2871" max="2873" width="2.5" style="2" customWidth="1"/>
    <col min="2874" max="2874" width="1.125" style="2" customWidth="1"/>
    <col min="2875" max="2875" width="0.75" style="2" customWidth="1"/>
    <col min="2876" max="2882" width="1.625" style="2" customWidth="1"/>
    <col min="2883" max="2912" width="1.25" style="2" customWidth="1"/>
    <col min="2913" max="2964" width="1.625" style="2" customWidth="1"/>
    <col min="2965" max="3072" width="9" style="2"/>
    <col min="3073" max="3073" width="1.625" style="2" customWidth="1"/>
    <col min="3074" max="3074" width="2" style="2" customWidth="1"/>
    <col min="3075" max="3075" width="2.375" style="2" customWidth="1"/>
    <col min="3076" max="3081" width="1.625" style="2" customWidth="1"/>
    <col min="3082" max="3082" width="2.375" style="2" customWidth="1"/>
    <col min="3083" max="3094" width="1.625" style="2" customWidth="1"/>
    <col min="3095" max="3095" width="1.875" style="2" customWidth="1"/>
    <col min="3096" max="3098" width="1.75" style="2" customWidth="1"/>
    <col min="3099" max="3101" width="2.375" style="2" customWidth="1"/>
    <col min="3102" max="3102" width="2.125" style="2" customWidth="1"/>
    <col min="3103" max="3109" width="1.625" style="2" customWidth="1"/>
    <col min="3110" max="3110" width="2.75" style="2" customWidth="1"/>
    <col min="3111" max="3111" width="3"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3" width="1.625" style="2" customWidth="1"/>
    <col min="3124" max="3126" width="2.125" style="2" customWidth="1"/>
    <col min="3127" max="3129" width="2.5" style="2" customWidth="1"/>
    <col min="3130" max="3130" width="1.125" style="2" customWidth="1"/>
    <col min="3131" max="3131" width="0.75" style="2" customWidth="1"/>
    <col min="3132" max="3138" width="1.625" style="2" customWidth="1"/>
    <col min="3139" max="3168" width="1.25" style="2" customWidth="1"/>
    <col min="3169" max="3220" width="1.625" style="2" customWidth="1"/>
    <col min="3221" max="3328" width="9" style="2"/>
    <col min="3329" max="3329" width="1.625" style="2" customWidth="1"/>
    <col min="3330" max="3330" width="2" style="2" customWidth="1"/>
    <col min="3331" max="3331" width="2.375" style="2" customWidth="1"/>
    <col min="3332" max="3337" width="1.625" style="2" customWidth="1"/>
    <col min="3338" max="3338" width="2.375" style="2" customWidth="1"/>
    <col min="3339" max="3350" width="1.625" style="2" customWidth="1"/>
    <col min="3351" max="3351" width="1.875" style="2" customWidth="1"/>
    <col min="3352" max="3354" width="1.75" style="2" customWidth="1"/>
    <col min="3355" max="3357" width="2.375" style="2" customWidth="1"/>
    <col min="3358" max="3358" width="2.125" style="2" customWidth="1"/>
    <col min="3359" max="3365" width="1.625" style="2" customWidth="1"/>
    <col min="3366" max="3366" width="2.75" style="2" customWidth="1"/>
    <col min="3367" max="3367" width="3"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9" width="1.625" style="2" customWidth="1"/>
    <col min="3380" max="3382" width="2.125" style="2" customWidth="1"/>
    <col min="3383" max="3385" width="2.5" style="2" customWidth="1"/>
    <col min="3386" max="3386" width="1.125" style="2" customWidth="1"/>
    <col min="3387" max="3387" width="0.75" style="2" customWidth="1"/>
    <col min="3388" max="3394" width="1.625" style="2" customWidth="1"/>
    <col min="3395" max="3424" width="1.25" style="2" customWidth="1"/>
    <col min="3425" max="3476" width="1.625" style="2" customWidth="1"/>
    <col min="3477" max="3584" width="9" style="2"/>
    <col min="3585" max="3585" width="1.625" style="2" customWidth="1"/>
    <col min="3586" max="3586" width="2" style="2" customWidth="1"/>
    <col min="3587" max="3587" width="2.375" style="2" customWidth="1"/>
    <col min="3588" max="3593" width="1.625" style="2" customWidth="1"/>
    <col min="3594" max="3594" width="2.375" style="2" customWidth="1"/>
    <col min="3595" max="3606" width="1.625" style="2" customWidth="1"/>
    <col min="3607" max="3607" width="1.875" style="2" customWidth="1"/>
    <col min="3608" max="3610" width="1.75" style="2" customWidth="1"/>
    <col min="3611" max="3613" width="2.375" style="2" customWidth="1"/>
    <col min="3614" max="3614" width="2.125" style="2" customWidth="1"/>
    <col min="3615" max="3621" width="1.625" style="2" customWidth="1"/>
    <col min="3622" max="3622" width="2.75" style="2" customWidth="1"/>
    <col min="3623" max="3623" width="3"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5" width="1.625" style="2" customWidth="1"/>
    <col min="3636" max="3638" width="2.125" style="2" customWidth="1"/>
    <col min="3639" max="3641" width="2.5" style="2" customWidth="1"/>
    <col min="3642" max="3642" width="1.125" style="2" customWidth="1"/>
    <col min="3643" max="3643" width="0.75" style="2" customWidth="1"/>
    <col min="3644" max="3650" width="1.625" style="2" customWidth="1"/>
    <col min="3651" max="3680" width="1.25" style="2" customWidth="1"/>
    <col min="3681" max="3732" width="1.625" style="2" customWidth="1"/>
    <col min="3733" max="3840" width="9" style="2"/>
    <col min="3841" max="3841" width="1.625" style="2" customWidth="1"/>
    <col min="3842" max="3842" width="2" style="2" customWidth="1"/>
    <col min="3843" max="3843" width="2.375" style="2" customWidth="1"/>
    <col min="3844" max="3849" width="1.625" style="2" customWidth="1"/>
    <col min="3850" max="3850" width="2.375" style="2" customWidth="1"/>
    <col min="3851" max="3862" width="1.625" style="2" customWidth="1"/>
    <col min="3863" max="3863" width="1.875" style="2" customWidth="1"/>
    <col min="3864" max="3866" width="1.75" style="2" customWidth="1"/>
    <col min="3867" max="3869" width="2.375" style="2" customWidth="1"/>
    <col min="3870" max="3870" width="2.125" style="2" customWidth="1"/>
    <col min="3871" max="3877" width="1.625" style="2" customWidth="1"/>
    <col min="3878" max="3878" width="2.75" style="2" customWidth="1"/>
    <col min="3879" max="3879" width="3"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1" width="1.625" style="2" customWidth="1"/>
    <col min="3892" max="3894" width="2.125" style="2" customWidth="1"/>
    <col min="3895" max="3897" width="2.5" style="2" customWidth="1"/>
    <col min="3898" max="3898" width="1.125" style="2" customWidth="1"/>
    <col min="3899" max="3899" width="0.75" style="2" customWidth="1"/>
    <col min="3900" max="3906" width="1.625" style="2" customWidth="1"/>
    <col min="3907" max="3936" width="1.25" style="2" customWidth="1"/>
    <col min="3937" max="3988" width="1.625" style="2" customWidth="1"/>
    <col min="3989" max="4096" width="9" style="2"/>
    <col min="4097" max="4097" width="1.625" style="2" customWidth="1"/>
    <col min="4098" max="4098" width="2" style="2" customWidth="1"/>
    <col min="4099" max="4099" width="2.375" style="2" customWidth="1"/>
    <col min="4100" max="4105" width="1.625" style="2" customWidth="1"/>
    <col min="4106" max="4106" width="2.375" style="2" customWidth="1"/>
    <col min="4107" max="4118" width="1.625" style="2" customWidth="1"/>
    <col min="4119" max="4119" width="1.875" style="2" customWidth="1"/>
    <col min="4120" max="4122" width="1.75" style="2" customWidth="1"/>
    <col min="4123" max="4125" width="2.375" style="2" customWidth="1"/>
    <col min="4126" max="4126" width="2.125" style="2" customWidth="1"/>
    <col min="4127" max="4133" width="1.625" style="2" customWidth="1"/>
    <col min="4134" max="4134" width="2.75" style="2" customWidth="1"/>
    <col min="4135" max="4135" width="3"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7" width="1.625" style="2" customWidth="1"/>
    <col min="4148" max="4150" width="2.125" style="2" customWidth="1"/>
    <col min="4151" max="4153" width="2.5" style="2" customWidth="1"/>
    <col min="4154" max="4154" width="1.125" style="2" customWidth="1"/>
    <col min="4155" max="4155" width="0.75" style="2" customWidth="1"/>
    <col min="4156" max="4162" width="1.625" style="2" customWidth="1"/>
    <col min="4163" max="4192" width="1.25" style="2" customWidth="1"/>
    <col min="4193" max="4244" width="1.625" style="2" customWidth="1"/>
    <col min="4245" max="4352" width="9" style="2"/>
    <col min="4353" max="4353" width="1.625" style="2" customWidth="1"/>
    <col min="4354" max="4354" width="2" style="2" customWidth="1"/>
    <col min="4355" max="4355" width="2.375" style="2" customWidth="1"/>
    <col min="4356" max="4361" width="1.625" style="2" customWidth="1"/>
    <col min="4362" max="4362" width="2.375" style="2" customWidth="1"/>
    <col min="4363" max="4374" width="1.625" style="2" customWidth="1"/>
    <col min="4375" max="4375" width="1.875" style="2" customWidth="1"/>
    <col min="4376" max="4378" width="1.75" style="2" customWidth="1"/>
    <col min="4379" max="4381" width="2.375" style="2" customWidth="1"/>
    <col min="4382" max="4382" width="2.125" style="2" customWidth="1"/>
    <col min="4383" max="4389" width="1.625" style="2" customWidth="1"/>
    <col min="4390" max="4390" width="2.75" style="2" customWidth="1"/>
    <col min="4391" max="4391" width="3"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3" width="1.625" style="2" customWidth="1"/>
    <col min="4404" max="4406" width="2.125" style="2" customWidth="1"/>
    <col min="4407" max="4409" width="2.5" style="2" customWidth="1"/>
    <col min="4410" max="4410" width="1.125" style="2" customWidth="1"/>
    <col min="4411" max="4411" width="0.75" style="2" customWidth="1"/>
    <col min="4412" max="4418" width="1.625" style="2" customWidth="1"/>
    <col min="4419" max="4448" width="1.25" style="2" customWidth="1"/>
    <col min="4449" max="4500" width="1.625" style="2" customWidth="1"/>
    <col min="4501" max="4608" width="9" style="2"/>
    <col min="4609" max="4609" width="1.625" style="2" customWidth="1"/>
    <col min="4610" max="4610" width="2" style="2" customWidth="1"/>
    <col min="4611" max="4611" width="2.375" style="2" customWidth="1"/>
    <col min="4612" max="4617" width="1.625" style="2" customWidth="1"/>
    <col min="4618" max="4618" width="2.375" style="2" customWidth="1"/>
    <col min="4619" max="4630" width="1.625" style="2" customWidth="1"/>
    <col min="4631" max="4631" width="1.875" style="2" customWidth="1"/>
    <col min="4632" max="4634" width="1.75" style="2" customWidth="1"/>
    <col min="4635" max="4637" width="2.375" style="2" customWidth="1"/>
    <col min="4638" max="4638" width="2.125" style="2" customWidth="1"/>
    <col min="4639" max="4645" width="1.625" style="2" customWidth="1"/>
    <col min="4646" max="4646" width="2.75" style="2" customWidth="1"/>
    <col min="4647" max="4647" width="3"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9" width="1.625" style="2" customWidth="1"/>
    <col min="4660" max="4662" width="2.125" style="2" customWidth="1"/>
    <col min="4663" max="4665" width="2.5" style="2" customWidth="1"/>
    <col min="4666" max="4666" width="1.125" style="2" customWidth="1"/>
    <col min="4667" max="4667" width="0.75" style="2" customWidth="1"/>
    <col min="4668" max="4674" width="1.625" style="2" customWidth="1"/>
    <col min="4675" max="4704" width="1.25" style="2" customWidth="1"/>
    <col min="4705" max="4756" width="1.625" style="2" customWidth="1"/>
    <col min="4757" max="4864" width="9" style="2"/>
    <col min="4865" max="4865" width="1.625" style="2" customWidth="1"/>
    <col min="4866" max="4866" width="2" style="2" customWidth="1"/>
    <col min="4867" max="4867" width="2.375" style="2" customWidth="1"/>
    <col min="4868" max="4873" width="1.625" style="2" customWidth="1"/>
    <col min="4874" max="4874" width="2.375" style="2" customWidth="1"/>
    <col min="4875" max="4886" width="1.625" style="2" customWidth="1"/>
    <col min="4887" max="4887" width="1.875" style="2" customWidth="1"/>
    <col min="4888" max="4890" width="1.75" style="2" customWidth="1"/>
    <col min="4891" max="4893" width="2.375" style="2" customWidth="1"/>
    <col min="4894" max="4894" width="2.125" style="2" customWidth="1"/>
    <col min="4895" max="4901" width="1.625" style="2" customWidth="1"/>
    <col min="4902" max="4902" width="2.75" style="2" customWidth="1"/>
    <col min="4903" max="4903" width="3"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5" width="1.625" style="2" customWidth="1"/>
    <col min="4916" max="4918" width="2.125" style="2" customWidth="1"/>
    <col min="4919" max="4921" width="2.5" style="2" customWidth="1"/>
    <col min="4922" max="4922" width="1.125" style="2" customWidth="1"/>
    <col min="4923" max="4923" width="0.75" style="2" customWidth="1"/>
    <col min="4924" max="4930" width="1.625" style="2" customWidth="1"/>
    <col min="4931" max="4960" width="1.25" style="2" customWidth="1"/>
    <col min="4961" max="5012" width="1.625" style="2" customWidth="1"/>
    <col min="5013" max="5120" width="9" style="2"/>
    <col min="5121" max="5121" width="1.625" style="2" customWidth="1"/>
    <col min="5122" max="5122" width="2" style="2" customWidth="1"/>
    <col min="5123" max="5123" width="2.375" style="2" customWidth="1"/>
    <col min="5124" max="5129" width="1.625" style="2" customWidth="1"/>
    <col min="5130" max="5130" width="2.375" style="2" customWidth="1"/>
    <col min="5131" max="5142" width="1.625" style="2" customWidth="1"/>
    <col min="5143" max="5143" width="1.875" style="2" customWidth="1"/>
    <col min="5144" max="5146" width="1.75" style="2" customWidth="1"/>
    <col min="5147" max="5149" width="2.375" style="2" customWidth="1"/>
    <col min="5150" max="5150" width="2.125" style="2" customWidth="1"/>
    <col min="5151" max="5157" width="1.625" style="2" customWidth="1"/>
    <col min="5158" max="5158" width="2.75" style="2" customWidth="1"/>
    <col min="5159" max="5159" width="3"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1" width="1.625" style="2" customWidth="1"/>
    <col min="5172" max="5174" width="2.125" style="2" customWidth="1"/>
    <col min="5175" max="5177" width="2.5" style="2" customWidth="1"/>
    <col min="5178" max="5178" width="1.125" style="2" customWidth="1"/>
    <col min="5179" max="5179" width="0.75" style="2" customWidth="1"/>
    <col min="5180" max="5186" width="1.625" style="2" customWidth="1"/>
    <col min="5187" max="5216" width="1.25" style="2" customWidth="1"/>
    <col min="5217" max="5268" width="1.625" style="2" customWidth="1"/>
    <col min="5269" max="5376" width="9" style="2"/>
    <col min="5377" max="5377" width="1.625" style="2" customWidth="1"/>
    <col min="5378" max="5378" width="2" style="2" customWidth="1"/>
    <col min="5379" max="5379" width="2.375" style="2" customWidth="1"/>
    <col min="5380" max="5385" width="1.625" style="2" customWidth="1"/>
    <col min="5386" max="5386" width="2.375" style="2" customWidth="1"/>
    <col min="5387" max="5398" width="1.625" style="2" customWidth="1"/>
    <col min="5399" max="5399" width="1.875" style="2" customWidth="1"/>
    <col min="5400" max="5402" width="1.75" style="2" customWidth="1"/>
    <col min="5403" max="5405" width="2.375" style="2" customWidth="1"/>
    <col min="5406" max="5406" width="2.125" style="2" customWidth="1"/>
    <col min="5407" max="5413" width="1.625" style="2" customWidth="1"/>
    <col min="5414" max="5414" width="2.75" style="2" customWidth="1"/>
    <col min="5415" max="5415" width="3"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7" width="1.625" style="2" customWidth="1"/>
    <col min="5428" max="5430" width="2.125" style="2" customWidth="1"/>
    <col min="5431" max="5433" width="2.5" style="2" customWidth="1"/>
    <col min="5434" max="5434" width="1.125" style="2" customWidth="1"/>
    <col min="5435" max="5435" width="0.75" style="2" customWidth="1"/>
    <col min="5436" max="5442" width="1.625" style="2" customWidth="1"/>
    <col min="5443" max="5472" width="1.25" style="2" customWidth="1"/>
    <col min="5473" max="5524" width="1.625" style="2" customWidth="1"/>
    <col min="5525" max="5632" width="9" style="2"/>
    <col min="5633" max="5633" width="1.625" style="2" customWidth="1"/>
    <col min="5634" max="5634" width="2" style="2" customWidth="1"/>
    <col min="5635" max="5635" width="2.375" style="2" customWidth="1"/>
    <col min="5636" max="5641" width="1.625" style="2" customWidth="1"/>
    <col min="5642" max="5642" width="2.375" style="2" customWidth="1"/>
    <col min="5643" max="5654" width="1.625" style="2" customWidth="1"/>
    <col min="5655" max="5655" width="1.875" style="2" customWidth="1"/>
    <col min="5656" max="5658" width="1.75" style="2" customWidth="1"/>
    <col min="5659" max="5661" width="2.375" style="2" customWidth="1"/>
    <col min="5662" max="5662" width="2.125" style="2" customWidth="1"/>
    <col min="5663" max="5669" width="1.625" style="2" customWidth="1"/>
    <col min="5670" max="5670" width="2.75" style="2" customWidth="1"/>
    <col min="5671" max="5671" width="3"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3" width="1.625" style="2" customWidth="1"/>
    <col min="5684" max="5686" width="2.125" style="2" customWidth="1"/>
    <col min="5687" max="5689" width="2.5" style="2" customWidth="1"/>
    <col min="5690" max="5690" width="1.125" style="2" customWidth="1"/>
    <col min="5691" max="5691" width="0.75" style="2" customWidth="1"/>
    <col min="5692" max="5698" width="1.625" style="2" customWidth="1"/>
    <col min="5699" max="5728" width="1.25" style="2" customWidth="1"/>
    <col min="5729" max="5780" width="1.625" style="2" customWidth="1"/>
    <col min="5781" max="5888" width="9" style="2"/>
    <col min="5889" max="5889" width="1.625" style="2" customWidth="1"/>
    <col min="5890" max="5890" width="2" style="2" customWidth="1"/>
    <col min="5891" max="5891" width="2.375" style="2" customWidth="1"/>
    <col min="5892" max="5897" width="1.625" style="2" customWidth="1"/>
    <col min="5898" max="5898" width="2.375" style="2" customWidth="1"/>
    <col min="5899" max="5910" width="1.625" style="2" customWidth="1"/>
    <col min="5911" max="5911" width="1.875" style="2" customWidth="1"/>
    <col min="5912" max="5914" width="1.75" style="2" customWidth="1"/>
    <col min="5915" max="5917" width="2.375" style="2" customWidth="1"/>
    <col min="5918" max="5918" width="2.125" style="2" customWidth="1"/>
    <col min="5919" max="5925" width="1.625" style="2" customWidth="1"/>
    <col min="5926" max="5926" width="2.75" style="2" customWidth="1"/>
    <col min="5927" max="5927" width="3"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9" width="1.625" style="2" customWidth="1"/>
    <col min="5940" max="5942" width="2.125" style="2" customWidth="1"/>
    <col min="5943" max="5945" width="2.5" style="2" customWidth="1"/>
    <col min="5946" max="5946" width="1.125" style="2" customWidth="1"/>
    <col min="5947" max="5947" width="0.75" style="2" customWidth="1"/>
    <col min="5948" max="5954" width="1.625" style="2" customWidth="1"/>
    <col min="5955" max="5984" width="1.25" style="2" customWidth="1"/>
    <col min="5985" max="6036" width="1.625" style="2" customWidth="1"/>
    <col min="6037" max="6144" width="9" style="2"/>
    <col min="6145" max="6145" width="1.625" style="2" customWidth="1"/>
    <col min="6146" max="6146" width="2" style="2" customWidth="1"/>
    <col min="6147" max="6147" width="2.375" style="2" customWidth="1"/>
    <col min="6148" max="6153" width="1.625" style="2" customWidth="1"/>
    <col min="6154" max="6154" width="2.375" style="2" customWidth="1"/>
    <col min="6155" max="6166" width="1.625" style="2" customWidth="1"/>
    <col min="6167" max="6167" width="1.875" style="2" customWidth="1"/>
    <col min="6168" max="6170" width="1.75" style="2" customWidth="1"/>
    <col min="6171" max="6173" width="2.375" style="2" customWidth="1"/>
    <col min="6174" max="6174" width="2.125" style="2" customWidth="1"/>
    <col min="6175" max="6181" width="1.625" style="2" customWidth="1"/>
    <col min="6182" max="6182" width="2.75" style="2" customWidth="1"/>
    <col min="6183" max="6183" width="3"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5" width="1.625" style="2" customWidth="1"/>
    <col min="6196" max="6198" width="2.125" style="2" customWidth="1"/>
    <col min="6199" max="6201" width="2.5" style="2" customWidth="1"/>
    <col min="6202" max="6202" width="1.125" style="2" customWidth="1"/>
    <col min="6203" max="6203" width="0.75" style="2" customWidth="1"/>
    <col min="6204" max="6210" width="1.625" style="2" customWidth="1"/>
    <col min="6211" max="6240" width="1.25" style="2" customWidth="1"/>
    <col min="6241" max="6292" width="1.625" style="2" customWidth="1"/>
    <col min="6293" max="6400" width="9" style="2"/>
    <col min="6401" max="6401" width="1.625" style="2" customWidth="1"/>
    <col min="6402" max="6402" width="2" style="2" customWidth="1"/>
    <col min="6403" max="6403" width="2.375" style="2" customWidth="1"/>
    <col min="6404" max="6409" width="1.625" style="2" customWidth="1"/>
    <col min="6410" max="6410" width="2.375" style="2" customWidth="1"/>
    <col min="6411" max="6422" width="1.625" style="2" customWidth="1"/>
    <col min="6423" max="6423" width="1.875" style="2" customWidth="1"/>
    <col min="6424" max="6426" width="1.75" style="2" customWidth="1"/>
    <col min="6427" max="6429" width="2.375" style="2" customWidth="1"/>
    <col min="6430" max="6430" width="2.125" style="2" customWidth="1"/>
    <col min="6431" max="6437" width="1.625" style="2" customWidth="1"/>
    <col min="6438" max="6438" width="2.75" style="2" customWidth="1"/>
    <col min="6439" max="6439" width="3"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1" width="1.625" style="2" customWidth="1"/>
    <col min="6452" max="6454" width="2.125" style="2" customWidth="1"/>
    <col min="6455" max="6457" width="2.5" style="2" customWidth="1"/>
    <col min="6458" max="6458" width="1.125" style="2" customWidth="1"/>
    <col min="6459" max="6459" width="0.75" style="2" customWidth="1"/>
    <col min="6460" max="6466" width="1.625" style="2" customWidth="1"/>
    <col min="6467" max="6496" width="1.25" style="2" customWidth="1"/>
    <col min="6497" max="6548" width="1.625" style="2" customWidth="1"/>
    <col min="6549" max="6656" width="9" style="2"/>
    <col min="6657" max="6657" width="1.625" style="2" customWidth="1"/>
    <col min="6658" max="6658" width="2" style="2" customWidth="1"/>
    <col min="6659" max="6659" width="2.375" style="2" customWidth="1"/>
    <col min="6660" max="6665" width="1.625" style="2" customWidth="1"/>
    <col min="6666" max="6666" width="2.375" style="2" customWidth="1"/>
    <col min="6667" max="6678" width="1.625" style="2" customWidth="1"/>
    <col min="6679" max="6679" width="1.875" style="2" customWidth="1"/>
    <col min="6680" max="6682" width="1.75" style="2" customWidth="1"/>
    <col min="6683" max="6685" width="2.375" style="2" customWidth="1"/>
    <col min="6686" max="6686" width="2.125" style="2" customWidth="1"/>
    <col min="6687" max="6693" width="1.625" style="2" customWidth="1"/>
    <col min="6694" max="6694" width="2.75" style="2" customWidth="1"/>
    <col min="6695" max="6695" width="3"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7" width="1.625" style="2" customWidth="1"/>
    <col min="6708" max="6710" width="2.125" style="2" customWidth="1"/>
    <col min="6711" max="6713" width="2.5" style="2" customWidth="1"/>
    <col min="6714" max="6714" width="1.125" style="2" customWidth="1"/>
    <col min="6715" max="6715" width="0.75" style="2" customWidth="1"/>
    <col min="6716" max="6722" width="1.625" style="2" customWidth="1"/>
    <col min="6723" max="6752" width="1.25" style="2" customWidth="1"/>
    <col min="6753" max="6804" width="1.625" style="2" customWidth="1"/>
    <col min="6805" max="6912" width="9" style="2"/>
    <col min="6913" max="6913" width="1.625" style="2" customWidth="1"/>
    <col min="6914" max="6914" width="2" style="2" customWidth="1"/>
    <col min="6915" max="6915" width="2.375" style="2" customWidth="1"/>
    <col min="6916" max="6921" width="1.625" style="2" customWidth="1"/>
    <col min="6922" max="6922" width="2.375" style="2" customWidth="1"/>
    <col min="6923" max="6934" width="1.625" style="2" customWidth="1"/>
    <col min="6935" max="6935" width="1.875" style="2" customWidth="1"/>
    <col min="6936" max="6938" width="1.75" style="2" customWidth="1"/>
    <col min="6939" max="6941" width="2.375" style="2" customWidth="1"/>
    <col min="6942" max="6942" width="2.125" style="2" customWidth="1"/>
    <col min="6943" max="6949" width="1.625" style="2" customWidth="1"/>
    <col min="6950" max="6950" width="2.75" style="2" customWidth="1"/>
    <col min="6951" max="6951" width="3"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3" width="1.625" style="2" customWidth="1"/>
    <col min="6964" max="6966" width="2.125" style="2" customWidth="1"/>
    <col min="6967" max="6969" width="2.5" style="2" customWidth="1"/>
    <col min="6970" max="6970" width="1.125" style="2" customWidth="1"/>
    <col min="6971" max="6971" width="0.75" style="2" customWidth="1"/>
    <col min="6972" max="6978" width="1.625" style="2" customWidth="1"/>
    <col min="6979" max="7008" width="1.25" style="2" customWidth="1"/>
    <col min="7009" max="7060" width="1.625" style="2" customWidth="1"/>
    <col min="7061" max="7168" width="9" style="2"/>
    <col min="7169" max="7169" width="1.625" style="2" customWidth="1"/>
    <col min="7170" max="7170" width="2" style="2" customWidth="1"/>
    <col min="7171" max="7171" width="2.375" style="2" customWidth="1"/>
    <col min="7172" max="7177" width="1.625" style="2" customWidth="1"/>
    <col min="7178" max="7178" width="2.375" style="2" customWidth="1"/>
    <col min="7179" max="7190" width="1.625" style="2" customWidth="1"/>
    <col min="7191" max="7191" width="1.875" style="2" customWidth="1"/>
    <col min="7192" max="7194" width="1.75" style="2" customWidth="1"/>
    <col min="7195" max="7197" width="2.375" style="2" customWidth="1"/>
    <col min="7198" max="7198" width="2.125" style="2" customWidth="1"/>
    <col min="7199" max="7205" width="1.625" style="2" customWidth="1"/>
    <col min="7206" max="7206" width="2.75" style="2" customWidth="1"/>
    <col min="7207" max="7207" width="3"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9" width="1.625" style="2" customWidth="1"/>
    <col min="7220" max="7222" width="2.125" style="2" customWidth="1"/>
    <col min="7223" max="7225" width="2.5" style="2" customWidth="1"/>
    <col min="7226" max="7226" width="1.125" style="2" customWidth="1"/>
    <col min="7227" max="7227" width="0.75" style="2" customWidth="1"/>
    <col min="7228" max="7234" width="1.625" style="2" customWidth="1"/>
    <col min="7235" max="7264" width="1.25" style="2" customWidth="1"/>
    <col min="7265" max="7316" width="1.625" style="2" customWidth="1"/>
    <col min="7317" max="7424" width="9" style="2"/>
    <col min="7425" max="7425" width="1.625" style="2" customWidth="1"/>
    <col min="7426" max="7426" width="2" style="2" customWidth="1"/>
    <col min="7427" max="7427" width="2.375" style="2" customWidth="1"/>
    <col min="7428" max="7433" width="1.625" style="2" customWidth="1"/>
    <col min="7434" max="7434" width="2.375" style="2" customWidth="1"/>
    <col min="7435" max="7446" width="1.625" style="2" customWidth="1"/>
    <col min="7447" max="7447" width="1.875" style="2" customWidth="1"/>
    <col min="7448" max="7450" width="1.75" style="2" customWidth="1"/>
    <col min="7451" max="7453" width="2.375" style="2" customWidth="1"/>
    <col min="7454" max="7454" width="2.125" style="2" customWidth="1"/>
    <col min="7455" max="7461" width="1.625" style="2" customWidth="1"/>
    <col min="7462" max="7462" width="2.75" style="2" customWidth="1"/>
    <col min="7463" max="7463" width="3"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5" width="1.625" style="2" customWidth="1"/>
    <col min="7476" max="7478" width="2.125" style="2" customWidth="1"/>
    <col min="7479" max="7481" width="2.5" style="2" customWidth="1"/>
    <col min="7482" max="7482" width="1.125" style="2" customWidth="1"/>
    <col min="7483" max="7483" width="0.75" style="2" customWidth="1"/>
    <col min="7484" max="7490" width="1.625" style="2" customWidth="1"/>
    <col min="7491" max="7520" width="1.25" style="2" customWidth="1"/>
    <col min="7521" max="7572" width="1.625" style="2" customWidth="1"/>
    <col min="7573" max="7680" width="9" style="2"/>
    <col min="7681" max="7681" width="1.625" style="2" customWidth="1"/>
    <col min="7682" max="7682" width="2" style="2" customWidth="1"/>
    <col min="7683" max="7683" width="2.375" style="2" customWidth="1"/>
    <col min="7684" max="7689" width="1.625" style="2" customWidth="1"/>
    <col min="7690" max="7690" width="2.375" style="2" customWidth="1"/>
    <col min="7691" max="7702" width="1.625" style="2" customWidth="1"/>
    <col min="7703" max="7703" width="1.875" style="2" customWidth="1"/>
    <col min="7704" max="7706" width="1.75" style="2" customWidth="1"/>
    <col min="7707" max="7709" width="2.375" style="2" customWidth="1"/>
    <col min="7710" max="7710" width="2.125" style="2" customWidth="1"/>
    <col min="7711" max="7717" width="1.625" style="2" customWidth="1"/>
    <col min="7718" max="7718" width="2.75" style="2" customWidth="1"/>
    <col min="7719" max="7719" width="3"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1" width="1.625" style="2" customWidth="1"/>
    <col min="7732" max="7734" width="2.125" style="2" customWidth="1"/>
    <col min="7735" max="7737" width="2.5" style="2" customWidth="1"/>
    <col min="7738" max="7738" width="1.125" style="2" customWidth="1"/>
    <col min="7739" max="7739" width="0.75" style="2" customWidth="1"/>
    <col min="7740" max="7746" width="1.625" style="2" customWidth="1"/>
    <col min="7747" max="7776" width="1.25" style="2" customWidth="1"/>
    <col min="7777" max="7828" width="1.625" style="2" customWidth="1"/>
    <col min="7829" max="7936" width="9" style="2"/>
    <col min="7937" max="7937" width="1.625" style="2" customWidth="1"/>
    <col min="7938" max="7938" width="2" style="2" customWidth="1"/>
    <col min="7939" max="7939" width="2.375" style="2" customWidth="1"/>
    <col min="7940" max="7945" width="1.625" style="2" customWidth="1"/>
    <col min="7946" max="7946" width="2.375" style="2" customWidth="1"/>
    <col min="7947" max="7958" width="1.625" style="2" customWidth="1"/>
    <col min="7959" max="7959" width="1.875" style="2" customWidth="1"/>
    <col min="7960" max="7962" width="1.75" style="2" customWidth="1"/>
    <col min="7963" max="7965" width="2.375" style="2" customWidth="1"/>
    <col min="7966" max="7966" width="2.125" style="2" customWidth="1"/>
    <col min="7967" max="7973" width="1.625" style="2" customWidth="1"/>
    <col min="7974" max="7974" width="2.75" style="2" customWidth="1"/>
    <col min="7975" max="7975" width="3"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7" width="1.625" style="2" customWidth="1"/>
    <col min="7988" max="7990" width="2.125" style="2" customWidth="1"/>
    <col min="7991" max="7993" width="2.5" style="2" customWidth="1"/>
    <col min="7994" max="7994" width="1.125" style="2" customWidth="1"/>
    <col min="7995" max="7995" width="0.75" style="2" customWidth="1"/>
    <col min="7996" max="8002" width="1.625" style="2" customWidth="1"/>
    <col min="8003" max="8032" width="1.25" style="2" customWidth="1"/>
    <col min="8033" max="8084" width="1.625" style="2" customWidth="1"/>
    <col min="8085" max="8192" width="9" style="2"/>
    <col min="8193" max="8193" width="1.625" style="2" customWidth="1"/>
    <col min="8194" max="8194" width="2" style="2" customWidth="1"/>
    <col min="8195" max="8195" width="2.375" style="2" customWidth="1"/>
    <col min="8196" max="8201" width="1.625" style="2" customWidth="1"/>
    <col min="8202" max="8202" width="2.375" style="2" customWidth="1"/>
    <col min="8203" max="8214" width="1.625" style="2" customWidth="1"/>
    <col min="8215" max="8215" width="1.875" style="2" customWidth="1"/>
    <col min="8216" max="8218" width="1.75" style="2" customWidth="1"/>
    <col min="8219" max="8221" width="2.375" style="2" customWidth="1"/>
    <col min="8222" max="8222" width="2.125" style="2" customWidth="1"/>
    <col min="8223" max="8229" width="1.625" style="2" customWidth="1"/>
    <col min="8230" max="8230" width="2.75" style="2" customWidth="1"/>
    <col min="8231" max="8231" width="3"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3" width="1.625" style="2" customWidth="1"/>
    <col min="8244" max="8246" width="2.125" style="2" customWidth="1"/>
    <col min="8247" max="8249" width="2.5" style="2" customWidth="1"/>
    <col min="8250" max="8250" width="1.125" style="2" customWidth="1"/>
    <col min="8251" max="8251" width="0.75" style="2" customWidth="1"/>
    <col min="8252" max="8258" width="1.625" style="2" customWidth="1"/>
    <col min="8259" max="8288" width="1.25" style="2" customWidth="1"/>
    <col min="8289" max="8340" width="1.625" style="2" customWidth="1"/>
    <col min="8341" max="8448" width="9" style="2"/>
    <col min="8449" max="8449" width="1.625" style="2" customWidth="1"/>
    <col min="8450" max="8450" width="2" style="2" customWidth="1"/>
    <col min="8451" max="8451" width="2.375" style="2" customWidth="1"/>
    <col min="8452" max="8457" width="1.625" style="2" customWidth="1"/>
    <col min="8458" max="8458" width="2.375" style="2" customWidth="1"/>
    <col min="8459" max="8470" width="1.625" style="2" customWidth="1"/>
    <col min="8471" max="8471" width="1.875" style="2" customWidth="1"/>
    <col min="8472" max="8474" width="1.75" style="2" customWidth="1"/>
    <col min="8475" max="8477" width="2.375" style="2" customWidth="1"/>
    <col min="8478" max="8478" width="2.125" style="2" customWidth="1"/>
    <col min="8479" max="8485" width="1.625" style="2" customWidth="1"/>
    <col min="8486" max="8486" width="2.75" style="2" customWidth="1"/>
    <col min="8487" max="8487" width="3"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9" width="1.625" style="2" customWidth="1"/>
    <col min="8500" max="8502" width="2.125" style="2" customWidth="1"/>
    <col min="8503" max="8505" width="2.5" style="2" customWidth="1"/>
    <col min="8506" max="8506" width="1.125" style="2" customWidth="1"/>
    <col min="8507" max="8507" width="0.75" style="2" customWidth="1"/>
    <col min="8508" max="8514" width="1.625" style="2" customWidth="1"/>
    <col min="8515" max="8544" width="1.25" style="2" customWidth="1"/>
    <col min="8545" max="8596" width="1.625" style="2" customWidth="1"/>
    <col min="8597" max="8704" width="9" style="2"/>
    <col min="8705" max="8705" width="1.625" style="2" customWidth="1"/>
    <col min="8706" max="8706" width="2" style="2" customWidth="1"/>
    <col min="8707" max="8707" width="2.375" style="2" customWidth="1"/>
    <col min="8708" max="8713" width="1.625" style="2" customWidth="1"/>
    <col min="8714" max="8714" width="2.375" style="2" customWidth="1"/>
    <col min="8715" max="8726" width="1.625" style="2" customWidth="1"/>
    <col min="8727" max="8727" width="1.875" style="2" customWidth="1"/>
    <col min="8728" max="8730" width="1.75" style="2" customWidth="1"/>
    <col min="8731" max="8733" width="2.375" style="2" customWidth="1"/>
    <col min="8734" max="8734" width="2.125" style="2" customWidth="1"/>
    <col min="8735" max="8741" width="1.625" style="2" customWidth="1"/>
    <col min="8742" max="8742" width="2.75" style="2" customWidth="1"/>
    <col min="8743" max="8743" width="3"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5" width="1.625" style="2" customWidth="1"/>
    <col min="8756" max="8758" width="2.125" style="2" customWidth="1"/>
    <col min="8759" max="8761" width="2.5" style="2" customWidth="1"/>
    <col min="8762" max="8762" width="1.125" style="2" customWidth="1"/>
    <col min="8763" max="8763" width="0.75" style="2" customWidth="1"/>
    <col min="8764" max="8770" width="1.625" style="2" customWidth="1"/>
    <col min="8771" max="8800" width="1.25" style="2" customWidth="1"/>
    <col min="8801" max="8852" width="1.625" style="2" customWidth="1"/>
    <col min="8853" max="8960" width="9" style="2"/>
    <col min="8961" max="8961" width="1.625" style="2" customWidth="1"/>
    <col min="8962" max="8962" width="2" style="2" customWidth="1"/>
    <col min="8963" max="8963" width="2.375" style="2" customWidth="1"/>
    <col min="8964" max="8969" width="1.625" style="2" customWidth="1"/>
    <col min="8970" max="8970" width="2.375" style="2" customWidth="1"/>
    <col min="8971" max="8982" width="1.625" style="2" customWidth="1"/>
    <col min="8983" max="8983" width="1.875" style="2" customWidth="1"/>
    <col min="8984" max="8986" width="1.75" style="2" customWidth="1"/>
    <col min="8987" max="8989" width="2.375" style="2" customWidth="1"/>
    <col min="8990" max="8990" width="2.125" style="2" customWidth="1"/>
    <col min="8991" max="8997" width="1.625" style="2" customWidth="1"/>
    <col min="8998" max="8998" width="2.75" style="2" customWidth="1"/>
    <col min="8999" max="8999" width="3"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1" width="1.625" style="2" customWidth="1"/>
    <col min="9012" max="9014" width="2.125" style="2" customWidth="1"/>
    <col min="9015" max="9017" width="2.5" style="2" customWidth="1"/>
    <col min="9018" max="9018" width="1.125" style="2" customWidth="1"/>
    <col min="9019" max="9019" width="0.75" style="2" customWidth="1"/>
    <col min="9020" max="9026" width="1.625" style="2" customWidth="1"/>
    <col min="9027" max="9056" width="1.25" style="2" customWidth="1"/>
    <col min="9057" max="9108" width="1.625" style="2" customWidth="1"/>
    <col min="9109" max="9216" width="9" style="2"/>
    <col min="9217" max="9217" width="1.625" style="2" customWidth="1"/>
    <col min="9218" max="9218" width="2" style="2" customWidth="1"/>
    <col min="9219" max="9219" width="2.375" style="2" customWidth="1"/>
    <col min="9220" max="9225" width="1.625" style="2" customWidth="1"/>
    <col min="9226" max="9226" width="2.375" style="2" customWidth="1"/>
    <col min="9227" max="9238" width="1.625" style="2" customWidth="1"/>
    <col min="9239" max="9239" width="1.875" style="2" customWidth="1"/>
    <col min="9240" max="9242" width="1.75" style="2" customWidth="1"/>
    <col min="9243" max="9245" width="2.375" style="2" customWidth="1"/>
    <col min="9246" max="9246" width="2.125" style="2" customWidth="1"/>
    <col min="9247" max="9253" width="1.625" style="2" customWidth="1"/>
    <col min="9254" max="9254" width="2.75" style="2" customWidth="1"/>
    <col min="9255" max="9255" width="3"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7" width="1.625" style="2" customWidth="1"/>
    <col min="9268" max="9270" width="2.125" style="2" customWidth="1"/>
    <col min="9271" max="9273" width="2.5" style="2" customWidth="1"/>
    <col min="9274" max="9274" width="1.125" style="2" customWidth="1"/>
    <col min="9275" max="9275" width="0.75" style="2" customWidth="1"/>
    <col min="9276" max="9282" width="1.625" style="2" customWidth="1"/>
    <col min="9283" max="9312" width="1.25" style="2" customWidth="1"/>
    <col min="9313" max="9364" width="1.625" style="2" customWidth="1"/>
    <col min="9365" max="9472" width="9" style="2"/>
    <col min="9473" max="9473" width="1.625" style="2" customWidth="1"/>
    <col min="9474" max="9474" width="2" style="2" customWidth="1"/>
    <col min="9475" max="9475" width="2.375" style="2" customWidth="1"/>
    <col min="9476" max="9481" width="1.625" style="2" customWidth="1"/>
    <col min="9482" max="9482" width="2.375" style="2" customWidth="1"/>
    <col min="9483" max="9494" width="1.625" style="2" customWidth="1"/>
    <col min="9495" max="9495" width="1.875" style="2" customWidth="1"/>
    <col min="9496" max="9498" width="1.75" style="2" customWidth="1"/>
    <col min="9499" max="9501" width="2.375" style="2" customWidth="1"/>
    <col min="9502" max="9502" width="2.125" style="2" customWidth="1"/>
    <col min="9503" max="9509" width="1.625" style="2" customWidth="1"/>
    <col min="9510" max="9510" width="2.75" style="2" customWidth="1"/>
    <col min="9511" max="9511" width="3"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3" width="1.625" style="2" customWidth="1"/>
    <col min="9524" max="9526" width="2.125" style="2" customWidth="1"/>
    <col min="9527" max="9529" width="2.5" style="2" customWidth="1"/>
    <col min="9530" max="9530" width="1.125" style="2" customWidth="1"/>
    <col min="9531" max="9531" width="0.75" style="2" customWidth="1"/>
    <col min="9532" max="9538" width="1.625" style="2" customWidth="1"/>
    <col min="9539" max="9568" width="1.25" style="2" customWidth="1"/>
    <col min="9569" max="9620" width="1.625" style="2" customWidth="1"/>
    <col min="9621" max="9728" width="9" style="2"/>
    <col min="9729" max="9729" width="1.625" style="2" customWidth="1"/>
    <col min="9730" max="9730" width="2" style="2" customWidth="1"/>
    <col min="9731" max="9731" width="2.375" style="2" customWidth="1"/>
    <col min="9732" max="9737" width="1.625" style="2" customWidth="1"/>
    <col min="9738" max="9738" width="2.375" style="2" customWidth="1"/>
    <col min="9739" max="9750" width="1.625" style="2" customWidth="1"/>
    <col min="9751" max="9751" width="1.875" style="2" customWidth="1"/>
    <col min="9752" max="9754" width="1.75" style="2" customWidth="1"/>
    <col min="9755" max="9757" width="2.375" style="2" customWidth="1"/>
    <col min="9758" max="9758" width="2.125" style="2" customWidth="1"/>
    <col min="9759" max="9765" width="1.625" style="2" customWidth="1"/>
    <col min="9766" max="9766" width="2.75" style="2" customWidth="1"/>
    <col min="9767" max="9767" width="3"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9" width="1.625" style="2" customWidth="1"/>
    <col min="9780" max="9782" width="2.125" style="2" customWidth="1"/>
    <col min="9783" max="9785" width="2.5" style="2" customWidth="1"/>
    <col min="9786" max="9786" width="1.125" style="2" customWidth="1"/>
    <col min="9787" max="9787" width="0.75" style="2" customWidth="1"/>
    <col min="9788" max="9794" width="1.625" style="2" customWidth="1"/>
    <col min="9795" max="9824" width="1.25" style="2" customWidth="1"/>
    <col min="9825" max="9876" width="1.625" style="2" customWidth="1"/>
    <col min="9877" max="9984" width="9" style="2"/>
    <col min="9985" max="9985" width="1.625" style="2" customWidth="1"/>
    <col min="9986" max="9986" width="2" style="2" customWidth="1"/>
    <col min="9987" max="9987" width="2.375" style="2" customWidth="1"/>
    <col min="9988" max="9993" width="1.625" style="2" customWidth="1"/>
    <col min="9994" max="9994" width="2.375" style="2" customWidth="1"/>
    <col min="9995" max="10006" width="1.625" style="2" customWidth="1"/>
    <col min="10007" max="10007" width="1.875" style="2" customWidth="1"/>
    <col min="10008" max="10010" width="1.75" style="2" customWidth="1"/>
    <col min="10011" max="10013" width="2.375" style="2" customWidth="1"/>
    <col min="10014" max="10014" width="2.125" style="2" customWidth="1"/>
    <col min="10015" max="10021" width="1.625" style="2" customWidth="1"/>
    <col min="10022" max="10022" width="2.75" style="2" customWidth="1"/>
    <col min="10023" max="10023" width="3"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5" width="1.625" style="2" customWidth="1"/>
    <col min="10036" max="10038" width="2.125" style="2" customWidth="1"/>
    <col min="10039" max="10041" width="2.5" style="2" customWidth="1"/>
    <col min="10042" max="10042" width="1.125" style="2" customWidth="1"/>
    <col min="10043" max="10043" width="0.75" style="2" customWidth="1"/>
    <col min="10044" max="10050" width="1.625" style="2" customWidth="1"/>
    <col min="10051" max="10080" width="1.25" style="2" customWidth="1"/>
    <col min="10081" max="10132" width="1.625" style="2" customWidth="1"/>
    <col min="10133" max="10240" width="9" style="2"/>
    <col min="10241" max="10241" width="1.625" style="2" customWidth="1"/>
    <col min="10242" max="10242" width="2" style="2" customWidth="1"/>
    <col min="10243" max="10243" width="2.375" style="2" customWidth="1"/>
    <col min="10244" max="10249" width="1.625" style="2" customWidth="1"/>
    <col min="10250" max="10250" width="2.375" style="2" customWidth="1"/>
    <col min="10251" max="10262" width="1.625" style="2" customWidth="1"/>
    <col min="10263" max="10263" width="1.875" style="2" customWidth="1"/>
    <col min="10264" max="10266" width="1.75" style="2" customWidth="1"/>
    <col min="10267" max="10269" width="2.375" style="2" customWidth="1"/>
    <col min="10270" max="10270" width="2.125" style="2" customWidth="1"/>
    <col min="10271" max="10277" width="1.625" style="2" customWidth="1"/>
    <col min="10278" max="10278" width="2.75" style="2" customWidth="1"/>
    <col min="10279" max="10279" width="3"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1" width="1.625" style="2" customWidth="1"/>
    <col min="10292" max="10294" width="2.125" style="2" customWidth="1"/>
    <col min="10295" max="10297" width="2.5" style="2" customWidth="1"/>
    <col min="10298" max="10298" width="1.125" style="2" customWidth="1"/>
    <col min="10299" max="10299" width="0.75" style="2" customWidth="1"/>
    <col min="10300" max="10306" width="1.625" style="2" customWidth="1"/>
    <col min="10307" max="10336" width="1.25" style="2" customWidth="1"/>
    <col min="10337" max="10388" width="1.625" style="2" customWidth="1"/>
    <col min="10389" max="10496" width="9" style="2"/>
    <col min="10497" max="10497" width="1.625" style="2" customWidth="1"/>
    <col min="10498" max="10498" width="2" style="2" customWidth="1"/>
    <col min="10499" max="10499" width="2.375" style="2" customWidth="1"/>
    <col min="10500" max="10505" width="1.625" style="2" customWidth="1"/>
    <col min="10506" max="10506" width="2.375" style="2" customWidth="1"/>
    <col min="10507" max="10518" width="1.625" style="2" customWidth="1"/>
    <col min="10519" max="10519" width="1.875" style="2" customWidth="1"/>
    <col min="10520" max="10522" width="1.75" style="2" customWidth="1"/>
    <col min="10523" max="10525" width="2.375" style="2" customWidth="1"/>
    <col min="10526" max="10526" width="2.125" style="2" customWidth="1"/>
    <col min="10527" max="10533" width="1.625" style="2" customWidth="1"/>
    <col min="10534" max="10534" width="2.75" style="2" customWidth="1"/>
    <col min="10535" max="10535" width="3"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7" width="1.625" style="2" customWidth="1"/>
    <col min="10548" max="10550" width="2.125" style="2" customWidth="1"/>
    <col min="10551" max="10553" width="2.5" style="2" customWidth="1"/>
    <col min="10554" max="10554" width="1.125" style="2" customWidth="1"/>
    <col min="10555" max="10555" width="0.75" style="2" customWidth="1"/>
    <col min="10556" max="10562" width="1.625" style="2" customWidth="1"/>
    <col min="10563" max="10592" width="1.25" style="2" customWidth="1"/>
    <col min="10593" max="10644" width="1.625" style="2" customWidth="1"/>
    <col min="10645" max="10752" width="9" style="2"/>
    <col min="10753" max="10753" width="1.625" style="2" customWidth="1"/>
    <col min="10754" max="10754" width="2" style="2" customWidth="1"/>
    <col min="10755" max="10755" width="2.375" style="2" customWidth="1"/>
    <col min="10756" max="10761" width="1.625" style="2" customWidth="1"/>
    <col min="10762" max="10762" width="2.375" style="2" customWidth="1"/>
    <col min="10763" max="10774" width="1.625" style="2" customWidth="1"/>
    <col min="10775" max="10775" width="1.875" style="2" customWidth="1"/>
    <col min="10776" max="10778" width="1.75" style="2" customWidth="1"/>
    <col min="10779" max="10781" width="2.375" style="2" customWidth="1"/>
    <col min="10782" max="10782" width="2.125" style="2" customWidth="1"/>
    <col min="10783" max="10789" width="1.625" style="2" customWidth="1"/>
    <col min="10790" max="10790" width="2.75" style="2" customWidth="1"/>
    <col min="10791" max="10791" width="3"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3" width="1.625" style="2" customWidth="1"/>
    <col min="10804" max="10806" width="2.125" style="2" customWidth="1"/>
    <col min="10807" max="10809" width="2.5" style="2" customWidth="1"/>
    <col min="10810" max="10810" width="1.125" style="2" customWidth="1"/>
    <col min="10811" max="10811" width="0.75" style="2" customWidth="1"/>
    <col min="10812" max="10818" width="1.625" style="2" customWidth="1"/>
    <col min="10819" max="10848" width="1.25" style="2" customWidth="1"/>
    <col min="10849" max="10900" width="1.625" style="2" customWidth="1"/>
    <col min="10901" max="11008" width="9" style="2"/>
    <col min="11009" max="11009" width="1.625" style="2" customWidth="1"/>
    <col min="11010" max="11010" width="2" style="2" customWidth="1"/>
    <col min="11011" max="11011" width="2.375" style="2" customWidth="1"/>
    <col min="11012" max="11017" width="1.625" style="2" customWidth="1"/>
    <col min="11018" max="11018" width="2.375" style="2" customWidth="1"/>
    <col min="11019" max="11030" width="1.625" style="2" customWidth="1"/>
    <col min="11031" max="11031" width="1.875" style="2" customWidth="1"/>
    <col min="11032" max="11034" width="1.75" style="2" customWidth="1"/>
    <col min="11035" max="11037" width="2.375" style="2" customWidth="1"/>
    <col min="11038" max="11038" width="2.125" style="2" customWidth="1"/>
    <col min="11039" max="11045" width="1.625" style="2" customWidth="1"/>
    <col min="11046" max="11046" width="2.75" style="2" customWidth="1"/>
    <col min="11047" max="11047" width="3"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9" width="1.625" style="2" customWidth="1"/>
    <col min="11060" max="11062" width="2.125" style="2" customWidth="1"/>
    <col min="11063" max="11065" width="2.5" style="2" customWidth="1"/>
    <col min="11066" max="11066" width="1.125" style="2" customWidth="1"/>
    <col min="11067" max="11067" width="0.75" style="2" customWidth="1"/>
    <col min="11068" max="11074" width="1.625" style="2" customWidth="1"/>
    <col min="11075" max="11104" width="1.25" style="2" customWidth="1"/>
    <col min="11105" max="11156" width="1.625" style="2" customWidth="1"/>
    <col min="11157" max="11264" width="9" style="2"/>
    <col min="11265" max="11265" width="1.625" style="2" customWidth="1"/>
    <col min="11266" max="11266" width="2" style="2" customWidth="1"/>
    <col min="11267" max="11267" width="2.375" style="2" customWidth="1"/>
    <col min="11268" max="11273" width="1.625" style="2" customWidth="1"/>
    <col min="11274" max="11274" width="2.375" style="2" customWidth="1"/>
    <col min="11275" max="11286" width="1.625" style="2" customWidth="1"/>
    <col min="11287" max="11287" width="1.875" style="2" customWidth="1"/>
    <col min="11288" max="11290" width="1.75" style="2" customWidth="1"/>
    <col min="11291" max="11293" width="2.375" style="2" customWidth="1"/>
    <col min="11294" max="11294" width="2.125" style="2" customWidth="1"/>
    <col min="11295" max="11301" width="1.625" style="2" customWidth="1"/>
    <col min="11302" max="11302" width="2.75" style="2" customWidth="1"/>
    <col min="11303" max="11303" width="3"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5" width="1.625" style="2" customWidth="1"/>
    <col min="11316" max="11318" width="2.125" style="2" customWidth="1"/>
    <col min="11319" max="11321" width="2.5" style="2" customWidth="1"/>
    <col min="11322" max="11322" width="1.125" style="2" customWidth="1"/>
    <col min="11323" max="11323" width="0.75" style="2" customWidth="1"/>
    <col min="11324" max="11330" width="1.625" style="2" customWidth="1"/>
    <col min="11331" max="11360" width="1.25" style="2" customWidth="1"/>
    <col min="11361" max="11412" width="1.625" style="2" customWidth="1"/>
    <col min="11413" max="11520" width="9" style="2"/>
    <col min="11521" max="11521" width="1.625" style="2" customWidth="1"/>
    <col min="11522" max="11522" width="2" style="2" customWidth="1"/>
    <col min="11523" max="11523" width="2.375" style="2" customWidth="1"/>
    <col min="11524" max="11529" width="1.625" style="2" customWidth="1"/>
    <col min="11530" max="11530" width="2.375" style="2" customWidth="1"/>
    <col min="11531" max="11542" width="1.625" style="2" customWidth="1"/>
    <col min="11543" max="11543" width="1.875" style="2" customWidth="1"/>
    <col min="11544" max="11546" width="1.75" style="2" customWidth="1"/>
    <col min="11547" max="11549" width="2.375" style="2" customWidth="1"/>
    <col min="11550" max="11550" width="2.125" style="2" customWidth="1"/>
    <col min="11551" max="11557" width="1.625" style="2" customWidth="1"/>
    <col min="11558" max="11558" width="2.75" style="2" customWidth="1"/>
    <col min="11559" max="11559" width="3"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1" width="1.625" style="2" customWidth="1"/>
    <col min="11572" max="11574" width="2.125" style="2" customWidth="1"/>
    <col min="11575" max="11577" width="2.5" style="2" customWidth="1"/>
    <col min="11578" max="11578" width="1.125" style="2" customWidth="1"/>
    <col min="11579" max="11579" width="0.75" style="2" customWidth="1"/>
    <col min="11580" max="11586" width="1.625" style="2" customWidth="1"/>
    <col min="11587" max="11616" width="1.25" style="2" customWidth="1"/>
    <col min="11617" max="11668" width="1.625" style="2" customWidth="1"/>
    <col min="11669" max="11776" width="9" style="2"/>
    <col min="11777" max="11777" width="1.625" style="2" customWidth="1"/>
    <col min="11778" max="11778" width="2" style="2" customWidth="1"/>
    <col min="11779" max="11779" width="2.375" style="2" customWidth="1"/>
    <col min="11780" max="11785" width="1.625" style="2" customWidth="1"/>
    <col min="11786" max="11786" width="2.375" style="2" customWidth="1"/>
    <col min="11787" max="11798" width="1.625" style="2" customWidth="1"/>
    <col min="11799" max="11799" width="1.875" style="2" customWidth="1"/>
    <col min="11800" max="11802" width="1.75" style="2" customWidth="1"/>
    <col min="11803" max="11805" width="2.375" style="2" customWidth="1"/>
    <col min="11806" max="11806" width="2.125" style="2" customWidth="1"/>
    <col min="11807" max="11813" width="1.625" style="2" customWidth="1"/>
    <col min="11814" max="11814" width="2.75" style="2" customWidth="1"/>
    <col min="11815" max="11815" width="3"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7" width="1.625" style="2" customWidth="1"/>
    <col min="11828" max="11830" width="2.125" style="2" customWidth="1"/>
    <col min="11831" max="11833" width="2.5" style="2" customWidth="1"/>
    <col min="11834" max="11834" width="1.125" style="2" customWidth="1"/>
    <col min="11835" max="11835" width="0.75" style="2" customWidth="1"/>
    <col min="11836" max="11842" width="1.625" style="2" customWidth="1"/>
    <col min="11843" max="11872" width="1.25" style="2" customWidth="1"/>
    <col min="11873" max="11924" width="1.625" style="2" customWidth="1"/>
    <col min="11925" max="12032" width="9" style="2"/>
    <col min="12033" max="12033" width="1.625" style="2" customWidth="1"/>
    <col min="12034" max="12034" width="2" style="2" customWidth="1"/>
    <col min="12035" max="12035" width="2.375" style="2" customWidth="1"/>
    <col min="12036" max="12041" width="1.625" style="2" customWidth="1"/>
    <col min="12042" max="12042" width="2.375" style="2" customWidth="1"/>
    <col min="12043" max="12054" width="1.625" style="2" customWidth="1"/>
    <col min="12055" max="12055" width="1.875" style="2" customWidth="1"/>
    <col min="12056" max="12058" width="1.75" style="2" customWidth="1"/>
    <col min="12059" max="12061" width="2.375" style="2" customWidth="1"/>
    <col min="12062" max="12062" width="2.125" style="2" customWidth="1"/>
    <col min="12063" max="12069" width="1.625" style="2" customWidth="1"/>
    <col min="12070" max="12070" width="2.75" style="2" customWidth="1"/>
    <col min="12071" max="12071" width="3"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3" width="1.625" style="2" customWidth="1"/>
    <col min="12084" max="12086" width="2.125" style="2" customWidth="1"/>
    <col min="12087" max="12089" width="2.5" style="2" customWidth="1"/>
    <col min="12090" max="12090" width="1.125" style="2" customWidth="1"/>
    <col min="12091" max="12091" width="0.75" style="2" customWidth="1"/>
    <col min="12092" max="12098" width="1.625" style="2" customWidth="1"/>
    <col min="12099" max="12128" width="1.25" style="2" customWidth="1"/>
    <col min="12129" max="12180" width="1.625" style="2" customWidth="1"/>
    <col min="12181" max="12288" width="9" style="2"/>
    <col min="12289" max="12289" width="1.625" style="2" customWidth="1"/>
    <col min="12290" max="12290" width="2" style="2" customWidth="1"/>
    <col min="12291" max="12291" width="2.375" style="2" customWidth="1"/>
    <col min="12292" max="12297" width="1.625" style="2" customWidth="1"/>
    <col min="12298" max="12298" width="2.375" style="2" customWidth="1"/>
    <col min="12299" max="12310" width="1.625" style="2" customWidth="1"/>
    <col min="12311" max="12311" width="1.875" style="2" customWidth="1"/>
    <col min="12312" max="12314" width="1.75" style="2" customWidth="1"/>
    <col min="12315" max="12317" width="2.375" style="2" customWidth="1"/>
    <col min="12318" max="12318" width="2.125" style="2" customWidth="1"/>
    <col min="12319" max="12325" width="1.625" style="2" customWidth="1"/>
    <col min="12326" max="12326" width="2.75" style="2" customWidth="1"/>
    <col min="12327" max="12327" width="3"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9" width="1.625" style="2" customWidth="1"/>
    <col min="12340" max="12342" width="2.125" style="2" customWidth="1"/>
    <col min="12343" max="12345" width="2.5" style="2" customWidth="1"/>
    <col min="12346" max="12346" width="1.125" style="2" customWidth="1"/>
    <col min="12347" max="12347" width="0.75" style="2" customWidth="1"/>
    <col min="12348" max="12354" width="1.625" style="2" customWidth="1"/>
    <col min="12355" max="12384" width="1.25" style="2" customWidth="1"/>
    <col min="12385" max="12436" width="1.625" style="2" customWidth="1"/>
    <col min="12437" max="12544" width="9" style="2"/>
    <col min="12545" max="12545" width="1.625" style="2" customWidth="1"/>
    <col min="12546" max="12546" width="2" style="2" customWidth="1"/>
    <col min="12547" max="12547" width="2.375" style="2" customWidth="1"/>
    <col min="12548" max="12553" width="1.625" style="2" customWidth="1"/>
    <col min="12554" max="12554" width="2.375" style="2" customWidth="1"/>
    <col min="12555" max="12566" width="1.625" style="2" customWidth="1"/>
    <col min="12567" max="12567" width="1.875" style="2" customWidth="1"/>
    <col min="12568" max="12570" width="1.75" style="2" customWidth="1"/>
    <col min="12571" max="12573" width="2.375" style="2" customWidth="1"/>
    <col min="12574" max="12574" width="2.125" style="2" customWidth="1"/>
    <col min="12575" max="12581" width="1.625" style="2" customWidth="1"/>
    <col min="12582" max="12582" width="2.75" style="2" customWidth="1"/>
    <col min="12583" max="12583" width="3"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5" width="1.625" style="2" customWidth="1"/>
    <col min="12596" max="12598" width="2.125" style="2" customWidth="1"/>
    <col min="12599" max="12601" width="2.5" style="2" customWidth="1"/>
    <col min="12602" max="12602" width="1.125" style="2" customWidth="1"/>
    <col min="12603" max="12603" width="0.75" style="2" customWidth="1"/>
    <col min="12604" max="12610" width="1.625" style="2" customWidth="1"/>
    <col min="12611" max="12640" width="1.25" style="2" customWidth="1"/>
    <col min="12641" max="12692" width="1.625" style="2" customWidth="1"/>
    <col min="12693" max="12800" width="9" style="2"/>
    <col min="12801" max="12801" width="1.625" style="2" customWidth="1"/>
    <col min="12802" max="12802" width="2" style="2" customWidth="1"/>
    <col min="12803" max="12803" width="2.375" style="2" customWidth="1"/>
    <col min="12804" max="12809" width="1.625" style="2" customWidth="1"/>
    <col min="12810" max="12810" width="2.375" style="2" customWidth="1"/>
    <col min="12811" max="12822" width="1.625" style="2" customWidth="1"/>
    <col min="12823" max="12823" width="1.875" style="2" customWidth="1"/>
    <col min="12824" max="12826" width="1.75" style="2" customWidth="1"/>
    <col min="12827" max="12829" width="2.375" style="2" customWidth="1"/>
    <col min="12830" max="12830" width="2.125" style="2" customWidth="1"/>
    <col min="12831" max="12837" width="1.625" style="2" customWidth="1"/>
    <col min="12838" max="12838" width="2.75" style="2" customWidth="1"/>
    <col min="12839" max="12839" width="3"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1" width="1.625" style="2" customWidth="1"/>
    <col min="12852" max="12854" width="2.125" style="2" customWidth="1"/>
    <col min="12855" max="12857" width="2.5" style="2" customWidth="1"/>
    <col min="12858" max="12858" width="1.125" style="2" customWidth="1"/>
    <col min="12859" max="12859" width="0.75" style="2" customWidth="1"/>
    <col min="12860" max="12866" width="1.625" style="2" customWidth="1"/>
    <col min="12867" max="12896" width="1.25" style="2" customWidth="1"/>
    <col min="12897" max="12948" width="1.625" style="2" customWidth="1"/>
    <col min="12949" max="13056" width="9" style="2"/>
    <col min="13057" max="13057" width="1.625" style="2" customWidth="1"/>
    <col min="13058" max="13058" width="2" style="2" customWidth="1"/>
    <col min="13059" max="13059" width="2.375" style="2" customWidth="1"/>
    <col min="13060" max="13065" width="1.625" style="2" customWidth="1"/>
    <col min="13066" max="13066" width="2.375" style="2" customWidth="1"/>
    <col min="13067" max="13078" width="1.625" style="2" customWidth="1"/>
    <col min="13079" max="13079" width="1.875" style="2" customWidth="1"/>
    <col min="13080" max="13082" width="1.75" style="2" customWidth="1"/>
    <col min="13083" max="13085" width="2.375" style="2" customWidth="1"/>
    <col min="13086" max="13086" width="2.125" style="2" customWidth="1"/>
    <col min="13087" max="13093" width="1.625" style="2" customWidth="1"/>
    <col min="13094" max="13094" width="2.75" style="2" customWidth="1"/>
    <col min="13095" max="13095" width="3"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7" width="1.625" style="2" customWidth="1"/>
    <col min="13108" max="13110" width="2.125" style="2" customWidth="1"/>
    <col min="13111" max="13113" width="2.5" style="2" customWidth="1"/>
    <col min="13114" max="13114" width="1.125" style="2" customWidth="1"/>
    <col min="13115" max="13115" width="0.75" style="2" customWidth="1"/>
    <col min="13116" max="13122" width="1.625" style="2" customWidth="1"/>
    <col min="13123" max="13152" width="1.25" style="2" customWidth="1"/>
    <col min="13153" max="13204" width="1.625" style="2" customWidth="1"/>
    <col min="13205" max="13312" width="9" style="2"/>
    <col min="13313" max="13313" width="1.625" style="2" customWidth="1"/>
    <col min="13314" max="13314" width="2" style="2" customWidth="1"/>
    <col min="13315" max="13315" width="2.375" style="2" customWidth="1"/>
    <col min="13316" max="13321" width="1.625" style="2" customWidth="1"/>
    <col min="13322" max="13322" width="2.375" style="2" customWidth="1"/>
    <col min="13323" max="13334" width="1.625" style="2" customWidth="1"/>
    <col min="13335" max="13335" width="1.875" style="2" customWidth="1"/>
    <col min="13336" max="13338" width="1.75" style="2" customWidth="1"/>
    <col min="13339" max="13341" width="2.375" style="2" customWidth="1"/>
    <col min="13342" max="13342" width="2.125" style="2" customWidth="1"/>
    <col min="13343" max="13349" width="1.625" style="2" customWidth="1"/>
    <col min="13350" max="13350" width="2.75" style="2" customWidth="1"/>
    <col min="13351" max="13351" width="3"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3" width="1.625" style="2" customWidth="1"/>
    <col min="13364" max="13366" width="2.125" style="2" customWidth="1"/>
    <col min="13367" max="13369" width="2.5" style="2" customWidth="1"/>
    <col min="13370" max="13370" width="1.125" style="2" customWidth="1"/>
    <col min="13371" max="13371" width="0.75" style="2" customWidth="1"/>
    <col min="13372" max="13378" width="1.625" style="2" customWidth="1"/>
    <col min="13379" max="13408" width="1.25" style="2" customWidth="1"/>
    <col min="13409" max="13460" width="1.625" style="2" customWidth="1"/>
    <col min="13461" max="13568" width="9" style="2"/>
    <col min="13569" max="13569" width="1.625" style="2" customWidth="1"/>
    <col min="13570" max="13570" width="2" style="2" customWidth="1"/>
    <col min="13571" max="13571" width="2.375" style="2" customWidth="1"/>
    <col min="13572" max="13577" width="1.625" style="2" customWidth="1"/>
    <col min="13578" max="13578" width="2.375" style="2" customWidth="1"/>
    <col min="13579" max="13590" width="1.625" style="2" customWidth="1"/>
    <col min="13591" max="13591" width="1.875" style="2" customWidth="1"/>
    <col min="13592" max="13594" width="1.75" style="2" customWidth="1"/>
    <col min="13595" max="13597" width="2.375" style="2" customWidth="1"/>
    <col min="13598" max="13598" width="2.125" style="2" customWidth="1"/>
    <col min="13599" max="13605" width="1.625" style="2" customWidth="1"/>
    <col min="13606" max="13606" width="2.75" style="2" customWidth="1"/>
    <col min="13607" max="13607" width="3"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9" width="1.625" style="2" customWidth="1"/>
    <col min="13620" max="13622" width="2.125" style="2" customWidth="1"/>
    <col min="13623" max="13625" width="2.5" style="2" customWidth="1"/>
    <col min="13626" max="13626" width="1.125" style="2" customWidth="1"/>
    <col min="13627" max="13627" width="0.75" style="2" customWidth="1"/>
    <col min="13628" max="13634" width="1.625" style="2" customWidth="1"/>
    <col min="13635" max="13664" width="1.25" style="2" customWidth="1"/>
    <col min="13665" max="13716" width="1.625" style="2" customWidth="1"/>
    <col min="13717" max="13824" width="9" style="2"/>
    <col min="13825" max="13825" width="1.625" style="2" customWidth="1"/>
    <col min="13826" max="13826" width="2" style="2" customWidth="1"/>
    <col min="13827" max="13827" width="2.375" style="2" customWidth="1"/>
    <col min="13828" max="13833" width="1.625" style="2" customWidth="1"/>
    <col min="13834" max="13834" width="2.375" style="2" customWidth="1"/>
    <col min="13835" max="13846" width="1.625" style="2" customWidth="1"/>
    <col min="13847" max="13847" width="1.875" style="2" customWidth="1"/>
    <col min="13848" max="13850" width="1.75" style="2" customWidth="1"/>
    <col min="13851" max="13853" width="2.375" style="2" customWidth="1"/>
    <col min="13854" max="13854" width="2.125" style="2" customWidth="1"/>
    <col min="13855" max="13861" width="1.625" style="2" customWidth="1"/>
    <col min="13862" max="13862" width="2.75" style="2" customWidth="1"/>
    <col min="13863" max="13863" width="3"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5" width="1.625" style="2" customWidth="1"/>
    <col min="13876" max="13878" width="2.125" style="2" customWidth="1"/>
    <col min="13879" max="13881" width="2.5" style="2" customWidth="1"/>
    <col min="13882" max="13882" width="1.125" style="2" customWidth="1"/>
    <col min="13883" max="13883" width="0.75" style="2" customWidth="1"/>
    <col min="13884" max="13890" width="1.625" style="2" customWidth="1"/>
    <col min="13891" max="13920" width="1.25" style="2" customWidth="1"/>
    <col min="13921" max="13972" width="1.625" style="2" customWidth="1"/>
    <col min="13973" max="14080" width="9" style="2"/>
    <col min="14081" max="14081" width="1.625" style="2" customWidth="1"/>
    <col min="14082" max="14082" width="2" style="2" customWidth="1"/>
    <col min="14083" max="14083" width="2.375" style="2" customWidth="1"/>
    <col min="14084" max="14089" width="1.625" style="2" customWidth="1"/>
    <col min="14090" max="14090" width="2.375" style="2" customWidth="1"/>
    <col min="14091" max="14102" width="1.625" style="2" customWidth="1"/>
    <col min="14103" max="14103" width="1.875" style="2" customWidth="1"/>
    <col min="14104" max="14106" width="1.75" style="2" customWidth="1"/>
    <col min="14107" max="14109" width="2.375" style="2" customWidth="1"/>
    <col min="14110" max="14110" width="2.125" style="2" customWidth="1"/>
    <col min="14111" max="14117" width="1.625" style="2" customWidth="1"/>
    <col min="14118" max="14118" width="2.75" style="2" customWidth="1"/>
    <col min="14119" max="14119" width="3"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1" width="1.625" style="2" customWidth="1"/>
    <col min="14132" max="14134" width="2.125" style="2" customWidth="1"/>
    <col min="14135" max="14137" width="2.5" style="2" customWidth="1"/>
    <col min="14138" max="14138" width="1.125" style="2" customWidth="1"/>
    <col min="14139" max="14139" width="0.75" style="2" customWidth="1"/>
    <col min="14140" max="14146" width="1.625" style="2" customWidth="1"/>
    <col min="14147" max="14176" width="1.25" style="2" customWidth="1"/>
    <col min="14177" max="14228" width="1.625" style="2" customWidth="1"/>
    <col min="14229" max="14336" width="9" style="2"/>
    <col min="14337" max="14337" width="1.625" style="2" customWidth="1"/>
    <col min="14338" max="14338" width="2" style="2" customWidth="1"/>
    <col min="14339" max="14339" width="2.375" style="2" customWidth="1"/>
    <col min="14340" max="14345" width="1.625" style="2" customWidth="1"/>
    <col min="14346" max="14346" width="2.375" style="2" customWidth="1"/>
    <col min="14347" max="14358" width="1.625" style="2" customWidth="1"/>
    <col min="14359" max="14359" width="1.875" style="2" customWidth="1"/>
    <col min="14360" max="14362" width="1.75" style="2" customWidth="1"/>
    <col min="14363" max="14365" width="2.375" style="2" customWidth="1"/>
    <col min="14366" max="14366" width="2.125" style="2" customWidth="1"/>
    <col min="14367" max="14373" width="1.625" style="2" customWidth="1"/>
    <col min="14374" max="14374" width="2.75" style="2" customWidth="1"/>
    <col min="14375" max="14375" width="3"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7" width="1.625" style="2" customWidth="1"/>
    <col min="14388" max="14390" width="2.125" style="2" customWidth="1"/>
    <col min="14391" max="14393" width="2.5" style="2" customWidth="1"/>
    <col min="14394" max="14394" width="1.125" style="2" customWidth="1"/>
    <col min="14395" max="14395" width="0.75" style="2" customWidth="1"/>
    <col min="14396" max="14402" width="1.625" style="2" customWidth="1"/>
    <col min="14403" max="14432" width="1.25" style="2" customWidth="1"/>
    <col min="14433" max="14484" width="1.625" style="2" customWidth="1"/>
    <col min="14485" max="14592" width="9" style="2"/>
    <col min="14593" max="14593" width="1.625" style="2" customWidth="1"/>
    <col min="14594" max="14594" width="2" style="2" customWidth="1"/>
    <col min="14595" max="14595" width="2.375" style="2" customWidth="1"/>
    <col min="14596" max="14601" width="1.625" style="2" customWidth="1"/>
    <col min="14602" max="14602" width="2.375" style="2" customWidth="1"/>
    <col min="14603" max="14614" width="1.625" style="2" customWidth="1"/>
    <col min="14615" max="14615" width="1.875" style="2" customWidth="1"/>
    <col min="14616" max="14618" width="1.75" style="2" customWidth="1"/>
    <col min="14619" max="14621" width="2.375" style="2" customWidth="1"/>
    <col min="14622" max="14622" width="2.125" style="2" customWidth="1"/>
    <col min="14623" max="14629" width="1.625" style="2" customWidth="1"/>
    <col min="14630" max="14630" width="2.75" style="2" customWidth="1"/>
    <col min="14631" max="14631" width="3"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3" width="1.625" style="2" customWidth="1"/>
    <col min="14644" max="14646" width="2.125" style="2" customWidth="1"/>
    <col min="14647" max="14649" width="2.5" style="2" customWidth="1"/>
    <col min="14650" max="14650" width="1.125" style="2" customWidth="1"/>
    <col min="14651" max="14651" width="0.75" style="2" customWidth="1"/>
    <col min="14652" max="14658" width="1.625" style="2" customWidth="1"/>
    <col min="14659" max="14688" width="1.25" style="2" customWidth="1"/>
    <col min="14689" max="14740" width="1.625" style="2" customWidth="1"/>
    <col min="14741" max="14848" width="9" style="2"/>
    <col min="14849" max="14849" width="1.625" style="2" customWidth="1"/>
    <col min="14850" max="14850" width="2" style="2" customWidth="1"/>
    <col min="14851" max="14851" width="2.375" style="2" customWidth="1"/>
    <col min="14852" max="14857" width="1.625" style="2" customWidth="1"/>
    <col min="14858" max="14858" width="2.375" style="2" customWidth="1"/>
    <col min="14859" max="14870" width="1.625" style="2" customWidth="1"/>
    <col min="14871" max="14871" width="1.875" style="2" customWidth="1"/>
    <col min="14872" max="14874" width="1.75" style="2" customWidth="1"/>
    <col min="14875" max="14877" width="2.375" style="2" customWidth="1"/>
    <col min="14878" max="14878" width="2.125" style="2" customWidth="1"/>
    <col min="14879" max="14885" width="1.625" style="2" customWidth="1"/>
    <col min="14886" max="14886" width="2.75" style="2" customWidth="1"/>
    <col min="14887" max="14887" width="3"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9" width="1.625" style="2" customWidth="1"/>
    <col min="14900" max="14902" width="2.125" style="2" customWidth="1"/>
    <col min="14903" max="14905" width="2.5" style="2" customWidth="1"/>
    <col min="14906" max="14906" width="1.125" style="2" customWidth="1"/>
    <col min="14907" max="14907" width="0.75" style="2" customWidth="1"/>
    <col min="14908" max="14914" width="1.625" style="2" customWidth="1"/>
    <col min="14915" max="14944" width="1.25" style="2" customWidth="1"/>
    <col min="14945" max="14996" width="1.625" style="2" customWidth="1"/>
    <col min="14997" max="15104" width="9" style="2"/>
    <col min="15105" max="15105" width="1.625" style="2" customWidth="1"/>
    <col min="15106" max="15106" width="2" style="2" customWidth="1"/>
    <col min="15107" max="15107" width="2.375" style="2" customWidth="1"/>
    <col min="15108" max="15113" width="1.625" style="2" customWidth="1"/>
    <col min="15114" max="15114" width="2.375" style="2" customWidth="1"/>
    <col min="15115" max="15126" width="1.625" style="2" customWidth="1"/>
    <col min="15127" max="15127" width="1.875" style="2" customWidth="1"/>
    <col min="15128" max="15130" width="1.75" style="2" customWidth="1"/>
    <col min="15131" max="15133" width="2.375" style="2" customWidth="1"/>
    <col min="15134" max="15134" width="2.125" style="2" customWidth="1"/>
    <col min="15135" max="15141" width="1.625" style="2" customWidth="1"/>
    <col min="15142" max="15142" width="2.75" style="2" customWidth="1"/>
    <col min="15143" max="15143" width="3"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5" width="1.625" style="2" customWidth="1"/>
    <col min="15156" max="15158" width="2.125" style="2" customWidth="1"/>
    <col min="15159" max="15161" width="2.5" style="2" customWidth="1"/>
    <col min="15162" max="15162" width="1.125" style="2" customWidth="1"/>
    <col min="15163" max="15163" width="0.75" style="2" customWidth="1"/>
    <col min="15164" max="15170" width="1.625" style="2" customWidth="1"/>
    <col min="15171" max="15200" width="1.25" style="2" customWidth="1"/>
    <col min="15201" max="15252" width="1.625" style="2" customWidth="1"/>
    <col min="15253" max="15360" width="9" style="2"/>
    <col min="15361" max="15361" width="1.625" style="2" customWidth="1"/>
    <col min="15362" max="15362" width="2" style="2" customWidth="1"/>
    <col min="15363" max="15363" width="2.375" style="2" customWidth="1"/>
    <col min="15364" max="15369" width="1.625" style="2" customWidth="1"/>
    <col min="15370" max="15370" width="2.375" style="2" customWidth="1"/>
    <col min="15371" max="15382" width="1.625" style="2" customWidth="1"/>
    <col min="15383" max="15383" width="1.875" style="2" customWidth="1"/>
    <col min="15384" max="15386" width="1.75" style="2" customWidth="1"/>
    <col min="15387" max="15389" width="2.375" style="2" customWidth="1"/>
    <col min="15390" max="15390" width="2.125" style="2" customWidth="1"/>
    <col min="15391" max="15397" width="1.625" style="2" customWidth="1"/>
    <col min="15398" max="15398" width="2.75" style="2" customWidth="1"/>
    <col min="15399" max="15399" width="3"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1" width="1.625" style="2" customWidth="1"/>
    <col min="15412" max="15414" width="2.125" style="2" customWidth="1"/>
    <col min="15415" max="15417" width="2.5" style="2" customWidth="1"/>
    <col min="15418" max="15418" width="1.125" style="2" customWidth="1"/>
    <col min="15419" max="15419" width="0.75" style="2" customWidth="1"/>
    <col min="15420" max="15426" width="1.625" style="2" customWidth="1"/>
    <col min="15427" max="15456" width="1.25" style="2" customWidth="1"/>
    <col min="15457" max="15508" width="1.625" style="2" customWidth="1"/>
    <col min="15509" max="15616" width="9" style="2"/>
    <col min="15617" max="15617" width="1.625" style="2" customWidth="1"/>
    <col min="15618" max="15618" width="2" style="2" customWidth="1"/>
    <col min="15619" max="15619" width="2.375" style="2" customWidth="1"/>
    <col min="15620" max="15625" width="1.625" style="2" customWidth="1"/>
    <col min="15626" max="15626" width="2.375" style="2" customWidth="1"/>
    <col min="15627" max="15638" width="1.625" style="2" customWidth="1"/>
    <col min="15639" max="15639" width="1.875" style="2" customWidth="1"/>
    <col min="15640" max="15642" width="1.75" style="2" customWidth="1"/>
    <col min="15643" max="15645" width="2.375" style="2" customWidth="1"/>
    <col min="15646" max="15646" width="2.125" style="2" customWidth="1"/>
    <col min="15647" max="15653" width="1.625" style="2" customWidth="1"/>
    <col min="15654" max="15654" width="2.75" style="2" customWidth="1"/>
    <col min="15655" max="15655" width="3"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7" width="1.625" style="2" customWidth="1"/>
    <col min="15668" max="15670" width="2.125" style="2" customWidth="1"/>
    <col min="15671" max="15673" width="2.5" style="2" customWidth="1"/>
    <col min="15674" max="15674" width="1.125" style="2" customWidth="1"/>
    <col min="15675" max="15675" width="0.75" style="2" customWidth="1"/>
    <col min="15676" max="15682" width="1.625" style="2" customWidth="1"/>
    <col min="15683" max="15712" width="1.25" style="2" customWidth="1"/>
    <col min="15713" max="15764" width="1.625" style="2" customWidth="1"/>
    <col min="15765" max="15872" width="9" style="2"/>
    <col min="15873" max="15873" width="1.625" style="2" customWidth="1"/>
    <col min="15874" max="15874" width="2" style="2" customWidth="1"/>
    <col min="15875" max="15875" width="2.375" style="2" customWidth="1"/>
    <col min="15876" max="15881" width="1.625" style="2" customWidth="1"/>
    <col min="15882" max="15882" width="2.375" style="2" customWidth="1"/>
    <col min="15883" max="15894" width="1.625" style="2" customWidth="1"/>
    <col min="15895" max="15895" width="1.875" style="2" customWidth="1"/>
    <col min="15896" max="15898" width="1.75" style="2" customWidth="1"/>
    <col min="15899" max="15901" width="2.375" style="2" customWidth="1"/>
    <col min="15902" max="15902" width="2.125" style="2" customWidth="1"/>
    <col min="15903" max="15909" width="1.625" style="2" customWidth="1"/>
    <col min="15910" max="15910" width="2.75" style="2" customWidth="1"/>
    <col min="15911" max="15911" width="3"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3" width="1.625" style="2" customWidth="1"/>
    <col min="15924" max="15926" width="2.125" style="2" customWidth="1"/>
    <col min="15927" max="15929" width="2.5" style="2" customWidth="1"/>
    <col min="15930" max="15930" width="1.125" style="2" customWidth="1"/>
    <col min="15931" max="15931" width="0.75" style="2" customWidth="1"/>
    <col min="15932" max="15938" width="1.625" style="2" customWidth="1"/>
    <col min="15939" max="15968" width="1.25" style="2" customWidth="1"/>
    <col min="15969" max="16020" width="1.625" style="2" customWidth="1"/>
    <col min="16021" max="16128" width="9" style="2"/>
    <col min="16129" max="16129" width="1.625" style="2" customWidth="1"/>
    <col min="16130" max="16130" width="2" style="2" customWidth="1"/>
    <col min="16131" max="16131" width="2.375" style="2" customWidth="1"/>
    <col min="16132" max="16137" width="1.625" style="2" customWidth="1"/>
    <col min="16138" max="16138" width="2.375" style="2" customWidth="1"/>
    <col min="16139" max="16150" width="1.625" style="2" customWidth="1"/>
    <col min="16151" max="16151" width="1.875" style="2" customWidth="1"/>
    <col min="16152" max="16154" width="1.75" style="2" customWidth="1"/>
    <col min="16155" max="16157" width="2.375" style="2" customWidth="1"/>
    <col min="16158" max="16158" width="2.125" style="2" customWidth="1"/>
    <col min="16159" max="16165" width="1.625" style="2" customWidth="1"/>
    <col min="16166" max="16166" width="2.75" style="2" customWidth="1"/>
    <col min="16167" max="16167" width="3"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9" width="1.625" style="2" customWidth="1"/>
    <col min="16180" max="16182" width="2.125" style="2" customWidth="1"/>
    <col min="16183" max="16185" width="2.5" style="2" customWidth="1"/>
    <col min="16186" max="16186" width="1.125" style="2" customWidth="1"/>
    <col min="16187" max="16187" width="0.75" style="2" customWidth="1"/>
    <col min="16188" max="16194" width="1.625" style="2" customWidth="1"/>
    <col min="16195" max="16224" width="1.25" style="2" customWidth="1"/>
    <col min="16225" max="16276" width="1.625" style="2" customWidth="1"/>
    <col min="16277" max="16384" width="9" style="2"/>
  </cols>
  <sheetData>
    <row r="1" spans="1:63" ht="16.5" customHeight="1">
      <c r="A1" s="1" t="s">
        <v>87</v>
      </c>
      <c r="Y1" s="97" t="s">
        <v>0</v>
      </c>
      <c r="Z1" s="98"/>
      <c r="AA1" s="98"/>
      <c r="AB1" s="98"/>
      <c r="AC1" s="99"/>
      <c r="AD1" s="765">
        <v>1234567890123</v>
      </c>
      <c r="AE1" s="765"/>
      <c r="AF1" s="765"/>
      <c r="AG1" s="765"/>
      <c r="AH1" s="765"/>
      <c r="AI1" s="765"/>
      <c r="AJ1" s="765"/>
      <c r="AK1" s="765"/>
      <c r="AL1" s="765"/>
      <c r="AM1" s="765"/>
      <c r="AN1" s="765"/>
      <c r="AO1" s="765"/>
      <c r="AP1" s="765"/>
      <c r="AQ1" s="765"/>
      <c r="AR1" s="766" t="s">
        <v>1</v>
      </c>
      <c r="AS1" s="766"/>
      <c r="AT1" s="766"/>
      <c r="AU1" s="766"/>
      <c r="AV1" s="766"/>
      <c r="AW1" s="766"/>
      <c r="AX1" s="767" t="s">
        <v>245</v>
      </c>
      <c r="AY1" s="767"/>
      <c r="AZ1" s="767"/>
      <c r="BA1" s="767"/>
      <c r="BB1" s="767"/>
      <c r="BC1" s="767"/>
      <c r="BD1" s="768"/>
      <c r="BE1" s="769" t="s">
        <v>2</v>
      </c>
      <c r="BF1" s="770"/>
      <c r="BG1" s="770"/>
    </row>
    <row r="2" spans="1:63" ht="16.5" customHeight="1">
      <c r="Y2" s="106" t="s">
        <v>42</v>
      </c>
      <c r="Z2" s="107"/>
      <c r="AA2" s="107"/>
      <c r="AB2" s="107"/>
      <c r="AC2" s="108"/>
      <c r="AD2" s="771" t="s">
        <v>248</v>
      </c>
      <c r="AE2" s="771"/>
      <c r="AF2" s="771"/>
      <c r="AG2" s="771"/>
      <c r="AH2" s="771"/>
      <c r="AI2" s="771"/>
      <c r="AJ2" s="771"/>
      <c r="AK2" s="771"/>
      <c r="AL2" s="771"/>
      <c r="AM2" s="771"/>
      <c r="AN2" s="771"/>
      <c r="AO2" s="771"/>
      <c r="AP2" s="771"/>
      <c r="AQ2" s="771"/>
      <c r="AR2" s="772" t="s">
        <v>3</v>
      </c>
      <c r="AS2" s="772"/>
      <c r="AT2" s="772"/>
      <c r="AU2" s="772"/>
      <c r="AV2" s="772"/>
      <c r="AW2" s="772"/>
      <c r="AX2" s="773" t="s">
        <v>246</v>
      </c>
      <c r="AY2" s="773"/>
      <c r="AZ2" s="773"/>
      <c r="BA2" s="773"/>
      <c r="BB2" s="773"/>
      <c r="BC2" s="773"/>
      <c r="BD2" s="773"/>
      <c r="BE2" s="773"/>
      <c r="BF2" s="773"/>
      <c r="BG2" s="773"/>
    </row>
    <row r="3" spans="1:63" ht="16.5" customHeight="1">
      <c r="Y3" s="109"/>
      <c r="Z3" s="110"/>
      <c r="AA3" s="110"/>
      <c r="AB3" s="110"/>
      <c r="AC3" s="111"/>
      <c r="AD3" s="771"/>
      <c r="AE3" s="771"/>
      <c r="AF3" s="771"/>
      <c r="AG3" s="771"/>
      <c r="AH3" s="771"/>
      <c r="AI3" s="771"/>
      <c r="AJ3" s="771"/>
      <c r="AK3" s="771"/>
      <c r="AL3" s="771"/>
      <c r="AM3" s="771"/>
      <c r="AN3" s="771"/>
      <c r="AO3" s="771"/>
      <c r="AP3" s="771"/>
      <c r="AQ3" s="771"/>
      <c r="AR3" s="774" t="s">
        <v>4</v>
      </c>
      <c r="AS3" s="774"/>
      <c r="AT3" s="774"/>
      <c r="AU3" s="774"/>
      <c r="AV3" s="774"/>
      <c r="AW3" s="774"/>
      <c r="AX3" s="764" t="s">
        <v>247</v>
      </c>
      <c r="AY3" s="764"/>
      <c r="AZ3" s="764"/>
      <c r="BA3" s="764"/>
      <c r="BB3" s="764"/>
      <c r="BC3" s="764"/>
      <c r="BD3" s="764"/>
      <c r="BE3" s="764"/>
      <c r="BF3" s="764"/>
      <c r="BG3" s="764"/>
    </row>
    <row r="4" spans="1:63" ht="10.5" customHeight="1">
      <c r="F4" s="81">
        <v>2019</v>
      </c>
      <c r="G4" s="81"/>
      <c r="H4" s="81"/>
      <c r="I4" s="81"/>
      <c r="J4" s="81"/>
      <c r="K4" s="81"/>
      <c r="L4" s="81"/>
      <c r="M4" s="81"/>
      <c r="R4" s="83">
        <v>4</v>
      </c>
      <c r="S4" s="84"/>
      <c r="T4" s="84"/>
      <c r="U4" s="84"/>
      <c r="V4" s="85"/>
      <c r="AG4" s="25"/>
      <c r="AH4" s="25"/>
      <c r="AI4" s="25"/>
      <c r="AJ4" s="25"/>
      <c r="AK4" s="25"/>
      <c r="AL4" s="25"/>
      <c r="AM4" s="25"/>
      <c r="AN4" s="25"/>
      <c r="AO4" s="25"/>
      <c r="AP4" s="25"/>
      <c r="AQ4" s="25"/>
      <c r="AR4" s="25"/>
      <c r="AS4" s="25"/>
      <c r="AT4" s="25"/>
      <c r="AU4" s="25"/>
      <c r="AV4" s="25"/>
      <c r="AW4" s="25"/>
      <c r="AX4" s="25"/>
    </row>
    <row r="5" spans="1:63" ht="10.5" customHeight="1">
      <c r="F5" s="81"/>
      <c r="G5" s="81"/>
      <c r="H5" s="81"/>
      <c r="I5" s="81"/>
      <c r="J5" s="81"/>
      <c r="K5" s="81"/>
      <c r="L5" s="81"/>
      <c r="M5" s="81"/>
      <c r="N5" s="92" t="s">
        <v>5</v>
      </c>
      <c r="O5" s="92"/>
      <c r="P5" s="92"/>
      <c r="Q5" s="93"/>
      <c r="R5" s="86"/>
      <c r="S5" s="87"/>
      <c r="T5" s="87"/>
      <c r="U5" s="87"/>
      <c r="V5" s="88"/>
      <c r="W5" s="94" t="s">
        <v>6</v>
      </c>
      <c r="X5" s="95"/>
      <c r="Y5" s="95"/>
      <c r="Z5" s="95"/>
      <c r="AA5" s="95"/>
      <c r="AB5" s="95"/>
      <c r="AC5" s="95"/>
      <c r="AD5" s="95"/>
      <c r="AE5" s="95"/>
      <c r="AF5" s="95"/>
      <c r="AG5" s="95"/>
      <c r="AH5" s="95"/>
      <c r="AI5" s="95"/>
      <c r="AJ5" s="95"/>
      <c r="AK5" s="95"/>
      <c r="AL5" s="95"/>
      <c r="AM5" s="95"/>
      <c r="AN5" s="95"/>
      <c r="AO5" s="95"/>
      <c r="AP5" s="95"/>
      <c r="AQ5" s="95"/>
      <c r="AR5" s="95"/>
      <c r="AS5" s="95"/>
      <c r="AT5" s="95"/>
      <c r="AU5" s="3"/>
      <c r="AV5" s="3"/>
      <c r="AW5" s="3"/>
      <c r="AX5" s="3"/>
    </row>
    <row r="6" spans="1:63" ht="10.5" customHeight="1">
      <c r="F6" s="82"/>
      <c r="G6" s="82"/>
      <c r="H6" s="82"/>
      <c r="I6" s="82"/>
      <c r="J6" s="82"/>
      <c r="K6" s="82"/>
      <c r="L6" s="82"/>
      <c r="M6" s="82"/>
      <c r="N6" s="92"/>
      <c r="O6" s="92"/>
      <c r="P6" s="92"/>
      <c r="Q6" s="93"/>
      <c r="R6" s="89"/>
      <c r="S6" s="90"/>
      <c r="T6" s="90"/>
      <c r="U6" s="90"/>
      <c r="V6" s="91"/>
      <c r="W6" s="94"/>
      <c r="X6" s="95"/>
      <c r="Y6" s="95"/>
      <c r="Z6" s="95"/>
      <c r="AA6" s="95"/>
      <c r="AB6" s="95"/>
      <c r="AC6" s="95"/>
      <c r="AD6" s="95"/>
      <c r="AE6" s="95"/>
      <c r="AF6" s="95"/>
      <c r="AG6" s="95"/>
      <c r="AH6" s="95"/>
      <c r="AI6" s="95"/>
      <c r="AJ6" s="95"/>
      <c r="AK6" s="95"/>
      <c r="AL6" s="95"/>
      <c r="AM6" s="95"/>
      <c r="AN6" s="95"/>
      <c r="AO6" s="95"/>
      <c r="AP6" s="95"/>
      <c r="AQ6" s="95"/>
      <c r="AR6" s="95"/>
      <c r="AS6" s="95"/>
      <c r="AT6" s="95"/>
      <c r="AU6" s="3"/>
      <c r="AV6" s="3"/>
      <c r="AW6" s="3"/>
      <c r="AX6" s="3"/>
    </row>
    <row r="7" spans="1:63" ht="3.7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1.25" customHeight="1">
      <c r="A8" s="96" t="s">
        <v>7</v>
      </c>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row>
    <row r="9" spans="1:63" ht="11.25" customHeight="1">
      <c r="A9" s="116" t="s">
        <v>8</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23"/>
      <c r="BI9" s="23"/>
      <c r="BJ9" s="23"/>
      <c r="BK9" s="23"/>
    </row>
    <row r="10" spans="1:63" ht="11.25" customHeight="1">
      <c r="A10" s="116" t="s">
        <v>9</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23"/>
      <c r="BI10" s="23"/>
      <c r="BJ10" s="23"/>
      <c r="BK10" s="23"/>
    </row>
    <row r="11" spans="1:63" ht="11.25" customHeight="1">
      <c r="A11" s="10" t="s">
        <v>26</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row>
    <row r="12" spans="1:63" ht="11.25" customHeight="1">
      <c r="A12" s="10" t="s">
        <v>88</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10"/>
      <c r="BI12" s="10"/>
      <c r="BJ12" s="10"/>
      <c r="BK12" s="10"/>
    </row>
    <row r="13" spans="1:63" ht="15" customHeight="1">
      <c r="A13" s="2" t="s">
        <v>67</v>
      </c>
    </row>
    <row r="14" spans="1:63" ht="15" customHeight="1">
      <c r="A14" s="117" t="s">
        <v>68</v>
      </c>
      <c r="B14" s="118"/>
      <c r="C14" s="118"/>
      <c r="D14" s="118"/>
      <c r="E14" s="118"/>
      <c r="F14" s="119"/>
      <c r="G14" s="126">
        <f>W140</f>
        <v>4</v>
      </c>
      <c r="H14" s="127"/>
      <c r="I14" s="127"/>
      <c r="J14" s="127"/>
      <c r="K14" s="132" t="s">
        <v>89</v>
      </c>
      <c r="L14" s="133"/>
      <c r="M14" s="44"/>
      <c r="N14" s="117" t="s">
        <v>69</v>
      </c>
      <c r="O14" s="118"/>
      <c r="P14" s="118"/>
      <c r="Q14" s="118"/>
      <c r="R14" s="118"/>
      <c r="S14" s="119"/>
      <c r="T14" s="126">
        <f>AA119</f>
        <v>5</v>
      </c>
      <c r="U14" s="127"/>
      <c r="V14" s="127"/>
      <c r="W14" s="127"/>
      <c r="X14" s="132"/>
      <c r="Y14" s="133"/>
      <c r="Z14" s="117" t="s">
        <v>70</v>
      </c>
      <c r="AA14" s="118"/>
      <c r="AB14" s="118"/>
      <c r="AC14" s="118"/>
      <c r="AD14" s="118"/>
      <c r="AE14" s="119"/>
      <c r="AF14" s="138">
        <f>AT119</f>
        <v>408</v>
      </c>
      <c r="AG14" s="139"/>
      <c r="AH14" s="139"/>
      <c r="AI14" s="139"/>
      <c r="AJ14" s="132" t="s">
        <v>90</v>
      </c>
      <c r="AK14" s="133"/>
      <c r="AL14" s="117" t="s">
        <v>71</v>
      </c>
      <c r="AM14" s="118"/>
      <c r="AN14" s="118"/>
      <c r="AO14" s="118"/>
      <c r="AP14" s="118"/>
      <c r="AQ14" s="119"/>
      <c r="AR14" s="144" t="s">
        <v>27</v>
      </c>
      <c r="AS14" s="132"/>
      <c r="AT14" s="132"/>
      <c r="AU14" s="132"/>
      <c r="AV14" s="132"/>
      <c r="AW14" s="132"/>
      <c r="AX14" s="132" t="s">
        <v>91</v>
      </c>
      <c r="AY14" s="133"/>
      <c r="AZ14" s="15" t="s">
        <v>43</v>
      </c>
      <c r="BA14" s="15"/>
    </row>
    <row r="15" spans="1:63" ht="15" customHeight="1">
      <c r="A15" s="120"/>
      <c r="B15" s="121"/>
      <c r="C15" s="121"/>
      <c r="D15" s="121"/>
      <c r="E15" s="121"/>
      <c r="F15" s="122"/>
      <c r="G15" s="128"/>
      <c r="H15" s="129"/>
      <c r="I15" s="129"/>
      <c r="J15" s="129"/>
      <c r="K15" s="134"/>
      <c r="L15" s="135"/>
      <c r="M15" s="44"/>
      <c r="N15" s="120"/>
      <c r="O15" s="136"/>
      <c r="P15" s="136"/>
      <c r="Q15" s="136"/>
      <c r="R15" s="136"/>
      <c r="S15" s="122"/>
      <c r="T15" s="128"/>
      <c r="U15" s="129"/>
      <c r="V15" s="129"/>
      <c r="W15" s="129"/>
      <c r="X15" s="137"/>
      <c r="Y15" s="135"/>
      <c r="Z15" s="120"/>
      <c r="AA15" s="121"/>
      <c r="AB15" s="121"/>
      <c r="AC15" s="121"/>
      <c r="AD15" s="121"/>
      <c r="AE15" s="122"/>
      <c r="AF15" s="140"/>
      <c r="AG15" s="141"/>
      <c r="AH15" s="141"/>
      <c r="AI15" s="141"/>
      <c r="AJ15" s="137"/>
      <c r="AK15" s="135"/>
      <c r="AL15" s="120"/>
      <c r="AM15" s="121"/>
      <c r="AN15" s="121"/>
      <c r="AO15" s="121"/>
      <c r="AP15" s="121"/>
      <c r="AQ15" s="122"/>
      <c r="AR15" s="128">
        <f>ROUNDDOWN(AF14/160,1)</f>
        <v>2.5</v>
      </c>
      <c r="AS15" s="129"/>
      <c r="AT15" s="129"/>
      <c r="AU15" s="129"/>
      <c r="AV15" s="129"/>
      <c r="AW15" s="129"/>
      <c r="AX15" s="137"/>
      <c r="AY15" s="135"/>
      <c r="AZ15" s="15"/>
      <c r="BA15" s="15" t="s">
        <v>28</v>
      </c>
    </row>
    <row r="16" spans="1:63" ht="15" customHeight="1">
      <c r="A16" s="123"/>
      <c r="B16" s="124"/>
      <c r="C16" s="124"/>
      <c r="D16" s="124"/>
      <c r="E16" s="124"/>
      <c r="F16" s="125"/>
      <c r="G16" s="130"/>
      <c r="H16" s="131"/>
      <c r="I16" s="131"/>
      <c r="J16" s="131"/>
      <c r="K16" s="145" t="s">
        <v>11</v>
      </c>
      <c r="L16" s="146"/>
      <c r="M16" s="44"/>
      <c r="N16" s="123"/>
      <c r="O16" s="124"/>
      <c r="P16" s="124"/>
      <c r="Q16" s="124"/>
      <c r="R16" s="124"/>
      <c r="S16" s="125"/>
      <c r="T16" s="130"/>
      <c r="U16" s="131"/>
      <c r="V16" s="131"/>
      <c r="W16" s="131"/>
      <c r="X16" s="145" t="s">
        <v>11</v>
      </c>
      <c r="Y16" s="146"/>
      <c r="Z16" s="123"/>
      <c r="AA16" s="124"/>
      <c r="AB16" s="124"/>
      <c r="AC16" s="124"/>
      <c r="AD16" s="124"/>
      <c r="AE16" s="125"/>
      <c r="AF16" s="142"/>
      <c r="AG16" s="143"/>
      <c r="AH16" s="143"/>
      <c r="AI16" s="143"/>
      <c r="AJ16" s="147" t="s">
        <v>10</v>
      </c>
      <c r="AK16" s="148"/>
      <c r="AL16" s="123"/>
      <c r="AM16" s="124"/>
      <c r="AN16" s="124"/>
      <c r="AO16" s="124"/>
      <c r="AP16" s="124"/>
      <c r="AQ16" s="125"/>
      <c r="AR16" s="130"/>
      <c r="AS16" s="131"/>
      <c r="AT16" s="131"/>
      <c r="AU16" s="131"/>
      <c r="AV16" s="131"/>
      <c r="AW16" s="131"/>
      <c r="AX16" s="145" t="s">
        <v>11</v>
      </c>
      <c r="AY16" s="146"/>
    </row>
    <row r="17" spans="1:114" ht="12.75" customHeight="1">
      <c r="A17" s="153" t="s">
        <v>92</v>
      </c>
      <c r="B17" s="154"/>
      <c r="C17" s="154"/>
      <c r="D17" s="154"/>
      <c r="E17" s="154"/>
      <c r="F17" s="155"/>
      <c r="G17" s="126">
        <f>AJ140</f>
        <v>3</v>
      </c>
      <c r="H17" s="127"/>
      <c r="I17" s="127"/>
      <c r="J17" s="127"/>
      <c r="K17" s="132" t="s">
        <v>93</v>
      </c>
      <c r="L17" s="133"/>
      <c r="M17" s="51"/>
      <c r="N17" s="153" t="s">
        <v>92</v>
      </c>
      <c r="O17" s="154"/>
      <c r="P17" s="154"/>
      <c r="Q17" s="154"/>
      <c r="R17" s="154"/>
      <c r="S17" s="155"/>
      <c r="T17" s="159">
        <f>AA120</f>
        <v>2</v>
      </c>
      <c r="U17" s="160"/>
      <c r="V17" s="160"/>
      <c r="W17" s="160"/>
      <c r="X17" s="42"/>
      <c r="Y17" s="43"/>
      <c r="Z17" s="153" t="s">
        <v>94</v>
      </c>
      <c r="AA17" s="154"/>
      <c r="AB17" s="154"/>
      <c r="AC17" s="154"/>
      <c r="AD17" s="154"/>
      <c r="AE17" s="155"/>
      <c r="AF17" s="138">
        <f>AT120</f>
        <v>184</v>
      </c>
      <c r="AG17" s="139"/>
      <c r="AH17" s="139"/>
      <c r="AI17" s="139"/>
      <c r="AJ17" s="132" t="s">
        <v>95</v>
      </c>
      <c r="AK17" s="133"/>
      <c r="AL17" s="153" t="s">
        <v>96</v>
      </c>
      <c r="AM17" s="154"/>
      <c r="AN17" s="154"/>
      <c r="AO17" s="154"/>
      <c r="AP17" s="154"/>
      <c r="AQ17" s="155"/>
      <c r="AR17" s="144" t="s">
        <v>72</v>
      </c>
      <c r="AS17" s="132"/>
      <c r="AT17" s="132"/>
      <c r="AU17" s="132"/>
      <c r="AV17" s="132"/>
      <c r="AW17" s="132"/>
      <c r="AX17" s="132" t="s">
        <v>97</v>
      </c>
      <c r="AY17" s="133"/>
      <c r="AZ17" s="15" t="s">
        <v>98</v>
      </c>
      <c r="BA17" s="15"/>
    </row>
    <row r="18" spans="1:114" ht="24" customHeight="1">
      <c r="A18" s="156"/>
      <c r="B18" s="157"/>
      <c r="C18" s="157"/>
      <c r="D18" s="157"/>
      <c r="E18" s="157"/>
      <c r="F18" s="158"/>
      <c r="G18" s="130"/>
      <c r="H18" s="131"/>
      <c r="I18" s="131"/>
      <c r="J18" s="131"/>
      <c r="K18" s="149" t="s">
        <v>99</v>
      </c>
      <c r="L18" s="150"/>
      <c r="M18" s="51"/>
      <c r="N18" s="156"/>
      <c r="O18" s="157"/>
      <c r="P18" s="157"/>
      <c r="Q18" s="157"/>
      <c r="R18" s="157"/>
      <c r="S18" s="158"/>
      <c r="T18" s="161"/>
      <c r="U18" s="162"/>
      <c r="V18" s="162"/>
      <c r="W18" s="162"/>
      <c r="X18" s="149" t="s">
        <v>99</v>
      </c>
      <c r="Y18" s="150"/>
      <c r="Z18" s="156"/>
      <c r="AA18" s="157"/>
      <c r="AB18" s="157"/>
      <c r="AC18" s="157"/>
      <c r="AD18" s="157"/>
      <c r="AE18" s="158"/>
      <c r="AF18" s="142"/>
      <c r="AG18" s="143"/>
      <c r="AH18" s="143"/>
      <c r="AI18" s="143"/>
      <c r="AJ18" s="151" t="s">
        <v>10</v>
      </c>
      <c r="AK18" s="152"/>
      <c r="AL18" s="156"/>
      <c r="AM18" s="157"/>
      <c r="AN18" s="157"/>
      <c r="AO18" s="157"/>
      <c r="AP18" s="157"/>
      <c r="AQ18" s="158"/>
      <c r="AR18" s="130">
        <f>ROUNDDOWN(AF17/160,0)</f>
        <v>1</v>
      </c>
      <c r="AS18" s="131"/>
      <c r="AT18" s="131"/>
      <c r="AU18" s="131"/>
      <c r="AV18" s="131"/>
      <c r="AW18" s="131"/>
      <c r="AX18" s="149" t="s">
        <v>99</v>
      </c>
      <c r="AY18" s="150"/>
      <c r="AZ18" s="15"/>
      <c r="BA18" s="15" t="s">
        <v>28</v>
      </c>
    </row>
    <row r="19" spans="1:114" ht="17.25" customHeight="1">
      <c r="A19" s="163" t="s">
        <v>100</v>
      </c>
      <c r="B19" s="164"/>
      <c r="C19" s="164"/>
      <c r="D19" s="164"/>
      <c r="E19" s="164"/>
      <c r="F19" s="165"/>
      <c r="G19" s="126">
        <f>BA140</f>
        <v>3</v>
      </c>
      <c r="H19" s="127"/>
      <c r="I19" s="127"/>
      <c r="J19" s="127"/>
      <c r="K19" s="132" t="s">
        <v>101</v>
      </c>
      <c r="L19" s="133"/>
      <c r="M19" s="51"/>
      <c r="N19" s="163" t="s">
        <v>100</v>
      </c>
      <c r="O19" s="164"/>
      <c r="P19" s="164"/>
      <c r="Q19" s="164"/>
      <c r="R19" s="164"/>
      <c r="S19" s="165"/>
      <c r="T19" s="159">
        <f>AA121</f>
        <v>2</v>
      </c>
      <c r="U19" s="160"/>
      <c r="V19" s="160"/>
      <c r="W19" s="160"/>
      <c r="X19" s="42"/>
      <c r="Y19" s="43"/>
      <c r="Z19" s="163" t="s">
        <v>102</v>
      </c>
      <c r="AA19" s="164"/>
      <c r="AB19" s="164"/>
      <c r="AC19" s="164"/>
      <c r="AD19" s="164"/>
      <c r="AE19" s="165"/>
      <c r="AF19" s="138">
        <f>AT121</f>
        <v>184</v>
      </c>
      <c r="AG19" s="139"/>
      <c r="AH19" s="139"/>
      <c r="AI19" s="139"/>
      <c r="AJ19" s="132" t="s">
        <v>103</v>
      </c>
      <c r="AK19" s="133"/>
      <c r="AL19" s="163" t="s">
        <v>104</v>
      </c>
      <c r="AM19" s="164"/>
      <c r="AN19" s="164"/>
      <c r="AO19" s="164"/>
      <c r="AP19" s="164"/>
      <c r="AQ19" s="165"/>
      <c r="AR19" s="144" t="s">
        <v>105</v>
      </c>
      <c r="AS19" s="132"/>
      <c r="AT19" s="132"/>
      <c r="AU19" s="132"/>
      <c r="AV19" s="132"/>
      <c r="AW19" s="132"/>
      <c r="AX19" s="132" t="s">
        <v>106</v>
      </c>
      <c r="AY19" s="133"/>
      <c r="AZ19" s="15" t="s">
        <v>107</v>
      </c>
      <c r="BA19" s="15"/>
    </row>
    <row r="20" spans="1:114" ht="24" customHeight="1">
      <c r="A20" s="166"/>
      <c r="B20" s="167"/>
      <c r="C20" s="167"/>
      <c r="D20" s="167"/>
      <c r="E20" s="167"/>
      <c r="F20" s="168"/>
      <c r="G20" s="130"/>
      <c r="H20" s="131"/>
      <c r="I20" s="131"/>
      <c r="J20" s="131"/>
      <c r="K20" s="149" t="s">
        <v>99</v>
      </c>
      <c r="L20" s="150"/>
      <c r="M20" s="51"/>
      <c r="N20" s="166"/>
      <c r="O20" s="167"/>
      <c r="P20" s="167"/>
      <c r="Q20" s="167"/>
      <c r="R20" s="167"/>
      <c r="S20" s="168"/>
      <c r="T20" s="161"/>
      <c r="U20" s="162"/>
      <c r="V20" s="162"/>
      <c r="W20" s="162"/>
      <c r="X20" s="149" t="s">
        <v>99</v>
      </c>
      <c r="Y20" s="150"/>
      <c r="Z20" s="166"/>
      <c r="AA20" s="167"/>
      <c r="AB20" s="167"/>
      <c r="AC20" s="167"/>
      <c r="AD20" s="167"/>
      <c r="AE20" s="168"/>
      <c r="AF20" s="142"/>
      <c r="AG20" s="143"/>
      <c r="AH20" s="143"/>
      <c r="AI20" s="143"/>
      <c r="AJ20" s="151" t="s">
        <v>10</v>
      </c>
      <c r="AK20" s="152"/>
      <c r="AL20" s="166"/>
      <c r="AM20" s="167"/>
      <c r="AN20" s="167"/>
      <c r="AO20" s="167"/>
      <c r="AP20" s="167"/>
      <c r="AQ20" s="168"/>
      <c r="AR20" s="130">
        <f>ROUNDDOWN(AF19/160,0)</f>
        <v>1</v>
      </c>
      <c r="AS20" s="131"/>
      <c r="AT20" s="131"/>
      <c r="AU20" s="131"/>
      <c r="AV20" s="131"/>
      <c r="AW20" s="131"/>
      <c r="AX20" s="149" t="s">
        <v>99</v>
      </c>
      <c r="AY20" s="150"/>
      <c r="AZ20" s="15"/>
      <c r="BA20" s="15" t="s">
        <v>28</v>
      </c>
    </row>
    <row r="21" spans="1:114" ht="24" customHeight="1" thickBot="1">
      <c r="A21" s="118" t="s">
        <v>44</v>
      </c>
      <c r="B21" s="118"/>
      <c r="C21" s="118"/>
      <c r="D21" s="118"/>
      <c r="E21" s="118"/>
      <c r="F21" s="118"/>
      <c r="G21" s="118"/>
      <c r="H21" s="118"/>
      <c r="I21" s="118"/>
      <c r="J21" s="118"/>
      <c r="K21" s="118"/>
      <c r="L21" s="118"/>
      <c r="M21" s="12"/>
      <c r="N21" s="186" t="s">
        <v>45</v>
      </c>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6"/>
      <c r="AM21" s="6"/>
      <c r="AN21" s="6"/>
      <c r="AO21" s="6"/>
      <c r="AP21" s="6"/>
      <c r="AQ21" s="6"/>
      <c r="AR21" s="12"/>
      <c r="AS21" s="12"/>
      <c r="AT21" s="12"/>
      <c r="AU21" s="12"/>
      <c r="AV21" s="12"/>
      <c r="AW21" s="12"/>
      <c r="AX21" s="12"/>
      <c r="AY21" s="12"/>
    </row>
    <row r="22" spans="1:114" s="7" customFormat="1" ht="13.5" customHeight="1" thickTop="1">
      <c r="A22" s="187" t="s">
        <v>108</v>
      </c>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8"/>
      <c r="AS22" s="172" t="s">
        <v>73</v>
      </c>
      <c r="AT22" s="173"/>
      <c r="AU22" s="173"/>
      <c r="AV22" s="173"/>
      <c r="AW22" s="174"/>
      <c r="AX22" s="178">
        <f>G14+AR15</f>
        <v>6.5</v>
      </c>
      <c r="AY22" s="179"/>
      <c r="AZ22" s="179"/>
      <c r="BA22" s="179"/>
      <c r="BB22" s="179"/>
      <c r="BC22" s="179"/>
      <c r="BD22" s="179"/>
      <c r="BE22" s="189" t="s">
        <v>109</v>
      </c>
      <c r="BF22" s="189"/>
      <c r="BG22" s="190"/>
      <c r="BH22" s="2"/>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c r="CZ22" s="169"/>
      <c r="DA22" s="169"/>
      <c r="DB22" s="169"/>
      <c r="DC22" s="169"/>
      <c r="DD22" s="169"/>
      <c r="DE22" s="169"/>
      <c r="DF22" s="169"/>
      <c r="DG22" s="169"/>
      <c r="DH22" s="169"/>
      <c r="DI22" s="169"/>
      <c r="DJ22" s="169"/>
    </row>
    <row r="23" spans="1:114" s="7" customFormat="1" ht="13.5" customHeight="1" thickBot="1">
      <c r="A23" s="2" t="s">
        <v>110</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S23" s="175"/>
      <c r="AT23" s="176"/>
      <c r="AU23" s="176"/>
      <c r="AV23" s="176"/>
      <c r="AW23" s="177"/>
      <c r="AX23" s="180"/>
      <c r="AY23" s="181"/>
      <c r="AZ23" s="181"/>
      <c r="BA23" s="181"/>
      <c r="BB23" s="181"/>
      <c r="BC23" s="181"/>
      <c r="BD23" s="181"/>
      <c r="BE23" s="170" t="s">
        <v>11</v>
      </c>
      <c r="BF23" s="170"/>
      <c r="BG23" s="171"/>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row>
    <row r="24" spans="1:114" s="7" customFormat="1" ht="13.5" customHeight="1" thickTop="1">
      <c r="A24" s="2" t="s">
        <v>29</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16"/>
      <c r="AS24" s="172" t="s">
        <v>111</v>
      </c>
      <c r="AT24" s="173"/>
      <c r="AU24" s="173"/>
      <c r="AV24" s="173"/>
      <c r="AW24" s="174"/>
      <c r="AX24" s="178">
        <f>G17+AR18</f>
        <v>4</v>
      </c>
      <c r="AY24" s="179"/>
      <c r="AZ24" s="179"/>
      <c r="BA24" s="179"/>
      <c r="BB24" s="179"/>
      <c r="BC24" s="179"/>
      <c r="BD24" s="179"/>
      <c r="BE24" s="182" t="s">
        <v>112</v>
      </c>
      <c r="BF24" s="182"/>
      <c r="BG24" s="183"/>
      <c r="BL24" s="56"/>
      <c r="BM24" s="56"/>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56"/>
      <c r="CW24" s="56"/>
      <c r="CX24" s="56"/>
      <c r="CY24" s="56"/>
      <c r="CZ24" s="56"/>
      <c r="DA24" s="56"/>
      <c r="DB24" s="56"/>
      <c r="DC24" s="56"/>
      <c r="DD24" s="56"/>
      <c r="DE24" s="56"/>
      <c r="DF24" s="56"/>
      <c r="DG24" s="56"/>
      <c r="DH24" s="56"/>
      <c r="DI24" s="56"/>
      <c r="DJ24" s="56"/>
    </row>
    <row r="25" spans="1:114" s="16" customFormat="1" ht="13.5" customHeight="1" thickBot="1">
      <c r="A25" s="116" t="s">
        <v>113</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5"/>
      <c r="AS25" s="175"/>
      <c r="AT25" s="176"/>
      <c r="AU25" s="176"/>
      <c r="AV25" s="176"/>
      <c r="AW25" s="177"/>
      <c r="AX25" s="180"/>
      <c r="AY25" s="181"/>
      <c r="AZ25" s="181"/>
      <c r="BA25" s="181"/>
      <c r="BB25" s="181"/>
      <c r="BC25" s="181"/>
      <c r="BD25" s="181"/>
      <c r="BE25" s="170" t="s">
        <v>11</v>
      </c>
      <c r="BF25" s="170"/>
      <c r="BG25" s="171"/>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row>
    <row r="26" spans="1:114" ht="13.5" customHeight="1" thickTop="1">
      <c r="A26" s="116" t="s">
        <v>114</v>
      </c>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91"/>
      <c r="AS26" s="192" t="s">
        <v>115</v>
      </c>
      <c r="AT26" s="193"/>
      <c r="AU26" s="193"/>
      <c r="AV26" s="193"/>
      <c r="AW26" s="194"/>
      <c r="AX26" s="178">
        <f>G19+AR20</f>
        <v>4</v>
      </c>
      <c r="AY26" s="179"/>
      <c r="AZ26" s="179"/>
      <c r="BA26" s="179"/>
      <c r="BB26" s="179"/>
      <c r="BC26" s="179"/>
      <c r="BD26" s="179"/>
      <c r="BE26" s="182" t="s">
        <v>116</v>
      </c>
      <c r="BF26" s="182"/>
      <c r="BG26" s="183"/>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row>
    <row r="27" spans="1:114" ht="13.5" customHeight="1" thickBot="1">
      <c r="AS27" s="195"/>
      <c r="AT27" s="196"/>
      <c r="AU27" s="196"/>
      <c r="AV27" s="196"/>
      <c r="AW27" s="197"/>
      <c r="AX27" s="180"/>
      <c r="AY27" s="181"/>
      <c r="AZ27" s="181"/>
      <c r="BA27" s="181"/>
      <c r="BB27" s="181"/>
      <c r="BC27" s="181"/>
      <c r="BD27" s="181"/>
      <c r="BE27" s="198" t="s">
        <v>11</v>
      </c>
      <c r="BF27" s="198"/>
      <c r="BG27" s="19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row>
    <row r="28" spans="1:114" ht="15" customHeight="1" thickTop="1" thickBot="1">
      <c r="A28" s="16" t="s">
        <v>74</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row>
    <row r="29" spans="1:114" ht="12.75" customHeight="1">
      <c r="B29" s="200" t="s">
        <v>12</v>
      </c>
      <c r="C29" s="201"/>
      <c r="D29" s="106" t="s">
        <v>30</v>
      </c>
      <c r="E29" s="206"/>
      <c r="F29" s="206"/>
      <c r="G29" s="206"/>
      <c r="H29" s="206"/>
      <c r="I29" s="201"/>
      <c r="J29" s="106" t="s">
        <v>13</v>
      </c>
      <c r="K29" s="107"/>
      <c r="L29" s="107"/>
      <c r="M29" s="107"/>
      <c r="N29" s="107"/>
      <c r="O29" s="108"/>
      <c r="P29" s="214">
        <f>R4</f>
        <v>4</v>
      </c>
      <c r="Q29" s="215"/>
      <c r="R29" s="215"/>
      <c r="S29" s="218" t="s">
        <v>117</v>
      </c>
      <c r="T29" s="218"/>
      <c r="U29" s="218"/>
      <c r="V29" s="218"/>
      <c r="W29" s="218"/>
      <c r="X29" s="218"/>
      <c r="Y29" s="218"/>
      <c r="Z29" s="218"/>
      <c r="AA29" s="218"/>
      <c r="AB29" s="218"/>
      <c r="AC29" s="219"/>
      <c r="AD29" s="27"/>
      <c r="AE29" s="28"/>
      <c r="AF29" s="28"/>
      <c r="AG29" s="239" t="s">
        <v>75</v>
      </c>
      <c r="AH29" s="107"/>
      <c r="AI29" s="107"/>
      <c r="AJ29" s="107"/>
      <c r="AK29" s="107"/>
      <c r="AL29" s="107"/>
      <c r="AM29" s="107"/>
      <c r="AN29" s="107"/>
      <c r="AO29" s="107"/>
      <c r="AP29" s="107"/>
      <c r="AQ29" s="107"/>
      <c r="AR29" s="107"/>
      <c r="AS29" s="107"/>
      <c r="AT29" s="107"/>
      <c r="AU29" s="107"/>
      <c r="AV29" s="107"/>
      <c r="AW29" s="107"/>
      <c r="AX29" s="108"/>
      <c r="BN29" s="9"/>
      <c r="BO29" s="9"/>
      <c r="BP29" s="9"/>
      <c r="BQ29" s="9"/>
      <c r="BR29" s="240" t="s">
        <v>118</v>
      </c>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2"/>
    </row>
    <row r="30" spans="1:114" ht="12.75" customHeight="1">
      <c r="B30" s="202"/>
      <c r="C30" s="203"/>
      <c r="D30" s="202"/>
      <c r="E30" s="207"/>
      <c r="F30" s="207"/>
      <c r="G30" s="207"/>
      <c r="H30" s="207"/>
      <c r="I30" s="203"/>
      <c r="J30" s="209"/>
      <c r="K30" s="210"/>
      <c r="L30" s="210"/>
      <c r="M30" s="210"/>
      <c r="N30" s="210"/>
      <c r="O30" s="211"/>
      <c r="P30" s="216"/>
      <c r="Q30" s="217"/>
      <c r="R30" s="217"/>
      <c r="S30" s="220"/>
      <c r="T30" s="220"/>
      <c r="U30" s="220"/>
      <c r="V30" s="220"/>
      <c r="W30" s="220"/>
      <c r="X30" s="220"/>
      <c r="Y30" s="220"/>
      <c r="Z30" s="220"/>
      <c r="AA30" s="220"/>
      <c r="AB30" s="220"/>
      <c r="AC30" s="221"/>
      <c r="AD30" s="29"/>
      <c r="AE30" s="30"/>
      <c r="AF30" s="30"/>
      <c r="AG30" s="210"/>
      <c r="AH30" s="210"/>
      <c r="AI30" s="210"/>
      <c r="AJ30" s="210"/>
      <c r="AK30" s="210"/>
      <c r="AL30" s="210"/>
      <c r="AM30" s="210"/>
      <c r="AN30" s="210"/>
      <c r="AO30" s="210"/>
      <c r="AP30" s="210"/>
      <c r="AQ30" s="210"/>
      <c r="AR30" s="210"/>
      <c r="AS30" s="210"/>
      <c r="AT30" s="210"/>
      <c r="AU30" s="210"/>
      <c r="AV30" s="210"/>
      <c r="AW30" s="210"/>
      <c r="AX30" s="211"/>
      <c r="BN30" s="9"/>
      <c r="BO30" s="9"/>
      <c r="BP30" s="9"/>
      <c r="BQ30" s="9"/>
      <c r="BR30" s="243" t="s">
        <v>119</v>
      </c>
      <c r="BS30" s="244"/>
      <c r="BT30" s="244"/>
      <c r="BU30" s="245"/>
      <c r="BV30" s="249" t="s">
        <v>120</v>
      </c>
      <c r="BW30" s="250"/>
      <c r="BX30" s="250"/>
      <c r="BY30" s="251"/>
      <c r="BZ30" s="249" t="s">
        <v>121</v>
      </c>
      <c r="CA30" s="250"/>
      <c r="CB30" s="250"/>
      <c r="CC30" s="251"/>
      <c r="CD30" s="249" t="s">
        <v>122</v>
      </c>
      <c r="CE30" s="250"/>
      <c r="CF30" s="251"/>
      <c r="CG30" s="255" t="s">
        <v>119</v>
      </c>
      <c r="CH30" s="244"/>
      <c r="CI30" s="244"/>
      <c r="CJ30" s="245"/>
      <c r="CK30" s="249" t="s">
        <v>120</v>
      </c>
      <c r="CL30" s="250"/>
      <c r="CM30" s="250"/>
      <c r="CN30" s="251"/>
      <c r="CO30" s="249" t="s">
        <v>121</v>
      </c>
      <c r="CP30" s="250"/>
      <c r="CQ30" s="250"/>
      <c r="CR30" s="251"/>
      <c r="CS30" s="249" t="s">
        <v>122</v>
      </c>
      <c r="CT30" s="250"/>
      <c r="CU30" s="257"/>
    </row>
    <row r="31" spans="1:114" ht="12.75" customHeight="1">
      <c r="B31" s="202"/>
      <c r="C31" s="203"/>
      <c r="D31" s="202"/>
      <c r="E31" s="207"/>
      <c r="F31" s="207"/>
      <c r="G31" s="207"/>
      <c r="H31" s="207"/>
      <c r="I31" s="203"/>
      <c r="J31" s="209"/>
      <c r="K31" s="210"/>
      <c r="L31" s="210"/>
      <c r="M31" s="210"/>
      <c r="N31" s="210"/>
      <c r="O31" s="211"/>
      <c r="P31" s="222" t="s">
        <v>14</v>
      </c>
      <c r="Q31" s="223"/>
      <c r="R31" s="223"/>
      <c r="S31" s="223"/>
      <c r="T31" s="223"/>
      <c r="U31" s="223"/>
      <c r="V31" s="223"/>
      <c r="W31" s="223"/>
      <c r="X31" s="224" t="s">
        <v>15</v>
      </c>
      <c r="Y31" s="223"/>
      <c r="Z31" s="223"/>
      <c r="AA31" s="223"/>
      <c r="AB31" s="223"/>
      <c r="AC31" s="225"/>
      <c r="AD31" s="224" t="s">
        <v>16</v>
      </c>
      <c r="AE31" s="223"/>
      <c r="AF31" s="223"/>
      <c r="AG31" s="223"/>
      <c r="AH31" s="223"/>
      <c r="AI31" s="223"/>
      <c r="AJ31" s="225"/>
      <c r="AK31" s="228"/>
      <c r="AL31" s="229"/>
      <c r="AM31" s="229"/>
      <c r="AN31" s="229"/>
      <c r="AO31" s="229"/>
      <c r="AP31" s="229"/>
      <c r="AQ31" s="229"/>
      <c r="AR31" s="229"/>
      <c r="AS31" s="229"/>
      <c r="AT31" s="229"/>
      <c r="AU31" s="229"/>
      <c r="AV31" s="229"/>
      <c r="AW31" s="229"/>
      <c r="AX31" s="230"/>
      <c r="BR31" s="246"/>
      <c r="BS31" s="247"/>
      <c r="BT31" s="247"/>
      <c r="BU31" s="248"/>
      <c r="BV31" s="252"/>
      <c r="BW31" s="253"/>
      <c r="BX31" s="253"/>
      <c r="BY31" s="254"/>
      <c r="BZ31" s="252"/>
      <c r="CA31" s="253"/>
      <c r="CB31" s="253"/>
      <c r="CC31" s="254"/>
      <c r="CD31" s="252"/>
      <c r="CE31" s="253"/>
      <c r="CF31" s="254"/>
      <c r="CG31" s="256"/>
      <c r="CH31" s="247"/>
      <c r="CI31" s="247"/>
      <c r="CJ31" s="248"/>
      <c r="CK31" s="252"/>
      <c r="CL31" s="253"/>
      <c r="CM31" s="253"/>
      <c r="CN31" s="254"/>
      <c r="CO31" s="252"/>
      <c r="CP31" s="253"/>
      <c r="CQ31" s="253"/>
      <c r="CR31" s="254"/>
      <c r="CS31" s="252"/>
      <c r="CT31" s="253"/>
      <c r="CU31" s="258"/>
    </row>
    <row r="32" spans="1:114" ht="12.75" customHeight="1" thickBot="1">
      <c r="B32" s="204"/>
      <c r="C32" s="205"/>
      <c r="D32" s="202"/>
      <c r="E32" s="208"/>
      <c r="F32" s="208"/>
      <c r="G32" s="208"/>
      <c r="H32" s="208"/>
      <c r="I32" s="203"/>
      <c r="J32" s="212"/>
      <c r="K32" s="198"/>
      <c r="L32" s="198"/>
      <c r="M32" s="198"/>
      <c r="N32" s="198"/>
      <c r="O32" s="213"/>
      <c r="P32" s="234" t="s">
        <v>31</v>
      </c>
      <c r="Q32" s="235"/>
      <c r="R32" s="235"/>
      <c r="S32" s="235"/>
      <c r="T32" s="235" t="s">
        <v>32</v>
      </c>
      <c r="U32" s="235"/>
      <c r="V32" s="235"/>
      <c r="W32" s="31"/>
      <c r="X32" s="236" t="s">
        <v>31</v>
      </c>
      <c r="Y32" s="236"/>
      <c r="Z32" s="237"/>
      <c r="AA32" s="238" t="s">
        <v>123</v>
      </c>
      <c r="AB32" s="237"/>
      <c r="AC32" s="32"/>
      <c r="AD32" s="226"/>
      <c r="AE32" s="198"/>
      <c r="AF32" s="198"/>
      <c r="AG32" s="198"/>
      <c r="AH32" s="198"/>
      <c r="AI32" s="198"/>
      <c r="AJ32" s="227"/>
      <c r="AK32" s="231"/>
      <c r="AL32" s="232"/>
      <c r="AM32" s="232"/>
      <c r="AN32" s="232"/>
      <c r="AO32" s="232"/>
      <c r="AP32" s="232"/>
      <c r="AQ32" s="232"/>
      <c r="AR32" s="232"/>
      <c r="AS32" s="232"/>
      <c r="AT32" s="232"/>
      <c r="AU32" s="232"/>
      <c r="AV32" s="232"/>
      <c r="AW32" s="232"/>
      <c r="AX32" s="233"/>
      <c r="BR32" s="273" t="s">
        <v>124</v>
      </c>
      <c r="BS32" s="274"/>
      <c r="BT32" s="274"/>
      <c r="BU32" s="274"/>
      <c r="BV32" s="274" t="s">
        <v>125</v>
      </c>
      <c r="BW32" s="274"/>
      <c r="BX32" s="274"/>
      <c r="BY32" s="274"/>
      <c r="BZ32" s="274" t="s">
        <v>126</v>
      </c>
      <c r="CA32" s="274"/>
      <c r="CB32" s="274"/>
      <c r="CC32" s="274"/>
      <c r="CD32" s="274" t="s">
        <v>125</v>
      </c>
      <c r="CE32" s="274"/>
      <c r="CF32" s="274"/>
      <c r="CG32" s="274" t="s">
        <v>127</v>
      </c>
      <c r="CH32" s="274"/>
      <c r="CI32" s="274"/>
      <c r="CJ32" s="274"/>
      <c r="CK32" s="274" t="s">
        <v>128</v>
      </c>
      <c r="CL32" s="274"/>
      <c r="CM32" s="274"/>
      <c r="CN32" s="274"/>
      <c r="CO32" s="274" t="s">
        <v>126</v>
      </c>
      <c r="CP32" s="274"/>
      <c r="CQ32" s="274"/>
      <c r="CR32" s="274"/>
      <c r="CS32" s="274" t="s">
        <v>128</v>
      </c>
      <c r="CT32" s="274"/>
      <c r="CU32" s="275"/>
    </row>
    <row r="33" spans="2:99" ht="12.75" customHeight="1" thickTop="1">
      <c r="B33" s="276" t="s">
        <v>129</v>
      </c>
      <c r="C33" s="277"/>
      <c r="D33" s="282" t="s">
        <v>33</v>
      </c>
      <c r="E33" s="283"/>
      <c r="F33" s="283"/>
      <c r="G33" s="283"/>
      <c r="H33" s="283"/>
      <c r="I33" s="284"/>
      <c r="J33" s="288">
        <v>3</v>
      </c>
      <c r="K33" s="289"/>
      <c r="L33" s="289"/>
      <c r="M33" s="289"/>
      <c r="N33" s="289"/>
      <c r="O33" s="292" t="s">
        <v>11</v>
      </c>
      <c r="P33" s="293">
        <v>1</v>
      </c>
      <c r="Q33" s="294"/>
      <c r="R33" s="294"/>
      <c r="S33" s="294"/>
      <c r="T33" s="294">
        <v>0</v>
      </c>
      <c r="U33" s="294"/>
      <c r="V33" s="294"/>
      <c r="W33" s="297" t="s">
        <v>11</v>
      </c>
      <c r="X33" s="299"/>
      <c r="Y33" s="300"/>
      <c r="Z33" s="300"/>
      <c r="AA33" s="259"/>
      <c r="AB33" s="259"/>
      <c r="AC33" s="261" t="s">
        <v>11</v>
      </c>
      <c r="AD33" s="263"/>
      <c r="AE33" s="264"/>
      <c r="AF33" s="264"/>
      <c r="AG33" s="264"/>
      <c r="AH33" s="264"/>
      <c r="AI33" s="264"/>
      <c r="AJ33" s="265"/>
      <c r="AK33" s="269" t="s">
        <v>130</v>
      </c>
      <c r="AL33" s="270"/>
      <c r="AM33" s="270"/>
      <c r="AN33" s="270"/>
      <c r="AO33" s="270"/>
      <c r="AP33" s="270"/>
      <c r="AQ33" s="270"/>
      <c r="AR33" s="270"/>
      <c r="AS33" s="270"/>
      <c r="AT33" s="270"/>
      <c r="AU33" s="270"/>
      <c r="AV33" s="270"/>
      <c r="AW33" s="270"/>
      <c r="AX33" s="271"/>
      <c r="BR33" s="273" t="s">
        <v>131</v>
      </c>
      <c r="BS33" s="274"/>
      <c r="BT33" s="274"/>
      <c r="BU33" s="274"/>
      <c r="BV33" s="274" t="s">
        <v>132</v>
      </c>
      <c r="BW33" s="274"/>
      <c r="BX33" s="274"/>
      <c r="BY33" s="274"/>
      <c r="BZ33" s="274" t="s">
        <v>126</v>
      </c>
      <c r="CA33" s="274"/>
      <c r="CB33" s="274"/>
      <c r="CC33" s="274"/>
      <c r="CD33" s="274" t="s">
        <v>132</v>
      </c>
      <c r="CE33" s="274"/>
      <c r="CF33" s="274"/>
      <c r="CG33" s="274"/>
      <c r="CH33" s="274"/>
      <c r="CI33" s="274"/>
      <c r="CJ33" s="274"/>
      <c r="CK33" s="274" t="s">
        <v>132</v>
      </c>
      <c r="CL33" s="274"/>
      <c r="CM33" s="274"/>
      <c r="CN33" s="274"/>
      <c r="CO33" s="274" t="s">
        <v>132</v>
      </c>
      <c r="CP33" s="274"/>
      <c r="CQ33" s="274"/>
      <c r="CR33" s="274"/>
      <c r="CS33" s="274" t="s">
        <v>133</v>
      </c>
      <c r="CT33" s="274"/>
      <c r="CU33" s="275"/>
    </row>
    <row r="34" spans="2:99" ht="12.75" customHeight="1">
      <c r="B34" s="278"/>
      <c r="C34" s="279"/>
      <c r="D34" s="285"/>
      <c r="E34" s="286"/>
      <c r="F34" s="286"/>
      <c r="G34" s="286"/>
      <c r="H34" s="286"/>
      <c r="I34" s="287"/>
      <c r="J34" s="290"/>
      <c r="K34" s="291"/>
      <c r="L34" s="291"/>
      <c r="M34" s="291"/>
      <c r="N34" s="291"/>
      <c r="O34" s="135"/>
      <c r="P34" s="295"/>
      <c r="Q34" s="296"/>
      <c r="R34" s="296"/>
      <c r="S34" s="296"/>
      <c r="T34" s="296"/>
      <c r="U34" s="296"/>
      <c r="V34" s="296"/>
      <c r="W34" s="298"/>
      <c r="X34" s="301"/>
      <c r="Y34" s="302"/>
      <c r="Z34" s="302"/>
      <c r="AA34" s="260"/>
      <c r="AB34" s="260"/>
      <c r="AC34" s="262"/>
      <c r="AD34" s="266"/>
      <c r="AE34" s="267"/>
      <c r="AF34" s="267"/>
      <c r="AG34" s="267"/>
      <c r="AH34" s="267"/>
      <c r="AI34" s="267"/>
      <c r="AJ34" s="268"/>
      <c r="AK34" s="272"/>
      <c r="AL34" s="210"/>
      <c r="AM34" s="210"/>
      <c r="AN34" s="210"/>
      <c r="AO34" s="210"/>
      <c r="AP34" s="210"/>
      <c r="AQ34" s="210"/>
      <c r="AR34" s="210"/>
      <c r="AS34" s="210"/>
      <c r="AT34" s="210"/>
      <c r="AU34" s="210"/>
      <c r="AV34" s="210"/>
      <c r="AW34" s="210"/>
      <c r="AX34" s="211"/>
      <c r="BR34" s="273"/>
      <c r="BS34" s="274"/>
      <c r="BT34" s="274"/>
      <c r="BU34" s="274"/>
      <c r="BV34" s="274" t="s">
        <v>125</v>
      </c>
      <c r="BW34" s="274"/>
      <c r="BX34" s="274"/>
      <c r="BY34" s="274"/>
      <c r="BZ34" s="274" t="s">
        <v>125</v>
      </c>
      <c r="CA34" s="274"/>
      <c r="CB34" s="274"/>
      <c r="CC34" s="274"/>
      <c r="CD34" s="274" t="s">
        <v>132</v>
      </c>
      <c r="CE34" s="274"/>
      <c r="CF34" s="274"/>
      <c r="CG34" s="274" t="s">
        <v>134</v>
      </c>
      <c r="CH34" s="274"/>
      <c r="CI34" s="274"/>
      <c r="CJ34" s="274"/>
      <c r="CK34" s="274" t="s">
        <v>132</v>
      </c>
      <c r="CL34" s="274"/>
      <c r="CM34" s="274"/>
      <c r="CN34" s="274"/>
      <c r="CO34" s="274" t="s">
        <v>132</v>
      </c>
      <c r="CP34" s="274"/>
      <c r="CQ34" s="274"/>
      <c r="CR34" s="274"/>
      <c r="CS34" s="274" t="s">
        <v>133</v>
      </c>
      <c r="CT34" s="274"/>
      <c r="CU34" s="275"/>
    </row>
    <row r="35" spans="2:99" ht="12.75" customHeight="1">
      <c r="B35" s="278"/>
      <c r="C35" s="279"/>
      <c r="D35" s="306" t="s">
        <v>46</v>
      </c>
      <c r="E35" s="307"/>
      <c r="F35" s="307"/>
      <c r="G35" s="307"/>
      <c r="H35" s="307"/>
      <c r="I35" s="308"/>
      <c r="J35" s="309">
        <v>7</v>
      </c>
      <c r="K35" s="310"/>
      <c r="L35" s="310"/>
      <c r="M35" s="310"/>
      <c r="N35" s="310"/>
      <c r="O35" s="133" t="s">
        <v>11</v>
      </c>
      <c r="P35" s="311">
        <v>6</v>
      </c>
      <c r="Q35" s="312"/>
      <c r="R35" s="312"/>
      <c r="S35" s="312"/>
      <c r="T35" s="312">
        <v>0</v>
      </c>
      <c r="U35" s="312"/>
      <c r="V35" s="312"/>
      <c r="W35" s="298" t="s">
        <v>11</v>
      </c>
      <c r="X35" s="303"/>
      <c r="Y35" s="304"/>
      <c r="Z35" s="304"/>
      <c r="AA35" s="305"/>
      <c r="AB35" s="305"/>
      <c r="AC35" s="262" t="s">
        <v>11</v>
      </c>
      <c r="AD35" s="266"/>
      <c r="AE35" s="267"/>
      <c r="AF35" s="267"/>
      <c r="AG35" s="267"/>
      <c r="AH35" s="267"/>
      <c r="AI35" s="267"/>
      <c r="AJ35" s="268"/>
      <c r="AK35" s="272"/>
      <c r="AL35" s="210"/>
      <c r="AM35" s="210"/>
      <c r="AN35" s="210"/>
      <c r="AO35" s="210"/>
      <c r="AP35" s="210"/>
      <c r="AQ35" s="210"/>
      <c r="AR35" s="210"/>
      <c r="AS35" s="210"/>
      <c r="AT35" s="210"/>
      <c r="AU35" s="210"/>
      <c r="AV35" s="210"/>
      <c r="AW35" s="210"/>
      <c r="AX35" s="211"/>
      <c r="BR35" s="273" t="s">
        <v>135</v>
      </c>
      <c r="BS35" s="274"/>
      <c r="BT35" s="274"/>
      <c r="BU35" s="274"/>
      <c r="BV35" s="274" t="s">
        <v>132</v>
      </c>
      <c r="BW35" s="274"/>
      <c r="BX35" s="274"/>
      <c r="BY35" s="274"/>
      <c r="BZ35" s="274" t="s">
        <v>126</v>
      </c>
      <c r="CA35" s="274"/>
      <c r="CB35" s="274"/>
      <c r="CC35" s="274"/>
      <c r="CD35" s="274" t="s">
        <v>132</v>
      </c>
      <c r="CE35" s="274"/>
      <c r="CF35" s="274"/>
      <c r="CG35" s="274"/>
      <c r="CH35" s="274"/>
      <c r="CI35" s="274"/>
      <c r="CJ35" s="274"/>
      <c r="CK35" s="274" t="s">
        <v>128</v>
      </c>
      <c r="CL35" s="274"/>
      <c r="CM35" s="274"/>
      <c r="CN35" s="274"/>
      <c r="CO35" s="274" t="s">
        <v>125</v>
      </c>
      <c r="CP35" s="274"/>
      <c r="CQ35" s="274"/>
      <c r="CR35" s="274"/>
      <c r="CS35" s="274" t="s">
        <v>133</v>
      </c>
      <c r="CT35" s="274"/>
      <c r="CU35" s="275"/>
    </row>
    <row r="36" spans="2:99" ht="12.75" customHeight="1">
      <c r="B36" s="278"/>
      <c r="C36" s="279"/>
      <c r="D36" s="285"/>
      <c r="E36" s="286"/>
      <c r="F36" s="286"/>
      <c r="G36" s="286"/>
      <c r="H36" s="286"/>
      <c r="I36" s="287"/>
      <c r="J36" s="290"/>
      <c r="K36" s="291"/>
      <c r="L36" s="291"/>
      <c r="M36" s="291"/>
      <c r="N36" s="291"/>
      <c r="O36" s="146"/>
      <c r="P36" s="295"/>
      <c r="Q36" s="296"/>
      <c r="R36" s="296"/>
      <c r="S36" s="296"/>
      <c r="T36" s="296"/>
      <c r="U36" s="296"/>
      <c r="V36" s="296"/>
      <c r="W36" s="298"/>
      <c r="X36" s="301"/>
      <c r="Y36" s="302"/>
      <c r="Z36" s="302"/>
      <c r="AA36" s="260"/>
      <c r="AB36" s="260"/>
      <c r="AC36" s="262"/>
      <c r="AD36" s="266"/>
      <c r="AE36" s="267"/>
      <c r="AF36" s="267"/>
      <c r="AG36" s="267"/>
      <c r="AH36" s="267"/>
      <c r="AI36" s="267"/>
      <c r="AJ36" s="268"/>
      <c r="AK36" s="272"/>
      <c r="AL36" s="210"/>
      <c r="AM36" s="210"/>
      <c r="AN36" s="210"/>
      <c r="AO36" s="210"/>
      <c r="AP36" s="210"/>
      <c r="AQ36" s="210"/>
      <c r="AR36" s="210"/>
      <c r="AS36" s="210"/>
      <c r="AT36" s="210"/>
      <c r="AU36" s="210"/>
      <c r="AV36" s="210"/>
      <c r="AW36" s="210"/>
      <c r="AX36" s="211"/>
      <c r="BR36" s="313" t="s">
        <v>136</v>
      </c>
      <c r="BS36" s="314"/>
      <c r="BT36" s="314"/>
      <c r="BU36" s="315"/>
      <c r="BV36" s="274" t="s">
        <v>132</v>
      </c>
      <c r="BW36" s="274"/>
      <c r="BX36" s="274"/>
      <c r="BY36" s="274"/>
      <c r="BZ36" s="274" t="s">
        <v>125</v>
      </c>
      <c r="CA36" s="274"/>
      <c r="CB36" s="274"/>
      <c r="CC36" s="274"/>
      <c r="CD36" s="274" t="s">
        <v>128</v>
      </c>
      <c r="CE36" s="274"/>
      <c r="CF36" s="274"/>
      <c r="CG36" s="320" t="s">
        <v>137</v>
      </c>
      <c r="CH36" s="321"/>
      <c r="CI36" s="321"/>
      <c r="CJ36" s="321"/>
      <c r="CK36" s="321"/>
      <c r="CL36" s="321"/>
      <c r="CM36" s="321"/>
      <c r="CN36" s="321"/>
      <c r="CO36" s="321"/>
      <c r="CP36" s="321"/>
      <c r="CQ36" s="321"/>
      <c r="CR36" s="321"/>
      <c r="CS36" s="321"/>
      <c r="CT36" s="321"/>
      <c r="CU36" s="322"/>
    </row>
    <row r="37" spans="2:99" ht="12.75" customHeight="1" thickBot="1">
      <c r="B37" s="278"/>
      <c r="C37" s="279"/>
      <c r="D37" s="306" t="s">
        <v>48</v>
      </c>
      <c r="E37" s="307"/>
      <c r="F37" s="307"/>
      <c r="G37" s="307"/>
      <c r="H37" s="307"/>
      <c r="I37" s="308"/>
      <c r="J37" s="352">
        <f>J33+J35</f>
        <v>10</v>
      </c>
      <c r="K37" s="353"/>
      <c r="L37" s="353"/>
      <c r="M37" s="353"/>
      <c r="N37" s="353"/>
      <c r="O37" s="133" t="s">
        <v>11</v>
      </c>
      <c r="P37" s="373">
        <f>P33+P35</f>
        <v>7</v>
      </c>
      <c r="Q37" s="356"/>
      <c r="R37" s="356"/>
      <c r="S37" s="356"/>
      <c r="T37" s="356">
        <f>T33+T35</f>
        <v>0</v>
      </c>
      <c r="U37" s="356"/>
      <c r="V37" s="356"/>
      <c r="W37" s="298" t="s">
        <v>11</v>
      </c>
      <c r="X37" s="352">
        <f>X33+X35</f>
        <v>0</v>
      </c>
      <c r="Y37" s="353"/>
      <c r="Z37" s="353"/>
      <c r="AA37" s="356">
        <f>AA33+AA35</f>
        <v>0</v>
      </c>
      <c r="AB37" s="356"/>
      <c r="AC37" s="262" t="s">
        <v>11</v>
      </c>
      <c r="AD37" s="359">
        <f>P37+T37+X37+AA37</f>
        <v>7</v>
      </c>
      <c r="AE37" s="360"/>
      <c r="AF37" s="360"/>
      <c r="AG37" s="360"/>
      <c r="AH37" s="360"/>
      <c r="AI37" s="360"/>
      <c r="AJ37" s="361"/>
      <c r="AK37" s="365"/>
      <c r="AL37" s="206"/>
      <c r="AM37" s="206"/>
      <c r="AN37" s="206"/>
      <c r="AO37" s="206"/>
      <c r="AP37" s="206"/>
      <c r="AQ37" s="206"/>
      <c r="AR37" s="368">
        <v>3</v>
      </c>
      <c r="AS37" s="368"/>
      <c r="AT37" s="368"/>
      <c r="AU37" s="368"/>
      <c r="AV37" s="132" t="s">
        <v>11</v>
      </c>
      <c r="AW37" s="132"/>
      <c r="AX37" s="133" t="s">
        <v>138</v>
      </c>
      <c r="BK37" s="15"/>
      <c r="BL37" s="15"/>
      <c r="BR37" s="316"/>
      <c r="BS37" s="317"/>
      <c r="BT37" s="317"/>
      <c r="BU37" s="318"/>
      <c r="BV37" s="328" t="s">
        <v>128</v>
      </c>
      <c r="BW37" s="329"/>
      <c r="BX37" s="329"/>
      <c r="BY37" s="330"/>
      <c r="BZ37" s="328" t="s">
        <v>126</v>
      </c>
      <c r="CA37" s="329"/>
      <c r="CB37" s="329"/>
      <c r="CC37" s="330"/>
      <c r="CD37" s="328" t="s">
        <v>128</v>
      </c>
      <c r="CE37" s="329"/>
      <c r="CF37" s="330"/>
      <c r="CG37" s="323"/>
      <c r="CH37" s="324"/>
      <c r="CI37" s="324"/>
      <c r="CJ37" s="324"/>
      <c r="CK37" s="324"/>
      <c r="CL37" s="324"/>
      <c r="CM37" s="324"/>
      <c r="CN37" s="324"/>
      <c r="CO37" s="324"/>
      <c r="CP37" s="324"/>
      <c r="CQ37" s="324"/>
      <c r="CR37" s="324"/>
      <c r="CS37" s="324"/>
      <c r="CT37" s="324"/>
      <c r="CU37" s="325"/>
    </row>
    <row r="38" spans="2:99" ht="12.75" customHeight="1" thickBot="1">
      <c r="B38" s="278"/>
      <c r="C38" s="279"/>
      <c r="D38" s="370"/>
      <c r="E38" s="371"/>
      <c r="F38" s="371"/>
      <c r="G38" s="371"/>
      <c r="H38" s="371"/>
      <c r="I38" s="372"/>
      <c r="J38" s="354"/>
      <c r="K38" s="355"/>
      <c r="L38" s="355"/>
      <c r="M38" s="355"/>
      <c r="N38" s="355"/>
      <c r="O38" s="327"/>
      <c r="P38" s="374"/>
      <c r="Q38" s="357"/>
      <c r="R38" s="357"/>
      <c r="S38" s="357"/>
      <c r="T38" s="357"/>
      <c r="U38" s="357"/>
      <c r="V38" s="357"/>
      <c r="W38" s="319"/>
      <c r="X38" s="354"/>
      <c r="Y38" s="355"/>
      <c r="Z38" s="355"/>
      <c r="AA38" s="357"/>
      <c r="AB38" s="357"/>
      <c r="AC38" s="358"/>
      <c r="AD38" s="362"/>
      <c r="AE38" s="363"/>
      <c r="AF38" s="363"/>
      <c r="AG38" s="363"/>
      <c r="AH38" s="363"/>
      <c r="AI38" s="363"/>
      <c r="AJ38" s="364"/>
      <c r="AK38" s="366"/>
      <c r="AL38" s="367"/>
      <c r="AM38" s="367"/>
      <c r="AN38" s="367"/>
      <c r="AO38" s="367"/>
      <c r="AP38" s="367"/>
      <c r="AQ38" s="367"/>
      <c r="AR38" s="369"/>
      <c r="AS38" s="369"/>
      <c r="AT38" s="369"/>
      <c r="AU38" s="369"/>
      <c r="AV38" s="326"/>
      <c r="AW38" s="326"/>
      <c r="AX38" s="327"/>
      <c r="BK38" s="15"/>
      <c r="BL38" s="63"/>
    </row>
    <row r="39" spans="2:99" ht="12.75" customHeight="1">
      <c r="B39" s="278"/>
      <c r="C39" s="279"/>
      <c r="D39" s="331" t="s">
        <v>47</v>
      </c>
      <c r="E39" s="332"/>
      <c r="F39" s="332"/>
      <c r="G39" s="332"/>
      <c r="H39" s="332"/>
      <c r="I39" s="332"/>
      <c r="J39" s="332"/>
      <c r="K39" s="332"/>
      <c r="L39" s="332"/>
      <c r="M39" s="335" t="s">
        <v>139</v>
      </c>
      <c r="N39" s="336"/>
      <c r="O39" s="337"/>
      <c r="P39" s="341">
        <v>1</v>
      </c>
      <c r="Q39" s="342"/>
      <c r="R39" s="342"/>
      <c r="S39" s="343"/>
      <c r="T39" s="347"/>
      <c r="U39" s="348"/>
      <c r="V39" s="349"/>
      <c r="W39" s="133" t="s">
        <v>11</v>
      </c>
      <c r="X39" s="398"/>
      <c r="Y39" s="399"/>
      <c r="Z39" s="400"/>
      <c r="AA39" s="347"/>
      <c r="AB39" s="349"/>
      <c r="AC39" s="404" t="s">
        <v>11</v>
      </c>
      <c r="AD39" s="406">
        <f>P39+T39+X39+AA39</f>
        <v>1</v>
      </c>
      <c r="AE39" s="353"/>
      <c r="AF39" s="353"/>
      <c r="AG39" s="353"/>
      <c r="AH39" s="353"/>
      <c r="AI39" s="353"/>
      <c r="AJ39" s="407"/>
      <c r="AK39" s="410" t="s">
        <v>140</v>
      </c>
      <c r="AL39" s="411"/>
      <c r="AM39" s="411"/>
      <c r="AN39" s="411"/>
      <c r="AO39" s="411"/>
      <c r="AP39" s="411"/>
      <c r="AQ39" s="411"/>
      <c r="AR39" s="414">
        <f>AD39*0.3</f>
        <v>0.3</v>
      </c>
      <c r="AS39" s="414"/>
      <c r="AT39" s="414"/>
      <c r="AU39" s="414"/>
      <c r="AV39" s="132" t="s">
        <v>11</v>
      </c>
      <c r="AW39" s="132"/>
      <c r="AX39" s="201" t="s">
        <v>141</v>
      </c>
    </row>
    <row r="40" spans="2:99" ht="12.75" customHeight="1">
      <c r="B40" s="278"/>
      <c r="C40" s="279"/>
      <c r="D40" s="333"/>
      <c r="E40" s="334"/>
      <c r="F40" s="334"/>
      <c r="G40" s="334"/>
      <c r="H40" s="334"/>
      <c r="I40" s="334"/>
      <c r="J40" s="334"/>
      <c r="K40" s="334"/>
      <c r="L40" s="334"/>
      <c r="M40" s="338"/>
      <c r="N40" s="339"/>
      <c r="O40" s="340"/>
      <c r="P40" s="344"/>
      <c r="Q40" s="345"/>
      <c r="R40" s="345"/>
      <c r="S40" s="346"/>
      <c r="T40" s="350"/>
      <c r="U40" s="291"/>
      <c r="V40" s="351"/>
      <c r="W40" s="146"/>
      <c r="X40" s="401"/>
      <c r="Y40" s="402"/>
      <c r="Z40" s="403"/>
      <c r="AA40" s="350"/>
      <c r="AB40" s="351"/>
      <c r="AC40" s="405"/>
      <c r="AD40" s="408"/>
      <c r="AE40" s="397"/>
      <c r="AF40" s="397"/>
      <c r="AG40" s="397"/>
      <c r="AH40" s="397"/>
      <c r="AI40" s="397"/>
      <c r="AJ40" s="409"/>
      <c r="AK40" s="412"/>
      <c r="AL40" s="413"/>
      <c r="AM40" s="413"/>
      <c r="AN40" s="413"/>
      <c r="AO40" s="413"/>
      <c r="AP40" s="413"/>
      <c r="AQ40" s="413"/>
      <c r="AR40" s="397"/>
      <c r="AS40" s="397"/>
      <c r="AT40" s="397"/>
      <c r="AU40" s="397"/>
      <c r="AV40" s="145"/>
      <c r="AW40" s="145"/>
      <c r="AX40" s="381"/>
    </row>
    <row r="41" spans="2:99" ht="12.75" customHeight="1">
      <c r="B41" s="278"/>
      <c r="C41" s="279"/>
      <c r="D41" s="106" t="s">
        <v>142</v>
      </c>
      <c r="E41" s="107"/>
      <c r="F41" s="107"/>
      <c r="G41" s="107"/>
      <c r="H41" s="107"/>
      <c r="I41" s="107"/>
      <c r="J41" s="107"/>
      <c r="K41" s="107"/>
      <c r="L41" s="107"/>
      <c r="M41" s="107"/>
      <c r="N41" s="107"/>
      <c r="O41" s="108"/>
      <c r="P41" s="385"/>
      <c r="Q41" s="386"/>
      <c r="R41" s="386"/>
      <c r="S41" s="386"/>
      <c r="T41" s="386"/>
      <c r="U41" s="386"/>
      <c r="V41" s="386"/>
      <c r="W41" s="389"/>
      <c r="X41" s="385"/>
      <c r="Y41" s="386"/>
      <c r="Z41" s="386"/>
      <c r="AA41" s="386"/>
      <c r="AB41" s="386"/>
      <c r="AC41" s="391"/>
      <c r="AD41" s="393"/>
      <c r="AE41" s="386"/>
      <c r="AF41" s="386"/>
      <c r="AG41" s="386"/>
      <c r="AH41" s="386"/>
      <c r="AI41" s="386"/>
      <c r="AJ41" s="394"/>
      <c r="AK41" s="210" t="s">
        <v>143</v>
      </c>
      <c r="AL41" s="208"/>
      <c r="AM41" s="208"/>
      <c r="AN41" s="208"/>
      <c r="AO41" s="208"/>
      <c r="AP41" s="208"/>
      <c r="AQ41" s="208"/>
      <c r="AR41" s="397">
        <f>ROUNDUP(AR37+AR39,0)</f>
        <v>4</v>
      </c>
      <c r="AS41" s="397"/>
      <c r="AT41" s="397"/>
      <c r="AU41" s="397"/>
      <c r="AV41" s="132" t="s">
        <v>11</v>
      </c>
      <c r="AW41" s="132"/>
      <c r="AX41" s="133" t="s">
        <v>144</v>
      </c>
      <c r="AY41" s="15" t="s">
        <v>34</v>
      </c>
      <c r="AZ41" s="15"/>
      <c r="BK41" s="15"/>
      <c r="BL41" s="15"/>
    </row>
    <row r="42" spans="2:99" ht="12.75" customHeight="1" thickBot="1">
      <c r="B42" s="278"/>
      <c r="C42" s="279"/>
      <c r="D42" s="382"/>
      <c r="E42" s="383"/>
      <c r="F42" s="383"/>
      <c r="G42" s="383"/>
      <c r="H42" s="383"/>
      <c r="I42" s="383"/>
      <c r="J42" s="383"/>
      <c r="K42" s="383"/>
      <c r="L42" s="383"/>
      <c r="M42" s="383"/>
      <c r="N42" s="383"/>
      <c r="O42" s="384"/>
      <c r="P42" s="387"/>
      <c r="Q42" s="388"/>
      <c r="R42" s="388"/>
      <c r="S42" s="388"/>
      <c r="T42" s="388"/>
      <c r="U42" s="388"/>
      <c r="V42" s="388"/>
      <c r="W42" s="390"/>
      <c r="X42" s="387"/>
      <c r="Y42" s="388"/>
      <c r="Z42" s="388"/>
      <c r="AA42" s="388"/>
      <c r="AB42" s="388"/>
      <c r="AC42" s="392"/>
      <c r="AD42" s="395"/>
      <c r="AE42" s="388"/>
      <c r="AF42" s="388"/>
      <c r="AG42" s="388"/>
      <c r="AH42" s="388"/>
      <c r="AI42" s="388"/>
      <c r="AJ42" s="396"/>
      <c r="AK42" s="367"/>
      <c r="AL42" s="367"/>
      <c r="AM42" s="367"/>
      <c r="AN42" s="367"/>
      <c r="AO42" s="367"/>
      <c r="AP42" s="367"/>
      <c r="AQ42" s="367"/>
      <c r="AR42" s="363"/>
      <c r="AS42" s="363"/>
      <c r="AT42" s="363"/>
      <c r="AU42" s="363"/>
      <c r="AV42" s="326"/>
      <c r="AW42" s="326"/>
      <c r="AX42" s="327"/>
      <c r="AY42" s="15"/>
      <c r="AZ42" s="15" t="s">
        <v>80</v>
      </c>
      <c r="BK42" s="15"/>
      <c r="BL42" s="63"/>
    </row>
    <row r="43" spans="2:99" ht="12.75" customHeight="1">
      <c r="B43" s="278"/>
      <c r="C43" s="279"/>
      <c r="D43" s="375" t="s">
        <v>145</v>
      </c>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7"/>
      <c r="AG43" s="33"/>
      <c r="AH43" s="14"/>
      <c r="AI43" s="14"/>
      <c r="AJ43" s="14"/>
      <c r="AK43" s="14"/>
      <c r="AL43" s="14"/>
      <c r="AM43" s="14"/>
      <c r="AN43" s="14"/>
      <c r="AO43" s="14"/>
      <c r="AP43" s="14"/>
      <c r="AQ43" s="14"/>
      <c r="AR43" s="378">
        <f>IF(AND((P37+X37)&gt;=1),0.5,0)</f>
        <v>0.5</v>
      </c>
      <c r="AS43" s="378"/>
      <c r="AT43" s="378"/>
      <c r="AU43" s="378"/>
      <c r="AV43" s="380" t="s">
        <v>11</v>
      </c>
      <c r="AW43" s="380"/>
      <c r="AX43" s="298" t="s">
        <v>146</v>
      </c>
      <c r="AY43" s="15"/>
      <c r="AZ43" s="15"/>
    </row>
    <row r="44" spans="2:99" ht="12.75" customHeight="1">
      <c r="B44" s="278"/>
      <c r="C44" s="279"/>
      <c r="D44" s="375"/>
      <c r="E44" s="376"/>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7"/>
      <c r="AG44" s="34"/>
      <c r="AH44" s="35"/>
      <c r="AI44" s="35"/>
      <c r="AJ44" s="35"/>
      <c r="AK44" s="35"/>
      <c r="AL44" s="35"/>
      <c r="AM44" s="35"/>
      <c r="AN44" s="35"/>
      <c r="AO44" s="35"/>
      <c r="AP44" s="35"/>
      <c r="AQ44" s="35"/>
      <c r="AR44" s="379"/>
      <c r="AS44" s="379"/>
      <c r="AT44" s="379"/>
      <c r="AU44" s="379"/>
      <c r="AV44" s="380"/>
      <c r="AW44" s="380"/>
      <c r="AX44" s="298"/>
      <c r="AY44" s="15"/>
      <c r="AZ44" s="15"/>
    </row>
    <row r="45" spans="2:99" ht="12.75" customHeight="1">
      <c r="B45" s="278"/>
      <c r="C45" s="279"/>
      <c r="D45" s="415" t="s">
        <v>147</v>
      </c>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7"/>
      <c r="AG45" s="33"/>
      <c r="AH45" s="14"/>
      <c r="AI45" s="14"/>
      <c r="AJ45" s="14"/>
      <c r="AK45" s="14"/>
      <c r="AL45" s="14"/>
      <c r="AM45" s="14"/>
      <c r="AN45" s="14"/>
      <c r="AO45" s="14"/>
      <c r="AP45" s="14"/>
      <c r="AQ45" s="14"/>
      <c r="AR45" s="379">
        <f>AR41+AR43</f>
        <v>4.5</v>
      </c>
      <c r="AS45" s="379"/>
      <c r="AT45" s="379"/>
      <c r="AU45" s="379"/>
      <c r="AV45" s="380" t="s">
        <v>11</v>
      </c>
      <c r="AW45" s="380"/>
      <c r="AX45" s="298" t="s">
        <v>148</v>
      </c>
      <c r="AY45" s="15"/>
      <c r="AZ45" s="15"/>
    </row>
    <row r="46" spans="2:99" ht="12.75" customHeight="1" thickBot="1">
      <c r="B46" s="280"/>
      <c r="C46" s="281"/>
      <c r="D46" s="418"/>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20"/>
      <c r="AG46" s="36"/>
      <c r="AH46" s="37"/>
      <c r="AI46" s="37"/>
      <c r="AJ46" s="37"/>
      <c r="AK46" s="37"/>
      <c r="AL46" s="37"/>
      <c r="AM46" s="37"/>
      <c r="AN46" s="37"/>
      <c r="AO46" s="37"/>
      <c r="AP46" s="37"/>
      <c r="AQ46" s="37"/>
      <c r="AR46" s="421"/>
      <c r="AS46" s="421"/>
      <c r="AT46" s="421"/>
      <c r="AU46" s="421"/>
      <c r="AV46" s="422"/>
      <c r="AW46" s="422"/>
      <c r="AX46" s="319"/>
      <c r="AY46" s="8" t="s">
        <v>149</v>
      </c>
      <c r="AZ46" s="15"/>
    </row>
    <row r="47" spans="2:99" ht="12.75" customHeight="1">
      <c r="B47" s="423" t="s">
        <v>150</v>
      </c>
      <c r="C47" s="424"/>
      <c r="D47" s="427" t="s">
        <v>151</v>
      </c>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9"/>
      <c r="AG47" s="64"/>
      <c r="AH47" s="4"/>
      <c r="AI47" s="4"/>
      <c r="AJ47" s="4"/>
      <c r="AK47" s="4"/>
      <c r="AL47" s="4"/>
      <c r="AM47" s="4"/>
      <c r="AN47" s="4"/>
      <c r="AO47" s="4"/>
      <c r="AP47" s="4"/>
      <c r="AQ47" s="4"/>
      <c r="AR47" s="291">
        <v>0.5</v>
      </c>
      <c r="AS47" s="291"/>
      <c r="AT47" s="291"/>
      <c r="AU47" s="291"/>
      <c r="AV47" s="134" t="s">
        <v>11</v>
      </c>
      <c r="AW47" s="134"/>
      <c r="AX47" s="135" t="s">
        <v>152</v>
      </c>
    </row>
    <row r="48" spans="2:99" ht="12.75" customHeight="1">
      <c r="B48" s="423"/>
      <c r="C48" s="424"/>
      <c r="D48" s="430"/>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2"/>
      <c r="AG48" s="34"/>
      <c r="AH48" s="35"/>
      <c r="AI48" s="35"/>
      <c r="AJ48" s="35"/>
      <c r="AK48" s="35"/>
      <c r="AL48" s="35"/>
      <c r="AM48" s="35"/>
      <c r="AN48" s="35"/>
      <c r="AO48" s="35"/>
      <c r="AP48" s="35"/>
      <c r="AQ48" s="35"/>
      <c r="AR48" s="368"/>
      <c r="AS48" s="368"/>
      <c r="AT48" s="368"/>
      <c r="AU48" s="368"/>
      <c r="AV48" s="145"/>
      <c r="AW48" s="145"/>
      <c r="AX48" s="135"/>
    </row>
    <row r="49" spans="1:64" ht="12.75" customHeight="1">
      <c r="B49" s="423"/>
      <c r="C49" s="424"/>
      <c r="D49" s="106"/>
      <c r="E49" s="433" t="s">
        <v>153</v>
      </c>
      <c r="F49" s="433"/>
      <c r="G49" s="433"/>
      <c r="H49" s="433"/>
      <c r="I49" s="433"/>
      <c r="J49" s="433"/>
      <c r="K49" s="433"/>
      <c r="L49" s="433"/>
      <c r="M49" s="433"/>
      <c r="N49" s="433"/>
      <c r="O49" s="433"/>
      <c r="P49" s="428"/>
      <c r="Q49" s="428"/>
      <c r="R49" s="428"/>
      <c r="S49" s="428"/>
      <c r="T49" s="428"/>
      <c r="U49" s="428"/>
      <c r="V49" s="428"/>
      <c r="W49" s="428"/>
      <c r="X49" s="428"/>
      <c r="Y49" s="428"/>
      <c r="Z49" s="428"/>
      <c r="AA49" s="428"/>
      <c r="AB49" s="428"/>
      <c r="AC49" s="433"/>
      <c r="AD49" s="428"/>
      <c r="AE49" s="434"/>
      <c r="AF49" s="435"/>
      <c r="AG49" s="64"/>
      <c r="AH49" s="4"/>
      <c r="AI49" s="4"/>
      <c r="AJ49" s="4"/>
      <c r="AK49" s="14"/>
      <c r="AL49" s="14"/>
      <c r="AM49" s="14"/>
      <c r="AN49" s="14"/>
      <c r="AO49" s="14"/>
      <c r="AP49" s="14"/>
      <c r="AQ49" s="14"/>
      <c r="AR49" s="291">
        <v>1</v>
      </c>
      <c r="AS49" s="291"/>
      <c r="AT49" s="291"/>
      <c r="AU49" s="291"/>
      <c r="AV49" s="132" t="s">
        <v>11</v>
      </c>
      <c r="AW49" s="132"/>
      <c r="AX49" s="133" t="s">
        <v>154</v>
      </c>
      <c r="BL49" s="63"/>
    </row>
    <row r="50" spans="1:64" ht="12.75" customHeight="1" thickBot="1">
      <c r="B50" s="425"/>
      <c r="C50" s="426"/>
      <c r="D50" s="202"/>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6"/>
      <c r="AF50" s="435"/>
      <c r="AG50" s="36"/>
      <c r="AH50" s="37"/>
      <c r="AI50" s="37"/>
      <c r="AJ50" s="37"/>
      <c r="AK50" s="37"/>
      <c r="AL50" s="37"/>
      <c r="AM50" s="37"/>
      <c r="AN50" s="37"/>
      <c r="AO50" s="37"/>
      <c r="AP50" s="37"/>
      <c r="AQ50" s="37"/>
      <c r="AR50" s="369"/>
      <c r="AS50" s="369"/>
      <c r="AT50" s="369"/>
      <c r="AU50" s="369"/>
      <c r="AV50" s="134"/>
      <c r="AW50" s="134"/>
      <c r="AX50" s="135"/>
      <c r="BL50" s="63"/>
    </row>
    <row r="51" spans="1:64" ht="12.75" customHeight="1">
      <c r="B51" s="437" t="s">
        <v>155</v>
      </c>
      <c r="C51" s="438"/>
      <c r="D51" s="438"/>
      <c r="E51" s="438"/>
      <c r="F51" s="438"/>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39"/>
      <c r="AH51" s="38"/>
      <c r="AI51" s="38"/>
      <c r="AJ51" s="38"/>
      <c r="AK51" s="38"/>
      <c r="AL51" s="38"/>
      <c r="AM51" s="38"/>
      <c r="AN51" s="38"/>
      <c r="AO51" s="38"/>
      <c r="AP51" s="38"/>
      <c r="AQ51" s="38"/>
      <c r="AR51" s="397">
        <f>AR45+AR47+AR49</f>
        <v>6</v>
      </c>
      <c r="AS51" s="397"/>
      <c r="AT51" s="397"/>
      <c r="AU51" s="397"/>
      <c r="AV51" s="441" t="s">
        <v>11</v>
      </c>
      <c r="AW51" s="441"/>
      <c r="AX51" s="442" t="s">
        <v>156</v>
      </c>
      <c r="BL51" s="15"/>
    </row>
    <row r="52" spans="1:64" ht="12.75" customHeight="1" thickBot="1">
      <c r="B52" s="439"/>
      <c r="C52" s="440"/>
      <c r="D52" s="440"/>
      <c r="E52" s="440"/>
      <c r="F52" s="440"/>
      <c r="G52" s="440"/>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0"/>
      <c r="AH52" s="37"/>
      <c r="AI52" s="37"/>
      <c r="AJ52" s="37"/>
      <c r="AK52" s="37"/>
      <c r="AL52" s="37"/>
      <c r="AM52" s="37"/>
      <c r="AN52" s="37"/>
      <c r="AO52" s="37"/>
      <c r="AP52" s="37"/>
      <c r="AQ52" s="37"/>
      <c r="AR52" s="363"/>
      <c r="AS52" s="363"/>
      <c r="AT52" s="363"/>
      <c r="AU52" s="363"/>
      <c r="AV52" s="326"/>
      <c r="AW52" s="326"/>
      <c r="AX52" s="443"/>
      <c r="AY52" s="8" t="s">
        <v>157</v>
      </c>
      <c r="BL52" s="63"/>
    </row>
    <row r="53" spans="1:64" ht="12.75" customHeight="1" thickBot="1">
      <c r="BL53" s="63"/>
    </row>
    <row r="54" spans="1:64" ht="12.75" customHeight="1">
      <c r="B54" s="444" t="s">
        <v>158</v>
      </c>
      <c r="C54" s="438"/>
      <c r="D54" s="438"/>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39"/>
      <c r="AH54" s="38"/>
      <c r="AI54" s="38"/>
      <c r="AJ54" s="38"/>
      <c r="AK54" s="446"/>
      <c r="AL54" s="438"/>
      <c r="AM54" s="438"/>
      <c r="AN54" s="438"/>
      <c r="AO54" s="438"/>
      <c r="AP54" s="438"/>
      <c r="AQ54" s="438"/>
      <c r="AR54" s="447">
        <v>2</v>
      </c>
      <c r="AS54" s="447"/>
      <c r="AT54" s="447"/>
      <c r="AU54" s="447"/>
      <c r="AV54" s="441" t="s">
        <v>11</v>
      </c>
      <c r="AW54" s="441"/>
      <c r="AX54" s="442" t="s">
        <v>159</v>
      </c>
      <c r="AY54" s="8" t="s">
        <v>160</v>
      </c>
      <c r="AZ54" s="15"/>
    </row>
    <row r="55" spans="1:64" ht="12.75" customHeight="1" thickBot="1">
      <c r="B55" s="445"/>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40"/>
      <c r="AH55" s="37"/>
      <c r="AI55" s="37"/>
      <c r="AJ55" s="37"/>
      <c r="AK55" s="367"/>
      <c r="AL55" s="367"/>
      <c r="AM55" s="367"/>
      <c r="AN55" s="367"/>
      <c r="AO55" s="367"/>
      <c r="AP55" s="367"/>
      <c r="AQ55" s="367"/>
      <c r="AR55" s="448"/>
      <c r="AS55" s="448"/>
      <c r="AT55" s="448"/>
      <c r="AU55" s="448"/>
      <c r="AV55" s="326"/>
      <c r="AW55" s="326"/>
      <c r="AX55" s="443"/>
      <c r="AY55" s="15"/>
      <c r="AZ55" s="15"/>
    </row>
    <row r="56" spans="1:64" ht="12.75" customHeight="1">
      <c r="B56" s="444" t="s">
        <v>161</v>
      </c>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49"/>
      <c r="AH56" s="446"/>
      <c r="AI56" s="446"/>
      <c r="AJ56" s="446"/>
      <c r="AK56" s="411" t="s">
        <v>162</v>
      </c>
      <c r="AL56" s="411"/>
      <c r="AM56" s="411"/>
      <c r="AN56" s="411"/>
      <c r="AO56" s="411"/>
      <c r="AP56" s="438"/>
      <c r="AQ56" s="438"/>
      <c r="AR56" s="438"/>
      <c r="AS56" s="438"/>
      <c r="AT56" s="452" t="s">
        <v>163</v>
      </c>
      <c r="AU56" s="452"/>
      <c r="AV56" s="452"/>
      <c r="AW56" s="452"/>
      <c r="AX56" s="453"/>
      <c r="AY56" s="8" t="s">
        <v>164</v>
      </c>
      <c r="AZ56" s="15"/>
    </row>
    <row r="57" spans="1:64" ht="12.75" customHeight="1" thickBot="1">
      <c r="B57" s="445"/>
      <c r="C57" s="367"/>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450"/>
      <c r="AH57" s="383"/>
      <c r="AI57" s="383"/>
      <c r="AJ57" s="383"/>
      <c r="AK57" s="451"/>
      <c r="AL57" s="451"/>
      <c r="AM57" s="451"/>
      <c r="AN57" s="451"/>
      <c r="AO57" s="451"/>
      <c r="AP57" s="367"/>
      <c r="AQ57" s="367"/>
      <c r="AR57" s="367"/>
      <c r="AS57" s="367"/>
      <c r="AT57" s="454"/>
      <c r="AU57" s="454"/>
      <c r="AV57" s="454"/>
      <c r="AW57" s="454"/>
      <c r="AX57" s="455"/>
      <c r="AY57" s="15"/>
      <c r="AZ57" s="15"/>
    </row>
    <row r="58" spans="1:64" ht="12.75" customHeight="1" thickBot="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4"/>
      <c r="AH58" s="54"/>
      <c r="AI58" s="54"/>
      <c r="AJ58" s="54"/>
      <c r="AK58" s="53"/>
      <c r="AL58" s="53"/>
      <c r="AM58" s="53"/>
      <c r="AN58" s="53"/>
      <c r="AO58" s="53"/>
      <c r="AP58" s="53"/>
      <c r="AQ58" s="53"/>
      <c r="AR58" s="53"/>
      <c r="AS58" s="53"/>
      <c r="AT58" s="53"/>
      <c r="AU58" s="53"/>
      <c r="AV58" s="55"/>
      <c r="AW58" s="55"/>
      <c r="AX58" s="55"/>
      <c r="AY58" s="15"/>
      <c r="AZ58" s="15"/>
    </row>
    <row r="59" spans="1:64" ht="12.75" customHeight="1">
      <c r="B59" s="457" t="s">
        <v>165</v>
      </c>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8"/>
      <c r="AE59" s="438"/>
      <c r="AF59" s="438"/>
      <c r="AG59" s="457"/>
      <c r="AH59" s="438"/>
      <c r="AI59" s="458" t="s">
        <v>166</v>
      </c>
      <c r="AJ59" s="458"/>
      <c r="AK59" s="458"/>
      <c r="AL59" s="458"/>
      <c r="AM59" s="438"/>
      <c r="AN59" s="438"/>
      <c r="AO59" s="460" t="s">
        <v>167</v>
      </c>
      <c r="AP59" s="460"/>
      <c r="AQ59" s="460"/>
      <c r="AR59" s="460"/>
      <c r="AS59" s="460"/>
      <c r="AT59" s="438"/>
      <c r="AU59" s="438"/>
      <c r="AV59" s="438" t="s">
        <v>78</v>
      </c>
      <c r="AW59" s="438"/>
      <c r="AX59" s="442" t="s">
        <v>168</v>
      </c>
      <c r="AY59" s="8" t="s">
        <v>169</v>
      </c>
      <c r="AZ59" s="15"/>
    </row>
    <row r="60" spans="1:64" ht="12.75" customHeight="1" thickBot="1">
      <c r="B60" s="445"/>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445"/>
      <c r="AH60" s="367"/>
      <c r="AI60" s="459"/>
      <c r="AJ60" s="459"/>
      <c r="AK60" s="459"/>
      <c r="AL60" s="459"/>
      <c r="AM60" s="367"/>
      <c r="AN60" s="367"/>
      <c r="AO60" s="461"/>
      <c r="AP60" s="461"/>
      <c r="AQ60" s="461"/>
      <c r="AR60" s="461"/>
      <c r="AS60" s="461"/>
      <c r="AT60" s="367"/>
      <c r="AU60" s="367"/>
      <c r="AV60" s="367"/>
      <c r="AW60" s="367"/>
      <c r="AX60" s="443"/>
      <c r="AY60" s="15"/>
      <c r="AZ60" s="15"/>
    </row>
    <row r="61" spans="1:64" ht="12" customHeight="1">
      <c r="A61" s="2" t="s">
        <v>17</v>
      </c>
    </row>
    <row r="62" spans="1:64" ht="12.75" customHeight="1">
      <c r="A62" s="2" t="s">
        <v>170</v>
      </c>
    </row>
    <row r="63" spans="1:64" ht="12.75" customHeight="1">
      <c r="B63" s="96" t="s">
        <v>49</v>
      </c>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row>
    <row r="64" spans="1:64" ht="12.75" customHeight="1">
      <c r="B64" s="96" t="s">
        <v>81</v>
      </c>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row>
    <row r="65" spans="1:96" ht="12.75" customHeight="1">
      <c r="B65" s="96" t="s">
        <v>50</v>
      </c>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row>
    <row r="66" spans="1:96" ht="12.75" customHeight="1">
      <c r="B66" s="456" t="s">
        <v>171</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456"/>
      <c r="AR66" s="456"/>
      <c r="AS66" s="456"/>
      <c r="AT66" s="456"/>
      <c r="AU66" s="456"/>
      <c r="AV66" s="456"/>
      <c r="AW66" s="456"/>
      <c r="AX66" s="456"/>
      <c r="AY66" s="456"/>
      <c r="AZ66" s="456"/>
      <c r="BA66" s="456"/>
      <c r="BB66" s="456"/>
      <c r="BC66" s="456"/>
      <c r="BD66" s="456"/>
      <c r="BE66" s="456"/>
      <c r="BF66" s="456"/>
      <c r="BG66" s="456"/>
      <c r="BH66" s="9"/>
      <c r="BI66" s="9"/>
      <c r="BJ66" s="9"/>
      <c r="BK66" s="9"/>
    </row>
    <row r="67" spans="1:96" ht="12.75" customHeight="1">
      <c r="A67" s="2" t="s">
        <v>172</v>
      </c>
    </row>
    <row r="68" spans="1:96" ht="12.75" customHeight="1">
      <c r="B68" s="462" t="s">
        <v>173</v>
      </c>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2"/>
      <c r="AK68" s="462"/>
      <c r="AL68" s="462"/>
      <c r="AM68" s="462"/>
      <c r="AN68" s="462"/>
      <c r="AO68" s="462"/>
      <c r="AP68" s="462"/>
      <c r="AQ68" s="462"/>
      <c r="AR68" s="462"/>
      <c r="AS68" s="462"/>
      <c r="AT68" s="462"/>
      <c r="AU68" s="462"/>
      <c r="AV68" s="462"/>
      <c r="AW68" s="462"/>
      <c r="AX68" s="462"/>
      <c r="AY68" s="462"/>
      <c r="AZ68" s="462"/>
      <c r="BA68" s="462"/>
      <c r="BB68" s="462"/>
      <c r="BC68" s="462"/>
      <c r="BD68" s="462"/>
      <c r="BE68" s="462"/>
      <c r="BF68" s="462"/>
      <c r="BG68" s="57"/>
      <c r="BH68" s="57"/>
      <c r="BI68" s="57"/>
    </row>
    <row r="69" spans="1:96" ht="12.75" customHeight="1">
      <c r="B69" s="462"/>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2"/>
      <c r="AL69" s="462"/>
      <c r="AM69" s="462"/>
      <c r="AN69" s="462"/>
      <c r="AO69" s="462"/>
      <c r="AP69" s="462"/>
      <c r="AQ69" s="462"/>
      <c r="AR69" s="462"/>
      <c r="AS69" s="462"/>
      <c r="AT69" s="462"/>
      <c r="AU69" s="462"/>
      <c r="AV69" s="462"/>
      <c r="AW69" s="462"/>
      <c r="AX69" s="462"/>
      <c r="AY69" s="462"/>
      <c r="AZ69" s="462"/>
      <c r="BA69" s="462"/>
      <c r="BB69" s="462"/>
      <c r="BC69" s="462"/>
      <c r="BD69" s="462"/>
      <c r="BE69" s="462"/>
      <c r="BF69" s="462"/>
      <c r="BG69" s="57"/>
      <c r="BH69" s="57"/>
      <c r="BI69" s="57"/>
    </row>
    <row r="70" spans="1:96" ht="12.75" customHeight="1">
      <c r="B70" s="169" t="s">
        <v>174</v>
      </c>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c r="AW70" s="169"/>
      <c r="AX70" s="169"/>
      <c r="AY70" s="169"/>
      <c r="AZ70" s="169"/>
      <c r="BA70" s="169"/>
      <c r="BB70" s="169"/>
      <c r="BC70" s="169"/>
      <c r="BD70" s="169"/>
      <c r="BE70" s="169"/>
      <c r="BF70" s="169"/>
      <c r="BG70" s="169"/>
      <c r="BH70" s="9"/>
      <c r="BI70" s="9"/>
    </row>
    <row r="71" spans="1:96" ht="12.75" customHeight="1">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c r="AW71" s="169"/>
      <c r="AX71" s="169"/>
      <c r="AY71" s="169"/>
      <c r="AZ71" s="169"/>
      <c r="BA71" s="169"/>
      <c r="BB71" s="169"/>
      <c r="BC71" s="169"/>
      <c r="BD71" s="169"/>
      <c r="BE71" s="169"/>
      <c r="BF71" s="169"/>
      <c r="BG71" s="169"/>
      <c r="BH71" s="9"/>
      <c r="BI71" s="9"/>
    </row>
    <row r="72" spans="1:96" ht="12.75" customHeight="1">
      <c r="B72" s="463" t="s">
        <v>175</v>
      </c>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463"/>
      <c r="BA72" s="463"/>
      <c r="BB72" s="463"/>
      <c r="BC72" s="463"/>
      <c r="BD72" s="52"/>
      <c r="BE72" s="52"/>
      <c r="BF72" s="52"/>
      <c r="BG72" s="52"/>
      <c r="BH72" s="52"/>
      <c r="BI72" s="52"/>
      <c r="BJ72" s="52"/>
    </row>
    <row r="73" spans="1:96" ht="12.75" customHeight="1">
      <c r="B73" s="463" t="s">
        <v>176</v>
      </c>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463"/>
      <c r="BA73" s="463"/>
      <c r="BB73" s="463"/>
      <c r="BC73" s="463"/>
      <c r="BD73" s="52"/>
      <c r="BE73" s="52"/>
      <c r="BF73" s="52"/>
      <c r="BG73" s="52"/>
      <c r="BH73" s="52"/>
      <c r="BI73" s="52"/>
      <c r="BJ73" s="52"/>
    </row>
    <row r="74" spans="1:96" ht="12.75" customHeight="1">
      <c r="B74" s="463" t="s">
        <v>177</v>
      </c>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463"/>
      <c r="BA74" s="463"/>
      <c r="BB74" s="463"/>
      <c r="BC74" s="463"/>
      <c r="CD74" s="13"/>
      <c r="CE74" s="13"/>
      <c r="CF74" s="13"/>
      <c r="CG74" s="13"/>
      <c r="CH74" s="13"/>
      <c r="CI74" s="13"/>
      <c r="CJ74" s="13"/>
      <c r="CK74" s="13"/>
      <c r="CL74" s="13"/>
      <c r="CM74" s="13"/>
      <c r="CN74" s="13"/>
      <c r="CO74" s="13"/>
      <c r="CP74" s="13"/>
      <c r="CQ74" s="13"/>
      <c r="CR74" s="13"/>
    </row>
    <row r="75" spans="1:96" ht="12.75" customHeight="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CD75" s="13"/>
      <c r="CE75" s="13"/>
      <c r="CF75" s="13"/>
      <c r="CG75" s="13"/>
      <c r="CH75" s="13"/>
      <c r="CI75" s="13"/>
      <c r="CJ75" s="13"/>
      <c r="CK75" s="13"/>
      <c r="CL75" s="13"/>
      <c r="CM75" s="13"/>
      <c r="CN75" s="13"/>
      <c r="CO75" s="13"/>
      <c r="CP75" s="13"/>
      <c r="CQ75" s="13"/>
      <c r="CR75" s="13"/>
    </row>
    <row r="76" spans="1:96" ht="15" customHeight="1">
      <c r="A76" s="2" t="s">
        <v>51</v>
      </c>
    </row>
    <row r="77" spans="1:96" ht="15" customHeight="1">
      <c r="B77" s="2" t="s">
        <v>52</v>
      </c>
    </row>
    <row r="78" spans="1:96" ht="11.25" customHeight="1">
      <c r="B78" s="4"/>
      <c r="C78" s="11"/>
      <c r="D78" s="464" t="s">
        <v>18</v>
      </c>
      <c r="E78" s="105"/>
      <c r="F78" s="105"/>
      <c r="G78" s="105"/>
      <c r="H78" s="105"/>
      <c r="I78" s="105"/>
      <c r="J78" s="105"/>
      <c r="K78" s="105"/>
      <c r="L78" s="105"/>
      <c r="M78" s="106" t="s">
        <v>19</v>
      </c>
      <c r="N78" s="107"/>
      <c r="O78" s="107"/>
      <c r="P78" s="107"/>
      <c r="Q78" s="107"/>
      <c r="R78" s="107"/>
      <c r="S78" s="107"/>
      <c r="T78" s="107"/>
      <c r="U78" s="107"/>
      <c r="V78" s="107"/>
      <c r="W78" s="107"/>
      <c r="X78" s="107"/>
      <c r="Y78" s="107"/>
      <c r="Z78" s="107"/>
      <c r="AA78" s="107"/>
      <c r="AB78" s="107"/>
      <c r="AC78" s="107"/>
      <c r="AD78" s="107"/>
      <c r="AE78" s="107"/>
      <c r="AF78" s="108"/>
      <c r="AG78" s="464" t="s">
        <v>178</v>
      </c>
      <c r="AH78" s="464"/>
      <c r="AI78" s="464"/>
      <c r="AJ78" s="464"/>
      <c r="AK78" s="464"/>
      <c r="AL78" s="464"/>
      <c r="AM78" s="464"/>
      <c r="AN78" s="464"/>
      <c r="AO78" s="468" t="s">
        <v>179</v>
      </c>
      <c r="AP78" s="468"/>
      <c r="AQ78" s="468"/>
      <c r="AR78" s="468"/>
      <c r="AS78" s="468"/>
      <c r="AT78" s="468"/>
      <c r="AU78" s="468"/>
      <c r="AV78" s="331" t="s">
        <v>23</v>
      </c>
      <c r="AW78" s="332"/>
      <c r="AX78" s="332"/>
      <c r="AY78" s="332"/>
      <c r="AZ78" s="332"/>
      <c r="BA78" s="332"/>
      <c r="BB78" s="332"/>
      <c r="BC78" s="332"/>
      <c r="BD78" s="332"/>
      <c r="BE78" s="469"/>
    </row>
    <row r="79" spans="1:96" ht="11.25" customHeight="1">
      <c r="B79" s="4"/>
      <c r="C79" s="11"/>
      <c r="D79" s="105"/>
      <c r="E79" s="105"/>
      <c r="F79" s="105"/>
      <c r="G79" s="105"/>
      <c r="H79" s="105"/>
      <c r="I79" s="105"/>
      <c r="J79" s="105"/>
      <c r="K79" s="105"/>
      <c r="L79" s="105"/>
      <c r="M79" s="465"/>
      <c r="N79" s="466"/>
      <c r="O79" s="466"/>
      <c r="P79" s="466"/>
      <c r="Q79" s="466"/>
      <c r="R79" s="466"/>
      <c r="S79" s="466"/>
      <c r="T79" s="466"/>
      <c r="U79" s="466"/>
      <c r="V79" s="466"/>
      <c r="W79" s="466"/>
      <c r="X79" s="466"/>
      <c r="Y79" s="466"/>
      <c r="Z79" s="466"/>
      <c r="AA79" s="466"/>
      <c r="AB79" s="466"/>
      <c r="AC79" s="466"/>
      <c r="AD79" s="466"/>
      <c r="AE79" s="466"/>
      <c r="AF79" s="467"/>
      <c r="AG79" s="464"/>
      <c r="AH79" s="464"/>
      <c r="AI79" s="464"/>
      <c r="AJ79" s="464"/>
      <c r="AK79" s="464"/>
      <c r="AL79" s="464"/>
      <c r="AM79" s="464"/>
      <c r="AN79" s="464"/>
      <c r="AO79" s="468"/>
      <c r="AP79" s="468"/>
      <c r="AQ79" s="468"/>
      <c r="AR79" s="468"/>
      <c r="AS79" s="468"/>
      <c r="AT79" s="468"/>
      <c r="AU79" s="468"/>
      <c r="AV79" s="470"/>
      <c r="AW79" s="471"/>
      <c r="AX79" s="471"/>
      <c r="AY79" s="471"/>
      <c r="AZ79" s="471"/>
      <c r="BA79" s="471"/>
      <c r="BB79" s="471"/>
      <c r="BC79" s="471"/>
      <c r="BD79" s="471"/>
      <c r="BE79" s="472"/>
    </row>
    <row r="80" spans="1:96" ht="15" customHeight="1">
      <c r="B80" s="4"/>
      <c r="C80" s="11"/>
      <c r="D80" s="105"/>
      <c r="E80" s="105"/>
      <c r="F80" s="105"/>
      <c r="G80" s="105"/>
      <c r="H80" s="105"/>
      <c r="I80" s="105"/>
      <c r="J80" s="105"/>
      <c r="K80" s="105"/>
      <c r="L80" s="105"/>
      <c r="M80" s="486" t="s">
        <v>180</v>
      </c>
      <c r="N80" s="487"/>
      <c r="O80" s="487"/>
      <c r="P80" s="487"/>
      <c r="Q80" s="487"/>
      <c r="R80" s="487"/>
      <c r="S80" s="487"/>
      <c r="T80" s="487"/>
      <c r="U80" s="487"/>
      <c r="V80" s="487"/>
      <c r="W80" s="487"/>
      <c r="X80" s="487"/>
      <c r="Y80" s="487"/>
      <c r="Z80" s="487"/>
      <c r="AA80" s="487"/>
      <c r="AB80" s="487"/>
      <c r="AC80" s="487"/>
      <c r="AD80" s="487"/>
      <c r="AE80" s="487"/>
      <c r="AF80" s="488"/>
      <c r="AG80" s="464"/>
      <c r="AH80" s="464"/>
      <c r="AI80" s="464"/>
      <c r="AJ80" s="464"/>
      <c r="AK80" s="464"/>
      <c r="AL80" s="464"/>
      <c r="AM80" s="464"/>
      <c r="AN80" s="464"/>
      <c r="AO80" s="468"/>
      <c r="AP80" s="468"/>
      <c r="AQ80" s="468"/>
      <c r="AR80" s="468"/>
      <c r="AS80" s="468"/>
      <c r="AT80" s="468"/>
      <c r="AU80" s="468"/>
      <c r="AV80" s="333"/>
      <c r="AW80" s="334"/>
      <c r="AX80" s="334"/>
      <c r="AY80" s="334"/>
      <c r="AZ80" s="334"/>
      <c r="BA80" s="334"/>
      <c r="BB80" s="334"/>
      <c r="BC80" s="334"/>
      <c r="BD80" s="334"/>
      <c r="BE80" s="473"/>
    </row>
    <row r="81" spans="1:96" ht="15" customHeight="1">
      <c r="B81" s="4"/>
      <c r="C81" s="11"/>
      <c r="D81" s="489"/>
      <c r="E81" s="490"/>
      <c r="F81" s="490"/>
      <c r="G81" s="490"/>
      <c r="H81" s="490"/>
      <c r="I81" s="490"/>
      <c r="J81" s="490"/>
      <c r="K81" s="490"/>
      <c r="L81" s="491"/>
      <c r="M81" s="492" t="s">
        <v>181</v>
      </c>
      <c r="N81" s="493"/>
      <c r="O81" s="493"/>
      <c r="P81" s="493"/>
      <c r="Q81" s="493"/>
      <c r="R81" s="493"/>
      <c r="S81" s="493"/>
      <c r="T81" s="493"/>
      <c r="U81" s="493"/>
      <c r="V81" s="493"/>
      <c r="W81" s="493"/>
      <c r="X81" s="493"/>
      <c r="Y81" s="493"/>
      <c r="Z81" s="493"/>
      <c r="AA81" s="493"/>
      <c r="AB81" s="493"/>
      <c r="AC81" s="493"/>
      <c r="AD81" s="493"/>
      <c r="AE81" s="493"/>
      <c r="AF81" s="494"/>
      <c r="AG81" s="498">
        <v>8</v>
      </c>
      <c r="AH81" s="499"/>
      <c r="AI81" s="499"/>
      <c r="AJ81" s="499"/>
      <c r="AK81" s="499"/>
      <c r="AL81" s="499"/>
      <c r="AM81" s="499"/>
      <c r="AN81" s="500"/>
      <c r="AO81" s="507">
        <v>20</v>
      </c>
      <c r="AP81" s="508"/>
      <c r="AQ81" s="508"/>
      <c r="AR81" s="508"/>
      <c r="AS81" s="508"/>
      <c r="AT81" s="508"/>
      <c r="AU81" s="509"/>
      <c r="AV81" s="516">
        <f>AG81*AO81</f>
        <v>160</v>
      </c>
      <c r="AW81" s="517"/>
      <c r="AX81" s="517"/>
      <c r="AY81" s="517"/>
      <c r="AZ81" s="517"/>
      <c r="BA81" s="517"/>
      <c r="BB81" s="517"/>
      <c r="BC81" s="517"/>
      <c r="BD81" s="517"/>
      <c r="BE81" s="518"/>
    </row>
    <row r="82" spans="1:96" ht="15" customHeight="1">
      <c r="B82" s="4"/>
      <c r="C82" s="11"/>
      <c r="D82" s="525"/>
      <c r="E82" s="526"/>
      <c r="F82" s="526"/>
      <c r="G82" s="526"/>
      <c r="H82" s="526"/>
      <c r="I82" s="526"/>
      <c r="J82" s="526"/>
      <c r="K82" s="526"/>
      <c r="L82" s="527"/>
      <c r="M82" s="495"/>
      <c r="N82" s="496"/>
      <c r="O82" s="496"/>
      <c r="P82" s="496"/>
      <c r="Q82" s="496"/>
      <c r="R82" s="496"/>
      <c r="S82" s="496"/>
      <c r="T82" s="496"/>
      <c r="U82" s="496"/>
      <c r="V82" s="496"/>
      <c r="W82" s="496"/>
      <c r="X82" s="496"/>
      <c r="Y82" s="496"/>
      <c r="Z82" s="496"/>
      <c r="AA82" s="496"/>
      <c r="AB82" s="496"/>
      <c r="AC82" s="496"/>
      <c r="AD82" s="496"/>
      <c r="AE82" s="496"/>
      <c r="AF82" s="497"/>
      <c r="AG82" s="501"/>
      <c r="AH82" s="502"/>
      <c r="AI82" s="502"/>
      <c r="AJ82" s="502"/>
      <c r="AK82" s="502"/>
      <c r="AL82" s="502"/>
      <c r="AM82" s="502"/>
      <c r="AN82" s="503"/>
      <c r="AO82" s="510"/>
      <c r="AP82" s="511"/>
      <c r="AQ82" s="511"/>
      <c r="AR82" s="511"/>
      <c r="AS82" s="511"/>
      <c r="AT82" s="511"/>
      <c r="AU82" s="512"/>
      <c r="AV82" s="519"/>
      <c r="AW82" s="520"/>
      <c r="AX82" s="520"/>
      <c r="AY82" s="520"/>
      <c r="AZ82" s="520"/>
      <c r="BA82" s="520"/>
      <c r="BB82" s="520"/>
      <c r="BC82" s="520"/>
      <c r="BD82" s="520"/>
      <c r="BE82" s="521"/>
    </row>
    <row r="83" spans="1:96" ht="15" customHeight="1">
      <c r="B83" s="4"/>
      <c r="C83" s="11"/>
      <c r="D83" s="401" t="s">
        <v>182</v>
      </c>
      <c r="E83" s="402"/>
      <c r="F83" s="402"/>
      <c r="G83" s="402"/>
      <c r="H83" s="402"/>
      <c r="I83" s="402"/>
      <c r="J83" s="402"/>
      <c r="K83" s="402"/>
      <c r="L83" s="528"/>
      <c r="M83" s="529" t="s">
        <v>183</v>
      </c>
      <c r="N83" s="530"/>
      <c r="O83" s="530"/>
      <c r="P83" s="530"/>
      <c r="Q83" s="530"/>
      <c r="R83" s="530"/>
      <c r="S83" s="530"/>
      <c r="T83" s="530"/>
      <c r="U83" s="530"/>
      <c r="V83" s="530"/>
      <c r="W83" s="530"/>
      <c r="X83" s="530"/>
      <c r="Y83" s="530"/>
      <c r="Z83" s="530"/>
      <c r="AA83" s="530"/>
      <c r="AB83" s="530"/>
      <c r="AC83" s="530"/>
      <c r="AD83" s="530"/>
      <c r="AE83" s="530"/>
      <c r="AF83" s="531"/>
      <c r="AG83" s="504"/>
      <c r="AH83" s="505"/>
      <c r="AI83" s="505"/>
      <c r="AJ83" s="505"/>
      <c r="AK83" s="505"/>
      <c r="AL83" s="505"/>
      <c r="AM83" s="505"/>
      <c r="AN83" s="506"/>
      <c r="AO83" s="513"/>
      <c r="AP83" s="514"/>
      <c r="AQ83" s="514"/>
      <c r="AR83" s="514"/>
      <c r="AS83" s="514"/>
      <c r="AT83" s="514"/>
      <c r="AU83" s="515"/>
      <c r="AV83" s="522"/>
      <c r="AW83" s="523"/>
      <c r="AX83" s="523"/>
      <c r="AY83" s="523"/>
      <c r="AZ83" s="523"/>
      <c r="BA83" s="523"/>
      <c r="BB83" s="523"/>
      <c r="BC83" s="523"/>
      <c r="BD83" s="523"/>
      <c r="BE83" s="524"/>
    </row>
    <row r="84" spans="1:96" ht="15" customHeight="1">
      <c r="B84" s="4"/>
      <c r="C84" s="4"/>
      <c r="D84" s="474" t="s">
        <v>53</v>
      </c>
      <c r="E84" s="474"/>
      <c r="F84" s="474"/>
      <c r="G84" s="474"/>
      <c r="H84" s="474"/>
      <c r="I84" s="474"/>
      <c r="J84" s="474"/>
      <c r="K84" s="474"/>
      <c r="L84" s="474"/>
      <c r="M84" s="475" t="s">
        <v>54</v>
      </c>
      <c r="N84" s="476"/>
      <c r="O84" s="476"/>
      <c r="P84" s="476"/>
      <c r="Q84" s="476"/>
      <c r="R84" s="476"/>
      <c r="S84" s="476"/>
      <c r="T84" s="476"/>
      <c r="U84" s="476"/>
      <c r="V84" s="476"/>
      <c r="W84" s="476"/>
      <c r="X84" s="477"/>
      <c r="Y84" s="478" t="s">
        <v>35</v>
      </c>
      <c r="Z84" s="478"/>
      <c r="AA84" s="478"/>
      <c r="AB84" s="478"/>
      <c r="AC84" s="478"/>
      <c r="AD84" s="478"/>
      <c r="AE84" s="478"/>
      <c r="AF84" s="478"/>
      <c r="AG84" s="478"/>
      <c r="AH84" s="478"/>
      <c r="AI84" s="478"/>
      <c r="AJ84" s="479" t="s">
        <v>36</v>
      </c>
      <c r="AK84" s="479"/>
      <c r="AL84" s="479"/>
      <c r="AM84" s="479"/>
      <c r="AN84" s="479"/>
      <c r="AO84" s="479"/>
      <c r="AP84" s="479"/>
      <c r="AQ84" s="479"/>
      <c r="AR84" s="479"/>
      <c r="AS84" s="479"/>
      <c r="AT84" s="479"/>
      <c r="AU84" s="479"/>
      <c r="AV84" s="479"/>
      <c r="AW84" s="479"/>
      <c r="AX84" s="479"/>
      <c r="AY84" s="479"/>
      <c r="AZ84" s="479"/>
      <c r="BA84" s="479"/>
      <c r="BB84" s="479"/>
      <c r="BC84" s="479"/>
      <c r="BD84" s="479"/>
      <c r="BE84" s="479"/>
    </row>
    <row r="85" spans="1:96" ht="27.75" customHeight="1">
      <c r="B85" s="4"/>
      <c r="C85" s="4"/>
      <c r="D85" s="480" t="s">
        <v>37</v>
      </c>
      <c r="E85" s="480"/>
      <c r="F85" s="480"/>
      <c r="G85" s="480"/>
      <c r="H85" s="480"/>
      <c r="I85" s="480"/>
      <c r="J85" s="480"/>
      <c r="K85" s="480"/>
      <c r="L85" s="480"/>
      <c r="M85" s="481"/>
      <c r="N85" s="482"/>
      <c r="O85" s="482"/>
      <c r="P85" s="482"/>
      <c r="Q85" s="482"/>
      <c r="R85" s="482"/>
      <c r="S85" s="482"/>
      <c r="T85" s="482"/>
      <c r="U85" s="482"/>
      <c r="V85" s="482"/>
      <c r="W85" s="482"/>
      <c r="X85" s="483"/>
      <c r="Y85" s="484" t="s">
        <v>38</v>
      </c>
      <c r="Z85" s="484"/>
      <c r="AA85" s="484"/>
      <c r="AB85" s="484"/>
      <c r="AC85" s="484"/>
      <c r="AD85" s="484"/>
      <c r="AE85" s="484"/>
      <c r="AF85" s="484"/>
      <c r="AG85" s="484"/>
      <c r="AH85" s="484"/>
      <c r="AI85" s="484"/>
      <c r="AJ85" s="485" t="s">
        <v>39</v>
      </c>
      <c r="AK85" s="485"/>
      <c r="AL85" s="485"/>
      <c r="AM85" s="485"/>
      <c r="AN85" s="485"/>
      <c r="AO85" s="485"/>
      <c r="AP85" s="485"/>
      <c r="AQ85" s="485"/>
      <c r="AR85" s="485"/>
      <c r="AS85" s="485"/>
      <c r="AT85" s="485"/>
      <c r="AU85" s="485"/>
      <c r="AV85" s="485"/>
      <c r="AW85" s="485"/>
      <c r="AX85" s="485"/>
      <c r="AY85" s="485"/>
      <c r="AZ85" s="485"/>
      <c r="BA85" s="485"/>
      <c r="BB85" s="485"/>
      <c r="BC85" s="485"/>
      <c r="BD85" s="485"/>
      <c r="BE85" s="485"/>
    </row>
    <row r="86" spans="1:96">
      <c r="B86" s="4"/>
      <c r="C86" s="4"/>
      <c r="D86" s="532" t="s">
        <v>40</v>
      </c>
      <c r="E86" s="532"/>
      <c r="F86" s="532"/>
      <c r="G86" s="532"/>
      <c r="H86" s="532"/>
      <c r="I86" s="532"/>
      <c r="J86" s="532"/>
      <c r="K86" s="532"/>
      <c r="L86" s="532"/>
      <c r="M86" s="532"/>
      <c r="N86" s="532"/>
      <c r="O86" s="532"/>
      <c r="P86" s="532"/>
      <c r="Q86" s="532"/>
      <c r="R86" s="532"/>
      <c r="S86" s="532"/>
      <c r="T86" s="532"/>
      <c r="U86" s="532"/>
      <c r="V86" s="532"/>
      <c r="W86" s="532"/>
      <c r="X86" s="532"/>
      <c r="Y86" s="532"/>
      <c r="Z86" s="532"/>
      <c r="AA86" s="532"/>
      <c r="AB86" s="532"/>
      <c r="AC86" s="532"/>
      <c r="AD86" s="532"/>
      <c r="AE86" s="532"/>
      <c r="AF86" s="532"/>
      <c r="AG86" s="532"/>
      <c r="AH86" s="532"/>
      <c r="AI86" s="532"/>
      <c r="AJ86" s="532"/>
      <c r="AK86" s="532"/>
      <c r="AL86" s="532"/>
      <c r="AM86" s="532"/>
      <c r="AN86" s="532"/>
      <c r="AO86" s="532"/>
      <c r="AP86" s="532"/>
      <c r="AQ86" s="532"/>
      <c r="AR86" s="532"/>
      <c r="AS86" s="532"/>
      <c r="AT86" s="532"/>
      <c r="AU86" s="532"/>
      <c r="AV86" s="532"/>
      <c r="AW86" s="532"/>
      <c r="AX86" s="532"/>
      <c r="AY86" s="532"/>
      <c r="AZ86" s="532"/>
      <c r="BA86" s="532"/>
      <c r="BB86" s="532"/>
      <c r="BC86" s="532"/>
      <c r="BD86" s="532"/>
      <c r="BE86" s="532"/>
      <c r="BF86" s="24"/>
      <c r="BG86" s="24"/>
      <c r="BH86" s="24"/>
      <c r="BI86" s="24"/>
      <c r="BJ86" s="24"/>
    </row>
    <row r="87" spans="1:96" ht="9" customHeight="1">
      <c r="B87" s="4"/>
      <c r="C87" s="4"/>
      <c r="D87" s="58"/>
      <c r="E87" s="58"/>
      <c r="F87" s="58"/>
      <c r="G87" s="58"/>
      <c r="H87" s="58"/>
      <c r="I87" s="58"/>
      <c r="J87" s="58"/>
      <c r="K87" s="58"/>
      <c r="L87" s="58"/>
      <c r="M87" s="59"/>
      <c r="N87" s="59"/>
      <c r="O87" s="59"/>
      <c r="P87" s="59"/>
      <c r="Q87" s="59"/>
      <c r="R87" s="59"/>
      <c r="S87" s="59"/>
      <c r="T87" s="59"/>
      <c r="U87" s="59"/>
      <c r="V87" s="59"/>
      <c r="W87" s="59"/>
      <c r="X87" s="59"/>
      <c r="Y87" s="59"/>
      <c r="Z87" s="59"/>
      <c r="AA87" s="59"/>
      <c r="AB87" s="59"/>
      <c r="AC87" s="59"/>
      <c r="AD87" s="59"/>
      <c r="AE87" s="59"/>
      <c r="AF87" s="59"/>
      <c r="AG87" s="60"/>
      <c r="AH87" s="60"/>
      <c r="AI87" s="60"/>
      <c r="AJ87" s="60"/>
      <c r="AK87" s="60"/>
      <c r="AL87" s="60"/>
      <c r="AM87" s="60"/>
      <c r="AN87" s="50"/>
      <c r="AO87" s="50"/>
      <c r="AP87" s="50"/>
      <c r="AQ87" s="50"/>
      <c r="AR87" s="50"/>
      <c r="AS87" s="50"/>
      <c r="AT87" s="50"/>
      <c r="AU87" s="50"/>
      <c r="AV87" s="50"/>
      <c r="AW87" s="50"/>
      <c r="AX87" s="50"/>
      <c r="AY87" s="50"/>
      <c r="AZ87" s="50"/>
      <c r="BA87" s="50"/>
      <c r="BB87" s="50"/>
      <c r="BC87" s="50"/>
      <c r="BD87" s="50"/>
      <c r="BE87" s="50"/>
    </row>
    <row r="88" spans="1:96" ht="15" customHeight="1">
      <c r="A88" s="2" t="s">
        <v>55</v>
      </c>
      <c r="CD88" s="13"/>
      <c r="CE88" s="13"/>
      <c r="CF88" s="13"/>
      <c r="CG88" s="13"/>
      <c r="CH88" s="13"/>
      <c r="CI88" s="13"/>
      <c r="CJ88" s="13"/>
      <c r="CK88" s="13"/>
      <c r="CL88" s="13"/>
      <c r="CM88" s="13"/>
      <c r="CN88" s="13"/>
      <c r="CO88" s="13"/>
      <c r="CP88" s="13"/>
      <c r="CQ88" s="13"/>
      <c r="CR88" s="13"/>
    </row>
    <row r="89" spans="1:96" s="13" customFormat="1" ht="20.25" customHeight="1">
      <c r="A89" s="2"/>
      <c r="B89" s="2" t="s">
        <v>84</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O89" s="2"/>
      <c r="BP89" s="2"/>
      <c r="BQ89" s="2"/>
      <c r="BR89" s="2"/>
      <c r="CC89" s="2"/>
      <c r="CD89" s="2"/>
      <c r="CE89" s="2"/>
      <c r="CF89" s="2"/>
      <c r="CG89" s="2"/>
      <c r="CH89" s="2"/>
      <c r="CI89" s="2"/>
      <c r="CJ89" s="2"/>
      <c r="CK89" s="2"/>
      <c r="CL89" s="2"/>
      <c r="CM89" s="2"/>
      <c r="CN89" s="2"/>
      <c r="CO89" s="2"/>
      <c r="CP89" s="2"/>
      <c r="CQ89" s="2"/>
      <c r="CR89" s="2"/>
    </row>
    <row r="90" spans="1:96" s="13" customFormat="1" ht="24" customHeight="1">
      <c r="A90" s="2"/>
      <c r="B90" s="2"/>
      <c r="C90" s="533" t="s">
        <v>56</v>
      </c>
      <c r="D90" s="533"/>
      <c r="E90" s="533"/>
      <c r="F90" s="533"/>
      <c r="G90" s="533"/>
      <c r="H90" s="533"/>
      <c r="I90" s="533"/>
      <c r="J90" s="533"/>
      <c r="K90" s="533"/>
      <c r="L90" s="533"/>
      <c r="M90" s="533"/>
      <c r="N90" s="533"/>
      <c r="O90" s="533"/>
      <c r="P90" s="533"/>
      <c r="Q90" s="533"/>
      <c r="R90" s="533"/>
      <c r="S90" s="533"/>
      <c r="T90" s="533"/>
      <c r="U90" s="533"/>
      <c r="V90" s="533"/>
      <c r="W90" s="533"/>
      <c r="X90" s="533"/>
      <c r="Y90" s="533"/>
      <c r="Z90" s="533"/>
      <c r="AA90" s="533"/>
      <c r="AB90" s="533"/>
      <c r="AC90" s="533"/>
      <c r="AD90" s="533"/>
      <c r="AE90" s="533"/>
      <c r="AF90" s="533"/>
      <c r="AG90" s="533"/>
      <c r="AH90" s="533"/>
      <c r="AI90" s="533"/>
      <c r="AJ90" s="533"/>
      <c r="AK90" s="533"/>
      <c r="AL90" s="533"/>
      <c r="AM90" s="533"/>
      <c r="AN90" s="533"/>
      <c r="AO90" s="533"/>
      <c r="AP90" s="533"/>
      <c r="AQ90" s="533"/>
      <c r="AR90" s="533"/>
      <c r="AS90" s="533"/>
      <c r="AT90" s="533"/>
      <c r="AU90" s="533"/>
      <c r="AV90" s="533"/>
      <c r="AW90" s="533"/>
      <c r="AX90" s="533"/>
      <c r="AY90" s="533"/>
      <c r="AZ90" s="533"/>
      <c r="BA90" s="533"/>
      <c r="BB90" s="533"/>
      <c r="BC90" s="533"/>
      <c r="BD90" s="533"/>
      <c r="BE90" s="533"/>
      <c r="BF90" s="2"/>
      <c r="BG90" s="2"/>
      <c r="BO90" s="2"/>
      <c r="BP90" s="2"/>
      <c r="BQ90" s="2"/>
      <c r="BR90" s="2"/>
      <c r="CD90" s="2"/>
      <c r="CE90" s="2"/>
      <c r="CF90" s="2"/>
      <c r="CG90" s="2"/>
      <c r="CH90" s="2"/>
      <c r="CI90" s="2"/>
      <c r="CJ90" s="2"/>
      <c r="CK90" s="2"/>
      <c r="CL90" s="2"/>
      <c r="CM90" s="2"/>
      <c r="CN90" s="2"/>
      <c r="CO90" s="2"/>
      <c r="CP90" s="2"/>
      <c r="CQ90" s="2"/>
      <c r="CR90" s="2"/>
    </row>
    <row r="91" spans="1:96" ht="12.75" customHeight="1">
      <c r="B91" s="200" t="s">
        <v>184</v>
      </c>
      <c r="C91" s="239"/>
      <c r="D91" s="239"/>
      <c r="E91" s="239"/>
      <c r="F91" s="239"/>
      <c r="G91" s="239"/>
      <c r="H91" s="239"/>
      <c r="I91" s="239"/>
      <c r="J91" s="239"/>
      <c r="K91" s="331" t="s">
        <v>185</v>
      </c>
      <c r="L91" s="332"/>
      <c r="M91" s="332"/>
      <c r="N91" s="332"/>
      <c r="O91" s="332"/>
      <c r="P91" s="469"/>
      <c r="Q91" s="200" t="s">
        <v>186</v>
      </c>
      <c r="R91" s="239"/>
      <c r="S91" s="239"/>
      <c r="T91" s="239"/>
      <c r="U91" s="239"/>
      <c r="V91" s="239"/>
      <c r="W91" s="239"/>
      <c r="X91" s="239"/>
      <c r="Y91" s="239"/>
      <c r="Z91" s="537"/>
      <c r="AA91" s="541" t="s">
        <v>59</v>
      </c>
      <c r="AB91" s="541"/>
      <c r="AC91" s="541"/>
      <c r="AD91" s="331" t="s">
        <v>21</v>
      </c>
      <c r="AE91" s="332"/>
      <c r="AF91" s="332"/>
      <c r="AG91" s="332"/>
      <c r="AH91" s="469"/>
      <c r="AI91" s="153" t="s">
        <v>22</v>
      </c>
      <c r="AJ91" s="154"/>
      <c r="AK91" s="154"/>
      <c r="AL91" s="154"/>
      <c r="AM91" s="155"/>
      <c r="AN91" s="545" t="s">
        <v>23</v>
      </c>
      <c r="AO91" s="545"/>
      <c r="AP91" s="545"/>
      <c r="AQ91" s="545"/>
      <c r="AR91" s="545"/>
      <c r="AS91" s="545"/>
      <c r="AT91" s="331" t="s">
        <v>187</v>
      </c>
      <c r="AU91" s="332"/>
      <c r="AV91" s="332"/>
      <c r="AW91" s="332"/>
      <c r="AX91" s="332"/>
      <c r="AY91" s="332"/>
      <c r="AZ91" s="332"/>
      <c r="BA91" s="332"/>
      <c r="BB91" s="332"/>
      <c r="BC91" s="332"/>
      <c r="BD91" s="332"/>
      <c r="BE91" s="469"/>
      <c r="CC91" s="13"/>
    </row>
    <row r="92" spans="1:96" ht="12.75" customHeight="1">
      <c r="B92" s="534"/>
      <c r="C92" s="229"/>
      <c r="D92" s="229"/>
      <c r="E92" s="229"/>
      <c r="F92" s="229"/>
      <c r="G92" s="229"/>
      <c r="H92" s="229"/>
      <c r="I92" s="229"/>
      <c r="J92" s="229"/>
      <c r="K92" s="470"/>
      <c r="L92" s="471"/>
      <c r="M92" s="471"/>
      <c r="N92" s="471"/>
      <c r="O92" s="471"/>
      <c r="P92" s="472"/>
      <c r="Q92" s="538"/>
      <c r="R92" s="539"/>
      <c r="S92" s="539"/>
      <c r="T92" s="539"/>
      <c r="U92" s="539"/>
      <c r="V92" s="539"/>
      <c r="W92" s="539"/>
      <c r="X92" s="539"/>
      <c r="Y92" s="539"/>
      <c r="Z92" s="540"/>
      <c r="AA92" s="541"/>
      <c r="AB92" s="541"/>
      <c r="AC92" s="541"/>
      <c r="AD92" s="470"/>
      <c r="AE92" s="471"/>
      <c r="AF92" s="471"/>
      <c r="AG92" s="471"/>
      <c r="AH92" s="472"/>
      <c r="AI92" s="542"/>
      <c r="AJ92" s="543"/>
      <c r="AK92" s="543"/>
      <c r="AL92" s="543"/>
      <c r="AM92" s="544"/>
      <c r="AN92" s="545"/>
      <c r="AO92" s="545"/>
      <c r="AP92" s="545"/>
      <c r="AQ92" s="545"/>
      <c r="AR92" s="545"/>
      <c r="AS92" s="545"/>
      <c r="AT92" s="470"/>
      <c r="AU92" s="471"/>
      <c r="AV92" s="471"/>
      <c r="AW92" s="471"/>
      <c r="AX92" s="471"/>
      <c r="AY92" s="471"/>
      <c r="AZ92" s="471"/>
      <c r="BA92" s="471"/>
      <c r="BB92" s="471"/>
      <c r="BC92" s="471"/>
      <c r="BD92" s="471"/>
      <c r="BE92" s="472"/>
    </row>
    <row r="93" spans="1:96" ht="12.75" customHeight="1">
      <c r="B93" s="534"/>
      <c r="C93" s="229"/>
      <c r="D93" s="229"/>
      <c r="E93" s="229"/>
      <c r="F93" s="229"/>
      <c r="G93" s="229"/>
      <c r="H93" s="229"/>
      <c r="I93" s="229"/>
      <c r="J93" s="229"/>
      <c r="K93" s="470"/>
      <c r="L93" s="471"/>
      <c r="M93" s="471"/>
      <c r="N93" s="471"/>
      <c r="O93" s="471"/>
      <c r="P93" s="472"/>
      <c r="Q93" s="549" t="s">
        <v>82</v>
      </c>
      <c r="R93" s="550"/>
      <c r="S93" s="550"/>
      <c r="T93" s="550"/>
      <c r="U93" s="550"/>
      <c r="V93" s="550"/>
      <c r="W93" s="550"/>
      <c r="X93" s="550"/>
      <c r="Y93" s="550"/>
      <c r="Z93" s="551"/>
      <c r="AA93" s="541"/>
      <c r="AB93" s="541"/>
      <c r="AC93" s="541"/>
      <c r="AD93" s="470"/>
      <c r="AE93" s="471"/>
      <c r="AF93" s="471"/>
      <c r="AG93" s="471"/>
      <c r="AH93" s="472"/>
      <c r="AI93" s="542"/>
      <c r="AJ93" s="543"/>
      <c r="AK93" s="543"/>
      <c r="AL93" s="543"/>
      <c r="AM93" s="544"/>
      <c r="AN93" s="545"/>
      <c r="AO93" s="545"/>
      <c r="AP93" s="545"/>
      <c r="AQ93" s="545"/>
      <c r="AR93" s="545"/>
      <c r="AS93" s="545"/>
      <c r="AT93" s="546"/>
      <c r="AU93" s="547"/>
      <c r="AV93" s="547"/>
      <c r="AW93" s="547"/>
      <c r="AX93" s="547"/>
      <c r="AY93" s="547"/>
      <c r="AZ93" s="547"/>
      <c r="BA93" s="547"/>
      <c r="BB93" s="547"/>
      <c r="BC93" s="547"/>
      <c r="BD93" s="547"/>
      <c r="BE93" s="548"/>
    </row>
    <row r="94" spans="1:96" ht="12.75" customHeight="1">
      <c r="B94" s="535"/>
      <c r="C94" s="536"/>
      <c r="D94" s="536"/>
      <c r="E94" s="536"/>
      <c r="F94" s="536"/>
      <c r="G94" s="536"/>
      <c r="H94" s="536"/>
      <c r="I94" s="536"/>
      <c r="J94" s="536"/>
      <c r="K94" s="333"/>
      <c r="L94" s="334"/>
      <c r="M94" s="334"/>
      <c r="N94" s="334"/>
      <c r="O94" s="334"/>
      <c r="P94" s="473"/>
      <c r="Q94" s="401" t="s">
        <v>188</v>
      </c>
      <c r="R94" s="402"/>
      <c r="S94" s="402"/>
      <c r="T94" s="402"/>
      <c r="U94" s="402"/>
      <c r="V94" s="402"/>
      <c r="W94" s="402"/>
      <c r="X94" s="402"/>
      <c r="Y94" s="402"/>
      <c r="Z94" s="528"/>
      <c r="AA94" s="541"/>
      <c r="AB94" s="541"/>
      <c r="AC94" s="541"/>
      <c r="AD94" s="333"/>
      <c r="AE94" s="334"/>
      <c r="AF94" s="334"/>
      <c r="AG94" s="334"/>
      <c r="AH94" s="473"/>
      <c r="AI94" s="156"/>
      <c r="AJ94" s="157"/>
      <c r="AK94" s="157"/>
      <c r="AL94" s="157"/>
      <c r="AM94" s="158"/>
      <c r="AN94" s="545"/>
      <c r="AO94" s="545"/>
      <c r="AP94" s="545"/>
      <c r="AQ94" s="545"/>
      <c r="AR94" s="545"/>
      <c r="AS94" s="545"/>
      <c r="AT94" s="552" t="s">
        <v>24</v>
      </c>
      <c r="AU94" s="553"/>
      <c r="AV94" s="553"/>
      <c r="AW94" s="554" t="s">
        <v>189</v>
      </c>
      <c r="AX94" s="334"/>
      <c r="AY94" s="334"/>
      <c r="AZ94" s="334"/>
      <c r="BA94" s="334"/>
      <c r="BB94" s="334"/>
      <c r="BC94" s="334"/>
      <c r="BD94" s="334"/>
      <c r="BE94" s="473"/>
      <c r="BO94" s="13"/>
      <c r="BP94" s="13"/>
      <c r="BQ94" s="13"/>
      <c r="BR94" s="13"/>
    </row>
    <row r="95" spans="1:96" ht="12.75" customHeight="1">
      <c r="B95" s="17"/>
      <c r="C95" s="18"/>
      <c r="D95" s="18"/>
      <c r="E95" s="18"/>
      <c r="F95" s="18"/>
      <c r="G95" s="18"/>
      <c r="H95" s="18"/>
      <c r="I95" s="18"/>
      <c r="J95" s="18"/>
      <c r="K95" s="474"/>
      <c r="L95" s="474"/>
      <c r="M95" s="474"/>
      <c r="N95" s="474"/>
      <c r="O95" s="474"/>
      <c r="P95" s="474"/>
      <c r="Q95" s="341" t="s">
        <v>190</v>
      </c>
      <c r="R95" s="342"/>
      <c r="S95" s="342"/>
      <c r="T95" s="342"/>
      <c r="U95" s="342"/>
      <c r="V95" s="342"/>
      <c r="W95" s="342"/>
      <c r="X95" s="342"/>
      <c r="Y95" s="342"/>
      <c r="Z95" s="555"/>
      <c r="AA95" s="628" t="s">
        <v>85</v>
      </c>
      <c r="AB95" s="629"/>
      <c r="AC95" s="629"/>
      <c r="AD95" s="560">
        <v>6</v>
      </c>
      <c r="AE95" s="561"/>
      <c r="AF95" s="561"/>
      <c r="AG95" s="561"/>
      <c r="AH95" s="562"/>
      <c r="AI95" s="569">
        <v>20</v>
      </c>
      <c r="AJ95" s="569"/>
      <c r="AK95" s="569"/>
      <c r="AL95" s="569"/>
      <c r="AM95" s="569"/>
      <c r="AN95" s="570">
        <f>AD95*AI95</f>
        <v>120</v>
      </c>
      <c r="AO95" s="571"/>
      <c r="AP95" s="571"/>
      <c r="AQ95" s="571"/>
      <c r="AR95" s="571"/>
      <c r="AS95" s="572"/>
      <c r="AT95" s="579"/>
      <c r="AU95" s="580"/>
      <c r="AV95" s="580"/>
      <c r="AW95" s="583"/>
      <c r="AX95" s="584"/>
      <c r="AY95" s="584"/>
      <c r="AZ95" s="584"/>
      <c r="BA95" s="584"/>
      <c r="BB95" s="584"/>
      <c r="BC95" s="584"/>
      <c r="BD95" s="584"/>
      <c r="BE95" s="585"/>
      <c r="BO95" s="13"/>
      <c r="BP95" s="13"/>
      <c r="BQ95" s="13"/>
      <c r="BR95" s="13"/>
    </row>
    <row r="96" spans="1:96" ht="12.75" customHeight="1">
      <c r="B96" s="19"/>
      <c r="C96" s="20"/>
      <c r="D96" s="20"/>
      <c r="E96" s="20"/>
      <c r="F96" s="20"/>
      <c r="G96" s="20"/>
      <c r="H96" s="20"/>
      <c r="I96" s="20"/>
      <c r="J96" s="20"/>
      <c r="K96" s="474"/>
      <c r="L96" s="474"/>
      <c r="M96" s="474"/>
      <c r="N96" s="474"/>
      <c r="O96" s="474"/>
      <c r="P96" s="474"/>
      <c r="Q96" s="556"/>
      <c r="R96" s="557"/>
      <c r="S96" s="557"/>
      <c r="T96" s="557"/>
      <c r="U96" s="557"/>
      <c r="V96" s="557"/>
      <c r="W96" s="557"/>
      <c r="X96" s="557"/>
      <c r="Y96" s="557"/>
      <c r="Z96" s="558"/>
      <c r="AA96" s="629"/>
      <c r="AB96" s="629"/>
      <c r="AC96" s="629"/>
      <c r="AD96" s="563"/>
      <c r="AE96" s="564"/>
      <c r="AF96" s="564"/>
      <c r="AG96" s="564"/>
      <c r="AH96" s="565"/>
      <c r="AI96" s="569"/>
      <c r="AJ96" s="569"/>
      <c r="AK96" s="569"/>
      <c r="AL96" s="569"/>
      <c r="AM96" s="569"/>
      <c r="AN96" s="573"/>
      <c r="AO96" s="574"/>
      <c r="AP96" s="574"/>
      <c r="AQ96" s="574"/>
      <c r="AR96" s="574"/>
      <c r="AS96" s="575"/>
      <c r="AT96" s="581"/>
      <c r="AU96" s="81"/>
      <c r="AV96" s="81"/>
      <c r="AW96" s="586"/>
      <c r="AX96" s="587"/>
      <c r="AY96" s="587"/>
      <c r="AZ96" s="587"/>
      <c r="BA96" s="587"/>
      <c r="BB96" s="587"/>
      <c r="BC96" s="587"/>
      <c r="BD96" s="587"/>
      <c r="BE96" s="588"/>
    </row>
    <row r="97" spans="2:57" ht="12.75" customHeight="1">
      <c r="B97" s="19"/>
      <c r="C97" s="20"/>
      <c r="D97" s="20"/>
      <c r="E97" s="20"/>
      <c r="F97" s="20"/>
      <c r="G97" s="20"/>
      <c r="H97" s="20"/>
      <c r="I97" s="20"/>
      <c r="J97" s="20"/>
      <c r="K97" s="474"/>
      <c r="L97" s="474"/>
      <c r="M97" s="474"/>
      <c r="N97" s="474"/>
      <c r="O97" s="474"/>
      <c r="P97" s="474"/>
      <c r="Q97" s="592" t="s">
        <v>83</v>
      </c>
      <c r="R97" s="593"/>
      <c r="S97" s="593"/>
      <c r="T97" s="593"/>
      <c r="U97" s="593"/>
      <c r="V97" s="593"/>
      <c r="W97" s="593"/>
      <c r="X97" s="593"/>
      <c r="Y97" s="593"/>
      <c r="Z97" s="594"/>
      <c r="AA97" s="629"/>
      <c r="AB97" s="629"/>
      <c r="AC97" s="629"/>
      <c r="AD97" s="563"/>
      <c r="AE97" s="564"/>
      <c r="AF97" s="564"/>
      <c r="AG97" s="564"/>
      <c r="AH97" s="565"/>
      <c r="AI97" s="569"/>
      <c r="AJ97" s="569"/>
      <c r="AK97" s="569"/>
      <c r="AL97" s="569"/>
      <c r="AM97" s="569"/>
      <c r="AN97" s="573"/>
      <c r="AO97" s="574"/>
      <c r="AP97" s="574"/>
      <c r="AQ97" s="574"/>
      <c r="AR97" s="574"/>
      <c r="AS97" s="575"/>
      <c r="AT97" s="581"/>
      <c r="AU97" s="81"/>
      <c r="AV97" s="81"/>
      <c r="AW97" s="586"/>
      <c r="AX97" s="587"/>
      <c r="AY97" s="587"/>
      <c r="AZ97" s="587"/>
      <c r="BA97" s="587"/>
      <c r="BB97" s="587"/>
      <c r="BC97" s="587"/>
      <c r="BD97" s="587"/>
      <c r="BE97" s="588"/>
    </row>
    <row r="98" spans="2:57" ht="12.75" customHeight="1">
      <c r="B98" s="21"/>
      <c r="C98" s="22"/>
      <c r="D98" s="22"/>
      <c r="E98" s="22"/>
      <c r="F98" s="22"/>
      <c r="G98" s="22"/>
      <c r="H98" s="22"/>
      <c r="I98" s="22"/>
      <c r="J98" s="22"/>
      <c r="K98" s="474"/>
      <c r="L98" s="474"/>
      <c r="M98" s="474"/>
      <c r="N98" s="474"/>
      <c r="O98" s="474"/>
      <c r="P98" s="474"/>
      <c r="Q98" s="595" t="s">
        <v>191</v>
      </c>
      <c r="R98" s="596"/>
      <c r="S98" s="596"/>
      <c r="T98" s="596"/>
      <c r="U98" s="596"/>
      <c r="V98" s="596"/>
      <c r="W98" s="596"/>
      <c r="X98" s="596"/>
      <c r="Y98" s="596"/>
      <c r="Z98" s="597"/>
      <c r="AA98" s="629"/>
      <c r="AB98" s="629"/>
      <c r="AC98" s="629"/>
      <c r="AD98" s="566"/>
      <c r="AE98" s="567"/>
      <c r="AF98" s="567"/>
      <c r="AG98" s="567"/>
      <c r="AH98" s="568"/>
      <c r="AI98" s="569"/>
      <c r="AJ98" s="569"/>
      <c r="AK98" s="569"/>
      <c r="AL98" s="569"/>
      <c r="AM98" s="569"/>
      <c r="AN98" s="576"/>
      <c r="AO98" s="577"/>
      <c r="AP98" s="577"/>
      <c r="AQ98" s="577"/>
      <c r="AR98" s="577"/>
      <c r="AS98" s="578"/>
      <c r="AT98" s="582"/>
      <c r="AU98" s="82"/>
      <c r="AV98" s="82"/>
      <c r="AW98" s="589"/>
      <c r="AX98" s="590"/>
      <c r="AY98" s="590"/>
      <c r="AZ98" s="590"/>
      <c r="BA98" s="590"/>
      <c r="BB98" s="590"/>
      <c r="BC98" s="590"/>
      <c r="BD98" s="590"/>
      <c r="BE98" s="591"/>
    </row>
    <row r="99" spans="2:57" ht="12.75" customHeight="1">
      <c r="B99" s="17"/>
      <c r="C99" s="18"/>
      <c r="D99" s="18"/>
      <c r="E99" s="18"/>
      <c r="F99" s="18"/>
      <c r="G99" s="18"/>
      <c r="H99" s="18"/>
      <c r="I99" s="18"/>
      <c r="J99" s="18"/>
      <c r="K99" s="474"/>
      <c r="L99" s="474"/>
      <c r="M99" s="474"/>
      <c r="N99" s="474"/>
      <c r="O99" s="474"/>
      <c r="P99" s="474"/>
      <c r="Q99" s="341" t="s">
        <v>192</v>
      </c>
      <c r="R99" s="342"/>
      <c r="S99" s="342"/>
      <c r="T99" s="342"/>
      <c r="U99" s="342"/>
      <c r="V99" s="342"/>
      <c r="W99" s="342"/>
      <c r="X99" s="342"/>
      <c r="Y99" s="342"/>
      <c r="Z99" s="555"/>
      <c r="AA99" s="628" t="s">
        <v>85</v>
      </c>
      <c r="AB99" s="629"/>
      <c r="AC99" s="629"/>
      <c r="AD99" s="560">
        <v>4</v>
      </c>
      <c r="AE99" s="561"/>
      <c r="AF99" s="561"/>
      <c r="AG99" s="561"/>
      <c r="AH99" s="562"/>
      <c r="AI99" s="569">
        <v>16</v>
      </c>
      <c r="AJ99" s="569"/>
      <c r="AK99" s="569"/>
      <c r="AL99" s="569"/>
      <c r="AM99" s="569"/>
      <c r="AN99" s="570">
        <f>AD99*AI99</f>
        <v>64</v>
      </c>
      <c r="AO99" s="571"/>
      <c r="AP99" s="571"/>
      <c r="AQ99" s="571"/>
      <c r="AR99" s="571"/>
      <c r="AS99" s="572"/>
      <c r="AT99" s="579"/>
      <c r="AU99" s="580"/>
      <c r="AV99" s="580"/>
      <c r="AW99" s="583" t="s">
        <v>193</v>
      </c>
      <c r="AX99" s="584"/>
      <c r="AY99" s="584"/>
      <c r="AZ99" s="584"/>
      <c r="BA99" s="584"/>
      <c r="BB99" s="584"/>
      <c r="BC99" s="584"/>
      <c r="BD99" s="584"/>
      <c r="BE99" s="585"/>
    </row>
    <row r="100" spans="2:57" ht="12.75" customHeight="1">
      <c r="B100" s="19"/>
      <c r="C100" s="20"/>
      <c r="D100" s="20"/>
      <c r="E100" s="20"/>
      <c r="F100" s="20"/>
      <c r="G100" s="20"/>
      <c r="H100" s="20"/>
      <c r="I100" s="20"/>
      <c r="J100" s="20"/>
      <c r="K100" s="474"/>
      <c r="L100" s="474"/>
      <c r="M100" s="474"/>
      <c r="N100" s="474"/>
      <c r="O100" s="474"/>
      <c r="P100" s="474"/>
      <c r="Q100" s="556"/>
      <c r="R100" s="557"/>
      <c r="S100" s="557"/>
      <c r="T100" s="557"/>
      <c r="U100" s="557"/>
      <c r="V100" s="557"/>
      <c r="W100" s="557"/>
      <c r="X100" s="557"/>
      <c r="Y100" s="557"/>
      <c r="Z100" s="558"/>
      <c r="AA100" s="629"/>
      <c r="AB100" s="629"/>
      <c r="AC100" s="629"/>
      <c r="AD100" s="563"/>
      <c r="AE100" s="564"/>
      <c r="AF100" s="564"/>
      <c r="AG100" s="564"/>
      <c r="AH100" s="565"/>
      <c r="AI100" s="569"/>
      <c r="AJ100" s="569"/>
      <c r="AK100" s="569"/>
      <c r="AL100" s="569"/>
      <c r="AM100" s="569"/>
      <c r="AN100" s="573"/>
      <c r="AO100" s="574"/>
      <c r="AP100" s="574"/>
      <c r="AQ100" s="574"/>
      <c r="AR100" s="574"/>
      <c r="AS100" s="575"/>
      <c r="AT100" s="581"/>
      <c r="AU100" s="81"/>
      <c r="AV100" s="81"/>
      <c r="AW100" s="586"/>
      <c r="AX100" s="587"/>
      <c r="AY100" s="587"/>
      <c r="AZ100" s="587"/>
      <c r="BA100" s="587"/>
      <c r="BB100" s="587"/>
      <c r="BC100" s="587"/>
      <c r="BD100" s="587"/>
      <c r="BE100" s="588"/>
    </row>
    <row r="101" spans="2:57" ht="12.75" customHeight="1">
      <c r="B101" s="19"/>
      <c r="C101" s="20"/>
      <c r="D101" s="20"/>
      <c r="E101" s="20"/>
      <c r="F101" s="20"/>
      <c r="G101" s="20"/>
      <c r="H101" s="20"/>
      <c r="I101" s="20"/>
      <c r="J101" s="20"/>
      <c r="K101" s="474"/>
      <c r="L101" s="474"/>
      <c r="M101" s="474"/>
      <c r="N101" s="474"/>
      <c r="O101" s="474"/>
      <c r="P101" s="474"/>
      <c r="Q101" s="592" t="s">
        <v>83</v>
      </c>
      <c r="R101" s="593"/>
      <c r="S101" s="593"/>
      <c r="T101" s="593"/>
      <c r="U101" s="593"/>
      <c r="V101" s="593"/>
      <c r="W101" s="593"/>
      <c r="X101" s="593"/>
      <c r="Y101" s="593"/>
      <c r="Z101" s="594"/>
      <c r="AA101" s="629"/>
      <c r="AB101" s="629"/>
      <c r="AC101" s="629"/>
      <c r="AD101" s="563"/>
      <c r="AE101" s="564"/>
      <c r="AF101" s="564"/>
      <c r="AG101" s="564"/>
      <c r="AH101" s="565"/>
      <c r="AI101" s="569"/>
      <c r="AJ101" s="569"/>
      <c r="AK101" s="569"/>
      <c r="AL101" s="569"/>
      <c r="AM101" s="569"/>
      <c r="AN101" s="573"/>
      <c r="AO101" s="574"/>
      <c r="AP101" s="574"/>
      <c r="AQ101" s="574"/>
      <c r="AR101" s="574"/>
      <c r="AS101" s="575"/>
      <c r="AT101" s="581"/>
      <c r="AU101" s="81"/>
      <c r="AV101" s="81"/>
      <c r="AW101" s="586"/>
      <c r="AX101" s="587"/>
      <c r="AY101" s="587"/>
      <c r="AZ101" s="587"/>
      <c r="BA101" s="587"/>
      <c r="BB101" s="587"/>
      <c r="BC101" s="587"/>
      <c r="BD101" s="587"/>
      <c r="BE101" s="588"/>
    </row>
    <row r="102" spans="2:57" ht="12.75" customHeight="1">
      <c r="B102" s="21"/>
      <c r="C102" s="22"/>
      <c r="D102" s="22"/>
      <c r="E102" s="22"/>
      <c r="F102" s="22"/>
      <c r="G102" s="22"/>
      <c r="H102" s="22"/>
      <c r="I102" s="22"/>
      <c r="J102" s="22"/>
      <c r="K102" s="474"/>
      <c r="L102" s="474"/>
      <c r="M102" s="474"/>
      <c r="N102" s="474"/>
      <c r="O102" s="474"/>
      <c r="P102" s="474"/>
      <c r="Q102" s="595" t="s">
        <v>191</v>
      </c>
      <c r="R102" s="596"/>
      <c r="S102" s="596"/>
      <c r="T102" s="596"/>
      <c r="U102" s="596"/>
      <c r="V102" s="596"/>
      <c r="W102" s="596"/>
      <c r="X102" s="596"/>
      <c r="Y102" s="596"/>
      <c r="Z102" s="597"/>
      <c r="AA102" s="629"/>
      <c r="AB102" s="629"/>
      <c r="AC102" s="629"/>
      <c r="AD102" s="566"/>
      <c r="AE102" s="567"/>
      <c r="AF102" s="567"/>
      <c r="AG102" s="567"/>
      <c r="AH102" s="568"/>
      <c r="AI102" s="569"/>
      <c r="AJ102" s="569"/>
      <c r="AK102" s="569"/>
      <c r="AL102" s="569"/>
      <c r="AM102" s="569"/>
      <c r="AN102" s="576"/>
      <c r="AO102" s="577"/>
      <c r="AP102" s="577"/>
      <c r="AQ102" s="577"/>
      <c r="AR102" s="577"/>
      <c r="AS102" s="578"/>
      <c r="AT102" s="582"/>
      <c r="AU102" s="82"/>
      <c r="AV102" s="82"/>
      <c r="AW102" s="589"/>
      <c r="AX102" s="590"/>
      <c r="AY102" s="590"/>
      <c r="AZ102" s="590"/>
      <c r="BA102" s="590"/>
      <c r="BB102" s="590"/>
      <c r="BC102" s="590"/>
      <c r="BD102" s="590"/>
      <c r="BE102" s="591"/>
    </row>
    <row r="103" spans="2:57" ht="12.75" customHeight="1">
      <c r="B103" s="17"/>
      <c r="C103" s="18"/>
      <c r="D103" s="18"/>
      <c r="E103" s="18"/>
      <c r="F103" s="18"/>
      <c r="G103" s="18"/>
      <c r="H103" s="18"/>
      <c r="I103" s="18"/>
      <c r="J103" s="18"/>
      <c r="K103" s="474"/>
      <c r="L103" s="474"/>
      <c r="M103" s="474"/>
      <c r="N103" s="474"/>
      <c r="O103" s="474"/>
      <c r="P103" s="474"/>
      <c r="Q103" s="341" t="s">
        <v>194</v>
      </c>
      <c r="R103" s="342"/>
      <c r="S103" s="342"/>
      <c r="T103" s="342"/>
      <c r="U103" s="342"/>
      <c r="V103" s="342"/>
      <c r="W103" s="342"/>
      <c r="X103" s="342"/>
      <c r="Y103" s="342"/>
      <c r="Z103" s="555"/>
      <c r="AA103" s="628" t="s">
        <v>195</v>
      </c>
      <c r="AB103" s="629"/>
      <c r="AC103" s="629"/>
      <c r="AD103" s="560">
        <v>5</v>
      </c>
      <c r="AE103" s="561"/>
      <c r="AF103" s="561"/>
      <c r="AG103" s="561"/>
      <c r="AH103" s="562"/>
      <c r="AI103" s="569">
        <v>20</v>
      </c>
      <c r="AJ103" s="569"/>
      <c r="AK103" s="569"/>
      <c r="AL103" s="569"/>
      <c r="AM103" s="569"/>
      <c r="AN103" s="570">
        <f>AD103*AI103</f>
        <v>100</v>
      </c>
      <c r="AO103" s="571"/>
      <c r="AP103" s="571"/>
      <c r="AQ103" s="571"/>
      <c r="AR103" s="571"/>
      <c r="AS103" s="572"/>
      <c r="AT103" s="579"/>
      <c r="AU103" s="580"/>
      <c r="AV103" s="580"/>
      <c r="AW103" s="583"/>
      <c r="AX103" s="584"/>
      <c r="AY103" s="584"/>
      <c r="AZ103" s="584"/>
      <c r="BA103" s="584"/>
      <c r="BB103" s="584"/>
      <c r="BC103" s="584"/>
      <c r="BD103" s="584"/>
      <c r="BE103" s="585"/>
    </row>
    <row r="104" spans="2:57" ht="12.75" customHeight="1">
      <c r="B104" s="19"/>
      <c r="C104" s="20"/>
      <c r="D104" s="20"/>
      <c r="E104" s="20"/>
      <c r="F104" s="20"/>
      <c r="G104" s="20"/>
      <c r="H104" s="20"/>
      <c r="I104" s="20"/>
      <c r="J104" s="20"/>
      <c r="K104" s="474"/>
      <c r="L104" s="474"/>
      <c r="M104" s="474"/>
      <c r="N104" s="474"/>
      <c r="O104" s="474"/>
      <c r="P104" s="474"/>
      <c r="Q104" s="556"/>
      <c r="R104" s="557"/>
      <c r="S104" s="557"/>
      <c r="T104" s="557"/>
      <c r="U104" s="557"/>
      <c r="V104" s="557"/>
      <c r="W104" s="557"/>
      <c r="X104" s="557"/>
      <c r="Y104" s="557"/>
      <c r="Z104" s="558"/>
      <c r="AA104" s="629"/>
      <c r="AB104" s="629"/>
      <c r="AC104" s="629"/>
      <c r="AD104" s="563"/>
      <c r="AE104" s="564"/>
      <c r="AF104" s="564"/>
      <c r="AG104" s="564"/>
      <c r="AH104" s="565"/>
      <c r="AI104" s="569"/>
      <c r="AJ104" s="569"/>
      <c r="AK104" s="569"/>
      <c r="AL104" s="569"/>
      <c r="AM104" s="569"/>
      <c r="AN104" s="573"/>
      <c r="AO104" s="574"/>
      <c r="AP104" s="574"/>
      <c r="AQ104" s="574"/>
      <c r="AR104" s="574"/>
      <c r="AS104" s="575"/>
      <c r="AT104" s="581"/>
      <c r="AU104" s="81"/>
      <c r="AV104" s="81"/>
      <c r="AW104" s="586"/>
      <c r="AX104" s="587"/>
      <c r="AY104" s="587"/>
      <c r="AZ104" s="587"/>
      <c r="BA104" s="587"/>
      <c r="BB104" s="587"/>
      <c r="BC104" s="587"/>
      <c r="BD104" s="587"/>
      <c r="BE104" s="588"/>
    </row>
    <row r="105" spans="2:57" ht="12.75" customHeight="1">
      <c r="B105" s="19"/>
      <c r="C105" s="20"/>
      <c r="D105" s="20"/>
      <c r="E105" s="20"/>
      <c r="F105" s="20"/>
      <c r="G105" s="20"/>
      <c r="H105" s="20"/>
      <c r="I105" s="20"/>
      <c r="J105" s="20"/>
      <c r="K105" s="474"/>
      <c r="L105" s="474"/>
      <c r="M105" s="474"/>
      <c r="N105" s="474"/>
      <c r="O105" s="474"/>
      <c r="P105" s="474"/>
      <c r="Q105" s="592"/>
      <c r="R105" s="593"/>
      <c r="S105" s="593"/>
      <c r="T105" s="593"/>
      <c r="U105" s="593"/>
      <c r="V105" s="593"/>
      <c r="W105" s="593"/>
      <c r="X105" s="593"/>
      <c r="Y105" s="593"/>
      <c r="Z105" s="594"/>
      <c r="AA105" s="629"/>
      <c r="AB105" s="629"/>
      <c r="AC105" s="629"/>
      <c r="AD105" s="563"/>
      <c r="AE105" s="564"/>
      <c r="AF105" s="564"/>
      <c r="AG105" s="564"/>
      <c r="AH105" s="565"/>
      <c r="AI105" s="569"/>
      <c r="AJ105" s="569"/>
      <c r="AK105" s="569"/>
      <c r="AL105" s="569"/>
      <c r="AM105" s="569"/>
      <c r="AN105" s="573"/>
      <c r="AO105" s="574"/>
      <c r="AP105" s="574"/>
      <c r="AQ105" s="574"/>
      <c r="AR105" s="574"/>
      <c r="AS105" s="575"/>
      <c r="AT105" s="581"/>
      <c r="AU105" s="81"/>
      <c r="AV105" s="81"/>
      <c r="AW105" s="586"/>
      <c r="AX105" s="587"/>
      <c r="AY105" s="587"/>
      <c r="AZ105" s="587"/>
      <c r="BA105" s="587"/>
      <c r="BB105" s="587"/>
      <c r="BC105" s="587"/>
      <c r="BD105" s="587"/>
      <c r="BE105" s="588"/>
    </row>
    <row r="106" spans="2:57" ht="12.75" customHeight="1">
      <c r="B106" s="21"/>
      <c r="C106" s="22"/>
      <c r="D106" s="22"/>
      <c r="E106" s="22"/>
      <c r="F106" s="22"/>
      <c r="G106" s="22"/>
      <c r="H106" s="22"/>
      <c r="I106" s="22"/>
      <c r="J106" s="22"/>
      <c r="K106" s="474"/>
      <c r="L106" s="474"/>
      <c r="M106" s="474"/>
      <c r="N106" s="474"/>
      <c r="O106" s="474"/>
      <c r="P106" s="474"/>
      <c r="Q106" s="595" t="s">
        <v>191</v>
      </c>
      <c r="R106" s="596"/>
      <c r="S106" s="596"/>
      <c r="T106" s="596"/>
      <c r="U106" s="596"/>
      <c r="V106" s="596"/>
      <c r="W106" s="596"/>
      <c r="X106" s="596"/>
      <c r="Y106" s="596"/>
      <c r="Z106" s="597"/>
      <c r="AA106" s="629"/>
      <c r="AB106" s="629"/>
      <c r="AC106" s="629"/>
      <c r="AD106" s="566"/>
      <c r="AE106" s="567"/>
      <c r="AF106" s="567"/>
      <c r="AG106" s="567"/>
      <c r="AH106" s="568"/>
      <c r="AI106" s="569"/>
      <c r="AJ106" s="569"/>
      <c r="AK106" s="569"/>
      <c r="AL106" s="569"/>
      <c r="AM106" s="569"/>
      <c r="AN106" s="576"/>
      <c r="AO106" s="577"/>
      <c r="AP106" s="577"/>
      <c r="AQ106" s="577"/>
      <c r="AR106" s="577"/>
      <c r="AS106" s="578"/>
      <c r="AT106" s="582"/>
      <c r="AU106" s="82"/>
      <c r="AV106" s="82"/>
      <c r="AW106" s="589"/>
      <c r="AX106" s="590"/>
      <c r="AY106" s="590"/>
      <c r="AZ106" s="590"/>
      <c r="BA106" s="590"/>
      <c r="BB106" s="590"/>
      <c r="BC106" s="590"/>
      <c r="BD106" s="590"/>
      <c r="BE106" s="591"/>
    </row>
    <row r="107" spans="2:57" ht="12.75" customHeight="1">
      <c r="B107" s="17"/>
      <c r="C107" s="18"/>
      <c r="D107" s="18"/>
      <c r="E107" s="18"/>
      <c r="F107" s="18"/>
      <c r="G107" s="18"/>
      <c r="H107" s="18"/>
      <c r="I107" s="18"/>
      <c r="J107" s="18"/>
      <c r="K107" s="474"/>
      <c r="L107" s="474"/>
      <c r="M107" s="474"/>
      <c r="N107" s="474"/>
      <c r="O107" s="474"/>
      <c r="P107" s="474"/>
      <c r="Q107" s="341" t="s">
        <v>196</v>
      </c>
      <c r="R107" s="342"/>
      <c r="S107" s="342"/>
      <c r="T107" s="342"/>
      <c r="U107" s="342"/>
      <c r="V107" s="342"/>
      <c r="W107" s="342"/>
      <c r="X107" s="342"/>
      <c r="Y107" s="342"/>
      <c r="Z107" s="555"/>
      <c r="AA107" s="628" t="s">
        <v>195</v>
      </c>
      <c r="AB107" s="629"/>
      <c r="AC107" s="629"/>
      <c r="AD107" s="560">
        <v>5</v>
      </c>
      <c r="AE107" s="561"/>
      <c r="AF107" s="561"/>
      <c r="AG107" s="561"/>
      <c r="AH107" s="562"/>
      <c r="AI107" s="569">
        <v>12</v>
      </c>
      <c r="AJ107" s="569"/>
      <c r="AK107" s="569"/>
      <c r="AL107" s="569"/>
      <c r="AM107" s="569"/>
      <c r="AN107" s="570">
        <f>AD107*AI107</f>
        <v>60</v>
      </c>
      <c r="AO107" s="571"/>
      <c r="AP107" s="571"/>
      <c r="AQ107" s="571"/>
      <c r="AR107" s="571"/>
      <c r="AS107" s="572"/>
      <c r="AT107" s="579"/>
      <c r="AU107" s="580"/>
      <c r="AV107" s="580"/>
      <c r="AW107" s="583"/>
      <c r="AX107" s="584"/>
      <c r="AY107" s="584"/>
      <c r="AZ107" s="584"/>
      <c r="BA107" s="584"/>
      <c r="BB107" s="584"/>
      <c r="BC107" s="584"/>
      <c r="BD107" s="584"/>
      <c r="BE107" s="585"/>
    </row>
    <row r="108" spans="2:57" ht="12.75" customHeight="1">
      <c r="B108" s="19"/>
      <c r="C108" s="20"/>
      <c r="D108" s="20"/>
      <c r="E108" s="20"/>
      <c r="F108" s="20"/>
      <c r="G108" s="20"/>
      <c r="H108" s="20"/>
      <c r="I108" s="20"/>
      <c r="J108" s="20"/>
      <c r="K108" s="474"/>
      <c r="L108" s="474"/>
      <c r="M108" s="474"/>
      <c r="N108" s="474"/>
      <c r="O108" s="474"/>
      <c r="P108" s="474"/>
      <c r="Q108" s="556"/>
      <c r="R108" s="557"/>
      <c r="S108" s="557"/>
      <c r="T108" s="557"/>
      <c r="U108" s="557"/>
      <c r="V108" s="557"/>
      <c r="W108" s="557"/>
      <c r="X108" s="557"/>
      <c r="Y108" s="557"/>
      <c r="Z108" s="558"/>
      <c r="AA108" s="629"/>
      <c r="AB108" s="629"/>
      <c r="AC108" s="629"/>
      <c r="AD108" s="563"/>
      <c r="AE108" s="564"/>
      <c r="AF108" s="564"/>
      <c r="AG108" s="564"/>
      <c r="AH108" s="565"/>
      <c r="AI108" s="569"/>
      <c r="AJ108" s="569"/>
      <c r="AK108" s="569"/>
      <c r="AL108" s="569"/>
      <c r="AM108" s="569"/>
      <c r="AN108" s="573"/>
      <c r="AO108" s="574"/>
      <c r="AP108" s="574"/>
      <c r="AQ108" s="574"/>
      <c r="AR108" s="574"/>
      <c r="AS108" s="575"/>
      <c r="AT108" s="581"/>
      <c r="AU108" s="81"/>
      <c r="AV108" s="81"/>
      <c r="AW108" s="586"/>
      <c r="AX108" s="587"/>
      <c r="AY108" s="587"/>
      <c r="AZ108" s="587"/>
      <c r="BA108" s="587"/>
      <c r="BB108" s="587"/>
      <c r="BC108" s="587"/>
      <c r="BD108" s="587"/>
      <c r="BE108" s="588"/>
    </row>
    <row r="109" spans="2:57" ht="12.75" customHeight="1">
      <c r="B109" s="19"/>
      <c r="C109" s="20"/>
      <c r="D109" s="20"/>
      <c r="E109" s="20"/>
      <c r="F109" s="20"/>
      <c r="G109" s="20"/>
      <c r="H109" s="20"/>
      <c r="I109" s="20"/>
      <c r="J109" s="20"/>
      <c r="K109" s="474"/>
      <c r="L109" s="474"/>
      <c r="M109" s="474"/>
      <c r="N109" s="474"/>
      <c r="O109" s="474"/>
      <c r="P109" s="474"/>
      <c r="Q109" s="592"/>
      <c r="R109" s="593"/>
      <c r="S109" s="593"/>
      <c r="T109" s="593"/>
      <c r="U109" s="593"/>
      <c r="V109" s="593"/>
      <c r="W109" s="593"/>
      <c r="X109" s="593"/>
      <c r="Y109" s="593"/>
      <c r="Z109" s="594"/>
      <c r="AA109" s="629"/>
      <c r="AB109" s="629"/>
      <c r="AC109" s="629"/>
      <c r="AD109" s="563"/>
      <c r="AE109" s="564"/>
      <c r="AF109" s="564"/>
      <c r="AG109" s="564"/>
      <c r="AH109" s="565"/>
      <c r="AI109" s="569"/>
      <c r="AJ109" s="569"/>
      <c r="AK109" s="569"/>
      <c r="AL109" s="569"/>
      <c r="AM109" s="569"/>
      <c r="AN109" s="573"/>
      <c r="AO109" s="574"/>
      <c r="AP109" s="574"/>
      <c r="AQ109" s="574"/>
      <c r="AR109" s="574"/>
      <c r="AS109" s="575"/>
      <c r="AT109" s="581"/>
      <c r="AU109" s="81"/>
      <c r="AV109" s="81"/>
      <c r="AW109" s="586"/>
      <c r="AX109" s="587"/>
      <c r="AY109" s="587"/>
      <c r="AZ109" s="587"/>
      <c r="BA109" s="587"/>
      <c r="BB109" s="587"/>
      <c r="BC109" s="587"/>
      <c r="BD109" s="587"/>
      <c r="BE109" s="588"/>
    </row>
    <row r="110" spans="2:57" ht="12.75" customHeight="1">
      <c r="B110" s="21"/>
      <c r="C110" s="22"/>
      <c r="D110" s="22"/>
      <c r="E110" s="22"/>
      <c r="F110" s="22"/>
      <c r="G110" s="22"/>
      <c r="H110" s="22"/>
      <c r="I110" s="22"/>
      <c r="J110" s="22"/>
      <c r="K110" s="474"/>
      <c r="L110" s="474"/>
      <c r="M110" s="474"/>
      <c r="N110" s="474"/>
      <c r="O110" s="474"/>
      <c r="P110" s="474"/>
      <c r="Q110" s="595" t="s">
        <v>197</v>
      </c>
      <c r="R110" s="596"/>
      <c r="S110" s="596"/>
      <c r="T110" s="596"/>
      <c r="U110" s="596"/>
      <c r="V110" s="596"/>
      <c r="W110" s="596"/>
      <c r="X110" s="596"/>
      <c r="Y110" s="596"/>
      <c r="Z110" s="597"/>
      <c r="AA110" s="629"/>
      <c r="AB110" s="629"/>
      <c r="AC110" s="629"/>
      <c r="AD110" s="566"/>
      <c r="AE110" s="567"/>
      <c r="AF110" s="567"/>
      <c r="AG110" s="567"/>
      <c r="AH110" s="568"/>
      <c r="AI110" s="569"/>
      <c r="AJ110" s="569"/>
      <c r="AK110" s="569"/>
      <c r="AL110" s="569"/>
      <c r="AM110" s="569"/>
      <c r="AN110" s="576"/>
      <c r="AO110" s="577"/>
      <c r="AP110" s="577"/>
      <c r="AQ110" s="577"/>
      <c r="AR110" s="577"/>
      <c r="AS110" s="578"/>
      <c r="AT110" s="582"/>
      <c r="AU110" s="82"/>
      <c r="AV110" s="82"/>
      <c r="AW110" s="589"/>
      <c r="AX110" s="590"/>
      <c r="AY110" s="590"/>
      <c r="AZ110" s="590"/>
      <c r="BA110" s="590"/>
      <c r="BB110" s="590"/>
      <c r="BC110" s="590"/>
      <c r="BD110" s="590"/>
      <c r="BE110" s="591"/>
    </row>
    <row r="111" spans="2:57" ht="12.75" customHeight="1">
      <c r="B111" s="17"/>
      <c r="C111" s="18"/>
      <c r="D111" s="18"/>
      <c r="E111" s="18"/>
      <c r="F111" s="18"/>
      <c r="G111" s="18"/>
      <c r="H111" s="18"/>
      <c r="I111" s="18"/>
      <c r="J111" s="18"/>
      <c r="K111" s="474"/>
      <c r="L111" s="474"/>
      <c r="M111" s="474"/>
      <c r="N111" s="474"/>
      <c r="O111" s="474"/>
      <c r="P111" s="474"/>
      <c r="Q111" s="341" t="s">
        <v>198</v>
      </c>
      <c r="R111" s="342"/>
      <c r="S111" s="342"/>
      <c r="T111" s="342"/>
      <c r="U111" s="342"/>
      <c r="V111" s="342"/>
      <c r="W111" s="342"/>
      <c r="X111" s="342"/>
      <c r="Y111" s="342"/>
      <c r="Z111" s="555"/>
      <c r="AA111" s="628" t="s">
        <v>195</v>
      </c>
      <c r="AB111" s="629"/>
      <c r="AC111" s="629"/>
      <c r="AD111" s="560">
        <v>4</v>
      </c>
      <c r="AE111" s="561"/>
      <c r="AF111" s="561"/>
      <c r="AG111" s="561"/>
      <c r="AH111" s="562"/>
      <c r="AI111" s="569">
        <v>16</v>
      </c>
      <c r="AJ111" s="569"/>
      <c r="AK111" s="569"/>
      <c r="AL111" s="569"/>
      <c r="AM111" s="569"/>
      <c r="AN111" s="570">
        <f>AD111*AI111</f>
        <v>64</v>
      </c>
      <c r="AO111" s="571"/>
      <c r="AP111" s="571"/>
      <c r="AQ111" s="571"/>
      <c r="AR111" s="571"/>
      <c r="AS111" s="572"/>
      <c r="AT111" s="579"/>
      <c r="AU111" s="580"/>
      <c r="AV111" s="580"/>
      <c r="AW111" s="583"/>
      <c r="AX111" s="584"/>
      <c r="AY111" s="584"/>
      <c r="AZ111" s="584"/>
      <c r="BA111" s="584"/>
      <c r="BB111" s="584"/>
      <c r="BC111" s="584"/>
      <c r="BD111" s="584"/>
      <c r="BE111" s="585"/>
    </row>
    <row r="112" spans="2:57" ht="12.75" customHeight="1">
      <c r="B112" s="19"/>
      <c r="C112" s="20"/>
      <c r="D112" s="20"/>
      <c r="E112" s="20"/>
      <c r="F112" s="20"/>
      <c r="G112" s="20"/>
      <c r="H112" s="20"/>
      <c r="I112" s="20"/>
      <c r="J112" s="20"/>
      <c r="K112" s="474"/>
      <c r="L112" s="474"/>
      <c r="M112" s="474"/>
      <c r="N112" s="474"/>
      <c r="O112" s="474"/>
      <c r="P112" s="474"/>
      <c r="Q112" s="556"/>
      <c r="R112" s="557"/>
      <c r="S112" s="557"/>
      <c r="T112" s="557"/>
      <c r="U112" s="557"/>
      <c r="V112" s="557"/>
      <c r="W112" s="557"/>
      <c r="X112" s="557"/>
      <c r="Y112" s="557"/>
      <c r="Z112" s="558"/>
      <c r="AA112" s="629"/>
      <c r="AB112" s="629"/>
      <c r="AC112" s="629"/>
      <c r="AD112" s="563"/>
      <c r="AE112" s="564"/>
      <c r="AF112" s="564"/>
      <c r="AG112" s="564"/>
      <c r="AH112" s="565"/>
      <c r="AI112" s="569"/>
      <c r="AJ112" s="569"/>
      <c r="AK112" s="569"/>
      <c r="AL112" s="569"/>
      <c r="AM112" s="569"/>
      <c r="AN112" s="573"/>
      <c r="AO112" s="574"/>
      <c r="AP112" s="574"/>
      <c r="AQ112" s="574"/>
      <c r="AR112" s="574"/>
      <c r="AS112" s="575"/>
      <c r="AT112" s="581"/>
      <c r="AU112" s="81"/>
      <c r="AV112" s="81"/>
      <c r="AW112" s="586"/>
      <c r="AX112" s="587"/>
      <c r="AY112" s="587"/>
      <c r="AZ112" s="587"/>
      <c r="BA112" s="587"/>
      <c r="BB112" s="587"/>
      <c r="BC112" s="587"/>
      <c r="BD112" s="587"/>
      <c r="BE112" s="588"/>
    </row>
    <row r="113" spans="1:57" ht="12.75" customHeight="1">
      <c r="B113" s="19"/>
      <c r="C113" s="20"/>
      <c r="D113" s="20"/>
      <c r="E113" s="20"/>
      <c r="F113" s="20"/>
      <c r="G113" s="20"/>
      <c r="H113" s="20"/>
      <c r="I113" s="20"/>
      <c r="J113" s="20"/>
      <c r="K113" s="474"/>
      <c r="L113" s="474"/>
      <c r="M113" s="474"/>
      <c r="N113" s="474"/>
      <c r="O113" s="474"/>
      <c r="P113" s="474"/>
      <c r="Q113" s="592"/>
      <c r="R113" s="593"/>
      <c r="S113" s="593"/>
      <c r="T113" s="593"/>
      <c r="U113" s="593"/>
      <c r="V113" s="593"/>
      <c r="W113" s="593"/>
      <c r="X113" s="593"/>
      <c r="Y113" s="593"/>
      <c r="Z113" s="594"/>
      <c r="AA113" s="629"/>
      <c r="AB113" s="629"/>
      <c r="AC113" s="629"/>
      <c r="AD113" s="563"/>
      <c r="AE113" s="564"/>
      <c r="AF113" s="564"/>
      <c r="AG113" s="564"/>
      <c r="AH113" s="565"/>
      <c r="AI113" s="569"/>
      <c r="AJ113" s="569"/>
      <c r="AK113" s="569"/>
      <c r="AL113" s="569"/>
      <c r="AM113" s="569"/>
      <c r="AN113" s="573"/>
      <c r="AO113" s="574"/>
      <c r="AP113" s="574"/>
      <c r="AQ113" s="574"/>
      <c r="AR113" s="574"/>
      <c r="AS113" s="575"/>
      <c r="AT113" s="581"/>
      <c r="AU113" s="81"/>
      <c r="AV113" s="81"/>
      <c r="AW113" s="586"/>
      <c r="AX113" s="587"/>
      <c r="AY113" s="587"/>
      <c r="AZ113" s="587"/>
      <c r="BA113" s="587"/>
      <c r="BB113" s="587"/>
      <c r="BC113" s="587"/>
      <c r="BD113" s="587"/>
      <c r="BE113" s="588"/>
    </row>
    <row r="114" spans="1:57" ht="12.75" customHeight="1">
      <c r="B114" s="21"/>
      <c r="C114" s="22"/>
      <c r="D114" s="22"/>
      <c r="E114" s="22"/>
      <c r="F114" s="22"/>
      <c r="G114" s="22"/>
      <c r="H114" s="22"/>
      <c r="I114" s="22"/>
      <c r="J114" s="22"/>
      <c r="K114" s="474"/>
      <c r="L114" s="474"/>
      <c r="M114" s="474"/>
      <c r="N114" s="474"/>
      <c r="O114" s="474"/>
      <c r="P114" s="474"/>
      <c r="Q114" s="595" t="s">
        <v>197</v>
      </c>
      <c r="R114" s="596"/>
      <c r="S114" s="596"/>
      <c r="T114" s="596"/>
      <c r="U114" s="596"/>
      <c r="V114" s="596"/>
      <c r="W114" s="596"/>
      <c r="X114" s="596"/>
      <c r="Y114" s="596"/>
      <c r="Z114" s="597"/>
      <c r="AA114" s="629"/>
      <c r="AB114" s="629"/>
      <c r="AC114" s="629"/>
      <c r="AD114" s="566"/>
      <c r="AE114" s="567"/>
      <c r="AF114" s="567"/>
      <c r="AG114" s="567"/>
      <c r="AH114" s="568"/>
      <c r="AI114" s="569"/>
      <c r="AJ114" s="569"/>
      <c r="AK114" s="569"/>
      <c r="AL114" s="569"/>
      <c r="AM114" s="569"/>
      <c r="AN114" s="576"/>
      <c r="AO114" s="577"/>
      <c r="AP114" s="577"/>
      <c r="AQ114" s="577"/>
      <c r="AR114" s="577"/>
      <c r="AS114" s="578"/>
      <c r="AT114" s="582"/>
      <c r="AU114" s="82"/>
      <c r="AV114" s="82"/>
      <c r="AW114" s="589"/>
      <c r="AX114" s="590"/>
      <c r="AY114" s="590"/>
      <c r="AZ114" s="590"/>
      <c r="BA114" s="590"/>
      <c r="BB114" s="590"/>
      <c r="BC114" s="590"/>
      <c r="BD114" s="590"/>
      <c r="BE114" s="591"/>
    </row>
    <row r="115" spans="1:57" ht="12.75" customHeight="1">
      <c r="B115" s="17"/>
      <c r="C115" s="18"/>
      <c r="D115" s="18"/>
      <c r="E115" s="18"/>
      <c r="F115" s="18"/>
      <c r="G115" s="18"/>
      <c r="H115" s="18"/>
      <c r="I115" s="18"/>
      <c r="J115" s="18"/>
      <c r="K115" s="474"/>
      <c r="L115" s="474"/>
      <c r="M115" s="474"/>
      <c r="N115" s="474"/>
      <c r="O115" s="474"/>
      <c r="P115" s="474"/>
      <c r="Q115" s="341"/>
      <c r="R115" s="342"/>
      <c r="S115" s="342"/>
      <c r="T115" s="342"/>
      <c r="U115" s="342"/>
      <c r="V115" s="342"/>
      <c r="W115" s="342"/>
      <c r="X115" s="342"/>
      <c r="Y115" s="342"/>
      <c r="Z115" s="555"/>
      <c r="AA115" s="559"/>
      <c r="AB115" s="559"/>
      <c r="AC115" s="559"/>
      <c r="AD115" s="560"/>
      <c r="AE115" s="561"/>
      <c r="AF115" s="561"/>
      <c r="AG115" s="561"/>
      <c r="AH115" s="562"/>
      <c r="AI115" s="569"/>
      <c r="AJ115" s="569"/>
      <c r="AK115" s="569"/>
      <c r="AL115" s="569"/>
      <c r="AM115" s="569"/>
      <c r="AN115" s="570">
        <f>AD115*AI115</f>
        <v>0</v>
      </c>
      <c r="AO115" s="571"/>
      <c r="AP115" s="571"/>
      <c r="AQ115" s="571"/>
      <c r="AR115" s="571"/>
      <c r="AS115" s="572"/>
      <c r="AT115" s="579"/>
      <c r="AU115" s="580"/>
      <c r="AV115" s="580"/>
      <c r="AW115" s="583"/>
      <c r="AX115" s="584"/>
      <c r="AY115" s="584"/>
      <c r="AZ115" s="584"/>
      <c r="BA115" s="584"/>
      <c r="BB115" s="584"/>
      <c r="BC115" s="584"/>
      <c r="BD115" s="584"/>
      <c r="BE115" s="585"/>
    </row>
    <row r="116" spans="1:57" ht="12.75" customHeight="1">
      <c r="B116" s="19"/>
      <c r="C116" s="20"/>
      <c r="D116" s="20"/>
      <c r="E116" s="20"/>
      <c r="F116" s="20"/>
      <c r="G116" s="20"/>
      <c r="H116" s="20"/>
      <c r="I116" s="20"/>
      <c r="J116" s="20"/>
      <c r="K116" s="474"/>
      <c r="L116" s="474"/>
      <c r="M116" s="474"/>
      <c r="N116" s="474"/>
      <c r="O116" s="474"/>
      <c r="P116" s="474"/>
      <c r="Q116" s="556"/>
      <c r="R116" s="557"/>
      <c r="S116" s="557"/>
      <c r="T116" s="557"/>
      <c r="U116" s="557"/>
      <c r="V116" s="557"/>
      <c r="W116" s="557"/>
      <c r="X116" s="557"/>
      <c r="Y116" s="557"/>
      <c r="Z116" s="558"/>
      <c r="AA116" s="559"/>
      <c r="AB116" s="559"/>
      <c r="AC116" s="559"/>
      <c r="AD116" s="563"/>
      <c r="AE116" s="564"/>
      <c r="AF116" s="564"/>
      <c r="AG116" s="564"/>
      <c r="AH116" s="565"/>
      <c r="AI116" s="569"/>
      <c r="AJ116" s="569"/>
      <c r="AK116" s="569"/>
      <c r="AL116" s="569"/>
      <c r="AM116" s="569"/>
      <c r="AN116" s="573"/>
      <c r="AO116" s="574"/>
      <c r="AP116" s="574"/>
      <c r="AQ116" s="574"/>
      <c r="AR116" s="574"/>
      <c r="AS116" s="575"/>
      <c r="AT116" s="581"/>
      <c r="AU116" s="81"/>
      <c r="AV116" s="81"/>
      <c r="AW116" s="586"/>
      <c r="AX116" s="587"/>
      <c r="AY116" s="587"/>
      <c r="AZ116" s="587"/>
      <c r="BA116" s="587"/>
      <c r="BB116" s="587"/>
      <c r="BC116" s="587"/>
      <c r="BD116" s="587"/>
      <c r="BE116" s="588"/>
    </row>
    <row r="117" spans="1:57" ht="12.75" customHeight="1">
      <c r="B117" s="19"/>
      <c r="C117" s="20"/>
      <c r="D117" s="20"/>
      <c r="E117" s="20"/>
      <c r="F117" s="20"/>
      <c r="G117" s="20"/>
      <c r="H117" s="20"/>
      <c r="I117" s="20"/>
      <c r="J117" s="20"/>
      <c r="K117" s="474"/>
      <c r="L117" s="474"/>
      <c r="M117" s="474"/>
      <c r="N117" s="474"/>
      <c r="O117" s="474"/>
      <c r="P117" s="474"/>
      <c r="Q117" s="592"/>
      <c r="R117" s="593"/>
      <c r="S117" s="593"/>
      <c r="T117" s="593"/>
      <c r="U117" s="593"/>
      <c r="V117" s="593"/>
      <c r="W117" s="593"/>
      <c r="X117" s="593"/>
      <c r="Y117" s="593"/>
      <c r="Z117" s="594"/>
      <c r="AA117" s="559"/>
      <c r="AB117" s="559"/>
      <c r="AC117" s="559"/>
      <c r="AD117" s="563"/>
      <c r="AE117" s="564"/>
      <c r="AF117" s="564"/>
      <c r="AG117" s="564"/>
      <c r="AH117" s="565"/>
      <c r="AI117" s="569"/>
      <c r="AJ117" s="569"/>
      <c r="AK117" s="569"/>
      <c r="AL117" s="569"/>
      <c r="AM117" s="569"/>
      <c r="AN117" s="573"/>
      <c r="AO117" s="574"/>
      <c r="AP117" s="574"/>
      <c r="AQ117" s="574"/>
      <c r="AR117" s="574"/>
      <c r="AS117" s="575"/>
      <c r="AT117" s="581"/>
      <c r="AU117" s="81"/>
      <c r="AV117" s="81"/>
      <c r="AW117" s="586"/>
      <c r="AX117" s="587"/>
      <c r="AY117" s="587"/>
      <c r="AZ117" s="587"/>
      <c r="BA117" s="587"/>
      <c r="BB117" s="587"/>
      <c r="BC117" s="587"/>
      <c r="BD117" s="587"/>
      <c r="BE117" s="588"/>
    </row>
    <row r="118" spans="1:57" ht="12.75" customHeight="1">
      <c r="B118" s="21"/>
      <c r="C118" s="22"/>
      <c r="D118" s="22"/>
      <c r="E118" s="22"/>
      <c r="F118" s="22"/>
      <c r="G118" s="22"/>
      <c r="H118" s="22"/>
      <c r="I118" s="22"/>
      <c r="J118" s="22"/>
      <c r="K118" s="474"/>
      <c r="L118" s="474"/>
      <c r="M118" s="474"/>
      <c r="N118" s="474"/>
      <c r="O118" s="474"/>
      <c r="P118" s="474"/>
      <c r="Q118" s="595"/>
      <c r="R118" s="596"/>
      <c r="S118" s="596"/>
      <c r="T118" s="596"/>
      <c r="U118" s="596"/>
      <c r="V118" s="596"/>
      <c r="W118" s="596"/>
      <c r="X118" s="596"/>
      <c r="Y118" s="596"/>
      <c r="Z118" s="597"/>
      <c r="AA118" s="559"/>
      <c r="AB118" s="559"/>
      <c r="AC118" s="559"/>
      <c r="AD118" s="566"/>
      <c r="AE118" s="567"/>
      <c r="AF118" s="567"/>
      <c r="AG118" s="567"/>
      <c r="AH118" s="568"/>
      <c r="AI118" s="569"/>
      <c r="AJ118" s="569"/>
      <c r="AK118" s="569"/>
      <c r="AL118" s="569"/>
      <c r="AM118" s="569"/>
      <c r="AN118" s="576"/>
      <c r="AO118" s="577"/>
      <c r="AP118" s="577"/>
      <c r="AQ118" s="577"/>
      <c r="AR118" s="577"/>
      <c r="AS118" s="578"/>
      <c r="AT118" s="582"/>
      <c r="AU118" s="82"/>
      <c r="AV118" s="82"/>
      <c r="AW118" s="589"/>
      <c r="AX118" s="590"/>
      <c r="AY118" s="590"/>
      <c r="AZ118" s="590"/>
      <c r="BA118" s="590"/>
      <c r="BB118" s="590"/>
      <c r="BC118" s="590"/>
      <c r="BD118" s="590"/>
      <c r="BE118" s="591"/>
    </row>
    <row r="119" spans="1:57" ht="18" customHeight="1">
      <c r="Q119" s="113" t="s">
        <v>199</v>
      </c>
      <c r="R119" s="113"/>
      <c r="S119" s="113"/>
      <c r="T119" s="113"/>
      <c r="U119" s="113"/>
      <c r="V119" s="113"/>
      <c r="W119" s="113"/>
      <c r="X119" s="113"/>
      <c r="Y119" s="113"/>
      <c r="Z119" s="113"/>
      <c r="AA119" s="598">
        <v>5</v>
      </c>
      <c r="AB119" s="598"/>
      <c r="AC119" s="598"/>
      <c r="AD119" s="598"/>
      <c r="AE119" s="599"/>
      <c r="AF119" s="600" t="s">
        <v>11</v>
      </c>
      <c r="AG119" s="601"/>
      <c r="AH119" s="602"/>
      <c r="AI119" s="603" t="s">
        <v>25</v>
      </c>
      <c r="AJ119" s="601"/>
      <c r="AK119" s="601"/>
      <c r="AL119" s="601"/>
      <c r="AM119" s="601"/>
      <c r="AN119" s="601"/>
      <c r="AO119" s="601"/>
      <c r="AP119" s="601"/>
      <c r="AQ119" s="601"/>
      <c r="AR119" s="601"/>
      <c r="AS119" s="601"/>
      <c r="AT119" s="604">
        <f>SUM(AN95:AS118)</f>
        <v>408</v>
      </c>
      <c r="AU119" s="605"/>
      <c r="AV119" s="605"/>
      <c r="AW119" s="605"/>
      <c r="AX119" s="605"/>
      <c r="AY119" s="605"/>
      <c r="AZ119" s="605"/>
      <c r="BA119" s="605"/>
      <c r="BB119" s="605"/>
      <c r="BC119" s="605"/>
      <c r="BD119" s="605"/>
      <c r="BE119" s="606"/>
    </row>
    <row r="120" spans="1:57" ht="18" customHeight="1">
      <c r="Q120" s="607" t="s">
        <v>92</v>
      </c>
      <c r="R120" s="607"/>
      <c r="S120" s="607"/>
      <c r="T120" s="607"/>
      <c r="U120" s="607"/>
      <c r="V120" s="607"/>
      <c r="W120" s="607"/>
      <c r="X120" s="607"/>
      <c r="Y120" s="607"/>
      <c r="Z120" s="607"/>
      <c r="AA120" s="608">
        <v>2</v>
      </c>
      <c r="AB120" s="608"/>
      <c r="AC120" s="608"/>
      <c r="AD120" s="608"/>
      <c r="AE120" s="609"/>
      <c r="AF120" s="610" t="s">
        <v>11</v>
      </c>
      <c r="AG120" s="611"/>
      <c r="AH120" s="612"/>
      <c r="AI120" s="613" t="s">
        <v>200</v>
      </c>
      <c r="AJ120" s="614"/>
      <c r="AK120" s="614"/>
      <c r="AL120" s="614"/>
      <c r="AM120" s="614"/>
      <c r="AN120" s="614"/>
      <c r="AO120" s="614"/>
      <c r="AP120" s="614"/>
      <c r="AQ120" s="614"/>
      <c r="AR120" s="614"/>
      <c r="AS120" s="614"/>
      <c r="AT120" s="615">
        <v>184</v>
      </c>
      <c r="AU120" s="616"/>
      <c r="AV120" s="616"/>
      <c r="AW120" s="616"/>
      <c r="AX120" s="616"/>
      <c r="AY120" s="616"/>
      <c r="AZ120" s="616"/>
      <c r="BA120" s="616"/>
      <c r="BB120" s="616"/>
      <c r="BC120" s="616"/>
      <c r="BD120" s="616"/>
      <c r="BE120" s="617"/>
    </row>
    <row r="121" spans="1:57" ht="18" customHeight="1">
      <c r="Q121" s="618" t="s">
        <v>201</v>
      </c>
      <c r="R121" s="618"/>
      <c r="S121" s="618"/>
      <c r="T121" s="618"/>
      <c r="U121" s="618"/>
      <c r="V121" s="618"/>
      <c r="W121" s="618"/>
      <c r="X121" s="618"/>
      <c r="Y121" s="618"/>
      <c r="Z121" s="618"/>
      <c r="AA121" s="619">
        <v>2</v>
      </c>
      <c r="AB121" s="619"/>
      <c r="AC121" s="619"/>
      <c r="AD121" s="619"/>
      <c r="AE121" s="620"/>
      <c r="AF121" s="621" t="s">
        <v>11</v>
      </c>
      <c r="AG121" s="487"/>
      <c r="AH121" s="488"/>
      <c r="AI121" s="622" t="s">
        <v>202</v>
      </c>
      <c r="AJ121" s="623"/>
      <c r="AK121" s="623"/>
      <c r="AL121" s="623"/>
      <c r="AM121" s="623"/>
      <c r="AN121" s="623"/>
      <c r="AO121" s="623"/>
      <c r="AP121" s="623"/>
      <c r="AQ121" s="623"/>
      <c r="AR121" s="623"/>
      <c r="AS121" s="623"/>
      <c r="AT121" s="624">
        <v>184</v>
      </c>
      <c r="AU121" s="625"/>
      <c r="AV121" s="625"/>
      <c r="AW121" s="625"/>
      <c r="AX121" s="625"/>
      <c r="AY121" s="625"/>
      <c r="AZ121" s="625"/>
      <c r="BA121" s="625"/>
      <c r="BB121" s="625"/>
      <c r="BC121" s="625"/>
      <c r="BD121" s="625"/>
      <c r="BE121" s="626"/>
    </row>
    <row r="122" spans="1:57" s="10" customFormat="1" ht="14.25" customHeight="1">
      <c r="Q122" s="48"/>
      <c r="R122" s="48"/>
      <c r="S122" s="48"/>
      <c r="T122" s="48"/>
      <c r="U122" s="48"/>
      <c r="V122" s="48"/>
      <c r="W122" s="48"/>
      <c r="X122" s="48"/>
      <c r="Y122" s="48"/>
      <c r="Z122" s="48"/>
      <c r="AA122" s="47"/>
      <c r="AB122" s="47"/>
      <c r="AC122" s="47"/>
      <c r="AD122" s="47"/>
      <c r="AE122" s="47"/>
      <c r="AF122" s="46"/>
      <c r="AG122" s="46"/>
      <c r="AH122" s="46"/>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row>
    <row r="123" spans="1:57" ht="15" customHeight="1">
      <c r="B123" s="2" t="s">
        <v>86</v>
      </c>
      <c r="D123" s="13"/>
      <c r="E123" s="13"/>
      <c r="F123" s="13"/>
      <c r="G123" s="13"/>
      <c r="H123" s="13"/>
      <c r="I123" s="13"/>
      <c r="J123" s="13"/>
      <c r="K123" s="13"/>
      <c r="L123" s="13"/>
    </row>
    <row r="124" spans="1:57" ht="12.75" customHeight="1">
      <c r="A124" s="4"/>
      <c r="B124" s="200" t="s">
        <v>203</v>
      </c>
      <c r="C124" s="239"/>
      <c r="D124" s="239"/>
      <c r="E124" s="239"/>
      <c r="F124" s="239"/>
      <c r="G124" s="239"/>
      <c r="H124" s="239"/>
      <c r="I124" s="239"/>
      <c r="J124" s="537"/>
      <c r="K124" s="545" t="s">
        <v>204</v>
      </c>
      <c r="L124" s="545"/>
      <c r="M124" s="545"/>
      <c r="N124" s="545"/>
      <c r="O124" s="545"/>
      <c r="P124" s="545"/>
      <c r="Q124" s="200" t="s">
        <v>186</v>
      </c>
      <c r="R124" s="239"/>
      <c r="S124" s="239"/>
      <c r="T124" s="239"/>
      <c r="U124" s="239"/>
      <c r="V124" s="239"/>
      <c r="W124" s="239"/>
      <c r="X124" s="239"/>
      <c r="Y124" s="239"/>
      <c r="Z124" s="537"/>
      <c r="AA124" s="541" t="s">
        <v>59</v>
      </c>
      <c r="AB124" s="541"/>
      <c r="AC124" s="541"/>
      <c r="AD124" s="200" t="s">
        <v>205</v>
      </c>
      <c r="AE124" s="239"/>
      <c r="AF124" s="239"/>
      <c r="AG124" s="239"/>
      <c r="AH124" s="239"/>
      <c r="AI124" s="239"/>
      <c r="AJ124" s="239"/>
      <c r="AK124" s="239"/>
      <c r="AL124" s="537"/>
      <c r="AM124" s="545" t="s">
        <v>185</v>
      </c>
      <c r="AN124" s="545"/>
      <c r="AO124" s="545"/>
      <c r="AP124" s="545"/>
      <c r="AQ124" s="545"/>
      <c r="AR124" s="545"/>
      <c r="AS124" s="200" t="s">
        <v>186</v>
      </c>
      <c r="AT124" s="239"/>
      <c r="AU124" s="239"/>
      <c r="AV124" s="239"/>
      <c r="AW124" s="239"/>
      <c r="AX124" s="239"/>
      <c r="AY124" s="239"/>
      <c r="AZ124" s="239"/>
      <c r="BA124" s="239"/>
      <c r="BB124" s="537"/>
      <c r="BC124" s="541" t="s">
        <v>59</v>
      </c>
      <c r="BD124" s="541"/>
      <c r="BE124" s="541"/>
    </row>
    <row r="125" spans="1:57" ht="12.75" customHeight="1">
      <c r="A125" s="4"/>
      <c r="B125" s="534"/>
      <c r="C125" s="229"/>
      <c r="D125" s="229"/>
      <c r="E125" s="229"/>
      <c r="F125" s="229"/>
      <c r="G125" s="229"/>
      <c r="H125" s="229"/>
      <c r="I125" s="229"/>
      <c r="J125" s="230"/>
      <c r="K125" s="545"/>
      <c r="L125" s="545"/>
      <c r="M125" s="545"/>
      <c r="N125" s="545"/>
      <c r="O125" s="545"/>
      <c r="P125" s="545"/>
      <c r="Q125" s="538"/>
      <c r="R125" s="539"/>
      <c r="S125" s="539"/>
      <c r="T125" s="539"/>
      <c r="U125" s="539"/>
      <c r="V125" s="539"/>
      <c r="W125" s="539"/>
      <c r="X125" s="539"/>
      <c r="Y125" s="539"/>
      <c r="Z125" s="540"/>
      <c r="AA125" s="541"/>
      <c r="AB125" s="541"/>
      <c r="AC125" s="541"/>
      <c r="AD125" s="534"/>
      <c r="AE125" s="229"/>
      <c r="AF125" s="229"/>
      <c r="AG125" s="229"/>
      <c r="AH125" s="229"/>
      <c r="AI125" s="229"/>
      <c r="AJ125" s="229"/>
      <c r="AK125" s="229"/>
      <c r="AL125" s="230"/>
      <c r="AM125" s="545"/>
      <c r="AN125" s="545"/>
      <c r="AO125" s="545"/>
      <c r="AP125" s="545"/>
      <c r="AQ125" s="545"/>
      <c r="AR125" s="545"/>
      <c r="AS125" s="538"/>
      <c r="AT125" s="539"/>
      <c r="AU125" s="539"/>
      <c r="AV125" s="539"/>
      <c r="AW125" s="539"/>
      <c r="AX125" s="539"/>
      <c r="AY125" s="539"/>
      <c r="AZ125" s="539"/>
      <c r="BA125" s="539"/>
      <c r="BB125" s="540"/>
      <c r="BC125" s="541"/>
      <c r="BD125" s="541"/>
      <c r="BE125" s="541"/>
    </row>
    <row r="126" spans="1:57" ht="12.75" customHeight="1">
      <c r="A126" s="4"/>
      <c r="B126" s="534"/>
      <c r="C126" s="229"/>
      <c r="D126" s="229"/>
      <c r="E126" s="229"/>
      <c r="F126" s="229"/>
      <c r="G126" s="229"/>
      <c r="H126" s="229"/>
      <c r="I126" s="229"/>
      <c r="J126" s="230"/>
      <c r="K126" s="545"/>
      <c r="L126" s="545"/>
      <c r="M126" s="545"/>
      <c r="N126" s="545"/>
      <c r="O126" s="545"/>
      <c r="P126" s="545"/>
      <c r="Q126" s="549" t="s">
        <v>206</v>
      </c>
      <c r="R126" s="550"/>
      <c r="S126" s="550"/>
      <c r="T126" s="550"/>
      <c r="U126" s="550"/>
      <c r="V126" s="550"/>
      <c r="W126" s="550"/>
      <c r="X126" s="550"/>
      <c r="Y126" s="550"/>
      <c r="Z126" s="551"/>
      <c r="AA126" s="541"/>
      <c r="AB126" s="541"/>
      <c r="AC126" s="541"/>
      <c r="AD126" s="534"/>
      <c r="AE126" s="229"/>
      <c r="AF126" s="229"/>
      <c r="AG126" s="229"/>
      <c r="AH126" s="229"/>
      <c r="AI126" s="229"/>
      <c r="AJ126" s="229"/>
      <c r="AK126" s="229"/>
      <c r="AL126" s="230"/>
      <c r="AM126" s="545"/>
      <c r="AN126" s="545"/>
      <c r="AO126" s="545"/>
      <c r="AP126" s="545"/>
      <c r="AQ126" s="545"/>
      <c r="AR126" s="545"/>
      <c r="AS126" s="549" t="s">
        <v>206</v>
      </c>
      <c r="AT126" s="550"/>
      <c r="AU126" s="550"/>
      <c r="AV126" s="550"/>
      <c r="AW126" s="550"/>
      <c r="AX126" s="550"/>
      <c r="AY126" s="550"/>
      <c r="AZ126" s="550"/>
      <c r="BA126" s="550"/>
      <c r="BB126" s="551"/>
      <c r="BC126" s="541"/>
      <c r="BD126" s="541"/>
      <c r="BE126" s="541"/>
    </row>
    <row r="127" spans="1:57" ht="12.75" customHeight="1">
      <c r="A127" s="4"/>
      <c r="B127" s="535"/>
      <c r="C127" s="536"/>
      <c r="D127" s="536"/>
      <c r="E127" s="536"/>
      <c r="F127" s="536"/>
      <c r="G127" s="536"/>
      <c r="H127" s="536"/>
      <c r="I127" s="536"/>
      <c r="J127" s="627"/>
      <c r="K127" s="545"/>
      <c r="L127" s="545"/>
      <c r="M127" s="545"/>
      <c r="N127" s="545"/>
      <c r="O127" s="545"/>
      <c r="P127" s="545"/>
      <c r="Q127" s="401" t="s">
        <v>207</v>
      </c>
      <c r="R127" s="402"/>
      <c r="S127" s="402"/>
      <c r="T127" s="402"/>
      <c r="U127" s="402"/>
      <c r="V127" s="402"/>
      <c r="W127" s="402"/>
      <c r="X127" s="402"/>
      <c r="Y127" s="402"/>
      <c r="Z127" s="528"/>
      <c r="AA127" s="541"/>
      <c r="AB127" s="541"/>
      <c r="AC127" s="541"/>
      <c r="AD127" s="535"/>
      <c r="AE127" s="536"/>
      <c r="AF127" s="536"/>
      <c r="AG127" s="536"/>
      <c r="AH127" s="536"/>
      <c r="AI127" s="536"/>
      <c r="AJ127" s="536"/>
      <c r="AK127" s="536"/>
      <c r="AL127" s="627"/>
      <c r="AM127" s="545"/>
      <c r="AN127" s="545"/>
      <c r="AO127" s="545"/>
      <c r="AP127" s="545"/>
      <c r="AQ127" s="545"/>
      <c r="AR127" s="545"/>
      <c r="AS127" s="401" t="s">
        <v>207</v>
      </c>
      <c r="AT127" s="402"/>
      <c r="AU127" s="402"/>
      <c r="AV127" s="402"/>
      <c r="AW127" s="402"/>
      <c r="AX127" s="402"/>
      <c r="AY127" s="402"/>
      <c r="AZ127" s="402"/>
      <c r="BA127" s="402"/>
      <c r="BB127" s="528"/>
      <c r="BC127" s="541"/>
      <c r="BD127" s="541"/>
      <c r="BE127" s="541"/>
    </row>
    <row r="128" spans="1:57" ht="12.75" customHeight="1">
      <c r="A128" s="4"/>
      <c r="B128" s="33"/>
      <c r="C128" s="14"/>
      <c r="D128" s="14"/>
      <c r="E128" s="14"/>
      <c r="F128" s="14"/>
      <c r="G128" s="14"/>
      <c r="H128" s="14"/>
      <c r="I128" s="14"/>
      <c r="J128" s="66"/>
      <c r="K128" s="67"/>
      <c r="L128" s="68"/>
      <c r="M128" s="68"/>
      <c r="N128" s="68"/>
      <c r="O128" s="68"/>
      <c r="P128" s="69"/>
      <c r="Q128" s="341" t="s">
        <v>208</v>
      </c>
      <c r="R128" s="342"/>
      <c r="S128" s="342"/>
      <c r="T128" s="342"/>
      <c r="U128" s="342"/>
      <c r="V128" s="342"/>
      <c r="W128" s="342"/>
      <c r="X128" s="342"/>
      <c r="Y128" s="342"/>
      <c r="Z128" s="555"/>
      <c r="AA128" s="628" t="s">
        <v>209</v>
      </c>
      <c r="AB128" s="629"/>
      <c r="AC128" s="629"/>
      <c r="AD128" s="33"/>
      <c r="AE128" s="14"/>
      <c r="AF128" s="14"/>
      <c r="AG128" s="14"/>
      <c r="AH128" s="14"/>
      <c r="AI128" s="14"/>
      <c r="AJ128" s="14"/>
      <c r="AK128" s="14"/>
      <c r="AL128" s="66"/>
      <c r="AM128" s="398"/>
      <c r="AN128" s="399"/>
      <c r="AO128" s="399"/>
      <c r="AP128" s="399"/>
      <c r="AQ128" s="399"/>
      <c r="AR128" s="630"/>
      <c r="AS128" s="341" t="s">
        <v>208</v>
      </c>
      <c r="AT128" s="342"/>
      <c r="AU128" s="342"/>
      <c r="AV128" s="342"/>
      <c r="AW128" s="342"/>
      <c r="AX128" s="342"/>
      <c r="AY128" s="342"/>
      <c r="AZ128" s="342"/>
      <c r="BA128" s="342"/>
      <c r="BB128" s="555"/>
      <c r="BC128" s="628" t="s">
        <v>209</v>
      </c>
      <c r="BD128" s="629"/>
      <c r="BE128" s="629"/>
    </row>
    <row r="129" spans="1:58" ht="12.75" customHeight="1">
      <c r="A129" s="4"/>
      <c r="B129" s="64"/>
      <c r="C129" s="4"/>
      <c r="D129" s="4"/>
      <c r="E129" s="4"/>
      <c r="F129" s="4"/>
      <c r="G129" s="4"/>
      <c r="H129" s="4"/>
      <c r="I129" s="4"/>
      <c r="J129" s="11"/>
      <c r="K129" s="70"/>
      <c r="L129" s="58"/>
      <c r="M129" s="58"/>
      <c r="N129" s="58"/>
      <c r="O129" s="58"/>
      <c r="P129" s="71"/>
      <c r="Q129" s="556"/>
      <c r="R129" s="557"/>
      <c r="S129" s="557"/>
      <c r="T129" s="557"/>
      <c r="U129" s="557"/>
      <c r="V129" s="557"/>
      <c r="W129" s="557"/>
      <c r="X129" s="557"/>
      <c r="Y129" s="557"/>
      <c r="Z129" s="558"/>
      <c r="AA129" s="629"/>
      <c r="AB129" s="629"/>
      <c r="AC129" s="629"/>
      <c r="AD129" s="64"/>
      <c r="AE129" s="4"/>
      <c r="AF129" s="4"/>
      <c r="AG129" s="4"/>
      <c r="AH129" s="4"/>
      <c r="AI129" s="4"/>
      <c r="AJ129" s="4"/>
      <c r="AK129" s="4"/>
      <c r="AL129" s="11"/>
      <c r="AM129" s="631"/>
      <c r="AN129" s="632"/>
      <c r="AO129" s="632"/>
      <c r="AP129" s="632"/>
      <c r="AQ129" s="632"/>
      <c r="AR129" s="633"/>
      <c r="AS129" s="556"/>
      <c r="AT129" s="557"/>
      <c r="AU129" s="557"/>
      <c r="AV129" s="557"/>
      <c r="AW129" s="557"/>
      <c r="AX129" s="557"/>
      <c r="AY129" s="557"/>
      <c r="AZ129" s="557"/>
      <c r="BA129" s="557"/>
      <c r="BB129" s="558"/>
      <c r="BC129" s="629"/>
      <c r="BD129" s="629"/>
      <c r="BE129" s="629"/>
    </row>
    <row r="130" spans="1:58" ht="12.75" customHeight="1">
      <c r="A130" s="4"/>
      <c r="B130" s="64"/>
      <c r="C130" s="4"/>
      <c r="D130" s="4"/>
      <c r="E130" s="4"/>
      <c r="F130" s="4"/>
      <c r="G130" s="4"/>
      <c r="H130" s="4"/>
      <c r="I130" s="4"/>
      <c r="J130" s="11"/>
      <c r="K130" s="70"/>
      <c r="L130" s="58"/>
      <c r="M130" s="58"/>
      <c r="N130" s="58"/>
      <c r="O130" s="58"/>
      <c r="P130" s="71"/>
      <c r="Q130" s="592" t="s">
        <v>210</v>
      </c>
      <c r="R130" s="593"/>
      <c r="S130" s="593"/>
      <c r="T130" s="593"/>
      <c r="U130" s="593"/>
      <c r="V130" s="593"/>
      <c r="W130" s="593"/>
      <c r="X130" s="593"/>
      <c r="Y130" s="593"/>
      <c r="Z130" s="594"/>
      <c r="AA130" s="629"/>
      <c r="AB130" s="629"/>
      <c r="AC130" s="629"/>
      <c r="AD130" s="64"/>
      <c r="AE130" s="4"/>
      <c r="AF130" s="4"/>
      <c r="AG130" s="4"/>
      <c r="AH130" s="4"/>
      <c r="AI130" s="4"/>
      <c r="AJ130" s="4"/>
      <c r="AK130" s="4"/>
      <c r="AL130" s="11"/>
      <c r="AM130" s="631"/>
      <c r="AN130" s="632"/>
      <c r="AO130" s="632"/>
      <c r="AP130" s="632"/>
      <c r="AQ130" s="632"/>
      <c r="AR130" s="633"/>
      <c r="AS130" s="592" t="s">
        <v>211</v>
      </c>
      <c r="AT130" s="593"/>
      <c r="AU130" s="593"/>
      <c r="AV130" s="593"/>
      <c r="AW130" s="593"/>
      <c r="AX130" s="593"/>
      <c r="AY130" s="593"/>
      <c r="AZ130" s="593"/>
      <c r="BA130" s="593"/>
      <c r="BB130" s="594"/>
      <c r="BC130" s="629"/>
      <c r="BD130" s="629"/>
      <c r="BE130" s="629"/>
    </row>
    <row r="131" spans="1:58" ht="12.75" customHeight="1">
      <c r="A131" s="4"/>
      <c r="B131" s="34"/>
      <c r="C131" s="35"/>
      <c r="D131" s="35"/>
      <c r="E131" s="35"/>
      <c r="F131" s="35"/>
      <c r="G131" s="35"/>
      <c r="H131" s="35"/>
      <c r="I131" s="35"/>
      <c r="J131" s="72"/>
      <c r="K131" s="73"/>
      <c r="L131" s="74"/>
      <c r="M131" s="74"/>
      <c r="N131" s="74"/>
      <c r="O131" s="74"/>
      <c r="P131" s="75"/>
      <c r="Q131" s="595" t="s">
        <v>212</v>
      </c>
      <c r="R131" s="596"/>
      <c r="S131" s="596"/>
      <c r="T131" s="596"/>
      <c r="U131" s="596"/>
      <c r="V131" s="596"/>
      <c r="W131" s="596"/>
      <c r="X131" s="596"/>
      <c r="Y131" s="596"/>
      <c r="Z131" s="597"/>
      <c r="AA131" s="629"/>
      <c r="AB131" s="629"/>
      <c r="AC131" s="629"/>
      <c r="AD131" s="34"/>
      <c r="AE131" s="35"/>
      <c r="AF131" s="35"/>
      <c r="AG131" s="35"/>
      <c r="AH131" s="35"/>
      <c r="AI131" s="35"/>
      <c r="AJ131" s="35"/>
      <c r="AK131" s="35"/>
      <c r="AL131" s="72"/>
      <c r="AM131" s="401"/>
      <c r="AN131" s="402"/>
      <c r="AO131" s="402"/>
      <c r="AP131" s="402"/>
      <c r="AQ131" s="402"/>
      <c r="AR131" s="528"/>
      <c r="AS131" s="401" t="s">
        <v>212</v>
      </c>
      <c r="AT131" s="402"/>
      <c r="AU131" s="402"/>
      <c r="AV131" s="402"/>
      <c r="AW131" s="402"/>
      <c r="AX131" s="402"/>
      <c r="AY131" s="402"/>
      <c r="AZ131" s="402"/>
      <c r="BA131" s="402"/>
      <c r="BB131" s="528"/>
      <c r="BC131" s="629"/>
      <c r="BD131" s="629"/>
      <c r="BE131" s="629"/>
    </row>
    <row r="132" spans="1:58" ht="12.75" customHeight="1">
      <c r="A132" s="4"/>
      <c r="B132" s="33"/>
      <c r="C132" s="14"/>
      <c r="D132" s="14"/>
      <c r="E132" s="14"/>
      <c r="F132" s="14"/>
      <c r="G132" s="14"/>
      <c r="H132" s="14"/>
      <c r="I132" s="14"/>
      <c r="J132" s="66"/>
      <c r="K132" s="67"/>
      <c r="L132" s="68"/>
      <c r="M132" s="68"/>
      <c r="N132" s="68"/>
      <c r="O132" s="68"/>
      <c r="P132" s="69"/>
      <c r="Q132" s="341" t="s">
        <v>208</v>
      </c>
      <c r="R132" s="342"/>
      <c r="S132" s="342"/>
      <c r="T132" s="342"/>
      <c r="U132" s="342"/>
      <c r="V132" s="342"/>
      <c r="W132" s="342"/>
      <c r="X132" s="342"/>
      <c r="Y132" s="342"/>
      <c r="Z132" s="555"/>
      <c r="AA132" s="628" t="s">
        <v>209</v>
      </c>
      <c r="AB132" s="629"/>
      <c r="AC132" s="629"/>
      <c r="AD132" s="33"/>
      <c r="AE132" s="14"/>
      <c r="AF132" s="14"/>
      <c r="AG132" s="14"/>
      <c r="AH132" s="14"/>
      <c r="AI132" s="14"/>
      <c r="AJ132" s="14"/>
      <c r="AK132" s="14"/>
      <c r="AL132" s="66"/>
      <c r="AM132" s="67"/>
      <c r="AN132" s="68"/>
      <c r="AO132" s="68"/>
      <c r="AP132" s="68"/>
      <c r="AQ132" s="68"/>
      <c r="AR132" s="69"/>
      <c r="AS132" s="341"/>
      <c r="AT132" s="342"/>
      <c r="AU132" s="342"/>
      <c r="AV132" s="342"/>
      <c r="AW132" s="342"/>
      <c r="AX132" s="342"/>
      <c r="AY132" s="342"/>
      <c r="AZ132" s="342"/>
      <c r="BA132" s="342"/>
      <c r="BB132" s="555"/>
      <c r="BC132" s="634"/>
      <c r="BD132" s="635"/>
      <c r="BE132" s="636"/>
    </row>
    <row r="133" spans="1:58" ht="12.75" customHeight="1">
      <c r="A133" s="4"/>
      <c r="B133" s="64"/>
      <c r="C133" s="4"/>
      <c r="D133" s="4"/>
      <c r="E133" s="4"/>
      <c r="F133" s="4"/>
      <c r="G133" s="4"/>
      <c r="H133" s="4"/>
      <c r="I133" s="4"/>
      <c r="J133" s="11"/>
      <c r="K133" s="70"/>
      <c r="L133" s="58"/>
      <c r="M133" s="58"/>
      <c r="N133" s="58"/>
      <c r="O133" s="58"/>
      <c r="P133" s="71"/>
      <c r="Q133" s="556"/>
      <c r="R133" s="557"/>
      <c r="S133" s="557"/>
      <c r="T133" s="557"/>
      <c r="U133" s="557"/>
      <c r="V133" s="557"/>
      <c r="W133" s="557"/>
      <c r="X133" s="557"/>
      <c r="Y133" s="557"/>
      <c r="Z133" s="558"/>
      <c r="AA133" s="629"/>
      <c r="AB133" s="629"/>
      <c r="AC133" s="629"/>
      <c r="AD133" s="64"/>
      <c r="AE133" s="4"/>
      <c r="AF133" s="4"/>
      <c r="AG133" s="4"/>
      <c r="AH133" s="4"/>
      <c r="AI133" s="4"/>
      <c r="AJ133" s="4"/>
      <c r="AK133" s="4"/>
      <c r="AL133" s="11"/>
      <c r="AM133" s="70"/>
      <c r="AN133" s="58"/>
      <c r="AO133" s="58"/>
      <c r="AP133" s="58"/>
      <c r="AQ133" s="58"/>
      <c r="AR133" s="71"/>
      <c r="AS133" s="556"/>
      <c r="AT133" s="557"/>
      <c r="AU133" s="557"/>
      <c r="AV133" s="557"/>
      <c r="AW133" s="557"/>
      <c r="AX133" s="557"/>
      <c r="AY133" s="557"/>
      <c r="AZ133" s="557"/>
      <c r="BA133" s="557"/>
      <c r="BB133" s="558"/>
      <c r="BC133" s="637"/>
      <c r="BD133" s="638"/>
      <c r="BE133" s="639"/>
    </row>
    <row r="134" spans="1:58" ht="12.75" customHeight="1">
      <c r="A134" s="4"/>
      <c r="B134" s="64"/>
      <c r="C134" s="4"/>
      <c r="D134" s="4"/>
      <c r="E134" s="4"/>
      <c r="F134" s="4"/>
      <c r="G134" s="4"/>
      <c r="H134" s="4"/>
      <c r="I134" s="4"/>
      <c r="J134" s="11"/>
      <c r="K134" s="70"/>
      <c r="L134" s="58"/>
      <c r="M134" s="58"/>
      <c r="N134" s="58"/>
      <c r="O134" s="58"/>
      <c r="P134" s="71"/>
      <c r="Q134" s="592" t="s">
        <v>211</v>
      </c>
      <c r="R134" s="593"/>
      <c r="S134" s="593"/>
      <c r="T134" s="593"/>
      <c r="U134" s="593"/>
      <c r="V134" s="593"/>
      <c r="W134" s="593"/>
      <c r="X134" s="593"/>
      <c r="Y134" s="593"/>
      <c r="Z134" s="594"/>
      <c r="AA134" s="629"/>
      <c r="AB134" s="629"/>
      <c r="AC134" s="629"/>
      <c r="AD134" s="64"/>
      <c r="AE134" s="4"/>
      <c r="AF134" s="4"/>
      <c r="AG134" s="4"/>
      <c r="AH134" s="4"/>
      <c r="AI134" s="4"/>
      <c r="AJ134" s="4"/>
      <c r="AK134" s="4"/>
      <c r="AL134" s="11"/>
      <c r="AM134" s="70"/>
      <c r="AN134" s="58"/>
      <c r="AO134" s="58"/>
      <c r="AP134" s="58"/>
      <c r="AQ134" s="58"/>
      <c r="AR134" s="71"/>
      <c r="AS134" s="592"/>
      <c r="AT134" s="593"/>
      <c r="AU134" s="593"/>
      <c r="AV134" s="593"/>
      <c r="AW134" s="593"/>
      <c r="AX134" s="593"/>
      <c r="AY134" s="593"/>
      <c r="AZ134" s="593"/>
      <c r="BA134" s="593"/>
      <c r="BB134" s="594"/>
      <c r="BC134" s="637"/>
      <c r="BD134" s="638"/>
      <c r="BE134" s="639"/>
    </row>
    <row r="135" spans="1:58" ht="12.75" customHeight="1">
      <c r="A135" s="4"/>
      <c r="B135" s="34"/>
      <c r="C135" s="35"/>
      <c r="D135" s="35"/>
      <c r="E135" s="35"/>
      <c r="F135" s="35"/>
      <c r="G135" s="35"/>
      <c r="H135" s="35"/>
      <c r="I135" s="35"/>
      <c r="J135" s="72"/>
      <c r="K135" s="73"/>
      <c r="L135" s="74"/>
      <c r="M135" s="74"/>
      <c r="N135" s="74"/>
      <c r="O135" s="74"/>
      <c r="P135" s="75"/>
      <c r="Q135" s="595" t="s">
        <v>212</v>
      </c>
      <c r="R135" s="596"/>
      <c r="S135" s="596"/>
      <c r="T135" s="596"/>
      <c r="U135" s="596"/>
      <c r="V135" s="596"/>
      <c r="W135" s="596"/>
      <c r="X135" s="596"/>
      <c r="Y135" s="596"/>
      <c r="Z135" s="597"/>
      <c r="AA135" s="629"/>
      <c r="AB135" s="629"/>
      <c r="AC135" s="629"/>
      <c r="AD135" s="34"/>
      <c r="AE135" s="35"/>
      <c r="AF135" s="35"/>
      <c r="AG135" s="35"/>
      <c r="AH135" s="35"/>
      <c r="AI135" s="35"/>
      <c r="AJ135" s="35"/>
      <c r="AK135" s="35"/>
      <c r="AL135" s="72"/>
      <c r="AM135" s="73"/>
      <c r="AN135" s="74"/>
      <c r="AO135" s="74"/>
      <c r="AP135" s="74"/>
      <c r="AQ135" s="74"/>
      <c r="AR135" s="75"/>
      <c r="AS135" s="595"/>
      <c r="AT135" s="596"/>
      <c r="AU135" s="596"/>
      <c r="AV135" s="596"/>
      <c r="AW135" s="596"/>
      <c r="AX135" s="596"/>
      <c r="AY135" s="596"/>
      <c r="AZ135" s="596"/>
      <c r="BA135" s="596"/>
      <c r="BB135" s="597"/>
      <c r="BC135" s="640"/>
      <c r="BD135" s="641"/>
      <c r="BE135" s="642"/>
    </row>
    <row r="136" spans="1:58" ht="12.75" customHeight="1">
      <c r="A136" s="4"/>
      <c r="B136" s="33"/>
      <c r="C136" s="14"/>
      <c r="D136" s="14"/>
      <c r="E136" s="14"/>
      <c r="F136" s="14"/>
      <c r="G136" s="14"/>
      <c r="H136" s="14"/>
      <c r="I136" s="14"/>
      <c r="J136" s="66"/>
      <c r="K136" s="67"/>
      <c r="L136" s="68"/>
      <c r="M136" s="68"/>
      <c r="N136" s="68"/>
      <c r="O136" s="68"/>
      <c r="P136" s="69"/>
      <c r="Q136" s="341" t="s">
        <v>213</v>
      </c>
      <c r="R136" s="342"/>
      <c r="S136" s="342"/>
      <c r="T136" s="342"/>
      <c r="U136" s="342"/>
      <c r="V136" s="342"/>
      <c r="W136" s="342"/>
      <c r="X136" s="342"/>
      <c r="Y136" s="342"/>
      <c r="Z136" s="555"/>
      <c r="AA136" s="628" t="s">
        <v>214</v>
      </c>
      <c r="AB136" s="629"/>
      <c r="AC136" s="629"/>
      <c r="AD136" s="33"/>
      <c r="AE136" s="14"/>
      <c r="AF136" s="14"/>
      <c r="AG136" s="14"/>
      <c r="AH136" s="14"/>
      <c r="AI136" s="14"/>
      <c r="AJ136" s="14"/>
      <c r="AK136" s="14"/>
      <c r="AL136" s="66"/>
      <c r="AM136" s="67"/>
      <c r="AN136" s="68"/>
      <c r="AO136" s="68"/>
      <c r="AP136" s="68"/>
      <c r="AQ136" s="68"/>
      <c r="AR136" s="69"/>
      <c r="AS136" s="341"/>
      <c r="AT136" s="342"/>
      <c r="AU136" s="342"/>
      <c r="AV136" s="342"/>
      <c r="AW136" s="342"/>
      <c r="AX136" s="342"/>
      <c r="AY136" s="342"/>
      <c r="AZ136" s="342"/>
      <c r="BA136" s="342"/>
      <c r="BB136" s="555"/>
      <c r="BC136" s="634"/>
      <c r="BD136" s="635"/>
      <c r="BE136" s="636"/>
    </row>
    <row r="137" spans="1:58" ht="12.75" customHeight="1">
      <c r="A137" s="4"/>
      <c r="B137" s="64"/>
      <c r="C137" s="4"/>
      <c r="D137" s="4"/>
      <c r="E137" s="4"/>
      <c r="F137" s="4"/>
      <c r="G137" s="4"/>
      <c r="H137" s="4"/>
      <c r="I137" s="4"/>
      <c r="J137" s="11"/>
      <c r="K137" s="70"/>
      <c r="L137" s="58"/>
      <c r="M137" s="58"/>
      <c r="N137" s="58"/>
      <c r="O137" s="58"/>
      <c r="P137" s="71"/>
      <c r="Q137" s="556"/>
      <c r="R137" s="557"/>
      <c r="S137" s="557"/>
      <c r="T137" s="557"/>
      <c r="U137" s="557"/>
      <c r="V137" s="557"/>
      <c r="W137" s="557"/>
      <c r="X137" s="557"/>
      <c r="Y137" s="557"/>
      <c r="Z137" s="558"/>
      <c r="AA137" s="629"/>
      <c r="AB137" s="629"/>
      <c r="AC137" s="629"/>
      <c r="AD137" s="64"/>
      <c r="AE137" s="4"/>
      <c r="AF137" s="4"/>
      <c r="AG137" s="4"/>
      <c r="AH137" s="4"/>
      <c r="AI137" s="4"/>
      <c r="AJ137" s="4"/>
      <c r="AK137" s="4"/>
      <c r="AL137" s="11"/>
      <c r="AM137" s="70"/>
      <c r="AN137" s="58"/>
      <c r="AO137" s="58"/>
      <c r="AP137" s="58"/>
      <c r="AQ137" s="58"/>
      <c r="AR137" s="71"/>
      <c r="AS137" s="556"/>
      <c r="AT137" s="557"/>
      <c r="AU137" s="557"/>
      <c r="AV137" s="557"/>
      <c r="AW137" s="557"/>
      <c r="AX137" s="557"/>
      <c r="AY137" s="557"/>
      <c r="AZ137" s="557"/>
      <c r="BA137" s="557"/>
      <c r="BB137" s="558"/>
      <c r="BC137" s="637"/>
      <c r="BD137" s="638"/>
      <c r="BE137" s="639"/>
    </row>
    <row r="138" spans="1:58" ht="12.75" customHeight="1">
      <c r="A138" s="4"/>
      <c r="B138" s="64"/>
      <c r="C138" s="4"/>
      <c r="D138" s="4"/>
      <c r="E138" s="4"/>
      <c r="F138" s="4"/>
      <c r="G138" s="4"/>
      <c r="H138" s="4"/>
      <c r="I138" s="4"/>
      <c r="J138" s="11"/>
      <c r="K138" s="70"/>
      <c r="L138" s="58"/>
      <c r="M138" s="58"/>
      <c r="N138" s="58"/>
      <c r="O138" s="58"/>
      <c r="P138" s="71"/>
      <c r="Q138" s="592"/>
      <c r="R138" s="593"/>
      <c r="S138" s="593"/>
      <c r="T138" s="593"/>
      <c r="U138" s="593"/>
      <c r="V138" s="593"/>
      <c r="W138" s="593"/>
      <c r="X138" s="593"/>
      <c r="Y138" s="593"/>
      <c r="Z138" s="594"/>
      <c r="AA138" s="629"/>
      <c r="AB138" s="629"/>
      <c r="AC138" s="629"/>
      <c r="AD138" s="64"/>
      <c r="AE138" s="4"/>
      <c r="AF138" s="4"/>
      <c r="AG138" s="4"/>
      <c r="AH138" s="4"/>
      <c r="AI138" s="4"/>
      <c r="AJ138" s="4"/>
      <c r="AK138" s="4"/>
      <c r="AL138" s="11"/>
      <c r="AM138" s="70"/>
      <c r="AN138" s="58"/>
      <c r="AO138" s="58"/>
      <c r="AP138" s="58"/>
      <c r="AQ138" s="58"/>
      <c r="AR138" s="71"/>
      <c r="AS138" s="592"/>
      <c r="AT138" s="593"/>
      <c r="AU138" s="593"/>
      <c r="AV138" s="593"/>
      <c r="AW138" s="593"/>
      <c r="AX138" s="593"/>
      <c r="AY138" s="593"/>
      <c r="AZ138" s="593"/>
      <c r="BA138" s="593"/>
      <c r="BB138" s="594"/>
      <c r="BC138" s="637"/>
      <c r="BD138" s="638"/>
      <c r="BE138" s="639"/>
    </row>
    <row r="139" spans="1:58" ht="12.75" customHeight="1">
      <c r="A139" s="4"/>
      <c r="B139" s="34"/>
      <c r="C139" s="35"/>
      <c r="D139" s="35"/>
      <c r="E139" s="35"/>
      <c r="F139" s="35"/>
      <c r="G139" s="35"/>
      <c r="H139" s="35"/>
      <c r="I139" s="35"/>
      <c r="J139" s="72"/>
      <c r="K139" s="73"/>
      <c r="L139" s="74"/>
      <c r="M139" s="74"/>
      <c r="N139" s="74"/>
      <c r="O139" s="74"/>
      <c r="P139" s="75"/>
      <c r="Q139" s="595" t="s">
        <v>212</v>
      </c>
      <c r="R139" s="596"/>
      <c r="S139" s="596"/>
      <c r="T139" s="596"/>
      <c r="U139" s="596"/>
      <c r="V139" s="596"/>
      <c r="W139" s="596"/>
      <c r="X139" s="596"/>
      <c r="Y139" s="596"/>
      <c r="Z139" s="597"/>
      <c r="AA139" s="629"/>
      <c r="AB139" s="629"/>
      <c r="AC139" s="629"/>
      <c r="AD139" s="34"/>
      <c r="AE139" s="35"/>
      <c r="AF139" s="35"/>
      <c r="AG139" s="35"/>
      <c r="AH139" s="35"/>
      <c r="AI139" s="35"/>
      <c r="AJ139" s="35"/>
      <c r="AK139" s="35"/>
      <c r="AL139" s="72"/>
      <c r="AM139" s="73"/>
      <c r="AN139" s="74"/>
      <c r="AO139" s="74"/>
      <c r="AP139" s="74"/>
      <c r="AQ139" s="74"/>
      <c r="AR139" s="75"/>
      <c r="AS139" s="595"/>
      <c r="AT139" s="596"/>
      <c r="AU139" s="596"/>
      <c r="AV139" s="596"/>
      <c r="AW139" s="596"/>
      <c r="AX139" s="596"/>
      <c r="AY139" s="596"/>
      <c r="AZ139" s="596"/>
      <c r="BA139" s="596"/>
      <c r="BB139" s="597"/>
      <c r="BC139" s="640"/>
      <c r="BD139" s="641"/>
      <c r="BE139" s="642"/>
    </row>
    <row r="140" spans="1:58" ht="24" customHeight="1">
      <c r="B140" s="107"/>
      <c r="C140" s="107"/>
      <c r="D140" s="107"/>
      <c r="E140" s="107"/>
      <c r="F140" s="107"/>
      <c r="G140" s="107"/>
      <c r="H140" s="107"/>
      <c r="I140" s="107"/>
      <c r="J140" s="107"/>
      <c r="K140" s="107"/>
      <c r="L140" s="107"/>
      <c r="M140" s="107"/>
      <c r="N140" s="107"/>
      <c r="O140" s="107"/>
      <c r="P140" s="108"/>
      <c r="Q140" s="105" t="s">
        <v>199</v>
      </c>
      <c r="R140" s="105"/>
      <c r="S140" s="105"/>
      <c r="T140" s="105"/>
      <c r="U140" s="105"/>
      <c r="V140" s="105"/>
      <c r="W140" s="643">
        <v>4</v>
      </c>
      <c r="X140" s="644"/>
      <c r="Y140" s="645"/>
      <c r="Z140" s="76" t="s">
        <v>11</v>
      </c>
      <c r="AA140" s="97" t="s">
        <v>92</v>
      </c>
      <c r="AB140" s="98"/>
      <c r="AC140" s="98"/>
      <c r="AD140" s="98"/>
      <c r="AE140" s="98"/>
      <c r="AF140" s="98"/>
      <c r="AG140" s="98"/>
      <c r="AH140" s="98"/>
      <c r="AI140" s="99"/>
      <c r="AJ140" s="643">
        <v>3</v>
      </c>
      <c r="AK140" s="644"/>
      <c r="AL140" s="644"/>
      <c r="AM140" s="644"/>
      <c r="AN140" s="645"/>
      <c r="AO140" s="77" t="s">
        <v>11</v>
      </c>
      <c r="AP140" s="97" t="s">
        <v>201</v>
      </c>
      <c r="AQ140" s="98"/>
      <c r="AR140" s="98"/>
      <c r="AS140" s="98"/>
      <c r="AT140" s="98"/>
      <c r="AU140" s="98"/>
      <c r="AV140" s="98"/>
      <c r="AW140" s="98"/>
      <c r="AX140" s="98"/>
      <c r="AY140" s="98"/>
      <c r="AZ140" s="99"/>
      <c r="BA140" s="643">
        <v>3</v>
      </c>
      <c r="BB140" s="644"/>
      <c r="BC140" s="645"/>
      <c r="BD140" s="298" t="s">
        <v>11</v>
      </c>
      <c r="BE140" s="479"/>
    </row>
    <row r="141" spans="1:58" ht="24" customHeight="1">
      <c r="B141" s="646"/>
      <c r="C141" s="646"/>
      <c r="D141" s="646"/>
      <c r="E141" s="646"/>
      <c r="F141" s="646"/>
      <c r="G141" s="646"/>
      <c r="H141" s="646"/>
      <c r="I141" s="646"/>
      <c r="J141" s="646"/>
      <c r="K141" s="646"/>
      <c r="L141" s="646"/>
      <c r="M141" s="646"/>
      <c r="N141" s="646"/>
      <c r="O141" s="646"/>
      <c r="P141" s="646"/>
      <c r="Q141" s="646"/>
      <c r="R141" s="646"/>
      <c r="S141" s="646"/>
      <c r="T141" s="646"/>
      <c r="U141" s="646"/>
      <c r="V141" s="646"/>
      <c r="W141" s="646"/>
      <c r="X141" s="646"/>
      <c r="Y141" s="646"/>
      <c r="Z141" s="646"/>
      <c r="AA141" s="646"/>
      <c r="AB141" s="646"/>
      <c r="AC141" s="646"/>
      <c r="AD141" s="646"/>
      <c r="AE141" s="646"/>
      <c r="AF141" s="646"/>
      <c r="AG141" s="646"/>
      <c r="AH141" s="646"/>
      <c r="AI141" s="646"/>
      <c r="AJ141" s="646"/>
      <c r="AK141" s="646"/>
      <c r="AL141" s="646"/>
      <c r="AM141" s="646"/>
      <c r="AN141" s="646"/>
      <c r="AO141" s="646"/>
      <c r="AP141" s="646"/>
      <c r="AQ141" s="646"/>
      <c r="AR141" s="646"/>
      <c r="AS141" s="646"/>
      <c r="AT141" s="646"/>
      <c r="AU141" s="646"/>
      <c r="AV141" s="646"/>
      <c r="AW141" s="646"/>
      <c r="AX141" s="646"/>
      <c r="AY141" s="646"/>
      <c r="AZ141" s="646"/>
      <c r="BA141" s="646"/>
      <c r="BB141" s="646"/>
      <c r="BC141" s="646"/>
      <c r="BD141" s="646"/>
      <c r="BE141" s="646"/>
    </row>
    <row r="142" spans="1:58" ht="6.75" customHeight="1">
      <c r="P142" s="51"/>
      <c r="Q142" s="51"/>
      <c r="R142" s="51"/>
      <c r="S142" s="12"/>
      <c r="T142" s="12"/>
      <c r="U142" s="12"/>
      <c r="V142" s="12"/>
      <c r="W142" s="12"/>
      <c r="X142" s="78"/>
      <c r="Y142" s="78"/>
      <c r="Z142" s="78"/>
      <c r="AA142" s="61"/>
      <c r="AB142" s="79"/>
      <c r="AC142" s="79"/>
      <c r="AD142" s="79"/>
      <c r="AE142" s="79"/>
      <c r="AF142" s="79"/>
      <c r="AG142" s="79"/>
      <c r="AH142" s="79"/>
      <c r="AI142" s="79"/>
      <c r="AJ142" s="79"/>
      <c r="AK142" s="78"/>
      <c r="AL142" s="78"/>
      <c r="AM142" s="78"/>
      <c r="AN142" s="78"/>
      <c r="AO142" s="78"/>
      <c r="AP142" s="12"/>
      <c r="AQ142" s="79"/>
      <c r="AR142" s="79"/>
      <c r="AS142" s="79"/>
      <c r="AT142" s="79"/>
      <c r="AU142" s="79"/>
      <c r="AV142" s="79"/>
      <c r="AW142" s="79"/>
      <c r="AX142" s="79"/>
      <c r="AY142" s="79"/>
      <c r="AZ142" s="79"/>
      <c r="BA142" s="79"/>
      <c r="BB142" s="78"/>
      <c r="BC142" s="78"/>
      <c r="BD142" s="78"/>
      <c r="BE142" s="51"/>
      <c r="BF142" s="51"/>
    </row>
    <row r="143" spans="1:58" ht="15" customHeight="1">
      <c r="A143" s="2" t="s">
        <v>57</v>
      </c>
    </row>
    <row r="144" spans="1:58" ht="15" customHeight="1">
      <c r="B144" s="2" t="s">
        <v>41</v>
      </c>
    </row>
    <row r="145" spans="2:57" ht="15" customHeight="1">
      <c r="D145" s="2" t="s">
        <v>215</v>
      </c>
    </row>
    <row r="146" spans="2:57" ht="15" customHeight="1">
      <c r="B146" s="2" t="s">
        <v>58</v>
      </c>
    </row>
    <row r="147" spans="2:57" ht="12.75" customHeight="1">
      <c r="B147" s="4"/>
      <c r="C147" s="11"/>
      <c r="D147" s="647" t="s">
        <v>18</v>
      </c>
      <c r="E147" s="648"/>
      <c r="F147" s="648"/>
      <c r="G147" s="648"/>
      <c r="H147" s="648"/>
      <c r="I147" s="648"/>
      <c r="J147" s="106" t="s">
        <v>19</v>
      </c>
      <c r="K147" s="107"/>
      <c r="L147" s="107"/>
      <c r="M147" s="107"/>
      <c r="N147" s="107"/>
      <c r="O147" s="107"/>
      <c r="P147" s="107"/>
      <c r="Q147" s="107"/>
      <c r="R147" s="107"/>
      <c r="S147" s="107"/>
      <c r="T147" s="107"/>
      <c r="U147" s="107"/>
      <c r="V147" s="107"/>
      <c r="W147" s="107"/>
      <c r="X147" s="107"/>
      <c r="Y147" s="107"/>
      <c r="Z147" s="108"/>
      <c r="AA147" s="650" t="s">
        <v>59</v>
      </c>
      <c r="AB147" s="651"/>
      <c r="AC147" s="651"/>
      <c r="AD147" s="651"/>
      <c r="AE147" s="651"/>
      <c r="AF147" s="651"/>
      <c r="AG147" s="200" t="s">
        <v>178</v>
      </c>
      <c r="AH147" s="107"/>
      <c r="AI147" s="107"/>
      <c r="AJ147" s="107"/>
      <c r="AK147" s="107"/>
      <c r="AL147" s="107"/>
      <c r="AM147" s="108"/>
      <c r="AN147" s="331" t="s">
        <v>179</v>
      </c>
      <c r="AO147" s="332"/>
      <c r="AP147" s="332"/>
      <c r="AQ147" s="332"/>
      <c r="AR147" s="332"/>
      <c r="AS147" s="332"/>
      <c r="AT147" s="469"/>
      <c r="AU147" s="331" t="s">
        <v>60</v>
      </c>
      <c r="AV147" s="332"/>
      <c r="AW147" s="332"/>
      <c r="AX147" s="332"/>
      <c r="AY147" s="332"/>
      <c r="AZ147" s="332"/>
      <c r="BA147" s="332"/>
      <c r="BB147" s="332"/>
      <c r="BC147" s="332"/>
      <c r="BD147" s="332"/>
      <c r="BE147" s="469"/>
    </row>
    <row r="148" spans="2:57" ht="12.75" customHeight="1">
      <c r="B148" s="4"/>
      <c r="C148" s="11"/>
      <c r="D148" s="649"/>
      <c r="E148" s="649"/>
      <c r="F148" s="649"/>
      <c r="G148" s="649"/>
      <c r="H148" s="649"/>
      <c r="I148" s="649"/>
      <c r="J148" s="209"/>
      <c r="K148" s="210"/>
      <c r="L148" s="210"/>
      <c r="M148" s="210"/>
      <c r="N148" s="210"/>
      <c r="O148" s="210"/>
      <c r="P148" s="210"/>
      <c r="Q148" s="210"/>
      <c r="R148" s="210"/>
      <c r="S148" s="210"/>
      <c r="T148" s="210"/>
      <c r="U148" s="210"/>
      <c r="V148" s="210"/>
      <c r="W148" s="210"/>
      <c r="X148" s="210"/>
      <c r="Y148" s="210"/>
      <c r="Z148" s="211"/>
      <c r="AA148" s="651"/>
      <c r="AB148" s="651"/>
      <c r="AC148" s="651"/>
      <c r="AD148" s="651"/>
      <c r="AE148" s="651"/>
      <c r="AF148" s="651"/>
      <c r="AG148" s="209"/>
      <c r="AH148" s="210"/>
      <c r="AI148" s="210"/>
      <c r="AJ148" s="210"/>
      <c r="AK148" s="210"/>
      <c r="AL148" s="210"/>
      <c r="AM148" s="211"/>
      <c r="AN148" s="470"/>
      <c r="AO148" s="471"/>
      <c r="AP148" s="471"/>
      <c r="AQ148" s="471"/>
      <c r="AR148" s="471"/>
      <c r="AS148" s="471"/>
      <c r="AT148" s="472"/>
      <c r="AU148" s="470"/>
      <c r="AV148" s="471"/>
      <c r="AW148" s="471"/>
      <c r="AX148" s="471"/>
      <c r="AY148" s="471"/>
      <c r="AZ148" s="471"/>
      <c r="BA148" s="471"/>
      <c r="BB148" s="471"/>
      <c r="BC148" s="471"/>
      <c r="BD148" s="471"/>
      <c r="BE148" s="472"/>
    </row>
    <row r="149" spans="2:57" ht="12.75" customHeight="1">
      <c r="B149" s="4"/>
      <c r="C149" s="11"/>
      <c r="D149" s="115"/>
      <c r="E149" s="115"/>
      <c r="F149" s="115"/>
      <c r="G149" s="115"/>
      <c r="H149" s="115"/>
      <c r="I149" s="115"/>
      <c r="J149" s="109"/>
      <c r="K149" s="110"/>
      <c r="L149" s="110"/>
      <c r="M149" s="110"/>
      <c r="N149" s="110"/>
      <c r="O149" s="110"/>
      <c r="P149" s="110"/>
      <c r="Q149" s="110"/>
      <c r="R149" s="110"/>
      <c r="S149" s="110"/>
      <c r="T149" s="110"/>
      <c r="U149" s="110"/>
      <c r="V149" s="110"/>
      <c r="W149" s="110"/>
      <c r="X149" s="110"/>
      <c r="Y149" s="110"/>
      <c r="Z149" s="111"/>
      <c r="AA149" s="651"/>
      <c r="AB149" s="651"/>
      <c r="AC149" s="651"/>
      <c r="AD149" s="651"/>
      <c r="AE149" s="651"/>
      <c r="AF149" s="651"/>
      <c r="AG149" s="109"/>
      <c r="AH149" s="110"/>
      <c r="AI149" s="110"/>
      <c r="AJ149" s="110"/>
      <c r="AK149" s="110"/>
      <c r="AL149" s="110"/>
      <c r="AM149" s="111"/>
      <c r="AN149" s="333"/>
      <c r="AO149" s="334"/>
      <c r="AP149" s="334"/>
      <c r="AQ149" s="334"/>
      <c r="AR149" s="334"/>
      <c r="AS149" s="334"/>
      <c r="AT149" s="473"/>
      <c r="AU149" s="333"/>
      <c r="AV149" s="334"/>
      <c r="AW149" s="334"/>
      <c r="AX149" s="334"/>
      <c r="AY149" s="334"/>
      <c r="AZ149" s="334"/>
      <c r="BA149" s="334"/>
      <c r="BB149" s="334"/>
      <c r="BC149" s="334"/>
      <c r="BD149" s="334"/>
      <c r="BE149" s="473"/>
    </row>
    <row r="150" spans="2:57" ht="12.75" customHeight="1">
      <c r="B150" s="4"/>
      <c r="C150" s="11"/>
      <c r="D150" s="398"/>
      <c r="E150" s="399"/>
      <c r="F150" s="399"/>
      <c r="G150" s="399"/>
      <c r="H150" s="399"/>
      <c r="I150" s="630"/>
      <c r="J150" s="492" t="s">
        <v>216</v>
      </c>
      <c r="K150" s="493"/>
      <c r="L150" s="493"/>
      <c r="M150" s="493"/>
      <c r="N150" s="493"/>
      <c r="O150" s="493"/>
      <c r="P150" s="493"/>
      <c r="Q150" s="493"/>
      <c r="R150" s="493"/>
      <c r="S150" s="493"/>
      <c r="T150" s="493"/>
      <c r="U150" s="493"/>
      <c r="V150" s="493"/>
      <c r="W150" s="493"/>
      <c r="X150" s="493"/>
      <c r="Y150" s="493"/>
      <c r="Z150" s="494"/>
      <c r="AA150" s="775" t="s">
        <v>20</v>
      </c>
      <c r="AB150" s="776"/>
      <c r="AC150" s="776"/>
      <c r="AD150" s="776"/>
      <c r="AE150" s="776"/>
      <c r="AF150" s="777"/>
      <c r="AG150" s="498">
        <v>8</v>
      </c>
      <c r="AH150" s="499"/>
      <c r="AI150" s="499"/>
      <c r="AJ150" s="499"/>
      <c r="AK150" s="499"/>
      <c r="AL150" s="499"/>
      <c r="AM150" s="500"/>
      <c r="AN150" s="507">
        <v>20</v>
      </c>
      <c r="AO150" s="508"/>
      <c r="AP150" s="508"/>
      <c r="AQ150" s="508"/>
      <c r="AR150" s="508"/>
      <c r="AS150" s="508"/>
      <c r="AT150" s="509"/>
      <c r="AU150" s="516">
        <f>AG150*AN150</f>
        <v>160</v>
      </c>
      <c r="AV150" s="517"/>
      <c r="AW150" s="517"/>
      <c r="AX150" s="517"/>
      <c r="AY150" s="517"/>
      <c r="AZ150" s="517"/>
      <c r="BA150" s="517"/>
      <c r="BB150" s="517"/>
      <c r="BC150" s="517"/>
      <c r="BD150" s="517"/>
      <c r="BE150" s="518"/>
    </row>
    <row r="151" spans="2:57" ht="12.75" customHeight="1">
      <c r="B151" s="4"/>
      <c r="C151" s="11"/>
      <c r="D151" s="631"/>
      <c r="E151" s="632"/>
      <c r="F151" s="632"/>
      <c r="G151" s="632"/>
      <c r="H151" s="632"/>
      <c r="I151" s="633"/>
      <c r="J151" s="495"/>
      <c r="K151" s="496"/>
      <c r="L151" s="496"/>
      <c r="M151" s="496"/>
      <c r="N151" s="496"/>
      <c r="O151" s="496"/>
      <c r="P151" s="496"/>
      <c r="Q151" s="496"/>
      <c r="R151" s="496"/>
      <c r="S151" s="496"/>
      <c r="T151" s="496"/>
      <c r="U151" s="496"/>
      <c r="V151" s="496"/>
      <c r="W151" s="496"/>
      <c r="X151" s="496"/>
      <c r="Y151" s="496"/>
      <c r="Z151" s="497"/>
      <c r="AA151" s="778"/>
      <c r="AB151" s="779"/>
      <c r="AC151" s="779"/>
      <c r="AD151" s="779"/>
      <c r="AE151" s="779"/>
      <c r="AF151" s="780"/>
      <c r="AG151" s="501"/>
      <c r="AH151" s="502"/>
      <c r="AI151" s="502"/>
      <c r="AJ151" s="502"/>
      <c r="AK151" s="502"/>
      <c r="AL151" s="502"/>
      <c r="AM151" s="503"/>
      <c r="AN151" s="510"/>
      <c r="AO151" s="511"/>
      <c r="AP151" s="511"/>
      <c r="AQ151" s="511"/>
      <c r="AR151" s="511"/>
      <c r="AS151" s="511"/>
      <c r="AT151" s="512"/>
      <c r="AU151" s="519"/>
      <c r="AV151" s="520"/>
      <c r="AW151" s="520"/>
      <c r="AX151" s="520"/>
      <c r="AY151" s="520"/>
      <c r="AZ151" s="520"/>
      <c r="BA151" s="520"/>
      <c r="BB151" s="520"/>
      <c r="BC151" s="520"/>
      <c r="BD151" s="520"/>
      <c r="BE151" s="521"/>
    </row>
    <row r="152" spans="2:57" ht="12.75" customHeight="1">
      <c r="B152" s="4"/>
      <c r="C152" s="11"/>
      <c r="D152" s="401"/>
      <c r="E152" s="402"/>
      <c r="F152" s="402"/>
      <c r="G152" s="402"/>
      <c r="H152" s="402"/>
      <c r="I152" s="528"/>
      <c r="J152" s="784" t="s">
        <v>217</v>
      </c>
      <c r="K152" s="785"/>
      <c r="L152" s="785"/>
      <c r="M152" s="785"/>
      <c r="N152" s="785"/>
      <c r="O152" s="785"/>
      <c r="P152" s="785"/>
      <c r="Q152" s="785"/>
      <c r="R152" s="785"/>
      <c r="S152" s="785"/>
      <c r="T152" s="785"/>
      <c r="U152" s="785"/>
      <c r="V152" s="785"/>
      <c r="W152" s="785"/>
      <c r="X152" s="785"/>
      <c r="Y152" s="785"/>
      <c r="Z152" s="786"/>
      <c r="AA152" s="781"/>
      <c r="AB152" s="782"/>
      <c r="AC152" s="782"/>
      <c r="AD152" s="782"/>
      <c r="AE152" s="782"/>
      <c r="AF152" s="783"/>
      <c r="AG152" s="504"/>
      <c r="AH152" s="505"/>
      <c r="AI152" s="505"/>
      <c r="AJ152" s="505"/>
      <c r="AK152" s="505"/>
      <c r="AL152" s="505"/>
      <c r="AM152" s="506"/>
      <c r="AN152" s="513"/>
      <c r="AO152" s="514"/>
      <c r="AP152" s="514"/>
      <c r="AQ152" s="514"/>
      <c r="AR152" s="514"/>
      <c r="AS152" s="514"/>
      <c r="AT152" s="515"/>
      <c r="AU152" s="522"/>
      <c r="AV152" s="523"/>
      <c r="AW152" s="523"/>
      <c r="AX152" s="523"/>
      <c r="AY152" s="523"/>
      <c r="AZ152" s="523"/>
      <c r="BA152" s="523"/>
      <c r="BB152" s="523"/>
      <c r="BC152" s="523"/>
      <c r="BD152" s="523"/>
      <c r="BE152" s="524"/>
    </row>
    <row r="153" spans="2:57" ht="12.75" customHeight="1">
      <c r="B153" s="4"/>
      <c r="C153" s="11"/>
      <c r="D153" s="398"/>
      <c r="E153" s="399"/>
      <c r="F153" s="399"/>
      <c r="G153" s="399"/>
      <c r="H153" s="399"/>
      <c r="I153" s="630"/>
      <c r="J153" s="492" t="s">
        <v>218</v>
      </c>
      <c r="K153" s="493"/>
      <c r="L153" s="493"/>
      <c r="M153" s="493"/>
      <c r="N153" s="493"/>
      <c r="O153" s="493"/>
      <c r="P153" s="493"/>
      <c r="Q153" s="493"/>
      <c r="R153" s="493"/>
      <c r="S153" s="493"/>
      <c r="T153" s="493"/>
      <c r="U153" s="493"/>
      <c r="V153" s="493"/>
      <c r="W153" s="493"/>
      <c r="X153" s="493"/>
      <c r="Y153" s="493"/>
      <c r="Z153" s="494"/>
      <c r="AA153" s="775" t="s">
        <v>20</v>
      </c>
      <c r="AB153" s="776"/>
      <c r="AC153" s="776"/>
      <c r="AD153" s="776"/>
      <c r="AE153" s="776"/>
      <c r="AF153" s="777"/>
      <c r="AG153" s="498">
        <v>5</v>
      </c>
      <c r="AH153" s="499"/>
      <c r="AI153" s="499"/>
      <c r="AJ153" s="499"/>
      <c r="AK153" s="499"/>
      <c r="AL153" s="499"/>
      <c r="AM153" s="500"/>
      <c r="AN153" s="507">
        <v>20</v>
      </c>
      <c r="AO153" s="508"/>
      <c r="AP153" s="508"/>
      <c r="AQ153" s="508"/>
      <c r="AR153" s="508"/>
      <c r="AS153" s="508"/>
      <c r="AT153" s="509"/>
      <c r="AU153" s="516">
        <f>AG153*AN153</f>
        <v>100</v>
      </c>
      <c r="AV153" s="517"/>
      <c r="AW153" s="517"/>
      <c r="AX153" s="517"/>
      <c r="AY153" s="517"/>
      <c r="AZ153" s="517"/>
      <c r="BA153" s="517"/>
      <c r="BB153" s="517"/>
      <c r="BC153" s="517"/>
      <c r="BD153" s="517"/>
      <c r="BE153" s="518"/>
    </row>
    <row r="154" spans="2:57" ht="12.75" customHeight="1">
      <c r="B154" s="4"/>
      <c r="C154" s="11"/>
      <c r="D154" s="631"/>
      <c r="E154" s="632"/>
      <c r="F154" s="632"/>
      <c r="G154" s="632"/>
      <c r="H154" s="632"/>
      <c r="I154" s="633"/>
      <c r="J154" s="495"/>
      <c r="K154" s="496"/>
      <c r="L154" s="496"/>
      <c r="M154" s="496"/>
      <c r="N154" s="496"/>
      <c r="O154" s="496"/>
      <c r="P154" s="496"/>
      <c r="Q154" s="496"/>
      <c r="R154" s="496"/>
      <c r="S154" s="496"/>
      <c r="T154" s="496"/>
      <c r="U154" s="496"/>
      <c r="V154" s="496"/>
      <c r="W154" s="496"/>
      <c r="X154" s="496"/>
      <c r="Y154" s="496"/>
      <c r="Z154" s="497"/>
      <c r="AA154" s="778"/>
      <c r="AB154" s="779"/>
      <c r="AC154" s="779"/>
      <c r="AD154" s="779"/>
      <c r="AE154" s="779"/>
      <c r="AF154" s="780"/>
      <c r="AG154" s="501"/>
      <c r="AH154" s="502"/>
      <c r="AI154" s="502"/>
      <c r="AJ154" s="502"/>
      <c r="AK154" s="502"/>
      <c r="AL154" s="502"/>
      <c r="AM154" s="503"/>
      <c r="AN154" s="510"/>
      <c r="AO154" s="511"/>
      <c r="AP154" s="511"/>
      <c r="AQ154" s="511"/>
      <c r="AR154" s="511"/>
      <c r="AS154" s="511"/>
      <c r="AT154" s="512"/>
      <c r="AU154" s="519"/>
      <c r="AV154" s="520"/>
      <c r="AW154" s="520"/>
      <c r="AX154" s="520"/>
      <c r="AY154" s="520"/>
      <c r="AZ154" s="520"/>
      <c r="BA154" s="520"/>
      <c r="BB154" s="520"/>
      <c r="BC154" s="520"/>
      <c r="BD154" s="520"/>
      <c r="BE154" s="521"/>
    </row>
    <row r="155" spans="2:57" ht="12.75" customHeight="1">
      <c r="B155" s="4"/>
      <c r="C155" s="11"/>
      <c r="D155" s="401"/>
      <c r="E155" s="402"/>
      <c r="F155" s="402"/>
      <c r="G155" s="402"/>
      <c r="H155" s="402"/>
      <c r="I155" s="528"/>
      <c r="J155" s="784" t="s">
        <v>219</v>
      </c>
      <c r="K155" s="785"/>
      <c r="L155" s="785"/>
      <c r="M155" s="785"/>
      <c r="N155" s="785"/>
      <c r="O155" s="785"/>
      <c r="P155" s="785"/>
      <c r="Q155" s="785"/>
      <c r="R155" s="785"/>
      <c r="S155" s="785"/>
      <c r="T155" s="785"/>
      <c r="U155" s="785"/>
      <c r="V155" s="785"/>
      <c r="W155" s="785"/>
      <c r="X155" s="785"/>
      <c r="Y155" s="785"/>
      <c r="Z155" s="786"/>
      <c r="AA155" s="781"/>
      <c r="AB155" s="782"/>
      <c r="AC155" s="782"/>
      <c r="AD155" s="782"/>
      <c r="AE155" s="782"/>
      <c r="AF155" s="783"/>
      <c r="AG155" s="504"/>
      <c r="AH155" s="505"/>
      <c r="AI155" s="505"/>
      <c r="AJ155" s="505"/>
      <c r="AK155" s="505"/>
      <c r="AL155" s="505"/>
      <c r="AM155" s="506"/>
      <c r="AN155" s="513"/>
      <c r="AO155" s="514"/>
      <c r="AP155" s="514"/>
      <c r="AQ155" s="514"/>
      <c r="AR155" s="514"/>
      <c r="AS155" s="514"/>
      <c r="AT155" s="515"/>
      <c r="AU155" s="522"/>
      <c r="AV155" s="523"/>
      <c r="AW155" s="523"/>
      <c r="AX155" s="523"/>
      <c r="AY155" s="523"/>
      <c r="AZ155" s="523"/>
      <c r="BA155" s="523"/>
      <c r="BB155" s="523"/>
      <c r="BC155" s="523"/>
      <c r="BD155" s="523"/>
      <c r="BE155" s="524"/>
    </row>
    <row r="156" spans="2:57" ht="12.75" customHeight="1">
      <c r="B156" s="4"/>
      <c r="C156" s="11"/>
      <c r="D156" s="398"/>
      <c r="E156" s="399"/>
      <c r="F156" s="399"/>
      <c r="G156" s="399"/>
      <c r="H156" s="399"/>
      <c r="I156" s="630"/>
      <c r="J156" s="309"/>
      <c r="K156" s="310"/>
      <c r="L156" s="310"/>
      <c r="M156" s="310"/>
      <c r="N156" s="310"/>
      <c r="O156" s="310"/>
      <c r="P156" s="310"/>
      <c r="Q156" s="310"/>
      <c r="R156" s="310"/>
      <c r="S156" s="310"/>
      <c r="T156" s="310"/>
      <c r="U156" s="310"/>
      <c r="V156" s="310"/>
      <c r="W156" s="310"/>
      <c r="X156" s="310"/>
      <c r="Y156" s="310"/>
      <c r="Z156" s="652"/>
      <c r="AA156" s="656"/>
      <c r="AB156" s="657"/>
      <c r="AC156" s="657"/>
      <c r="AD156" s="657"/>
      <c r="AE156" s="657"/>
      <c r="AF156" s="658"/>
      <c r="AG156" s="498"/>
      <c r="AH156" s="499"/>
      <c r="AI156" s="499"/>
      <c r="AJ156" s="499"/>
      <c r="AK156" s="499"/>
      <c r="AL156" s="499"/>
      <c r="AM156" s="500"/>
      <c r="AN156" s="507"/>
      <c r="AO156" s="508"/>
      <c r="AP156" s="508"/>
      <c r="AQ156" s="508"/>
      <c r="AR156" s="508"/>
      <c r="AS156" s="508"/>
      <c r="AT156" s="509"/>
      <c r="AU156" s="516">
        <f>AG156*AN156</f>
        <v>0</v>
      </c>
      <c r="AV156" s="517"/>
      <c r="AW156" s="517"/>
      <c r="AX156" s="517"/>
      <c r="AY156" s="517"/>
      <c r="AZ156" s="517"/>
      <c r="BA156" s="517"/>
      <c r="BB156" s="517"/>
      <c r="BC156" s="517"/>
      <c r="BD156" s="517"/>
      <c r="BE156" s="518"/>
    </row>
    <row r="157" spans="2:57" ht="12.75" customHeight="1">
      <c r="B157" s="4"/>
      <c r="C157" s="11"/>
      <c r="D157" s="631"/>
      <c r="E157" s="632"/>
      <c r="F157" s="632"/>
      <c r="G157" s="632"/>
      <c r="H157" s="632"/>
      <c r="I157" s="633"/>
      <c r="J157" s="653"/>
      <c r="K157" s="654"/>
      <c r="L157" s="654"/>
      <c r="M157" s="654"/>
      <c r="N157" s="654"/>
      <c r="O157" s="654"/>
      <c r="P157" s="654"/>
      <c r="Q157" s="654"/>
      <c r="R157" s="654"/>
      <c r="S157" s="654"/>
      <c r="T157" s="654"/>
      <c r="U157" s="654"/>
      <c r="V157" s="654"/>
      <c r="W157" s="654"/>
      <c r="X157" s="654"/>
      <c r="Y157" s="654"/>
      <c r="Z157" s="655"/>
      <c r="AA157" s="659"/>
      <c r="AB157" s="660"/>
      <c r="AC157" s="660"/>
      <c r="AD157" s="660"/>
      <c r="AE157" s="660"/>
      <c r="AF157" s="661"/>
      <c r="AG157" s="501"/>
      <c r="AH157" s="502"/>
      <c r="AI157" s="502"/>
      <c r="AJ157" s="502"/>
      <c r="AK157" s="502"/>
      <c r="AL157" s="502"/>
      <c r="AM157" s="503"/>
      <c r="AN157" s="510"/>
      <c r="AO157" s="511"/>
      <c r="AP157" s="511"/>
      <c r="AQ157" s="511"/>
      <c r="AR157" s="511"/>
      <c r="AS157" s="511"/>
      <c r="AT157" s="512"/>
      <c r="AU157" s="519"/>
      <c r="AV157" s="520"/>
      <c r="AW157" s="520"/>
      <c r="AX157" s="520"/>
      <c r="AY157" s="520"/>
      <c r="AZ157" s="520"/>
      <c r="BA157" s="520"/>
      <c r="BB157" s="520"/>
      <c r="BC157" s="520"/>
      <c r="BD157" s="520"/>
      <c r="BE157" s="521"/>
    </row>
    <row r="158" spans="2:57" ht="12.75" customHeight="1">
      <c r="B158" s="4"/>
      <c r="C158" s="11"/>
      <c r="D158" s="401"/>
      <c r="E158" s="402"/>
      <c r="F158" s="402"/>
      <c r="G158" s="402"/>
      <c r="H158" s="402"/>
      <c r="I158" s="528"/>
      <c r="J158" s="665" t="s">
        <v>219</v>
      </c>
      <c r="K158" s="666"/>
      <c r="L158" s="666"/>
      <c r="M158" s="666"/>
      <c r="N158" s="666"/>
      <c r="O158" s="666"/>
      <c r="P158" s="666"/>
      <c r="Q158" s="666"/>
      <c r="R158" s="666"/>
      <c r="S158" s="666"/>
      <c r="T158" s="666"/>
      <c r="U158" s="666"/>
      <c r="V158" s="666"/>
      <c r="W158" s="666"/>
      <c r="X158" s="666"/>
      <c r="Y158" s="666"/>
      <c r="Z158" s="667"/>
      <c r="AA158" s="662"/>
      <c r="AB158" s="663"/>
      <c r="AC158" s="663"/>
      <c r="AD158" s="663"/>
      <c r="AE158" s="663"/>
      <c r="AF158" s="664"/>
      <c r="AG158" s="504"/>
      <c r="AH158" s="505"/>
      <c r="AI158" s="505"/>
      <c r="AJ158" s="505"/>
      <c r="AK158" s="505"/>
      <c r="AL158" s="505"/>
      <c r="AM158" s="506"/>
      <c r="AN158" s="513"/>
      <c r="AO158" s="514"/>
      <c r="AP158" s="514"/>
      <c r="AQ158" s="514"/>
      <c r="AR158" s="514"/>
      <c r="AS158" s="514"/>
      <c r="AT158" s="515"/>
      <c r="AU158" s="522"/>
      <c r="AV158" s="523"/>
      <c r="AW158" s="523"/>
      <c r="AX158" s="523"/>
      <c r="AY158" s="523"/>
      <c r="AZ158" s="523"/>
      <c r="BA158" s="523"/>
      <c r="BB158" s="523"/>
      <c r="BC158" s="523"/>
      <c r="BD158" s="523"/>
      <c r="BE158" s="524"/>
    </row>
    <row r="159" spans="2:57" ht="15" customHeight="1">
      <c r="D159" s="680" t="s">
        <v>220</v>
      </c>
      <c r="E159" s="680"/>
      <c r="F159" s="680"/>
      <c r="G159" s="680"/>
      <c r="H159" s="680"/>
      <c r="I159" s="680"/>
      <c r="J159" s="680"/>
      <c r="K159" s="680"/>
      <c r="L159" s="680"/>
      <c r="M159" s="680"/>
      <c r="N159" s="680"/>
      <c r="O159" s="680"/>
      <c r="P159" s="680"/>
      <c r="Q159" s="680"/>
      <c r="R159" s="680"/>
      <c r="S159" s="680"/>
      <c r="T159" s="680"/>
      <c r="U159" s="680"/>
      <c r="V159" s="680"/>
      <c r="W159" s="680"/>
      <c r="X159" s="680"/>
      <c r="Y159" s="680"/>
      <c r="Z159" s="681"/>
      <c r="AA159" s="684" t="s">
        <v>199</v>
      </c>
      <c r="AB159" s="206"/>
      <c r="AC159" s="206"/>
      <c r="AD159" s="206"/>
      <c r="AE159" s="206"/>
      <c r="AF159" s="201"/>
      <c r="AG159" s="579">
        <v>2</v>
      </c>
      <c r="AH159" s="580"/>
      <c r="AI159" s="580"/>
      <c r="AJ159" s="580"/>
      <c r="AK159" s="685"/>
      <c r="AL159" s="688" t="s">
        <v>11</v>
      </c>
      <c r="AM159" s="108"/>
      <c r="AN159" s="200" t="s">
        <v>221</v>
      </c>
      <c r="AO159" s="691"/>
      <c r="AP159" s="691"/>
      <c r="AQ159" s="691"/>
      <c r="AR159" s="691"/>
      <c r="AS159" s="691"/>
      <c r="AT159" s="691"/>
      <c r="AU159" s="691"/>
      <c r="AV159" s="691"/>
      <c r="AW159" s="691"/>
      <c r="AX159" s="691"/>
      <c r="AY159" s="692"/>
      <c r="AZ159" s="698">
        <v>1</v>
      </c>
      <c r="BA159" s="580"/>
      <c r="BB159" s="580"/>
      <c r="BC159" s="580"/>
      <c r="BD159" s="668" t="s">
        <v>11</v>
      </c>
      <c r="BE159" s="201"/>
    </row>
    <row r="160" spans="2:57" ht="15" customHeight="1">
      <c r="D160" s="682"/>
      <c r="E160" s="682"/>
      <c r="F160" s="682"/>
      <c r="G160" s="682"/>
      <c r="H160" s="682"/>
      <c r="I160" s="682"/>
      <c r="J160" s="682"/>
      <c r="K160" s="682"/>
      <c r="L160" s="682"/>
      <c r="M160" s="682"/>
      <c r="N160" s="682"/>
      <c r="O160" s="682"/>
      <c r="P160" s="682"/>
      <c r="Q160" s="682"/>
      <c r="R160" s="682"/>
      <c r="S160" s="682"/>
      <c r="T160" s="682"/>
      <c r="U160" s="682"/>
      <c r="V160" s="682"/>
      <c r="W160" s="682"/>
      <c r="X160" s="682"/>
      <c r="Y160" s="682"/>
      <c r="Z160" s="683"/>
      <c r="AA160" s="202"/>
      <c r="AB160" s="208"/>
      <c r="AC160" s="208"/>
      <c r="AD160" s="208"/>
      <c r="AE160" s="208"/>
      <c r="AF160" s="203"/>
      <c r="AG160" s="581"/>
      <c r="AH160" s="81"/>
      <c r="AI160" s="81"/>
      <c r="AJ160" s="81"/>
      <c r="AK160" s="686"/>
      <c r="AL160" s="689"/>
      <c r="AM160" s="211"/>
      <c r="AN160" s="534"/>
      <c r="AO160" s="693"/>
      <c r="AP160" s="693"/>
      <c r="AQ160" s="693"/>
      <c r="AR160" s="693"/>
      <c r="AS160" s="693"/>
      <c r="AT160" s="693"/>
      <c r="AU160" s="693"/>
      <c r="AV160" s="693"/>
      <c r="AW160" s="693"/>
      <c r="AX160" s="693"/>
      <c r="AY160" s="694"/>
      <c r="AZ160" s="581"/>
      <c r="BA160" s="81"/>
      <c r="BB160" s="81"/>
      <c r="BC160" s="81"/>
      <c r="BD160" s="669"/>
      <c r="BE160" s="203"/>
    </row>
    <row r="161" spans="1:63" ht="15" customHeight="1">
      <c r="D161" s="682"/>
      <c r="E161" s="682"/>
      <c r="F161" s="682"/>
      <c r="G161" s="682"/>
      <c r="H161" s="682"/>
      <c r="I161" s="682"/>
      <c r="J161" s="682"/>
      <c r="K161" s="682"/>
      <c r="L161" s="682"/>
      <c r="M161" s="682"/>
      <c r="N161" s="682"/>
      <c r="O161" s="682"/>
      <c r="P161" s="682"/>
      <c r="Q161" s="682"/>
      <c r="R161" s="682"/>
      <c r="S161" s="682"/>
      <c r="T161" s="682"/>
      <c r="U161" s="682"/>
      <c r="V161" s="682"/>
      <c r="W161" s="682"/>
      <c r="X161" s="682"/>
      <c r="Y161" s="682"/>
      <c r="Z161" s="683"/>
      <c r="AA161" s="439"/>
      <c r="AB161" s="440"/>
      <c r="AC161" s="440"/>
      <c r="AD161" s="440"/>
      <c r="AE161" s="440"/>
      <c r="AF161" s="381"/>
      <c r="AG161" s="582"/>
      <c r="AH161" s="82"/>
      <c r="AI161" s="82"/>
      <c r="AJ161" s="82"/>
      <c r="AK161" s="687"/>
      <c r="AL161" s="690"/>
      <c r="AM161" s="111"/>
      <c r="AN161" s="695"/>
      <c r="AO161" s="696"/>
      <c r="AP161" s="696"/>
      <c r="AQ161" s="696"/>
      <c r="AR161" s="696"/>
      <c r="AS161" s="696"/>
      <c r="AT161" s="696"/>
      <c r="AU161" s="696"/>
      <c r="AV161" s="696"/>
      <c r="AW161" s="696"/>
      <c r="AX161" s="696"/>
      <c r="AY161" s="697"/>
      <c r="AZ161" s="582"/>
      <c r="BA161" s="82"/>
      <c r="BB161" s="82"/>
      <c r="BC161" s="82"/>
      <c r="BD161" s="670"/>
      <c r="BE161" s="381"/>
    </row>
    <row r="162" spans="1:63" ht="15" customHeight="1"/>
    <row r="163" spans="1:63" ht="15" customHeight="1">
      <c r="A163" s="2" t="s">
        <v>222</v>
      </c>
    </row>
    <row r="164" spans="1:63" ht="15" customHeight="1">
      <c r="B164" s="2" t="s">
        <v>61</v>
      </c>
    </row>
    <row r="165" spans="1:63" ht="15" customHeight="1">
      <c r="C165" s="2" t="s">
        <v>223</v>
      </c>
    </row>
    <row r="166" spans="1:63" ht="15" customHeight="1">
      <c r="C166" s="2" t="s">
        <v>224</v>
      </c>
    </row>
    <row r="167" spans="1:63" ht="15" customHeight="1">
      <c r="C167" s="2" t="s">
        <v>225</v>
      </c>
      <c r="BK167" s="8"/>
    </row>
    <row r="168" spans="1:63" ht="15" customHeight="1">
      <c r="C168" s="8" t="s">
        <v>226</v>
      </c>
    </row>
    <row r="169" spans="1:63" ht="15" customHeight="1">
      <c r="B169" s="49" t="s">
        <v>62</v>
      </c>
    </row>
    <row r="170" spans="1:63" ht="15" customHeight="1">
      <c r="D170" s="200"/>
      <c r="E170" s="239"/>
      <c r="F170" s="537"/>
      <c r="G170" s="105" t="s">
        <v>30</v>
      </c>
      <c r="H170" s="105"/>
      <c r="I170" s="105"/>
      <c r="J170" s="105"/>
      <c r="K170" s="105"/>
      <c r="L170" s="105"/>
      <c r="M170" s="200" t="s">
        <v>227</v>
      </c>
      <c r="N170" s="107"/>
      <c r="O170" s="107"/>
      <c r="P170" s="107"/>
      <c r="Q170" s="107"/>
      <c r="R170" s="107"/>
      <c r="S170" s="107"/>
      <c r="T170" s="200" t="s">
        <v>228</v>
      </c>
      <c r="U170" s="239"/>
      <c r="V170" s="239"/>
      <c r="W170" s="239"/>
      <c r="X170" s="239"/>
      <c r="Y170" s="239"/>
      <c r="Z170" s="239"/>
      <c r="AA170" s="239"/>
      <c r="AB170" s="239"/>
      <c r="AC170" s="239"/>
      <c r="AD170" s="239"/>
      <c r="AE170" s="239"/>
      <c r="AF170" s="537"/>
      <c r="AG170" s="671" t="s">
        <v>229</v>
      </c>
      <c r="AH170" s="672"/>
      <c r="AI170" s="672"/>
      <c r="AJ170" s="672"/>
      <c r="AK170" s="672"/>
      <c r="AL170" s="673" t="s">
        <v>230</v>
      </c>
      <c r="AM170" s="674"/>
      <c r="AN170" s="674"/>
      <c r="AO170" s="674"/>
      <c r="AP170" s="674"/>
      <c r="AQ170" s="679" t="s">
        <v>63</v>
      </c>
      <c r="AR170" s="679"/>
      <c r="AS170" s="679"/>
      <c r="AT170" s="679"/>
      <c r="AU170" s="679"/>
      <c r="AV170" s="679"/>
      <c r="AW170" s="679"/>
      <c r="AX170" s="679"/>
      <c r="AY170" s="679" t="s">
        <v>64</v>
      </c>
      <c r="AZ170" s="679"/>
      <c r="BA170" s="679"/>
      <c r="BB170" s="679"/>
      <c r="BC170" s="679"/>
      <c r="BD170" s="679"/>
      <c r="BE170" s="679"/>
      <c r="BF170" s="679"/>
    </row>
    <row r="171" spans="1:63" ht="15" customHeight="1">
      <c r="D171" s="534"/>
      <c r="E171" s="229"/>
      <c r="F171" s="230"/>
      <c r="G171" s="105"/>
      <c r="H171" s="105"/>
      <c r="I171" s="105"/>
      <c r="J171" s="105"/>
      <c r="K171" s="105"/>
      <c r="L171" s="105"/>
      <c r="M171" s="534"/>
      <c r="N171" s="210"/>
      <c r="O171" s="210"/>
      <c r="P171" s="210"/>
      <c r="Q171" s="210"/>
      <c r="R171" s="210"/>
      <c r="S171" s="210"/>
      <c r="T171" s="534"/>
      <c r="U171" s="229"/>
      <c r="V171" s="229"/>
      <c r="W171" s="229"/>
      <c r="X171" s="229"/>
      <c r="Y171" s="229"/>
      <c r="Z171" s="229"/>
      <c r="AA171" s="229"/>
      <c r="AB171" s="229"/>
      <c r="AC171" s="229"/>
      <c r="AD171" s="229"/>
      <c r="AE171" s="229"/>
      <c r="AF171" s="230"/>
      <c r="AG171" s="671"/>
      <c r="AH171" s="672"/>
      <c r="AI171" s="672"/>
      <c r="AJ171" s="672"/>
      <c r="AK171" s="672"/>
      <c r="AL171" s="675"/>
      <c r="AM171" s="676"/>
      <c r="AN171" s="676"/>
      <c r="AO171" s="676"/>
      <c r="AP171" s="676"/>
      <c r="AQ171" s="679"/>
      <c r="AR171" s="679"/>
      <c r="AS171" s="679"/>
      <c r="AT171" s="679"/>
      <c r="AU171" s="679"/>
      <c r="AV171" s="679"/>
      <c r="AW171" s="679"/>
      <c r="AX171" s="679"/>
      <c r="AY171" s="679"/>
      <c r="AZ171" s="679"/>
      <c r="BA171" s="679"/>
      <c r="BB171" s="679"/>
      <c r="BC171" s="679"/>
      <c r="BD171" s="679"/>
      <c r="BE171" s="679"/>
      <c r="BF171" s="679"/>
    </row>
    <row r="172" spans="1:63" ht="15" customHeight="1">
      <c r="D172" s="535"/>
      <c r="E172" s="536"/>
      <c r="F172" s="627"/>
      <c r="G172" s="105"/>
      <c r="H172" s="105"/>
      <c r="I172" s="105"/>
      <c r="J172" s="105"/>
      <c r="K172" s="105"/>
      <c r="L172" s="105"/>
      <c r="M172" s="109"/>
      <c r="N172" s="110"/>
      <c r="O172" s="110"/>
      <c r="P172" s="110"/>
      <c r="Q172" s="110"/>
      <c r="R172" s="110"/>
      <c r="S172" s="110"/>
      <c r="T172" s="535"/>
      <c r="U172" s="536"/>
      <c r="V172" s="536"/>
      <c r="W172" s="536"/>
      <c r="X172" s="536"/>
      <c r="Y172" s="536"/>
      <c r="Z172" s="536"/>
      <c r="AA172" s="536"/>
      <c r="AB172" s="536"/>
      <c r="AC172" s="536"/>
      <c r="AD172" s="536"/>
      <c r="AE172" s="536"/>
      <c r="AF172" s="627"/>
      <c r="AG172" s="672"/>
      <c r="AH172" s="672"/>
      <c r="AI172" s="672"/>
      <c r="AJ172" s="672"/>
      <c r="AK172" s="672"/>
      <c r="AL172" s="677"/>
      <c r="AM172" s="678"/>
      <c r="AN172" s="678"/>
      <c r="AO172" s="678"/>
      <c r="AP172" s="678"/>
      <c r="AQ172" s="679"/>
      <c r="AR172" s="679"/>
      <c r="AS172" s="679"/>
      <c r="AT172" s="679"/>
      <c r="AU172" s="679"/>
      <c r="AV172" s="679"/>
      <c r="AW172" s="679"/>
      <c r="AX172" s="679"/>
      <c r="AY172" s="679"/>
      <c r="AZ172" s="679"/>
      <c r="BA172" s="679"/>
      <c r="BB172" s="679"/>
      <c r="BC172" s="679"/>
      <c r="BD172" s="679"/>
      <c r="BE172" s="679"/>
      <c r="BF172" s="679"/>
    </row>
    <row r="173" spans="1:63" ht="15" customHeight="1">
      <c r="D173" s="699" t="s">
        <v>76</v>
      </c>
      <c r="E173" s="700"/>
      <c r="F173" s="700"/>
      <c r="G173" s="704" t="s">
        <v>33</v>
      </c>
      <c r="H173" s="705"/>
      <c r="I173" s="705"/>
      <c r="J173" s="705"/>
      <c r="K173" s="705"/>
      <c r="L173" s="706"/>
      <c r="M173" s="352">
        <f>J33</f>
        <v>3</v>
      </c>
      <c r="N173" s="353"/>
      <c r="O173" s="353"/>
      <c r="P173" s="353"/>
      <c r="Q173" s="353"/>
      <c r="R173" s="353"/>
      <c r="S173" s="133" t="s">
        <v>11</v>
      </c>
      <c r="T173" s="200" t="s">
        <v>231</v>
      </c>
      <c r="U173" s="107"/>
      <c r="V173" s="107"/>
      <c r="W173" s="107"/>
      <c r="X173" s="107"/>
      <c r="Y173" s="107"/>
      <c r="Z173" s="107"/>
      <c r="AA173" s="107"/>
      <c r="AB173" s="107"/>
      <c r="AC173" s="107"/>
      <c r="AD173" s="107"/>
      <c r="AE173" s="107"/>
      <c r="AF173" s="108"/>
      <c r="AG173" s="708">
        <f>P33+T33+X33+AA33</f>
        <v>1</v>
      </c>
      <c r="AH173" s="709"/>
      <c r="AI173" s="709"/>
      <c r="AJ173" s="709"/>
      <c r="AK173" s="298" t="s">
        <v>11</v>
      </c>
      <c r="AL173" s="708">
        <f>M173-AG173</f>
        <v>2</v>
      </c>
      <c r="AM173" s="709"/>
      <c r="AN173" s="709"/>
      <c r="AO173" s="709"/>
      <c r="AP173" s="380" t="s">
        <v>11</v>
      </c>
      <c r="AQ173" s="721"/>
      <c r="AR173" s="721"/>
      <c r="AS173" s="721"/>
      <c r="AT173" s="721"/>
      <c r="AU173" s="721"/>
      <c r="AV173" s="721"/>
      <c r="AW173" s="721"/>
      <c r="AX173" s="721"/>
      <c r="AY173" s="721"/>
      <c r="AZ173" s="721"/>
      <c r="BA173" s="721"/>
      <c r="BB173" s="721"/>
      <c r="BC173" s="721"/>
      <c r="BD173" s="721"/>
      <c r="BE173" s="721"/>
      <c r="BF173" s="721"/>
    </row>
    <row r="174" spans="1:63" ht="15" customHeight="1">
      <c r="D174" s="278"/>
      <c r="E174" s="701"/>
      <c r="F174" s="701"/>
      <c r="G174" s="285"/>
      <c r="H174" s="286"/>
      <c r="I174" s="286"/>
      <c r="J174" s="286"/>
      <c r="K174" s="286"/>
      <c r="L174" s="287"/>
      <c r="M174" s="707"/>
      <c r="N174" s="397"/>
      <c r="O174" s="397"/>
      <c r="P174" s="397"/>
      <c r="Q174" s="397"/>
      <c r="R174" s="397"/>
      <c r="S174" s="146"/>
      <c r="T174" s="209"/>
      <c r="U174" s="210"/>
      <c r="V174" s="210"/>
      <c r="W174" s="210"/>
      <c r="X174" s="210"/>
      <c r="Y174" s="210"/>
      <c r="Z174" s="210"/>
      <c r="AA174" s="210"/>
      <c r="AB174" s="210"/>
      <c r="AC174" s="210"/>
      <c r="AD174" s="210"/>
      <c r="AE174" s="210"/>
      <c r="AF174" s="211"/>
      <c r="AG174" s="708"/>
      <c r="AH174" s="709"/>
      <c r="AI174" s="709"/>
      <c r="AJ174" s="709"/>
      <c r="AK174" s="298"/>
      <c r="AL174" s="708"/>
      <c r="AM174" s="709"/>
      <c r="AN174" s="709"/>
      <c r="AO174" s="709"/>
      <c r="AP174" s="380"/>
      <c r="AQ174" s="721"/>
      <c r="AR174" s="721"/>
      <c r="AS174" s="721"/>
      <c r="AT174" s="721"/>
      <c r="AU174" s="721"/>
      <c r="AV174" s="721"/>
      <c r="AW174" s="721"/>
      <c r="AX174" s="721"/>
      <c r="AY174" s="721"/>
      <c r="AZ174" s="721"/>
      <c r="BA174" s="721"/>
      <c r="BB174" s="721"/>
      <c r="BC174" s="721"/>
      <c r="BD174" s="721"/>
      <c r="BE174" s="721"/>
      <c r="BF174" s="721"/>
    </row>
    <row r="175" spans="1:63" ht="15" customHeight="1">
      <c r="D175" s="278"/>
      <c r="E175" s="701"/>
      <c r="F175" s="701"/>
      <c r="G175" s="306" t="s">
        <v>46</v>
      </c>
      <c r="H175" s="307"/>
      <c r="I175" s="307"/>
      <c r="J175" s="307"/>
      <c r="K175" s="307"/>
      <c r="L175" s="308"/>
      <c r="M175" s="352">
        <f>J35</f>
        <v>7</v>
      </c>
      <c r="N175" s="353"/>
      <c r="O175" s="353"/>
      <c r="P175" s="353"/>
      <c r="Q175" s="353"/>
      <c r="R175" s="353"/>
      <c r="S175" s="133" t="s">
        <v>11</v>
      </c>
      <c r="T175" s="209"/>
      <c r="U175" s="210"/>
      <c r="V175" s="210"/>
      <c r="W175" s="210"/>
      <c r="X175" s="210"/>
      <c r="Y175" s="210"/>
      <c r="Z175" s="210"/>
      <c r="AA175" s="210"/>
      <c r="AB175" s="210"/>
      <c r="AC175" s="210"/>
      <c r="AD175" s="210"/>
      <c r="AE175" s="210"/>
      <c r="AF175" s="211"/>
      <c r="AG175" s="708">
        <f>P35+T35+X35+AA35</f>
        <v>6</v>
      </c>
      <c r="AH175" s="709"/>
      <c r="AI175" s="709"/>
      <c r="AJ175" s="709"/>
      <c r="AK175" s="298" t="s">
        <v>11</v>
      </c>
      <c r="AL175" s="708">
        <f>M175-AG175</f>
        <v>1</v>
      </c>
      <c r="AM175" s="709"/>
      <c r="AN175" s="709"/>
      <c r="AO175" s="709"/>
      <c r="AP175" s="380" t="s">
        <v>11</v>
      </c>
      <c r="AQ175" s="732"/>
      <c r="AR175" s="732"/>
      <c r="AS175" s="732"/>
      <c r="AT175" s="732"/>
      <c r="AU175" s="732"/>
      <c r="AV175" s="732"/>
      <c r="AW175" s="732"/>
      <c r="AX175" s="732"/>
      <c r="AY175" s="721"/>
      <c r="AZ175" s="721"/>
      <c r="BA175" s="721"/>
      <c r="BB175" s="721"/>
      <c r="BC175" s="721"/>
      <c r="BD175" s="721"/>
      <c r="BE175" s="721"/>
      <c r="BF175" s="721"/>
    </row>
    <row r="176" spans="1:63" ht="15" customHeight="1" thickBot="1">
      <c r="D176" s="278"/>
      <c r="E176" s="701"/>
      <c r="F176" s="701"/>
      <c r="G176" s="722"/>
      <c r="H176" s="705"/>
      <c r="I176" s="705"/>
      <c r="J176" s="705"/>
      <c r="K176" s="705"/>
      <c r="L176" s="706"/>
      <c r="M176" s="723"/>
      <c r="N176" s="724"/>
      <c r="O176" s="724"/>
      <c r="P176" s="724"/>
      <c r="Q176" s="724"/>
      <c r="R176" s="724"/>
      <c r="S176" s="135"/>
      <c r="T176" s="209"/>
      <c r="U176" s="210"/>
      <c r="V176" s="210"/>
      <c r="W176" s="210"/>
      <c r="X176" s="210"/>
      <c r="Y176" s="210"/>
      <c r="Z176" s="210"/>
      <c r="AA176" s="210"/>
      <c r="AB176" s="210"/>
      <c r="AC176" s="210"/>
      <c r="AD176" s="210"/>
      <c r="AE176" s="210"/>
      <c r="AF176" s="211"/>
      <c r="AG176" s="708"/>
      <c r="AH176" s="709"/>
      <c r="AI176" s="709"/>
      <c r="AJ176" s="709"/>
      <c r="AK176" s="298"/>
      <c r="AL176" s="708"/>
      <c r="AM176" s="709"/>
      <c r="AN176" s="709"/>
      <c r="AO176" s="709"/>
      <c r="AP176" s="380"/>
      <c r="AQ176" s="732"/>
      <c r="AR176" s="732"/>
      <c r="AS176" s="732"/>
      <c r="AT176" s="732"/>
      <c r="AU176" s="732"/>
      <c r="AV176" s="732"/>
      <c r="AW176" s="732"/>
      <c r="AX176" s="732"/>
      <c r="AY176" s="721"/>
      <c r="AZ176" s="721"/>
      <c r="BA176" s="721"/>
      <c r="BB176" s="721"/>
      <c r="BC176" s="721"/>
      <c r="BD176" s="721"/>
      <c r="BE176" s="721"/>
      <c r="BF176" s="721"/>
    </row>
    <row r="177" spans="2:79" ht="15" customHeight="1">
      <c r="D177" s="278"/>
      <c r="E177" s="701"/>
      <c r="F177" s="701"/>
      <c r="G177" s="733" t="s">
        <v>122</v>
      </c>
      <c r="H177" s="734"/>
      <c r="I177" s="734"/>
      <c r="J177" s="734"/>
      <c r="K177" s="734"/>
      <c r="L177" s="735"/>
      <c r="M177" s="737">
        <f>J37</f>
        <v>10</v>
      </c>
      <c r="N177" s="414"/>
      <c r="O177" s="414"/>
      <c r="P177" s="414"/>
      <c r="Q177" s="414"/>
      <c r="R177" s="414"/>
      <c r="S177" s="738" t="s">
        <v>11</v>
      </c>
      <c r="T177" s="739"/>
      <c r="U177" s="740"/>
      <c r="V177" s="740"/>
      <c r="W177" s="740"/>
      <c r="X177" s="740"/>
      <c r="Y177" s="740"/>
      <c r="Z177" s="743">
        <v>4</v>
      </c>
      <c r="AA177" s="743"/>
      <c r="AB177" s="743"/>
      <c r="AC177" s="743"/>
      <c r="AD177" s="441" t="s">
        <v>11</v>
      </c>
      <c r="AE177" s="441"/>
      <c r="AF177" s="442" t="s">
        <v>232</v>
      </c>
      <c r="AG177" s="709">
        <f>AG173+AG175</f>
        <v>7</v>
      </c>
      <c r="AH177" s="709"/>
      <c r="AI177" s="709"/>
      <c r="AJ177" s="709"/>
      <c r="AK177" s="298" t="s">
        <v>11</v>
      </c>
      <c r="AL177" s="708">
        <f>M177-AG177</f>
        <v>3</v>
      </c>
      <c r="AM177" s="709"/>
      <c r="AN177" s="709"/>
      <c r="AO177" s="709"/>
      <c r="AP177" s="380" t="s">
        <v>11</v>
      </c>
      <c r="AQ177" s="725">
        <v>151410</v>
      </c>
      <c r="AR177" s="725"/>
      <c r="AS177" s="725"/>
      <c r="AT177" s="725"/>
      <c r="AU177" s="725"/>
      <c r="AV177" s="725"/>
      <c r="AW177" s="725"/>
      <c r="AX177" s="725"/>
      <c r="AY177" s="726">
        <f>AL177*AQ177*1/2</f>
        <v>227115</v>
      </c>
      <c r="AZ177" s="727"/>
      <c r="BA177" s="727"/>
      <c r="BB177" s="727"/>
      <c r="BC177" s="727"/>
      <c r="BD177" s="727"/>
      <c r="BE177" s="727"/>
      <c r="BF177" s="727"/>
    </row>
    <row r="178" spans="2:79" ht="15" customHeight="1" thickBot="1">
      <c r="D178" s="278"/>
      <c r="E178" s="701"/>
      <c r="F178" s="701"/>
      <c r="G178" s="736"/>
      <c r="H178" s="371"/>
      <c r="I178" s="371"/>
      <c r="J178" s="371"/>
      <c r="K178" s="371"/>
      <c r="L178" s="372"/>
      <c r="M178" s="354"/>
      <c r="N178" s="355"/>
      <c r="O178" s="355"/>
      <c r="P178" s="355"/>
      <c r="Q178" s="355"/>
      <c r="R178" s="355"/>
      <c r="S178" s="327"/>
      <c r="T178" s="741"/>
      <c r="U178" s="742"/>
      <c r="V178" s="742"/>
      <c r="W178" s="742"/>
      <c r="X178" s="742"/>
      <c r="Y178" s="742"/>
      <c r="Z178" s="369"/>
      <c r="AA178" s="369"/>
      <c r="AB178" s="369"/>
      <c r="AC178" s="369"/>
      <c r="AD178" s="326"/>
      <c r="AE178" s="326"/>
      <c r="AF178" s="443"/>
      <c r="AG178" s="709"/>
      <c r="AH178" s="709"/>
      <c r="AI178" s="709"/>
      <c r="AJ178" s="709"/>
      <c r="AK178" s="298"/>
      <c r="AL178" s="708"/>
      <c r="AM178" s="709"/>
      <c r="AN178" s="709"/>
      <c r="AO178" s="709"/>
      <c r="AP178" s="380"/>
      <c r="AQ178" s="725"/>
      <c r="AR178" s="725"/>
      <c r="AS178" s="725"/>
      <c r="AT178" s="725"/>
      <c r="AU178" s="725"/>
      <c r="AV178" s="725"/>
      <c r="AW178" s="725"/>
      <c r="AX178" s="725"/>
      <c r="AY178" s="727"/>
      <c r="AZ178" s="727"/>
      <c r="BA178" s="727"/>
      <c r="BB178" s="727"/>
      <c r="BC178" s="727"/>
      <c r="BD178" s="727"/>
      <c r="BE178" s="727"/>
      <c r="BF178" s="727"/>
    </row>
    <row r="179" spans="2:79" ht="15" customHeight="1">
      <c r="D179" s="278"/>
      <c r="E179" s="701"/>
      <c r="F179" s="701"/>
      <c r="G179" s="728" t="s">
        <v>233</v>
      </c>
      <c r="H179" s="729"/>
      <c r="I179" s="729"/>
      <c r="J179" s="729"/>
      <c r="K179" s="729"/>
      <c r="L179" s="729"/>
      <c r="M179" s="729"/>
      <c r="N179" s="729"/>
      <c r="O179" s="729"/>
      <c r="P179" s="729"/>
      <c r="Q179" s="729"/>
      <c r="R179" s="729"/>
      <c r="S179" s="729"/>
      <c r="T179" s="729"/>
      <c r="U179" s="729"/>
      <c r="V179" s="729"/>
      <c r="W179" s="729"/>
      <c r="X179" s="729"/>
      <c r="Y179" s="729"/>
      <c r="Z179" s="447">
        <v>2</v>
      </c>
      <c r="AA179" s="447"/>
      <c r="AB179" s="447"/>
      <c r="AC179" s="447"/>
      <c r="AD179" s="714" t="s">
        <v>11</v>
      </c>
      <c r="AE179" s="714"/>
      <c r="AF179" s="719" t="s">
        <v>234</v>
      </c>
      <c r="AG179" s="4"/>
      <c r="AY179" s="4"/>
    </row>
    <row r="180" spans="2:79" ht="18" customHeight="1" thickBot="1">
      <c r="B180" s="4"/>
      <c r="C180" s="5"/>
      <c r="D180" s="278"/>
      <c r="E180" s="701"/>
      <c r="F180" s="701"/>
      <c r="G180" s="730"/>
      <c r="H180" s="731"/>
      <c r="I180" s="731"/>
      <c r="J180" s="731"/>
      <c r="K180" s="731"/>
      <c r="L180" s="731"/>
      <c r="M180" s="731"/>
      <c r="N180" s="731"/>
      <c r="O180" s="731"/>
      <c r="P180" s="731"/>
      <c r="Q180" s="731"/>
      <c r="R180" s="731"/>
      <c r="S180" s="731"/>
      <c r="T180" s="731"/>
      <c r="U180" s="731"/>
      <c r="V180" s="731"/>
      <c r="W180" s="731"/>
      <c r="X180" s="731"/>
      <c r="Y180" s="731"/>
      <c r="Z180" s="448"/>
      <c r="AA180" s="448"/>
      <c r="AB180" s="448"/>
      <c r="AC180" s="448"/>
      <c r="AD180" s="422"/>
      <c r="AE180" s="422"/>
      <c r="AF180" s="720"/>
      <c r="AG180" s="4"/>
      <c r="AY180" s="61"/>
      <c r="AZ180" s="15"/>
      <c r="BN180" s="4"/>
    </row>
    <row r="181" spans="2:79" ht="18" customHeight="1">
      <c r="B181" s="4"/>
      <c r="C181" s="5"/>
      <c r="D181" s="278"/>
      <c r="E181" s="701"/>
      <c r="F181" s="701"/>
      <c r="G181" s="710" t="s">
        <v>77</v>
      </c>
      <c r="H181" s="458"/>
      <c r="I181" s="458"/>
      <c r="J181" s="458"/>
      <c r="K181" s="458"/>
      <c r="L181" s="458"/>
      <c r="M181" s="458"/>
      <c r="N181" s="458"/>
      <c r="O181" s="458"/>
      <c r="P181" s="458"/>
      <c r="Q181" s="458"/>
      <c r="R181" s="458"/>
      <c r="S181" s="458"/>
      <c r="T181" s="458"/>
      <c r="U181" s="458"/>
      <c r="V181" s="458"/>
      <c r="W181" s="458"/>
      <c r="X181" s="458"/>
      <c r="Y181" s="458"/>
      <c r="Z181" s="379">
        <f>AR43</f>
        <v>0.5</v>
      </c>
      <c r="AA181" s="379"/>
      <c r="AB181" s="379"/>
      <c r="AC181" s="379"/>
      <c r="AD181" s="714" t="s">
        <v>11</v>
      </c>
      <c r="AE181" s="714"/>
      <c r="AF181" s="715" t="s">
        <v>235</v>
      </c>
      <c r="AG181" s="4"/>
      <c r="AY181" s="61"/>
      <c r="AZ181" s="15"/>
      <c r="BN181" s="4"/>
    </row>
    <row r="182" spans="2:79" ht="18" customHeight="1" thickBot="1">
      <c r="B182" s="4"/>
      <c r="C182" s="5"/>
      <c r="D182" s="278"/>
      <c r="E182" s="701"/>
      <c r="F182" s="701"/>
      <c r="G182" s="711"/>
      <c r="H182" s="712"/>
      <c r="I182" s="712"/>
      <c r="J182" s="712"/>
      <c r="K182" s="712"/>
      <c r="L182" s="712"/>
      <c r="M182" s="712"/>
      <c r="N182" s="712"/>
      <c r="O182" s="712"/>
      <c r="P182" s="712"/>
      <c r="Q182" s="712"/>
      <c r="R182" s="712"/>
      <c r="S182" s="712"/>
      <c r="T182" s="712"/>
      <c r="U182" s="712"/>
      <c r="V182" s="712"/>
      <c r="W182" s="712"/>
      <c r="X182" s="712"/>
      <c r="Y182" s="712"/>
      <c r="Z182" s="713"/>
      <c r="AA182" s="713"/>
      <c r="AB182" s="713"/>
      <c r="AC182" s="713"/>
      <c r="AD182" s="132"/>
      <c r="AE182" s="132"/>
      <c r="AF182" s="133"/>
      <c r="AG182" s="4"/>
      <c r="AY182" s="61"/>
      <c r="AZ182" s="15"/>
      <c r="BN182" s="4"/>
    </row>
    <row r="183" spans="2:79" ht="18" customHeight="1">
      <c r="B183" s="4"/>
      <c r="C183" s="5"/>
      <c r="D183" s="278"/>
      <c r="E183" s="701"/>
      <c r="F183" s="701"/>
      <c r="G183" s="444" t="s">
        <v>236</v>
      </c>
      <c r="H183" s="716"/>
      <c r="I183" s="716"/>
      <c r="J183" s="716"/>
      <c r="K183" s="716"/>
      <c r="L183" s="716"/>
      <c r="M183" s="716"/>
      <c r="N183" s="716"/>
      <c r="O183" s="716"/>
      <c r="P183" s="716"/>
      <c r="Q183" s="716"/>
      <c r="R183" s="716"/>
      <c r="S183" s="716"/>
      <c r="T183" s="716"/>
      <c r="U183" s="716"/>
      <c r="V183" s="716"/>
      <c r="W183" s="716"/>
      <c r="X183" s="716"/>
      <c r="Y183" s="716"/>
      <c r="Z183" s="378">
        <f>Z177+Z181</f>
        <v>4.5</v>
      </c>
      <c r="AA183" s="378"/>
      <c r="AB183" s="378"/>
      <c r="AC183" s="378"/>
      <c r="AD183" s="714" t="s">
        <v>11</v>
      </c>
      <c r="AE183" s="714"/>
      <c r="AF183" s="719" t="s">
        <v>237</v>
      </c>
      <c r="AG183" s="4"/>
      <c r="AY183" s="61"/>
      <c r="AZ183" s="15"/>
      <c r="BN183" s="4"/>
    </row>
    <row r="184" spans="2:79" ht="18" customHeight="1" thickBot="1">
      <c r="B184" s="4"/>
      <c r="C184" s="5"/>
      <c r="D184" s="702"/>
      <c r="E184" s="703"/>
      <c r="F184" s="703"/>
      <c r="G184" s="717"/>
      <c r="H184" s="718"/>
      <c r="I184" s="718"/>
      <c r="J184" s="718"/>
      <c r="K184" s="718"/>
      <c r="L184" s="718"/>
      <c r="M184" s="718"/>
      <c r="N184" s="718"/>
      <c r="O184" s="718"/>
      <c r="P184" s="718"/>
      <c r="Q184" s="718"/>
      <c r="R184" s="718"/>
      <c r="S184" s="718"/>
      <c r="T184" s="718"/>
      <c r="U184" s="718"/>
      <c r="V184" s="718"/>
      <c r="W184" s="718"/>
      <c r="X184" s="718"/>
      <c r="Y184" s="718"/>
      <c r="Z184" s="421"/>
      <c r="AA184" s="421"/>
      <c r="AB184" s="421"/>
      <c r="AC184" s="421"/>
      <c r="AD184" s="422"/>
      <c r="AE184" s="422"/>
      <c r="AF184" s="720"/>
      <c r="AG184" s="4"/>
      <c r="AY184" s="61"/>
      <c r="AZ184" s="15"/>
      <c r="BN184" s="4"/>
    </row>
    <row r="185" spans="2:79" ht="15" customHeight="1">
      <c r="B185" s="4"/>
      <c r="C185" s="5"/>
      <c r="D185" s="753" t="s">
        <v>238</v>
      </c>
      <c r="E185" s="753"/>
      <c r="F185" s="753"/>
      <c r="G185" s="755" t="s">
        <v>239</v>
      </c>
      <c r="H185" s="756"/>
      <c r="I185" s="756"/>
      <c r="J185" s="756"/>
      <c r="K185" s="756"/>
      <c r="L185" s="756"/>
      <c r="M185" s="756"/>
      <c r="N185" s="756"/>
      <c r="O185" s="756"/>
      <c r="P185" s="756"/>
      <c r="Q185" s="756"/>
      <c r="R185" s="756"/>
      <c r="S185" s="756"/>
      <c r="T185" s="756"/>
      <c r="U185" s="756"/>
      <c r="V185" s="756"/>
      <c r="W185" s="756"/>
      <c r="X185" s="756"/>
      <c r="Y185" s="757"/>
      <c r="Z185" s="397">
        <f>AR47</f>
        <v>0.5</v>
      </c>
      <c r="AA185" s="397"/>
      <c r="AB185" s="397"/>
      <c r="AC185" s="397"/>
      <c r="AD185" s="145" t="s">
        <v>11</v>
      </c>
      <c r="AE185" s="145"/>
      <c r="AF185" s="715" t="s">
        <v>79</v>
      </c>
      <c r="AG185" s="4"/>
      <c r="AH185" s="4"/>
      <c r="AI185" s="4"/>
      <c r="AJ185" s="4"/>
      <c r="AK185" s="4"/>
      <c r="AL185" s="5"/>
      <c r="AM185" s="5"/>
      <c r="AN185" s="5"/>
      <c r="AO185" s="5"/>
      <c r="AP185" s="5"/>
      <c r="AQ185" s="5"/>
      <c r="AR185" s="62"/>
      <c r="AS185" s="62"/>
      <c r="AT185" s="62"/>
      <c r="AU185" s="62"/>
      <c r="AV185" s="61"/>
      <c r="AW185" s="61"/>
      <c r="AX185" s="61"/>
      <c r="AY185" s="61"/>
      <c r="AZ185" s="15"/>
      <c r="BN185" s="4"/>
      <c r="CA185" s="4"/>
    </row>
    <row r="186" spans="2:79" ht="15" customHeight="1">
      <c r="B186" s="4"/>
      <c r="C186" s="5"/>
      <c r="D186" s="753"/>
      <c r="E186" s="753"/>
      <c r="F186" s="753"/>
      <c r="G186" s="758"/>
      <c r="H186" s="759"/>
      <c r="I186" s="759"/>
      <c r="J186" s="759"/>
      <c r="K186" s="759"/>
      <c r="L186" s="759"/>
      <c r="M186" s="759"/>
      <c r="N186" s="759"/>
      <c r="O186" s="759"/>
      <c r="P186" s="759"/>
      <c r="Q186" s="759"/>
      <c r="R186" s="759"/>
      <c r="S186" s="759"/>
      <c r="T186" s="759"/>
      <c r="U186" s="759"/>
      <c r="V186" s="759"/>
      <c r="W186" s="759"/>
      <c r="X186" s="759"/>
      <c r="Y186" s="760"/>
      <c r="Z186" s="360"/>
      <c r="AA186" s="360"/>
      <c r="AB186" s="360"/>
      <c r="AC186" s="360"/>
      <c r="AD186" s="380"/>
      <c r="AE186" s="380"/>
      <c r="AF186" s="298"/>
      <c r="AG186" s="4"/>
      <c r="AH186" s="4"/>
      <c r="AI186" s="4"/>
      <c r="AJ186" s="4"/>
      <c r="AK186" s="4"/>
      <c r="AL186" s="5"/>
      <c r="AM186" s="5"/>
      <c r="AN186" s="5"/>
      <c r="AO186" s="5"/>
      <c r="AP186" s="5"/>
      <c r="AQ186" s="5"/>
      <c r="AR186" s="62"/>
      <c r="AS186" s="62"/>
      <c r="AT186" s="62"/>
      <c r="AU186" s="62"/>
      <c r="AV186" s="61"/>
      <c r="AW186" s="61"/>
      <c r="AX186" s="61"/>
      <c r="AY186" s="61"/>
      <c r="AZ186" s="15"/>
      <c r="CA186" s="5"/>
    </row>
    <row r="187" spans="2:79" ht="15" customHeight="1">
      <c r="B187" s="4"/>
      <c r="C187" s="5"/>
      <c r="D187" s="753"/>
      <c r="E187" s="753"/>
      <c r="F187" s="753"/>
      <c r="G187" s="761" t="s">
        <v>65</v>
      </c>
      <c r="H187" s="762"/>
      <c r="I187" s="762"/>
      <c r="J187" s="762"/>
      <c r="K187" s="762"/>
      <c r="L187" s="762"/>
      <c r="M187" s="762"/>
      <c r="N187" s="762"/>
      <c r="O187" s="762"/>
      <c r="P187" s="762"/>
      <c r="Q187" s="762"/>
      <c r="R187" s="762"/>
      <c r="S187" s="762"/>
      <c r="T187" s="762"/>
      <c r="U187" s="762"/>
      <c r="V187" s="762"/>
      <c r="W187" s="762"/>
      <c r="X187" s="762"/>
      <c r="Y187" s="762"/>
      <c r="Z187" s="360">
        <f>AR49</f>
        <v>1</v>
      </c>
      <c r="AA187" s="360"/>
      <c r="AB187" s="360"/>
      <c r="AC187" s="360"/>
      <c r="AD187" s="380" t="s">
        <v>11</v>
      </c>
      <c r="AE187" s="380"/>
      <c r="AF187" s="298" t="s">
        <v>240</v>
      </c>
      <c r="AG187" s="4"/>
      <c r="AH187" s="4"/>
      <c r="AI187" s="4"/>
      <c r="AJ187" s="4"/>
      <c r="AK187" s="4"/>
      <c r="AL187" s="5"/>
      <c r="AM187" s="5"/>
      <c r="AN187" s="5"/>
      <c r="AO187" s="5"/>
      <c r="AP187" s="5"/>
      <c r="AQ187" s="5"/>
      <c r="AR187" s="62"/>
      <c r="AS187" s="62"/>
      <c r="AT187" s="62"/>
      <c r="AU187" s="62"/>
      <c r="AV187" s="61"/>
      <c r="AW187" s="61"/>
      <c r="AX187" s="61"/>
      <c r="AY187" s="61"/>
      <c r="AZ187" s="15"/>
    </row>
    <row r="188" spans="2:79" ht="15" customHeight="1" thickBot="1">
      <c r="B188" s="4"/>
      <c r="C188" s="5"/>
      <c r="D188" s="754"/>
      <c r="E188" s="754"/>
      <c r="F188" s="754"/>
      <c r="G188" s="763"/>
      <c r="H188" s="763"/>
      <c r="I188" s="763"/>
      <c r="J188" s="763"/>
      <c r="K188" s="763"/>
      <c r="L188" s="763"/>
      <c r="M188" s="763"/>
      <c r="N188" s="763"/>
      <c r="O188" s="763"/>
      <c r="P188" s="763"/>
      <c r="Q188" s="763"/>
      <c r="R188" s="763"/>
      <c r="S188" s="763"/>
      <c r="T188" s="763"/>
      <c r="U188" s="763"/>
      <c r="V188" s="763"/>
      <c r="W188" s="763"/>
      <c r="X188" s="763"/>
      <c r="Y188" s="763"/>
      <c r="Z188" s="353"/>
      <c r="AA188" s="353"/>
      <c r="AB188" s="353"/>
      <c r="AC188" s="353"/>
      <c r="AD188" s="132"/>
      <c r="AE188" s="132"/>
      <c r="AF188" s="319"/>
      <c r="AG188" s="4"/>
      <c r="AH188" s="4"/>
      <c r="AI188" s="4"/>
      <c r="AJ188" s="4"/>
      <c r="AK188" s="4"/>
      <c r="AL188" s="5"/>
      <c r="AM188" s="5"/>
      <c r="AN188" s="5"/>
      <c r="AO188" s="5"/>
      <c r="AP188" s="5"/>
      <c r="AQ188" s="5"/>
      <c r="AR188" s="62"/>
      <c r="AS188" s="62"/>
      <c r="AT188" s="62"/>
      <c r="AU188" s="62"/>
      <c r="AV188" s="61"/>
      <c r="AW188" s="61"/>
      <c r="AX188" s="61"/>
      <c r="AY188" s="61"/>
      <c r="AZ188" s="15"/>
      <c r="BO188" s="4"/>
      <c r="BP188" s="4"/>
      <c r="BQ188" s="4"/>
      <c r="BR188" s="4"/>
      <c r="BS188" s="4"/>
      <c r="BT188" s="4"/>
      <c r="BU188" s="4"/>
      <c r="BV188" s="4"/>
      <c r="BW188" s="4"/>
      <c r="BX188" s="4"/>
      <c r="BY188" s="4"/>
      <c r="BZ188" s="4"/>
    </row>
    <row r="189" spans="2:79" ht="15" customHeight="1">
      <c r="B189" s="4"/>
      <c r="C189" s="5"/>
      <c r="D189" s="746" t="s">
        <v>241</v>
      </c>
      <c r="E189" s="747"/>
      <c r="F189" s="747"/>
      <c r="G189" s="747"/>
      <c r="H189" s="747"/>
      <c r="I189" s="747"/>
      <c r="J189" s="747"/>
      <c r="K189" s="747"/>
      <c r="L189" s="747"/>
      <c r="M189" s="747"/>
      <c r="N189" s="747"/>
      <c r="O189" s="747"/>
      <c r="P189" s="747"/>
      <c r="Q189" s="747"/>
      <c r="R189" s="747"/>
      <c r="S189" s="747"/>
      <c r="T189" s="747"/>
      <c r="U189" s="747"/>
      <c r="V189" s="747"/>
      <c r="W189" s="747"/>
      <c r="X189" s="747"/>
      <c r="Y189" s="747"/>
      <c r="Z189" s="750">
        <f>Z183+Z185+Z187</f>
        <v>6</v>
      </c>
      <c r="AA189" s="750"/>
      <c r="AB189" s="750"/>
      <c r="AC189" s="750"/>
      <c r="AD189" s="714" t="s">
        <v>11</v>
      </c>
      <c r="AE189" s="714"/>
      <c r="AF189" s="719" t="s">
        <v>242</v>
      </c>
      <c r="AG189" s="4"/>
      <c r="AH189" s="4"/>
      <c r="AI189" s="4"/>
      <c r="AJ189" s="4"/>
      <c r="AK189" s="4"/>
      <c r="AL189" s="5"/>
      <c r="AM189" s="5"/>
      <c r="AN189" s="5"/>
      <c r="AO189" s="5"/>
      <c r="AP189" s="5"/>
      <c r="AQ189" s="5"/>
      <c r="AR189" s="62"/>
      <c r="AS189" s="62"/>
      <c r="AT189" s="62"/>
      <c r="AU189" s="62"/>
      <c r="AV189" s="61"/>
      <c r="AW189" s="61"/>
      <c r="AX189" s="61"/>
      <c r="AY189" s="61"/>
      <c r="AZ189" s="15"/>
      <c r="BO189" s="24"/>
      <c r="BP189" s="24"/>
      <c r="BQ189" s="24"/>
      <c r="BR189" s="24"/>
      <c r="BS189" s="24"/>
      <c r="BT189" s="24"/>
      <c r="BU189" s="24"/>
      <c r="BV189" s="41"/>
      <c r="BW189" s="5"/>
      <c r="BX189" s="5"/>
      <c r="BY189" s="5"/>
      <c r="BZ189" s="5"/>
    </row>
    <row r="190" spans="2:79" ht="15" customHeight="1" thickBot="1">
      <c r="B190" s="4"/>
      <c r="C190" s="5"/>
      <c r="D190" s="748"/>
      <c r="E190" s="749"/>
      <c r="F190" s="749"/>
      <c r="G190" s="749"/>
      <c r="H190" s="749"/>
      <c r="I190" s="749"/>
      <c r="J190" s="749"/>
      <c r="K190" s="749"/>
      <c r="L190" s="749"/>
      <c r="M190" s="749"/>
      <c r="N190" s="749"/>
      <c r="O190" s="749"/>
      <c r="P190" s="749"/>
      <c r="Q190" s="749"/>
      <c r="R190" s="749"/>
      <c r="S190" s="749"/>
      <c r="T190" s="749"/>
      <c r="U190" s="749"/>
      <c r="V190" s="749"/>
      <c r="W190" s="749"/>
      <c r="X190" s="749"/>
      <c r="Y190" s="749"/>
      <c r="Z190" s="363"/>
      <c r="AA190" s="363"/>
      <c r="AB190" s="363"/>
      <c r="AC190" s="363"/>
      <c r="AD190" s="422"/>
      <c r="AE190" s="422"/>
      <c r="AF190" s="720"/>
      <c r="AG190" s="4"/>
      <c r="AH190" s="4"/>
      <c r="AI190" s="4"/>
      <c r="AJ190" s="4"/>
      <c r="AK190" s="4"/>
      <c r="AL190" s="5"/>
      <c r="AM190" s="5"/>
      <c r="AN190" s="5"/>
      <c r="AO190" s="5"/>
      <c r="AP190" s="5"/>
      <c r="AQ190" s="5"/>
      <c r="AR190" s="62"/>
      <c r="AS190" s="62"/>
      <c r="AT190" s="62"/>
      <c r="AU190" s="62"/>
      <c r="AV190" s="61"/>
      <c r="AW190" s="61"/>
      <c r="AX190" s="61"/>
      <c r="AY190" s="61"/>
      <c r="AZ190" s="15"/>
    </row>
    <row r="191" spans="2:79" ht="27" customHeight="1">
      <c r="D191" s="751" t="s">
        <v>243</v>
      </c>
      <c r="E191" s="751"/>
      <c r="F191" s="751"/>
      <c r="G191" s="751"/>
      <c r="H191" s="751"/>
      <c r="I191" s="751"/>
      <c r="J191" s="751"/>
      <c r="K191" s="751"/>
      <c r="L191" s="751"/>
      <c r="M191" s="751"/>
      <c r="N191" s="751"/>
      <c r="O191" s="751"/>
      <c r="P191" s="751"/>
      <c r="Q191" s="751"/>
      <c r="R191" s="751"/>
      <c r="S191" s="751"/>
      <c r="T191" s="751"/>
      <c r="U191" s="751"/>
      <c r="V191" s="751"/>
      <c r="W191" s="751"/>
      <c r="X191" s="751"/>
      <c r="Y191" s="751"/>
      <c r="Z191" s="751"/>
      <c r="AA191" s="751"/>
      <c r="AB191" s="751"/>
      <c r="AC191" s="751"/>
      <c r="AD191" s="751"/>
      <c r="AE191" s="751"/>
      <c r="AF191" s="751"/>
      <c r="AG191" s="751"/>
      <c r="AH191" s="751"/>
      <c r="AI191" s="751"/>
      <c r="AJ191" s="751"/>
      <c r="AK191" s="751"/>
      <c r="AL191" s="751"/>
      <c r="AM191" s="751"/>
      <c r="AN191" s="751"/>
      <c r="AO191" s="751"/>
      <c r="AP191" s="751"/>
      <c r="AQ191" s="751"/>
      <c r="AR191" s="751"/>
      <c r="AS191" s="751"/>
      <c r="AT191" s="751"/>
      <c r="AU191" s="751"/>
      <c r="AV191" s="751"/>
      <c r="AW191" s="751"/>
      <c r="AX191" s="751"/>
      <c r="AY191" s="751"/>
      <c r="AZ191" s="751"/>
      <c r="BA191" s="751"/>
      <c r="BB191" s="751"/>
      <c r="BC191" s="751"/>
      <c r="BD191" s="751"/>
      <c r="BE191" s="751"/>
      <c r="BF191" s="751"/>
    </row>
    <row r="192" spans="2:79" ht="27" customHeight="1">
      <c r="D192" s="752" t="s">
        <v>66</v>
      </c>
      <c r="E192" s="752"/>
      <c r="F192" s="752"/>
      <c r="G192" s="752"/>
      <c r="H192" s="752"/>
      <c r="I192" s="752"/>
      <c r="J192" s="752"/>
      <c r="K192" s="752"/>
      <c r="L192" s="752"/>
      <c r="M192" s="752"/>
      <c r="N192" s="752"/>
      <c r="O192" s="752"/>
      <c r="P192" s="752"/>
      <c r="Q192" s="752"/>
      <c r="R192" s="752"/>
      <c r="S192" s="752"/>
      <c r="T192" s="752"/>
      <c r="U192" s="752"/>
      <c r="V192" s="752"/>
      <c r="W192" s="752"/>
      <c r="X192" s="752"/>
      <c r="Y192" s="752"/>
      <c r="Z192" s="752"/>
      <c r="AA192" s="752"/>
      <c r="AB192" s="752"/>
      <c r="AC192" s="752"/>
      <c r="AD192" s="752"/>
      <c r="AE192" s="752"/>
      <c r="AF192" s="752"/>
      <c r="AG192" s="752"/>
      <c r="AH192" s="752"/>
      <c r="AI192" s="752"/>
      <c r="AJ192" s="752"/>
      <c r="AK192" s="752"/>
      <c r="AL192" s="752"/>
      <c r="AM192" s="752"/>
      <c r="AN192" s="752"/>
      <c r="AO192" s="752"/>
      <c r="AP192" s="752"/>
      <c r="AQ192" s="752"/>
      <c r="AR192" s="752"/>
      <c r="AS192" s="752"/>
      <c r="AT192" s="752"/>
      <c r="AU192" s="752"/>
      <c r="AV192" s="752"/>
      <c r="AW192" s="752"/>
      <c r="AX192" s="752"/>
      <c r="AY192" s="752"/>
      <c r="AZ192" s="752"/>
      <c r="BA192" s="752"/>
      <c r="BB192" s="752"/>
      <c r="BC192" s="752"/>
      <c r="BD192" s="752"/>
      <c r="BE192" s="752"/>
      <c r="BF192" s="752"/>
    </row>
    <row r="193" spans="4:58" ht="27" customHeight="1">
      <c r="D193" s="744" t="s">
        <v>244</v>
      </c>
      <c r="E193" s="744"/>
      <c r="F193" s="744"/>
      <c r="G193" s="744"/>
      <c r="H193" s="744"/>
      <c r="I193" s="744"/>
      <c r="J193" s="744"/>
      <c r="K193" s="744"/>
      <c r="L193" s="744"/>
      <c r="M193" s="744"/>
      <c r="N193" s="744"/>
      <c r="O193" s="744"/>
      <c r="P193" s="744"/>
      <c r="Q193" s="744"/>
      <c r="R193" s="744"/>
      <c r="S193" s="744"/>
      <c r="T193" s="744"/>
      <c r="U193" s="744"/>
      <c r="V193" s="744"/>
      <c r="W193" s="744"/>
      <c r="X193" s="744"/>
      <c r="Y193" s="744"/>
      <c r="Z193" s="744"/>
      <c r="AA193" s="744"/>
      <c r="AB193" s="744"/>
      <c r="AC193" s="744"/>
      <c r="AD193" s="744"/>
      <c r="AE193" s="744"/>
      <c r="AF193" s="744"/>
      <c r="AG193" s="744"/>
      <c r="AH193" s="744"/>
      <c r="AI193" s="744"/>
      <c r="AJ193" s="744"/>
      <c r="AK193" s="744"/>
      <c r="AL193" s="744"/>
      <c r="AM193" s="744"/>
      <c r="AN193" s="744"/>
      <c r="AO193" s="744"/>
      <c r="AP193" s="744"/>
      <c r="AQ193" s="744"/>
      <c r="AR193" s="744"/>
      <c r="AS193" s="744"/>
      <c r="AT193" s="744"/>
      <c r="AU193" s="744"/>
      <c r="AV193" s="744"/>
      <c r="AW193" s="744"/>
      <c r="AX193" s="744"/>
      <c r="AY193" s="744"/>
      <c r="AZ193" s="744"/>
      <c r="BA193" s="744"/>
      <c r="BB193" s="744"/>
      <c r="BC193" s="744"/>
      <c r="BD193" s="744"/>
      <c r="BE193" s="744"/>
      <c r="BF193" s="744"/>
    </row>
    <row r="194" spans="4:58" ht="20.25" customHeight="1">
      <c r="D194" s="745"/>
      <c r="E194" s="745"/>
      <c r="F194" s="745"/>
      <c r="G194" s="745"/>
      <c r="H194" s="745"/>
      <c r="I194" s="745"/>
      <c r="J194" s="745"/>
      <c r="K194" s="745"/>
      <c r="L194" s="745"/>
      <c r="M194" s="745"/>
      <c r="N194" s="745"/>
      <c r="O194" s="745"/>
      <c r="P194" s="745"/>
      <c r="Q194" s="745"/>
      <c r="R194" s="745"/>
      <c r="S194" s="745"/>
      <c r="T194" s="745"/>
      <c r="U194" s="745"/>
      <c r="V194" s="745"/>
      <c r="W194" s="745"/>
      <c r="X194" s="745"/>
      <c r="Y194" s="745"/>
      <c r="Z194" s="745"/>
      <c r="AA194" s="745"/>
      <c r="AB194" s="745"/>
      <c r="AC194" s="745"/>
      <c r="AD194" s="745"/>
      <c r="AE194" s="745"/>
      <c r="AF194" s="745"/>
      <c r="AG194" s="745"/>
      <c r="AH194" s="745"/>
      <c r="AI194" s="745"/>
      <c r="AJ194" s="745"/>
      <c r="AK194" s="745"/>
      <c r="AL194" s="745"/>
      <c r="AM194" s="745"/>
      <c r="AN194" s="745"/>
      <c r="AO194" s="745"/>
      <c r="AP194" s="745"/>
      <c r="AQ194" s="745"/>
      <c r="AR194" s="745"/>
      <c r="AS194" s="745"/>
      <c r="AT194" s="745"/>
      <c r="AU194" s="745"/>
      <c r="AV194" s="745"/>
      <c r="AW194" s="745"/>
      <c r="AX194" s="745"/>
      <c r="AY194" s="745"/>
      <c r="AZ194" s="745"/>
      <c r="BA194" s="745"/>
      <c r="BB194" s="745"/>
      <c r="BC194" s="745"/>
      <c r="BD194" s="745"/>
      <c r="BE194" s="745"/>
      <c r="BF194" s="745"/>
    </row>
    <row r="195" spans="4:58" ht="15" customHeight="1"/>
    <row r="196" spans="4:58" ht="15" customHeight="1"/>
    <row r="197" spans="4:58" ht="15" customHeight="1"/>
    <row r="198" spans="4:58" ht="15" customHeight="1"/>
    <row r="199" spans="4:58" ht="15" customHeight="1"/>
    <row r="200" spans="4:58" ht="15" customHeight="1"/>
    <row r="201" spans="4:58" ht="15" customHeight="1"/>
    <row r="202" spans="4:58" ht="15" customHeight="1"/>
    <row r="203" spans="4:58" ht="15" customHeight="1"/>
    <row r="204" spans="4:58" ht="15" customHeight="1"/>
    <row r="205" spans="4:58" ht="15" customHeight="1"/>
    <row r="206" spans="4:58" ht="15" customHeight="1"/>
    <row r="207" spans="4:58" ht="15" customHeight="1"/>
    <row r="208" spans="4:5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sheetData>
  <sheetProtection formatCells="0" formatRows="0" insertRows="0" selectLockedCells="1"/>
  <mergeCells count="521">
    <mergeCell ref="D193:BF193"/>
    <mergeCell ref="D194:BF194"/>
    <mergeCell ref="D189:Y190"/>
    <mergeCell ref="Z189:AC190"/>
    <mergeCell ref="AD189:AE190"/>
    <mergeCell ref="AF189:AF190"/>
    <mergeCell ref="D191:BF191"/>
    <mergeCell ref="D192:BF192"/>
    <mergeCell ref="D185:F188"/>
    <mergeCell ref="G185:Y186"/>
    <mergeCell ref="Z185:AC186"/>
    <mergeCell ref="AD185:AE186"/>
    <mergeCell ref="AF185:AF186"/>
    <mergeCell ref="G187:Y188"/>
    <mergeCell ref="Z187:AC188"/>
    <mergeCell ref="AD187:AE188"/>
    <mergeCell ref="AF187:AF188"/>
    <mergeCell ref="AQ177:AX178"/>
    <mergeCell ref="AY177:BF178"/>
    <mergeCell ref="G179:Y180"/>
    <mergeCell ref="Z179:AC180"/>
    <mergeCell ref="AD179:AE180"/>
    <mergeCell ref="AF179:AF180"/>
    <mergeCell ref="AL175:AO176"/>
    <mergeCell ref="AP175:AP176"/>
    <mergeCell ref="AQ175:AX176"/>
    <mergeCell ref="AY175:BF176"/>
    <mergeCell ref="G177:L178"/>
    <mergeCell ref="M177:R178"/>
    <mergeCell ref="S177:S178"/>
    <mergeCell ref="T177:Y178"/>
    <mergeCell ref="Z177:AC178"/>
    <mergeCell ref="AD177:AE178"/>
    <mergeCell ref="AK177:AK178"/>
    <mergeCell ref="AL177:AO178"/>
    <mergeCell ref="AP177:AP178"/>
    <mergeCell ref="AK173:AK174"/>
    <mergeCell ref="AL173:AO174"/>
    <mergeCell ref="AP173:AP174"/>
    <mergeCell ref="AQ173:AX174"/>
    <mergeCell ref="AY173:BF174"/>
    <mergeCell ref="G175:L176"/>
    <mergeCell ref="M175:R176"/>
    <mergeCell ref="S175:S176"/>
    <mergeCell ref="AG175:AJ176"/>
    <mergeCell ref="AK175:AK176"/>
    <mergeCell ref="D173:F184"/>
    <mergeCell ref="G173:L174"/>
    <mergeCell ref="M173:R174"/>
    <mergeCell ref="S173:S174"/>
    <mergeCell ref="T173:AF176"/>
    <mergeCell ref="AG173:AJ174"/>
    <mergeCell ref="AF177:AF178"/>
    <mergeCell ref="AG177:AJ178"/>
    <mergeCell ref="G181:Y182"/>
    <mergeCell ref="Z181:AC182"/>
    <mergeCell ref="AD181:AE182"/>
    <mergeCell ref="AF181:AF182"/>
    <mergeCell ref="G183:Y184"/>
    <mergeCell ref="Z183:AC184"/>
    <mergeCell ref="AD183:AE184"/>
    <mergeCell ref="AF183:AF184"/>
    <mergeCell ref="BD159:BE161"/>
    <mergeCell ref="D170:F172"/>
    <mergeCell ref="G170:L172"/>
    <mergeCell ref="M170:S172"/>
    <mergeCell ref="T170:AF172"/>
    <mergeCell ref="AG170:AK172"/>
    <mergeCell ref="AL170:AP172"/>
    <mergeCell ref="AQ170:AX172"/>
    <mergeCell ref="AY170:BF172"/>
    <mergeCell ref="D159:Z161"/>
    <mergeCell ref="AA159:AF161"/>
    <mergeCell ref="AG159:AK161"/>
    <mergeCell ref="AL159:AM161"/>
    <mergeCell ref="AN159:AY161"/>
    <mergeCell ref="AZ159:BC161"/>
    <mergeCell ref="D156:I156"/>
    <mergeCell ref="J156:Z157"/>
    <mergeCell ref="AA156:AF158"/>
    <mergeCell ref="AG156:AM158"/>
    <mergeCell ref="AN156:AT158"/>
    <mergeCell ref="AU156:BE158"/>
    <mergeCell ref="D157:I157"/>
    <mergeCell ref="D158:I158"/>
    <mergeCell ref="J158:Z158"/>
    <mergeCell ref="D153:I153"/>
    <mergeCell ref="J153:Z154"/>
    <mergeCell ref="AA153:AF155"/>
    <mergeCell ref="AG153:AM155"/>
    <mergeCell ref="AN153:AT155"/>
    <mergeCell ref="AU153:BE155"/>
    <mergeCell ref="D154:I154"/>
    <mergeCell ref="D155:I155"/>
    <mergeCell ref="J155:Z155"/>
    <mergeCell ref="D150:I150"/>
    <mergeCell ref="J150:Z151"/>
    <mergeCell ref="AA150:AF152"/>
    <mergeCell ref="AG150:AM152"/>
    <mergeCell ref="AN150:AT152"/>
    <mergeCell ref="AU150:BE152"/>
    <mergeCell ref="D151:I151"/>
    <mergeCell ref="D152:I152"/>
    <mergeCell ref="J152:Z152"/>
    <mergeCell ref="BA140:BC140"/>
    <mergeCell ref="BD140:BE140"/>
    <mergeCell ref="B141:BE141"/>
    <mergeCell ref="D147:I149"/>
    <mergeCell ref="J147:Z149"/>
    <mergeCell ref="AA147:AF149"/>
    <mergeCell ref="AG147:AM149"/>
    <mergeCell ref="AN147:AT149"/>
    <mergeCell ref="AU147:BE149"/>
    <mergeCell ref="B140:P140"/>
    <mergeCell ref="Q140:V140"/>
    <mergeCell ref="W140:Y140"/>
    <mergeCell ref="AA140:AI140"/>
    <mergeCell ref="AJ140:AN140"/>
    <mergeCell ref="AP140:AZ140"/>
    <mergeCell ref="AS128:BB129"/>
    <mergeCell ref="BC128:BE131"/>
    <mergeCell ref="Q130:Z130"/>
    <mergeCell ref="AS130:BB130"/>
    <mergeCell ref="Q131:Z131"/>
    <mergeCell ref="AS131:BB131"/>
    <mergeCell ref="Q136:Z137"/>
    <mergeCell ref="AA136:AC139"/>
    <mergeCell ref="AS136:BB137"/>
    <mergeCell ref="BC136:BE139"/>
    <mergeCell ref="Q138:Z138"/>
    <mergeCell ref="AS138:BB138"/>
    <mergeCell ref="Q139:Z139"/>
    <mergeCell ref="AS139:BB139"/>
    <mergeCell ref="Q132:Z133"/>
    <mergeCell ref="AA132:AC135"/>
    <mergeCell ref="AS132:BB133"/>
    <mergeCell ref="BC132:BE135"/>
    <mergeCell ref="Q134:Z134"/>
    <mergeCell ref="AS134:BB134"/>
    <mergeCell ref="Q135:Z135"/>
    <mergeCell ref="AS135:BB135"/>
    <mergeCell ref="B124:J127"/>
    <mergeCell ref="K124:P127"/>
    <mergeCell ref="Q124:Z125"/>
    <mergeCell ref="AA124:AC127"/>
    <mergeCell ref="AD124:AL127"/>
    <mergeCell ref="AM124:AR127"/>
    <mergeCell ref="Q128:Z129"/>
    <mergeCell ref="AA128:AC131"/>
    <mergeCell ref="AM128:AR131"/>
    <mergeCell ref="Q121:Z121"/>
    <mergeCell ref="AA121:AE121"/>
    <mergeCell ref="AF121:AH121"/>
    <mergeCell ref="AI121:AS121"/>
    <mergeCell ref="AT121:BE121"/>
    <mergeCell ref="AS124:BB125"/>
    <mergeCell ref="BC124:BE127"/>
    <mergeCell ref="Q126:Z126"/>
    <mergeCell ref="AS126:BB126"/>
    <mergeCell ref="Q127:Z127"/>
    <mergeCell ref="AS127:BB127"/>
    <mergeCell ref="Q119:Z119"/>
    <mergeCell ref="AA119:AE119"/>
    <mergeCell ref="AF119:AH119"/>
    <mergeCell ref="AI119:AS119"/>
    <mergeCell ref="AT119:BE119"/>
    <mergeCell ref="Q120:Z120"/>
    <mergeCell ref="AA120:AE120"/>
    <mergeCell ref="AF120:AH120"/>
    <mergeCell ref="AI120:AS120"/>
    <mergeCell ref="AT120:BE120"/>
    <mergeCell ref="K115:P118"/>
    <mergeCell ref="Q115:Z116"/>
    <mergeCell ref="AA115:AC118"/>
    <mergeCell ref="AD115:AH118"/>
    <mergeCell ref="AI115:AM118"/>
    <mergeCell ref="AN115:AS118"/>
    <mergeCell ref="AT115:AV118"/>
    <mergeCell ref="AW115:BE118"/>
    <mergeCell ref="Q117:Z117"/>
    <mergeCell ref="Q118:Z118"/>
    <mergeCell ref="K111:P114"/>
    <mergeCell ref="Q111:Z112"/>
    <mergeCell ref="AA111:AC114"/>
    <mergeCell ref="AD111:AH114"/>
    <mergeCell ref="AI111:AM114"/>
    <mergeCell ref="AN111:AS114"/>
    <mergeCell ref="AT111:AV114"/>
    <mergeCell ref="AW111:BE114"/>
    <mergeCell ref="Q113:Z113"/>
    <mergeCell ref="Q114:Z114"/>
    <mergeCell ref="K107:P110"/>
    <mergeCell ref="Q107:Z108"/>
    <mergeCell ref="AA107:AC110"/>
    <mergeCell ref="AD107:AH110"/>
    <mergeCell ref="AI107:AM110"/>
    <mergeCell ref="AN107:AS110"/>
    <mergeCell ref="AT107:AV110"/>
    <mergeCell ref="AW107:BE110"/>
    <mergeCell ref="Q109:Z109"/>
    <mergeCell ref="Q110:Z110"/>
    <mergeCell ref="K103:P106"/>
    <mergeCell ref="Q103:Z104"/>
    <mergeCell ref="AA103:AC106"/>
    <mergeCell ref="AD103:AH106"/>
    <mergeCell ref="AI103:AM106"/>
    <mergeCell ref="AN103:AS106"/>
    <mergeCell ref="AT103:AV106"/>
    <mergeCell ref="AW103:BE106"/>
    <mergeCell ref="Q105:Z105"/>
    <mergeCell ref="Q106:Z106"/>
    <mergeCell ref="K99:P102"/>
    <mergeCell ref="Q99:Z100"/>
    <mergeCell ref="AA99:AC102"/>
    <mergeCell ref="AD99:AH102"/>
    <mergeCell ref="AI99:AM102"/>
    <mergeCell ref="AN99:AS102"/>
    <mergeCell ref="AT99:AV102"/>
    <mergeCell ref="AW99:BE102"/>
    <mergeCell ref="Q101:Z101"/>
    <mergeCell ref="Q102:Z102"/>
    <mergeCell ref="K95:P98"/>
    <mergeCell ref="Q95:Z96"/>
    <mergeCell ref="AA95:AC98"/>
    <mergeCell ref="AD95:AH98"/>
    <mergeCell ref="AI95:AM98"/>
    <mergeCell ref="AN95:AS98"/>
    <mergeCell ref="AT95:AV98"/>
    <mergeCell ref="AW95:BE98"/>
    <mergeCell ref="Q97:Z97"/>
    <mergeCell ref="Q98:Z98"/>
    <mergeCell ref="D86:BE86"/>
    <mergeCell ref="C90:BE90"/>
    <mergeCell ref="B91:J94"/>
    <mergeCell ref="K91:P94"/>
    <mergeCell ref="Q91:Z92"/>
    <mergeCell ref="AA91:AC94"/>
    <mergeCell ref="AD91:AH94"/>
    <mergeCell ref="AI91:AM94"/>
    <mergeCell ref="AN91:AS94"/>
    <mergeCell ref="AT91:BE93"/>
    <mergeCell ref="Q93:Z93"/>
    <mergeCell ref="Q94:Z94"/>
    <mergeCell ref="AT94:AV94"/>
    <mergeCell ref="AW94:BE94"/>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B70:BG71"/>
    <mergeCell ref="B72:BC72"/>
    <mergeCell ref="B73:BC73"/>
    <mergeCell ref="B74:BC74"/>
    <mergeCell ref="D78:L80"/>
    <mergeCell ref="M78:AF79"/>
    <mergeCell ref="AG78:AN80"/>
    <mergeCell ref="AO78:AU80"/>
    <mergeCell ref="AV78:BE80"/>
    <mergeCell ref="B65:BF65"/>
    <mergeCell ref="B66:BG66"/>
    <mergeCell ref="B59:AF60"/>
    <mergeCell ref="AG59:AH60"/>
    <mergeCell ref="AI59:AL60"/>
    <mergeCell ref="AM59:AN60"/>
    <mergeCell ref="AO59:AS60"/>
    <mergeCell ref="AT59:AU60"/>
    <mergeCell ref="B68:BF69"/>
    <mergeCell ref="B56:AF57"/>
    <mergeCell ref="AG56:AJ57"/>
    <mergeCell ref="AK56:AO57"/>
    <mergeCell ref="AP56:AS57"/>
    <mergeCell ref="AT56:AX57"/>
    <mergeCell ref="AV59:AW60"/>
    <mergeCell ref="AX59:AX60"/>
    <mergeCell ref="B63:BF63"/>
    <mergeCell ref="B64:BF64"/>
    <mergeCell ref="B51:AF52"/>
    <mergeCell ref="AR51:AU52"/>
    <mergeCell ref="AV51:AW52"/>
    <mergeCell ref="AX51:AX52"/>
    <mergeCell ref="B54:AF55"/>
    <mergeCell ref="AK54:AQ55"/>
    <mergeCell ref="AR54:AU55"/>
    <mergeCell ref="AV54:AW55"/>
    <mergeCell ref="AX54:AX55"/>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BR29:CU29"/>
    <mergeCell ref="BR30:BU31"/>
    <mergeCell ref="BV30:BY31"/>
    <mergeCell ref="BZ30:CC31"/>
    <mergeCell ref="CD30:CF31"/>
    <mergeCell ref="CG30:CJ31"/>
    <mergeCell ref="CK30:CN31"/>
    <mergeCell ref="CO30:CR31"/>
    <mergeCell ref="CS30:CU31"/>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AS24:AW25"/>
    <mergeCell ref="AX24:BD25"/>
    <mergeCell ref="BE24:BG24"/>
    <mergeCell ref="A25:AR25"/>
    <mergeCell ref="BE25:BG25"/>
    <mergeCell ref="A21:L21"/>
    <mergeCell ref="N21:AK21"/>
    <mergeCell ref="A22:AR22"/>
    <mergeCell ref="AS22:AW23"/>
    <mergeCell ref="AX22:BD23"/>
    <mergeCell ref="BE22:BG22"/>
    <mergeCell ref="AR19:AW19"/>
    <mergeCell ref="AX19:AY19"/>
    <mergeCell ref="K20:L20"/>
    <mergeCell ref="X20:Y20"/>
    <mergeCell ref="AJ20:AK20"/>
    <mergeCell ref="AR20:AW20"/>
    <mergeCell ref="AX20:AY20"/>
    <mergeCell ref="BL22:DJ23"/>
    <mergeCell ref="BE23:BG23"/>
    <mergeCell ref="A19:F20"/>
    <mergeCell ref="G19:J20"/>
    <mergeCell ref="K19:L19"/>
    <mergeCell ref="N19:S20"/>
    <mergeCell ref="T19:W20"/>
    <mergeCell ref="Z19:AE20"/>
    <mergeCell ref="AF17:AI18"/>
    <mergeCell ref="AJ17:AK17"/>
    <mergeCell ref="AL17:AQ18"/>
    <mergeCell ref="AF19:AI20"/>
    <mergeCell ref="AJ19:AK19"/>
    <mergeCell ref="AL19:AQ20"/>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s>
  <phoneticPr fontId="3"/>
  <conditionalFormatting sqref="I110:J110 I106:J106 I114:J114 I118:J118 I102:J102 H99:J101 H103:J105 H107:J109 H111:J113 H115:J117">
    <cfRule type="expression" dxfId="13" priority="14" stopIfTrue="1">
      <formula>"sum"</formula>
    </cfRule>
  </conditionalFormatting>
  <conditionalFormatting sqref="A11:IV11">
    <cfRule type="expression" dxfId="12" priority="13" stopIfTrue="1">
      <formula>"sum"</formula>
    </cfRule>
  </conditionalFormatting>
  <conditionalFormatting sqref="D81:L83">
    <cfRule type="expression" dxfId="11" priority="12" stopIfTrue="1">
      <formula>"sum"</formula>
    </cfRule>
  </conditionalFormatting>
  <conditionalFormatting sqref="A8:IV8">
    <cfRule type="expression" dxfId="10" priority="11" stopIfTrue="1">
      <formula>"sum"</formula>
    </cfRule>
  </conditionalFormatting>
  <conditionalFormatting sqref="A10 BL10:IV10">
    <cfRule type="expression" dxfId="9" priority="10" stopIfTrue="1">
      <formula>"sum"</formula>
    </cfRule>
  </conditionalFormatting>
  <conditionalFormatting sqref="BL66:IV66">
    <cfRule type="expression" dxfId="8" priority="9" stopIfTrue="1">
      <formula>"sum"</formula>
    </cfRule>
  </conditionalFormatting>
  <conditionalFormatting sqref="P29">
    <cfRule type="expression" dxfId="7" priority="8" stopIfTrue="1">
      <formula>"sum"</formula>
    </cfRule>
  </conditionalFormatting>
  <conditionalFormatting sqref="P32 T32 W32">
    <cfRule type="expression" dxfId="6" priority="7" stopIfTrue="1">
      <formula>"sum"</formula>
    </cfRule>
  </conditionalFormatting>
  <conditionalFormatting sqref="X32">
    <cfRule type="expression" dxfId="5" priority="6" stopIfTrue="1">
      <formula>"sum"</formula>
    </cfRule>
  </conditionalFormatting>
  <conditionalFormatting sqref="M85:X85">
    <cfRule type="expression" dxfId="4" priority="5" stopIfTrue="1">
      <formula>"sum"</formula>
    </cfRule>
  </conditionalFormatting>
  <conditionalFormatting sqref="AG81:AM83">
    <cfRule type="expression" dxfId="3" priority="4" stopIfTrue="1">
      <formula>"sum"</formula>
    </cfRule>
  </conditionalFormatting>
  <conditionalFormatting sqref="AG156">
    <cfRule type="expression" dxfId="2" priority="3" stopIfTrue="1">
      <formula>"sum"</formula>
    </cfRule>
  </conditionalFormatting>
  <conditionalFormatting sqref="AG156">
    <cfRule type="expression" dxfId="1" priority="2" stopIfTrue="1">
      <formula>"sum"</formula>
    </cfRule>
  </conditionalFormatting>
  <conditionalFormatting sqref="AG150 AG153">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6" orientation="portrait" r:id="rId1"/>
  <headerFooter alignWithMargins="0"/>
  <rowBreaks count="3" manualBreakCount="3">
    <brk id="74" max="58" man="1"/>
    <brk id="142" max="58" man="1"/>
    <brk id="20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114300</xdr:colOff>
                    <xdr:row>144</xdr:row>
                    <xdr:rowOff>0</xdr:rowOff>
                  </from>
                  <to>
                    <xdr:col>4</xdr:col>
                    <xdr:colOff>114300</xdr:colOff>
                    <xdr:row>145</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20</xdr:col>
                    <xdr:colOff>47625</xdr:colOff>
                    <xdr:row>143</xdr:row>
                    <xdr:rowOff>180975</xdr:rowOff>
                  </from>
                  <to>
                    <xdr:col>22</xdr:col>
                    <xdr:colOff>104775</xdr:colOff>
                    <xdr:row>145</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66675</xdr:colOff>
                    <xdr:row>163</xdr:row>
                    <xdr:rowOff>180975</xdr:rowOff>
                  </from>
                  <to>
                    <xdr:col>3</xdr:col>
                    <xdr:colOff>38100</xdr:colOff>
                    <xdr:row>165</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66675</xdr:colOff>
                    <xdr:row>165</xdr:row>
                    <xdr:rowOff>0</xdr:rowOff>
                  </from>
                  <to>
                    <xdr:col>3</xdr:col>
                    <xdr:colOff>38100</xdr:colOff>
                    <xdr:row>166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66675</xdr:colOff>
                    <xdr:row>165</xdr:row>
                    <xdr:rowOff>180975</xdr:rowOff>
                  </from>
                  <to>
                    <xdr:col>3</xdr:col>
                    <xdr:colOff>38100</xdr:colOff>
                    <xdr:row>167</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28575</xdr:colOff>
                    <xdr:row>94</xdr:row>
                    <xdr:rowOff>28575</xdr:rowOff>
                  </from>
                  <to>
                    <xdr:col>9</xdr:col>
                    <xdr:colOff>123825</xdr:colOff>
                    <xdr:row>95</xdr:row>
                    <xdr:rowOff>76200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19050</xdr:colOff>
                    <xdr:row>96</xdr:row>
                    <xdr:rowOff>76200</xdr:rowOff>
                  </from>
                  <to>
                    <xdr:col>9</xdr:col>
                    <xdr:colOff>123825</xdr:colOff>
                    <xdr:row>97</xdr:row>
                    <xdr:rowOff>123825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10</xdr:col>
                    <xdr:colOff>0</xdr:colOff>
                    <xdr:row>94</xdr:row>
                    <xdr:rowOff>133350</xdr:rowOff>
                  </from>
                  <to>
                    <xdr:col>16</xdr:col>
                    <xdr:colOff>9525</xdr:colOff>
                    <xdr:row>96</xdr:row>
                    <xdr:rowOff>19050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10</xdr:col>
                    <xdr:colOff>0</xdr:colOff>
                    <xdr:row>95</xdr:row>
                    <xdr:rowOff>133350</xdr:rowOff>
                  </from>
                  <to>
                    <xdr:col>14</xdr:col>
                    <xdr:colOff>85725</xdr:colOff>
                    <xdr:row>97</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10</xdr:col>
                    <xdr:colOff>0</xdr:colOff>
                    <xdr:row>96</xdr:row>
                    <xdr:rowOff>123825</xdr:rowOff>
                  </from>
                  <to>
                    <xdr:col>15</xdr:col>
                    <xdr:colOff>28575</xdr:colOff>
                    <xdr:row>98</xdr:row>
                    <xdr:rowOff>9525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10</xdr:col>
                    <xdr:colOff>0</xdr:colOff>
                    <xdr:row>93</xdr:row>
                    <xdr:rowOff>142875</xdr:rowOff>
                  </from>
                  <to>
                    <xdr:col>15</xdr:col>
                    <xdr:colOff>123825</xdr:colOff>
                    <xdr:row>95</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xdr:col>
                    <xdr:colOff>28575</xdr:colOff>
                    <xdr:row>98</xdr:row>
                    <xdr:rowOff>28575</xdr:rowOff>
                  </from>
                  <to>
                    <xdr:col>9</xdr:col>
                    <xdr:colOff>123825</xdr:colOff>
                    <xdr:row>99</xdr:row>
                    <xdr:rowOff>76200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xdr:col>
                    <xdr:colOff>19050</xdr:colOff>
                    <xdr:row>100</xdr:row>
                    <xdr:rowOff>76200</xdr:rowOff>
                  </from>
                  <to>
                    <xdr:col>9</xdr:col>
                    <xdr:colOff>123825</xdr:colOff>
                    <xdr:row>101</xdr:row>
                    <xdr:rowOff>123825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xdr:col>
                    <xdr:colOff>28575</xdr:colOff>
                    <xdr:row>102</xdr:row>
                    <xdr:rowOff>28575</xdr:rowOff>
                  </from>
                  <to>
                    <xdr:col>9</xdr:col>
                    <xdr:colOff>123825</xdr:colOff>
                    <xdr:row>103</xdr:row>
                    <xdr:rowOff>76200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19050</xdr:colOff>
                    <xdr:row>104</xdr:row>
                    <xdr:rowOff>76200</xdr:rowOff>
                  </from>
                  <to>
                    <xdr:col>9</xdr:col>
                    <xdr:colOff>123825</xdr:colOff>
                    <xdr:row>105</xdr:row>
                    <xdr:rowOff>123825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xdr:col>
                    <xdr:colOff>28575</xdr:colOff>
                    <xdr:row>106</xdr:row>
                    <xdr:rowOff>28575</xdr:rowOff>
                  </from>
                  <to>
                    <xdr:col>9</xdr:col>
                    <xdr:colOff>123825</xdr:colOff>
                    <xdr:row>107</xdr:row>
                    <xdr:rowOff>76200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xdr:col>
                    <xdr:colOff>19050</xdr:colOff>
                    <xdr:row>108</xdr:row>
                    <xdr:rowOff>76200</xdr:rowOff>
                  </from>
                  <to>
                    <xdr:col>9</xdr:col>
                    <xdr:colOff>123825</xdr:colOff>
                    <xdr:row>109</xdr:row>
                    <xdr:rowOff>123825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xdr:col>
                    <xdr:colOff>28575</xdr:colOff>
                    <xdr:row>110</xdr:row>
                    <xdr:rowOff>28575</xdr:rowOff>
                  </from>
                  <to>
                    <xdr:col>9</xdr:col>
                    <xdr:colOff>123825</xdr:colOff>
                    <xdr:row>111</xdr:row>
                    <xdr:rowOff>76200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9525</xdr:colOff>
                    <xdr:row>112</xdr:row>
                    <xdr:rowOff>47625</xdr:rowOff>
                  </from>
                  <to>
                    <xdr:col>9</xdr:col>
                    <xdr:colOff>114300</xdr:colOff>
                    <xdr:row>113</xdr:row>
                    <xdr:rowOff>95250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xdr:col>
                    <xdr:colOff>19050</xdr:colOff>
                    <xdr:row>114</xdr:row>
                    <xdr:rowOff>0</xdr:rowOff>
                  </from>
                  <to>
                    <xdr:col>9</xdr:col>
                    <xdr:colOff>114300</xdr:colOff>
                    <xdr:row>115</xdr:row>
                    <xdr:rowOff>47625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xdr:col>
                    <xdr:colOff>9525</xdr:colOff>
                    <xdr:row>116</xdr:row>
                    <xdr:rowOff>47625</xdr:rowOff>
                  </from>
                  <to>
                    <xdr:col>9</xdr:col>
                    <xdr:colOff>114300</xdr:colOff>
                    <xdr:row>117</xdr:row>
                    <xdr:rowOff>95250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10</xdr:col>
                    <xdr:colOff>19050</xdr:colOff>
                    <xdr:row>135</xdr:row>
                    <xdr:rowOff>142875</xdr:rowOff>
                  </from>
                  <to>
                    <xdr:col>17</xdr:col>
                    <xdr:colOff>0</xdr:colOff>
                    <xdr:row>137</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10</xdr:col>
                    <xdr:colOff>19050</xdr:colOff>
                    <xdr:row>136</xdr:row>
                    <xdr:rowOff>142875</xdr:rowOff>
                  </from>
                  <to>
                    <xdr:col>15</xdr:col>
                    <xdr:colOff>57150</xdr:colOff>
                    <xdr:row>138</xdr:row>
                    <xdr:rowOff>19050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10</xdr:col>
                    <xdr:colOff>19050</xdr:colOff>
                    <xdr:row>137</xdr:row>
                    <xdr:rowOff>123825</xdr:rowOff>
                  </from>
                  <to>
                    <xdr:col>16</xdr:col>
                    <xdr:colOff>0</xdr:colOff>
                    <xdr:row>139</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10</xdr:col>
                    <xdr:colOff>19050</xdr:colOff>
                    <xdr:row>135</xdr:row>
                    <xdr:rowOff>0</xdr:rowOff>
                  </from>
                  <to>
                    <xdr:col>16</xdr:col>
                    <xdr:colOff>114300</xdr:colOff>
                    <xdr:row>136</xdr:row>
                    <xdr:rowOff>38100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xdr:col>
                    <xdr:colOff>9525</xdr:colOff>
                    <xdr:row>135</xdr:row>
                    <xdr:rowOff>28575</xdr:rowOff>
                  </from>
                  <to>
                    <xdr:col>10</xdr:col>
                    <xdr:colOff>66675</xdr:colOff>
                    <xdr:row>136</xdr:row>
                    <xdr:rowOff>76200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1</xdr:col>
                    <xdr:colOff>0</xdr:colOff>
                    <xdr:row>137</xdr:row>
                    <xdr:rowOff>76200</xdr:rowOff>
                  </from>
                  <to>
                    <xdr:col>10</xdr:col>
                    <xdr:colOff>66675</xdr:colOff>
                    <xdr:row>138</xdr:row>
                    <xdr:rowOff>123825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38</xdr:col>
                    <xdr:colOff>19050</xdr:colOff>
                    <xdr:row>135</xdr:row>
                    <xdr:rowOff>142875</xdr:rowOff>
                  </from>
                  <to>
                    <xdr:col>45</xdr:col>
                    <xdr:colOff>0</xdr:colOff>
                    <xdr:row>137</xdr:row>
                    <xdr:rowOff>19050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38</xdr:col>
                    <xdr:colOff>19050</xdr:colOff>
                    <xdr:row>136</xdr:row>
                    <xdr:rowOff>142875</xdr:rowOff>
                  </from>
                  <to>
                    <xdr:col>43</xdr:col>
                    <xdr:colOff>9525</xdr:colOff>
                    <xdr:row>138</xdr:row>
                    <xdr:rowOff>19050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38</xdr:col>
                    <xdr:colOff>19050</xdr:colOff>
                    <xdr:row>137</xdr:row>
                    <xdr:rowOff>123825</xdr:rowOff>
                  </from>
                  <to>
                    <xdr:col>43</xdr:col>
                    <xdr:colOff>95250</xdr:colOff>
                    <xdr:row>139</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38</xdr:col>
                    <xdr:colOff>19050</xdr:colOff>
                    <xdr:row>135</xdr:row>
                    <xdr:rowOff>0</xdr:rowOff>
                  </from>
                  <to>
                    <xdr:col>44</xdr:col>
                    <xdr:colOff>104775</xdr:colOff>
                    <xdr:row>136</xdr:row>
                    <xdr:rowOff>38100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29</xdr:col>
                    <xdr:colOff>28575</xdr:colOff>
                    <xdr:row>135</xdr:row>
                    <xdr:rowOff>28575</xdr:rowOff>
                  </from>
                  <to>
                    <xdr:col>38</xdr:col>
                    <xdr:colOff>123825</xdr:colOff>
                    <xdr:row>136</xdr:row>
                    <xdr:rowOff>76200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29</xdr:col>
                    <xdr:colOff>19050</xdr:colOff>
                    <xdr:row>137</xdr:row>
                    <xdr:rowOff>76200</xdr:rowOff>
                  </from>
                  <to>
                    <xdr:col>38</xdr:col>
                    <xdr:colOff>123825</xdr:colOff>
                    <xdr:row>138</xdr:row>
                    <xdr:rowOff>123825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10</xdr:col>
                    <xdr:colOff>19050</xdr:colOff>
                    <xdr:row>127</xdr:row>
                    <xdr:rowOff>123825</xdr:rowOff>
                  </from>
                  <to>
                    <xdr:col>17</xdr:col>
                    <xdr:colOff>0</xdr:colOff>
                    <xdr:row>129</xdr:row>
                    <xdr:rowOff>9525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10</xdr:col>
                    <xdr:colOff>19050</xdr:colOff>
                    <xdr:row>128</xdr:row>
                    <xdr:rowOff>123825</xdr:rowOff>
                  </from>
                  <to>
                    <xdr:col>15</xdr:col>
                    <xdr:colOff>57150</xdr:colOff>
                    <xdr:row>130</xdr:row>
                    <xdr:rowOff>9525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10</xdr:col>
                    <xdr:colOff>19050</xdr:colOff>
                    <xdr:row>129</xdr:row>
                    <xdr:rowOff>114300</xdr:rowOff>
                  </from>
                  <to>
                    <xdr:col>16</xdr:col>
                    <xdr:colOff>0</xdr:colOff>
                    <xdr:row>131</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10</xdr:col>
                    <xdr:colOff>19050</xdr:colOff>
                    <xdr:row>126</xdr:row>
                    <xdr:rowOff>133350</xdr:rowOff>
                  </from>
                  <to>
                    <xdr:col>16</xdr:col>
                    <xdr:colOff>114300</xdr:colOff>
                    <xdr:row>128</xdr:row>
                    <xdr:rowOff>19050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1</xdr:col>
                    <xdr:colOff>9525</xdr:colOff>
                    <xdr:row>127</xdr:row>
                    <xdr:rowOff>28575</xdr:rowOff>
                  </from>
                  <to>
                    <xdr:col>10</xdr:col>
                    <xdr:colOff>66675</xdr:colOff>
                    <xdr:row>128</xdr:row>
                    <xdr:rowOff>76200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1</xdr:col>
                    <xdr:colOff>0</xdr:colOff>
                    <xdr:row>129</xdr:row>
                    <xdr:rowOff>76200</xdr:rowOff>
                  </from>
                  <to>
                    <xdr:col>10</xdr:col>
                    <xdr:colOff>66675</xdr:colOff>
                    <xdr:row>130</xdr:row>
                    <xdr:rowOff>123825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38</xdr:col>
                    <xdr:colOff>28575</xdr:colOff>
                    <xdr:row>127</xdr:row>
                    <xdr:rowOff>133350</xdr:rowOff>
                  </from>
                  <to>
                    <xdr:col>45</xdr:col>
                    <xdr:colOff>9525</xdr:colOff>
                    <xdr:row>129</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38</xdr:col>
                    <xdr:colOff>28575</xdr:colOff>
                    <xdr:row>128</xdr:row>
                    <xdr:rowOff>133350</xdr:rowOff>
                  </from>
                  <to>
                    <xdr:col>43</xdr:col>
                    <xdr:colOff>19050</xdr:colOff>
                    <xdr:row>130</xdr:row>
                    <xdr:rowOff>19050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38</xdr:col>
                    <xdr:colOff>28575</xdr:colOff>
                    <xdr:row>129</xdr:row>
                    <xdr:rowOff>123825</xdr:rowOff>
                  </from>
                  <to>
                    <xdr:col>43</xdr:col>
                    <xdr:colOff>104775</xdr:colOff>
                    <xdr:row>131</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38</xdr:col>
                    <xdr:colOff>28575</xdr:colOff>
                    <xdr:row>126</xdr:row>
                    <xdr:rowOff>142875</xdr:rowOff>
                  </from>
                  <to>
                    <xdr:col>44</xdr:col>
                    <xdr:colOff>114300</xdr:colOff>
                    <xdr:row>128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29</xdr:col>
                    <xdr:colOff>28575</xdr:colOff>
                    <xdr:row>127</xdr:row>
                    <xdr:rowOff>28575</xdr:rowOff>
                  </from>
                  <to>
                    <xdr:col>38</xdr:col>
                    <xdr:colOff>123825</xdr:colOff>
                    <xdr:row>128</xdr:row>
                    <xdr:rowOff>76200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29</xdr:col>
                    <xdr:colOff>19050</xdr:colOff>
                    <xdr:row>129</xdr:row>
                    <xdr:rowOff>76200</xdr:rowOff>
                  </from>
                  <to>
                    <xdr:col>38</xdr:col>
                    <xdr:colOff>123825</xdr:colOff>
                    <xdr:row>130</xdr:row>
                    <xdr:rowOff>123825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10</xdr:col>
                    <xdr:colOff>19050</xdr:colOff>
                    <xdr:row>131</xdr:row>
                    <xdr:rowOff>142875</xdr:rowOff>
                  </from>
                  <to>
                    <xdr:col>17</xdr:col>
                    <xdr:colOff>0</xdr:colOff>
                    <xdr:row>133</xdr:row>
                    <xdr:rowOff>19050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10</xdr:col>
                    <xdr:colOff>19050</xdr:colOff>
                    <xdr:row>132</xdr:row>
                    <xdr:rowOff>142875</xdr:rowOff>
                  </from>
                  <to>
                    <xdr:col>15</xdr:col>
                    <xdr:colOff>57150</xdr:colOff>
                    <xdr:row>134</xdr:row>
                    <xdr:rowOff>19050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10</xdr:col>
                    <xdr:colOff>19050</xdr:colOff>
                    <xdr:row>133</xdr:row>
                    <xdr:rowOff>123825</xdr:rowOff>
                  </from>
                  <to>
                    <xdr:col>16</xdr:col>
                    <xdr:colOff>0</xdr:colOff>
                    <xdr:row>135</xdr:row>
                    <xdr:rowOff>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10</xdr:col>
                    <xdr:colOff>19050</xdr:colOff>
                    <xdr:row>131</xdr:row>
                    <xdr:rowOff>0</xdr:rowOff>
                  </from>
                  <to>
                    <xdr:col>16</xdr:col>
                    <xdr:colOff>114300</xdr:colOff>
                    <xdr:row>132</xdr:row>
                    <xdr:rowOff>38100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1</xdr:col>
                    <xdr:colOff>9525</xdr:colOff>
                    <xdr:row>131</xdr:row>
                    <xdr:rowOff>28575</xdr:rowOff>
                  </from>
                  <to>
                    <xdr:col>10</xdr:col>
                    <xdr:colOff>66675</xdr:colOff>
                    <xdr:row>132</xdr:row>
                    <xdr:rowOff>76200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1</xdr:col>
                    <xdr:colOff>0</xdr:colOff>
                    <xdr:row>133</xdr:row>
                    <xdr:rowOff>76200</xdr:rowOff>
                  </from>
                  <to>
                    <xdr:col>10</xdr:col>
                    <xdr:colOff>66675</xdr:colOff>
                    <xdr:row>134</xdr:row>
                    <xdr:rowOff>123825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38</xdr:col>
                    <xdr:colOff>19050</xdr:colOff>
                    <xdr:row>131</xdr:row>
                    <xdr:rowOff>142875</xdr:rowOff>
                  </from>
                  <to>
                    <xdr:col>45</xdr:col>
                    <xdr:colOff>0</xdr:colOff>
                    <xdr:row>133</xdr:row>
                    <xdr:rowOff>19050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38</xdr:col>
                    <xdr:colOff>19050</xdr:colOff>
                    <xdr:row>132</xdr:row>
                    <xdr:rowOff>142875</xdr:rowOff>
                  </from>
                  <to>
                    <xdr:col>43</xdr:col>
                    <xdr:colOff>9525</xdr:colOff>
                    <xdr:row>134</xdr:row>
                    <xdr:rowOff>19050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38</xdr:col>
                    <xdr:colOff>19050</xdr:colOff>
                    <xdr:row>133</xdr:row>
                    <xdr:rowOff>123825</xdr:rowOff>
                  </from>
                  <to>
                    <xdr:col>43</xdr:col>
                    <xdr:colOff>95250</xdr:colOff>
                    <xdr:row>135</xdr:row>
                    <xdr:rowOff>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38</xdr:col>
                    <xdr:colOff>19050</xdr:colOff>
                    <xdr:row>131</xdr:row>
                    <xdr:rowOff>0</xdr:rowOff>
                  </from>
                  <to>
                    <xdr:col>44</xdr:col>
                    <xdr:colOff>104775</xdr:colOff>
                    <xdr:row>132</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29</xdr:col>
                    <xdr:colOff>28575</xdr:colOff>
                    <xdr:row>131</xdr:row>
                    <xdr:rowOff>28575</xdr:rowOff>
                  </from>
                  <to>
                    <xdr:col>38</xdr:col>
                    <xdr:colOff>123825</xdr:colOff>
                    <xdr:row>132</xdr:row>
                    <xdr:rowOff>76200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29</xdr:col>
                    <xdr:colOff>19050</xdr:colOff>
                    <xdr:row>133</xdr:row>
                    <xdr:rowOff>76200</xdr:rowOff>
                  </from>
                  <to>
                    <xdr:col>38</xdr:col>
                    <xdr:colOff>123825</xdr:colOff>
                    <xdr:row>134</xdr:row>
                    <xdr:rowOff>123825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3</xdr:col>
                    <xdr:colOff>19050</xdr:colOff>
                    <xdr:row>155</xdr:row>
                    <xdr:rowOff>0</xdr:rowOff>
                  </from>
                  <to>
                    <xdr:col>8</xdr:col>
                    <xdr:colOff>0</xdr:colOff>
                    <xdr:row>156</xdr:row>
                    <xdr:rowOff>28575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3</xdr:col>
                    <xdr:colOff>19050</xdr:colOff>
                    <xdr:row>155</xdr:row>
                    <xdr:rowOff>142875</xdr:rowOff>
                  </from>
                  <to>
                    <xdr:col>8</xdr:col>
                    <xdr:colOff>0</xdr:colOff>
                    <xdr:row>157</xdr:row>
                    <xdr:rowOff>19050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3</xdr:col>
                    <xdr:colOff>19050</xdr:colOff>
                    <xdr:row>156</xdr:row>
                    <xdr:rowOff>133350</xdr:rowOff>
                  </from>
                  <to>
                    <xdr:col>8</xdr:col>
                    <xdr:colOff>9525</xdr:colOff>
                    <xdr:row>158</xdr:row>
                    <xdr:rowOff>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3</xdr:col>
                    <xdr:colOff>19050</xdr:colOff>
                    <xdr:row>149</xdr:row>
                    <xdr:rowOff>0</xdr:rowOff>
                  </from>
                  <to>
                    <xdr:col>8</xdr:col>
                    <xdr:colOff>0</xdr:colOff>
                    <xdr:row>150</xdr:row>
                    <xdr:rowOff>28575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3</xdr:col>
                    <xdr:colOff>19050</xdr:colOff>
                    <xdr:row>149</xdr:row>
                    <xdr:rowOff>142875</xdr:rowOff>
                  </from>
                  <to>
                    <xdr:col>8</xdr:col>
                    <xdr:colOff>0</xdr:colOff>
                    <xdr:row>151</xdr:row>
                    <xdr:rowOff>19050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3</xdr:col>
                    <xdr:colOff>19050</xdr:colOff>
                    <xdr:row>150</xdr:row>
                    <xdr:rowOff>133350</xdr:rowOff>
                  </from>
                  <to>
                    <xdr:col>8</xdr:col>
                    <xdr:colOff>9525</xdr:colOff>
                    <xdr:row>152</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3</xdr:col>
                    <xdr:colOff>19050</xdr:colOff>
                    <xdr:row>152</xdr:row>
                    <xdr:rowOff>0</xdr:rowOff>
                  </from>
                  <to>
                    <xdr:col>8</xdr:col>
                    <xdr:colOff>0</xdr:colOff>
                    <xdr:row>153</xdr:row>
                    <xdr:rowOff>28575</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3</xdr:col>
                    <xdr:colOff>19050</xdr:colOff>
                    <xdr:row>152</xdr:row>
                    <xdr:rowOff>142875</xdr:rowOff>
                  </from>
                  <to>
                    <xdr:col>8</xdr:col>
                    <xdr:colOff>0</xdr:colOff>
                    <xdr:row>154</xdr:row>
                    <xdr:rowOff>19050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3</xdr:col>
                    <xdr:colOff>19050</xdr:colOff>
                    <xdr:row>153</xdr:row>
                    <xdr:rowOff>133350</xdr:rowOff>
                  </from>
                  <to>
                    <xdr:col>8</xdr:col>
                    <xdr:colOff>9525</xdr:colOff>
                    <xdr:row>155</xdr:row>
                    <xdr:rowOff>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1</xdr:col>
                    <xdr:colOff>66675</xdr:colOff>
                    <xdr:row>166</xdr:row>
                    <xdr:rowOff>180975</xdr:rowOff>
                  </from>
                  <to>
                    <xdr:col>3</xdr:col>
                    <xdr:colOff>38100</xdr:colOff>
                    <xdr:row>168</xdr:row>
                    <xdr:rowOff>9525</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10</xdr:col>
                    <xdr:colOff>0</xdr:colOff>
                    <xdr:row>98</xdr:row>
                    <xdr:rowOff>133350</xdr:rowOff>
                  </from>
                  <to>
                    <xdr:col>16</xdr:col>
                    <xdr:colOff>9525</xdr:colOff>
                    <xdr:row>100</xdr:row>
                    <xdr:rowOff>19050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10</xdr:col>
                    <xdr:colOff>0</xdr:colOff>
                    <xdr:row>99</xdr:row>
                    <xdr:rowOff>133350</xdr:rowOff>
                  </from>
                  <to>
                    <xdr:col>14</xdr:col>
                    <xdr:colOff>85725</xdr:colOff>
                    <xdr:row>101</xdr:row>
                    <xdr:rowOff>19050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10</xdr:col>
                    <xdr:colOff>0</xdr:colOff>
                    <xdr:row>100</xdr:row>
                    <xdr:rowOff>123825</xdr:rowOff>
                  </from>
                  <to>
                    <xdr:col>15</xdr:col>
                    <xdr:colOff>28575</xdr:colOff>
                    <xdr:row>102</xdr:row>
                    <xdr:rowOff>9525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10</xdr:col>
                    <xdr:colOff>0</xdr:colOff>
                    <xdr:row>97</xdr:row>
                    <xdr:rowOff>142875</xdr:rowOff>
                  </from>
                  <to>
                    <xdr:col>15</xdr:col>
                    <xdr:colOff>123825</xdr:colOff>
                    <xdr:row>99</xdr:row>
                    <xdr:rowOff>28575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10</xdr:col>
                    <xdr:colOff>0</xdr:colOff>
                    <xdr:row>102</xdr:row>
                    <xdr:rowOff>133350</xdr:rowOff>
                  </from>
                  <to>
                    <xdr:col>16</xdr:col>
                    <xdr:colOff>9525</xdr:colOff>
                    <xdr:row>104</xdr:row>
                    <xdr:rowOff>19050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10</xdr:col>
                    <xdr:colOff>0</xdr:colOff>
                    <xdr:row>103</xdr:row>
                    <xdr:rowOff>133350</xdr:rowOff>
                  </from>
                  <to>
                    <xdr:col>14</xdr:col>
                    <xdr:colOff>85725</xdr:colOff>
                    <xdr:row>105</xdr:row>
                    <xdr:rowOff>19050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sizeWithCells="1">
                  <from>
                    <xdr:col>10</xdr:col>
                    <xdr:colOff>0</xdr:colOff>
                    <xdr:row>104</xdr:row>
                    <xdr:rowOff>123825</xdr:rowOff>
                  </from>
                  <to>
                    <xdr:col>15</xdr:col>
                    <xdr:colOff>28575</xdr:colOff>
                    <xdr:row>106</xdr:row>
                    <xdr:rowOff>9525</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sizeWithCells="1">
                  <from>
                    <xdr:col>10</xdr:col>
                    <xdr:colOff>0</xdr:colOff>
                    <xdr:row>101</xdr:row>
                    <xdr:rowOff>142875</xdr:rowOff>
                  </from>
                  <to>
                    <xdr:col>15</xdr:col>
                    <xdr:colOff>123825</xdr:colOff>
                    <xdr:row>103</xdr:row>
                    <xdr:rowOff>28575</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sizeWithCells="1">
                  <from>
                    <xdr:col>10</xdr:col>
                    <xdr:colOff>0</xdr:colOff>
                    <xdr:row>106</xdr:row>
                    <xdr:rowOff>133350</xdr:rowOff>
                  </from>
                  <to>
                    <xdr:col>16</xdr:col>
                    <xdr:colOff>9525</xdr:colOff>
                    <xdr:row>108</xdr:row>
                    <xdr:rowOff>19050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sizeWithCells="1">
                  <from>
                    <xdr:col>10</xdr:col>
                    <xdr:colOff>0</xdr:colOff>
                    <xdr:row>107</xdr:row>
                    <xdr:rowOff>133350</xdr:rowOff>
                  </from>
                  <to>
                    <xdr:col>14</xdr:col>
                    <xdr:colOff>85725</xdr:colOff>
                    <xdr:row>109</xdr:row>
                    <xdr:rowOff>19050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sizeWithCells="1">
                  <from>
                    <xdr:col>10</xdr:col>
                    <xdr:colOff>0</xdr:colOff>
                    <xdr:row>108</xdr:row>
                    <xdr:rowOff>123825</xdr:rowOff>
                  </from>
                  <to>
                    <xdr:col>15</xdr:col>
                    <xdr:colOff>28575</xdr:colOff>
                    <xdr:row>110</xdr:row>
                    <xdr:rowOff>9525</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sizeWithCells="1">
                  <from>
                    <xdr:col>10</xdr:col>
                    <xdr:colOff>0</xdr:colOff>
                    <xdr:row>105</xdr:row>
                    <xdr:rowOff>142875</xdr:rowOff>
                  </from>
                  <to>
                    <xdr:col>15</xdr:col>
                    <xdr:colOff>123825</xdr:colOff>
                    <xdr:row>107</xdr:row>
                    <xdr:rowOff>28575</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sizeWithCells="1">
                  <from>
                    <xdr:col>10</xdr:col>
                    <xdr:colOff>0</xdr:colOff>
                    <xdr:row>110</xdr:row>
                    <xdr:rowOff>133350</xdr:rowOff>
                  </from>
                  <to>
                    <xdr:col>16</xdr:col>
                    <xdr:colOff>9525</xdr:colOff>
                    <xdr:row>112</xdr:row>
                    <xdr:rowOff>19050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sizeWithCells="1">
                  <from>
                    <xdr:col>10</xdr:col>
                    <xdr:colOff>0</xdr:colOff>
                    <xdr:row>111</xdr:row>
                    <xdr:rowOff>133350</xdr:rowOff>
                  </from>
                  <to>
                    <xdr:col>14</xdr:col>
                    <xdr:colOff>85725</xdr:colOff>
                    <xdr:row>113</xdr:row>
                    <xdr:rowOff>19050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sizeWithCells="1">
                  <from>
                    <xdr:col>10</xdr:col>
                    <xdr:colOff>0</xdr:colOff>
                    <xdr:row>112</xdr:row>
                    <xdr:rowOff>123825</xdr:rowOff>
                  </from>
                  <to>
                    <xdr:col>15</xdr:col>
                    <xdr:colOff>28575</xdr:colOff>
                    <xdr:row>114</xdr:row>
                    <xdr:rowOff>9525</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sizeWithCells="1">
                  <from>
                    <xdr:col>10</xdr:col>
                    <xdr:colOff>0</xdr:colOff>
                    <xdr:row>109</xdr:row>
                    <xdr:rowOff>142875</xdr:rowOff>
                  </from>
                  <to>
                    <xdr:col>15</xdr:col>
                    <xdr:colOff>123825</xdr:colOff>
                    <xdr:row>111</xdr:row>
                    <xdr:rowOff>28575</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sizeWithCells="1">
                  <from>
                    <xdr:col>10</xdr:col>
                    <xdr:colOff>0</xdr:colOff>
                    <xdr:row>114</xdr:row>
                    <xdr:rowOff>133350</xdr:rowOff>
                  </from>
                  <to>
                    <xdr:col>16</xdr:col>
                    <xdr:colOff>9525</xdr:colOff>
                    <xdr:row>116</xdr:row>
                    <xdr:rowOff>19050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sizeWithCells="1">
                  <from>
                    <xdr:col>10</xdr:col>
                    <xdr:colOff>0</xdr:colOff>
                    <xdr:row>115</xdr:row>
                    <xdr:rowOff>133350</xdr:rowOff>
                  </from>
                  <to>
                    <xdr:col>14</xdr:col>
                    <xdr:colOff>85725</xdr:colOff>
                    <xdr:row>117</xdr:row>
                    <xdr:rowOff>19050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sizeWithCells="1">
                  <from>
                    <xdr:col>10</xdr:col>
                    <xdr:colOff>0</xdr:colOff>
                    <xdr:row>116</xdr:row>
                    <xdr:rowOff>123825</xdr:rowOff>
                  </from>
                  <to>
                    <xdr:col>15</xdr:col>
                    <xdr:colOff>28575</xdr:colOff>
                    <xdr:row>118</xdr:row>
                    <xdr:rowOff>9525</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sizeWithCells="1">
                  <from>
                    <xdr:col>10</xdr:col>
                    <xdr:colOff>0</xdr:colOff>
                    <xdr:row>113</xdr:row>
                    <xdr:rowOff>142875</xdr:rowOff>
                  </from>
                  <to>
                    <xdr:col>15</xdr:col>
                    <xdr:colOff>123825</xdr:colOff>
                    <xdr:row>115</xdr:row>
                    <xdr:rowOff>28575</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sizeWithCells="1">
                  <from>
                    <xdr:col>45</xdr:col>
                    <xdr:colOff>28575</xdr:colOff>
                    <xdr:row>94</xdr:row>
                    <xdr:rowOff>85725</xdr:rowOff>
                  </from>
                  <to>
                    <xdr:col>48</xdr:col>
                    <xdr:colOff>76200</xdr:colOff>
                    <xdr:row>96</xdr:row>
                    <xdr:rowOff>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sizeWithCells="1">
                  <from>
                    <xdr:col>45</xdr:col>
                    <xdr:colOff>28575</xdr:colOff>
                    <xdr:row>95</xdr:row>
                    <xdr:rowOff>123825</xdr:rowOff>
                  </from>
                  <to>
                    <xdr:col>49</xdr:col>
                    <xdr:colOff>95250</xdr:colOff>
                    <xdr:row>97</xdr:row>
                    <xdr:rowOff>123825</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sizeWithCells="1">
                  <from>
                    <xdr:col>45</xdr:col>
                    <xdr:colOff>28575</xdr:colOff>
                    <xdr:row>98</xdr:row>
                    <xdr:rowOff>85725</xdr:rowOff>
                  </from>
                  <to>
                    <xdr:col>48</xdr:col>
                    <xdr:colOff>76200</xdr:colOff>
                    <xdr:row>100</xdr:row>
                    <xdr:rowOff>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sizeWithCells="1">
                  <from>
                    <xdr:col>45</xdr:col>
                    <xdr:colOff>28575</xdr:colOff>
                    <xdr:row>99</xdr:row>
                    <xdr:rowOff>123825</xdr:rowOff>
                  </from>
                  <to>
                    <xdr:col>49</xdr:col>
                    <xdr:colOff>95250</xdr:colOff>
                    <xdr:row>101</xdr:row>
                    <xdr:rowOff>123825</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sizeWithCells="1">
                  <from>
                    <xdr:col>45</xdr:col>
                    <xdr:colOff>28575</xdr:colOff>
                    <xdr:row>102</xdr:row>
                    <xdr:rowOff>85725</xdr:rowOff>
                  </from>
                  <to>
                    <xdr:col>48</xdr:col>
                    <xdr:colOff>76200</xdr:colOff>
                    <xdr:row>104</xdr:row>
                    <xdr:rowOff>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sizeWithCells="1">
                  <from>
                    <xdr:col>45</xdr:col>
                    <xdr:colOff>28575</xdr:colOff>
                    <xdr:row>103</xdr:row>
                    <xdr:rowOff>123825</xdr:rowOff>
                  </from>
                  <to>
                    <xdr:col>49</xdr:col>
                    <xdr:colOff>95250</xdr:colOff>
                    <xdr:row>105</xdr:row>
                    <xdr:rowOff>123825</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sizeWithCells="1">
                  <from>
                    <xdr:col>45</xdr:col>
                    <xdr:colOff>28575</xdr:colOff>
                    <xdr:row>106</xdr:row>
                    <xdr:rowOff>85725</xdr:rowOff>
                  </from>
                  <to>
                    <xdr:col>48</xdr:col>
                    <xdr:colOff>76200</xdr:colOff>
                    <xdr:row>108</xdr:row>
                    <xdr:rowOff>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sizeWithCells="1">
                  <from>
                    <xdr:col>45</xdr:col>
                    <xdr:colOff>28575</xdr:colOff>
                    <xdr:row>107</xdr:row>
                    <xdr:rowOff>123825</xdr:rowOff>
                  </from>
                  <to>
                    <xdr:col>49</xdr:col>
                    <xdr:colOff>95250</xdr:colOff>
                    <xdr:row>109</xdr:row>
                    <xdr:rowOff>123825</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sizeWithCells="1">
                  <from>
                    <xdr:col>45</xdr:col>
                    <xdr:colOff>28575</xdr:colOff>
                    <xdr:row>110</xdr:row>
                    <xdr:rowOff>85725</xdr:rowOff>
                  </from>
                  <to>
                    <xdr:col>48</xdr:col>
                    <xdr:colOff>76200</xdr:colOff>
                    <xdr:row>112</xdr:row>
                    <xdr:rowOff>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sizeWithCells="1">
                  <from>
                    <xdr:col>45</xdr:col>
                    <xdr:colOff>28575</xdr:colOff>
                    <xdr:row>111</xdr:row>
                    <xdr:rowOff>123825</xdr:rowOff>
                  </from>
                  <to>
                    <xdr:col>49</xdr:col>
                    <xdr:colOff>95250</xdr:colOff>
                    <xdr:row>113</xdr:row>
                    <xdr:rowOff>123825</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sizeWithCells="1">
                  <from>
                    <xdr:col>45</xdr:col>
                    <xdr:colOff>28575</xdr:colOff>
                    <xdr:row>114</xdr:row>
                    <xdr:rowOff>85725</xdr:rowOff>
                  </from>
                  <to>
                    <xdr:col>48</xdr:col>
                    <xdr:colOff>76200</xdr:colOff>
                    <xdr:row>116</xdr:row>
                    <xdr:rowOff>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sizeWithCells="1">
                  <from>
                    <xdr:col>45</xdr:col>
                    <xdr:colOff>28575</xdr:colOff>
                    <xdr:row>115</xdr:row>
                    <xdr:rowOff>123825</xdr:rowOff>
                  </from>
                  <to>
                    <xdr:col>49</xdr:col>
                    <xdr:colOff>95250</xdr:colOff>
                    <xdr:row>117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２⑦雇表（Ｃ型用）</vt:lpstr>
      <vt:lpstr>２⑦雇表（Ｃ型用） (記載例)</vt:lpstr>
      <vt:lpstr>'２⑦雇表（Ｃ型用）'!Print_Area</vt:lpstr>
      <vt:lpstr>'２⑦雇表（Ｃ型用） (記載例)'!Print_Area</vt:lpstr>
      <vt:lpstr>'２⑦雇表（Ｃ型用）'!Print_Titles</vt:lpstr>
      <vt:lpstr>'２⑦雇表（Ｃ型用）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2019-03-06T05:26:28Z</dcterms:modified>
</cp:coreProperties>
</file>